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easternresearchgroup.sharepoint.com/sites/EPARegion1CleanWaterActStateDrinkingWaterAct/Shared Documents/General/2024 Saltmarsh ESV/Project/Modeling/Results/Data/"/>
    </mc:Choice>
  </mc:AlternateContent>
  <xr:revisionPtr revIDLastSave="411" documentId="8_{56E9C5B4-0A4B-4357-874B-440DC09A32FA}" xr6:coauthVersionLast="47" xr6:coauthVersionMax="47" xr10:uidLastSave="{592E7B84-3DE2-4280-82CA-BE0DED36EE3F}"/>
  <bookViews>
    <workbookView xWindow="-108" yWindow="-108" windowWidth="23256" windowHeight="12456" xr2:uid="{0F0131A5-687C-4583-B4F5-03DEF3770853}"/>
  </bookViews>
  <sheets>
    <sheet name="Results Tables Range" sheetId="5" r:id="rId1"/>
    <sheet name="Results Tables High" sheetId="3" r:id="rId2"/>
    <sheet name="Results Tables Low" sheetId="2" r:id="rId3"/>
    <sheet name="cc1_homes_affect_fract" sheetId="1" r:id="rId4"/>
    <sheet name="GDP Deflators" sheetId="10" r:id="rId5"/>
    <sheet name="cc1_marsh_area" sheetId="6" r:id="rId6"/>
    <sheet name="total_binning_nm" sheetId="7" r:id="rId7"/>
    <sheet name="total_binning_marshpresent_cc1" sheetId="8" r:id="rId8"/>
  </sheets>
  <externalReferences>
    <externalReference r:id="rId9"/>
  </externalReferences>
  <definedNames>
    <definedName name="_xlnm._FilterDatabase" localSheetId="6" hidden="1">total_binning_nm!$A$1:$H$5537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c r="U22" i="5" l="1"/>
  <c r="T22" i="5"/>
  <c r="B46" i="5"/>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1" i="1"/>
  <c r="B14" i="5" a="1"/>
  <c r="B14" i="5" s="1"/>
  <c r="B17" i="5" a="1"/>
  <c r="B17" i="5" s="1"/>
  <c r="E18" i="5" a="1"/>
  <c r="E18" i="5" s="1"/>
  <c r="B15" i="5" a="1"/>
  <c r="B15" i="5" s="1"/>
  <c r="S1" i="1"/>
  <c r="T1" i="1"/>
  <c r="C14" i="5" a="1"/>
  <c r="C14" i="5" s="1"/>
  <c r="D14" i="5" a="1"/>
  <c r="D14" i="5" s="1"/>
  <c r="E14" i="5" a="1"/>
  <c r="E14" i="5" s="1"/>
  <c r="B16" i="5" a="1"/>
  <c r="B16" i="5" s="1"/>
  <c r="B18" i="5" a="1"/>
  <c r="B18" i="5" s="1"/>
  <c r="B19" i="5" a="1"/>
  <c r="B19" i="5" s="1"/>
  <c r="C15" i="5" a="1"/>
  <c r="C15" i="5" s="1"/>
  <c r="D15" i="5" a="1"/>
  <c r="D15" i="5" s="1"/>
  <c r="E15" i="5" a="1"/>
  <c r="E15" i="5" s="1"/>
  <c r="C16" i="5" a="1"/>
  <c r="C16" i="5" s="1"/>
  <c r="D16" i="5" a="1"/>
  <c r="D16" i="5" s="1"/>
  <c r="E16" i="5" a="1"/>
  <c r="E16" i="5" s="1"/>
  <c r="C17" i="5" a="1"/>
  <c r="C17" i="5" s="1"/>
  <c r="D17" i="5" a="1"/>
  <c r="D17" i="5" s="1"/>
  <c r="E17" i="5" a="1"/>
  <c r="E17" i="5" s="1"/>
  <c r="C18" i="5" a="1"/>
  <c r="C18" i="5" s="1"/>
  <c r="D18" i="5" a="1"/>
  <c r="D18" i="5" s="1"/>
  <c r="C19" i="5" a="1"/>
  <c r="C19" i="5" s="1"/>
  <c r="D19" i="5" a="1"/>
  <c r="D19" i="5" s="1"/>
  <c r="E19" i="5" a="1"/>
  <c r="E19" i="5" s="1"/>
  <c r="F67" i="5"/>
  <c r="D70" i="5"/>
  <c r="D69" i="5"/>
  <c r="D68" i="5"/>
  <c r="C69" i="5"/>
  <c r="B71" i="5"/>
  <c r="B72" i="5"/>
  <c r="C68" i="5" s="1"/>
  <c r="W4" i="7"/>
  <c r="U5" i="7"/>
  <c r="U6" i="7"/>
  <c r="U7" i="7"/>
  <c r="U8" i="7"/>
  <c r="U9" i="7"/>
  <c r="U11" i="7"/>
  <c r="U12" i="7"/>
  <c r="U13" i="7"/>
  <c r="U14" i="7"/>
  <c r="U15" i="7"/>
  <c r="U16" i="7"/>
  <c r="U4" i="7"/>
  <c r="C71" i="5" l="1"/>
  <c r="C70" i="5"/>
  <c r="C72" i="5" s="1"/>
  <c r="T16" i="7"/>
  <c r="S16" i="7"/>
  <c r="R16" i="7"/>
  <c r="Q16" i="7"/>
  <c r="P16" i="7"/>
  <c r="O16" i="7"/>
  <c r="N16" i="7"/>
  <c r="T15" i="7"/>
  <c r="S15" i="7"/>
  <c r="R15" i="7"/>
  <c r="Q15" i="7"/>
  <c r="P15" i="7"/>
  <c r="O15" i="7"/>
  <c r="N15" i="7"/>
  <c r="T14" i="7"/>
  <c r="S14" i="7"/>
  <c r="R14" i="7"/>
  <c r="Q14" i="7"/>
  <c r="P14" i="7"/>
  <c r="O14" i="7"/>
  <c r="N14" i="7"/>
  <c r="T13" i="7"/>
  <c r="S13" i="7"/>
  <c r="R13" i="7"/>
  <c r="Q13" i="7"/>
  <c r="P13" i="7"/>
  <c r="O13" i="7"/>
  <c r="N13" i="7"/>
  <c r="T12" i="7"/>
  <c r="S12" i="7"/>
  <c r="R12" i="7"/>
  <c r="Q12" i="7"/>
  <c r="P12" i="7"/>
  <c r="O12" i="7"/>
  <c r="N12" i="7"/>
  <c r="T11" i="7"/>
  <c r="S11" i="7"/>
  <c r="R11" i="7"/>
  <c r="Q11" i="7"/>
  <c r="P11" i="7"/>
  <c r="O11" i="7"/>
  <c r="N11" i="7"/>
  <c r="S9" i="7"/>
  <c r="R9" i="7"/>
  <c r="Q9" i="7"/>
  <c r="P9" i="7"/>
  <c r="O9" i="7"/>
  <c r="N9" i="7"/>
  <c r="T9" i="7" s="1"/>
  <c r="S8" i="7"/>
  <c r="R8" i="7"/>
  <c r="Q8" i="7"/>
  <c r="P8" i="7"/>
  <c r="O8" i="7"/>
  <c r="N8" i="7"/>
  <c r="T8" i="7" s="1"/>
  <c r="S7" i="7"/>
  <c r="R7" i="7"/>
  <c r="Q7" i="7"/>
  <c r="P7" i="7"/>
  <c r="O7" i="7"/>
  <c r="N7" i="7"/>
  <c r="T7" i="7" s="1"/>
  <c r="J7" i="7"/>
  <c r="S6" i="7"/>
  <c r="R6" i="7"/>
  <c r="Q6" i="7"/>
  <c r="P6" i="7"/>
  <c r="O6" i="7"/>
  <c r="N6" i="7"/>
  <c r="T6" i="7" s="1"/>
  <c r="T5" i="7"/>
  <c r="S5" i="7"/>
  <c r="R5" i="7"/>
  <c r="Q5" i="7"/>
  <c r="P5" i="7"/>
  <c r="O5" i="7"/>
  <c r="N5" i="7"/>
  <c r="S4" i="7"/>
  <c r="T4" i="7" s="1"/>
  <c r="R4" i="7"/>
  <c r="Q4" i="7"/>
  <c r="P4" i="7"/>
  <c r="O4" i="7"/>
  <c r="N4" i="7"/>
  <c r="S9" i="8"/>
  <c r="R9" i="8"/>
  <c r="Q9" i="8"/>
  <c r="P9" i="8"/>
  <c r="O9" i="8"/>
  <c r="N9" i="8"/>
  <c r="T9" i="8" s="1"/>
  <c r="T8" i="8"/>
  <c r="S8" i="8"/>
  <c r="R8" i="8"/>
  <c r="Q8" i="8"/>
  <c r="P8" i="8"/>
  <c r="O8" i="8"/>
  <c r="N8" i="8"/>
  <c r="S7" i="8"/>
  <c r="R7" i="8"/>
  <c r="Q7" i="8"/>
  <c r="P7" i="8"/>
  <c r="O7" i="8"/>
  <c r="N7" i="8"/>
  <c r="T7" i="8" s="1"/>
  <c r="S6" i="8"/>
  <c r="R6" i="8"/>
  <c r="Q6" i="8"/>
  <c r="P6" i="8"/>
  <c r="O6" i="8"/>
  <c r="N6" i="8"/>
  <c r="T6" i="8" s="1"/>
  <c r="S5" i="8"/>
  <c r="R5" i="8"/>
  <c r="Q5" i="8"/>
  <c r="P5" i="8"/>
  <c r="O5" i="8"/>
  <c r="N5" i="8"/>
  <c r="T5" i="8" s="1"/>
  <c r="S4" i="8"/>
  <c r="R4" i="8"/>
  <c r="Q4" i="8"/>
  <c r="P4" i="8"/>
  <c r="O4" i="8"/>
  <c r="N4" i="8"/>
  <c r="T4" i="8" s="1"/>
  <c r="E32" i="5" l="1" a="1"/>
  <c r="E32" i="5" s="1"/>
  <c r="D32" i="5" a="1"/>
  <c r="D32" i="5" s="1"/>
  <c r="C32" i="5" a="1"/>
  <c r="C32" i="5" s="1"/>
  <c r="B32" i="5" a="1"/>
  <c r="B32" i="5" s="1"/>
  <c r="E31" i="5" a="1"/>
  <c r="E31" i="5" s="1"/>
  <c r="D31" i="5" a="1"/>
  <c r="D31" i="5" s="1"/>
  <c r="C31" i="5" a="1"/>
  <c r="C31" i="5" s="1"/>
  <c r="B31" i="5" a="1"/>
  <c r="B31" i="5" s="1"/>
  <c r="E30" i="5" a="1"/>
  <c r="E30" i="5" s="1"/>
  <c r="D30" i="5" a="1"/>
  <c r="D30" i="5" s="1"/>
  <c r="C30" i="5" a="1"/>
  <c r="C30" i="5" s="1"/>
  <c r="B30" i="5" a="1"/>
  <c r="B30" i="5" s="1"/>
  <c r="E29" i="5" a="1"/>
  <c r="E29" i="5" s="1"/>
  <c r="D29" i="5" a="1"/>
  <c r="D29" i="5" s="1"/>
  <c r="C29" i="5" a="1"/>
  <c r="C29" i="5" s="1"/>
  <c r="B29" i="5" a="1"/>
  <c r="B29" i="5" s="1"/>
  <c r="E28" i="5" a="1"/>
  <c r="E28" i="5" s="1"/>
  <c r="D28" i="5" a="1"/>
  <c r="D28" i="5" s="1"/>
  <c r="C28" i="5" a="1"/>
  <c r="C28" i="5" s="1"/>
  <c r="B28" i="5" a="1"/>
  <c r="B28" i="5" s="1"/>
  <c r="E27" i="5" a="1"/>
  <c r="E27" i="5" s="1"/>
  <c r="Q27" i="5" s="1"/>
  <c r="W27" i="5" s="1"/>
  <c r="D27" i="5" a="1"/>
  <c r="D27" i="5" s="1"/>
  <c r="P27" i="5" s="1"/>
  <c r="V27" i="5" s="1"/>
  <c r="C27" i="5" a="1"/>
  <c r="C27" i="5" s="1"/>
  <c r="O27" i="5" s="1"/>
  <c r="U27" i="5" s="1"/>
  <c r="B27" i="5" a="1"/>
  <c r="B27" i="5" s="1"/>
  <c r="N27" i="5" s="1"/>
  <c r="T27" i="5" s="1"/>
  <c r="K19" i="5" a="1"/>
  <c r="K19" i="5" s="1"/>
  <c r="J19" i="5" a="1"/>
  <c r="J19" i="5" s="1"/>
  <c r="I19" i="5" a="1"/>
  <c r="I19" i="5" s="1"/>
  <c r="H19" i="5" a="1"/>
  <c r="H19" i="5" s="1"/>
  <c r="K18" i="5" a="1"/>
  <c r="K18" i="5" s="1"/>
  <c r="J18" i="5" a="1"/>
  <c r="J18" i="5" s="1"/>
  <c r="I18" i="5" a="1"/>
  <c r="I18" i="5" s="1"/>
  <c r="H18" i="5" a="1"/>
  <c r="H18" i="5" s="1"/>
  <c r="K17" i="5" a="1"/>
  <c r="K17" i="5" s="1"/>
  <c r="J17" i="5" a="1"/>
  <c r="J17" i="5" s="1"/>
  <c r="I17" i="5" a="1"/>
  <c r="I17" i="5" s="1"/>
  <c r="H17" i="5" a="1"/>
  <c r="H17" i="5" s="1"/>
  <c r="K16" i="5" a="1"/>
  <c r="K16" i="5" s="1"/>
  <c r="J16" i="5" a="1"/>
  <c r="J16" i="5" s="1"/>
  <c r="I16" i="5" a="1"/>
  <c r="I16" i="5" s="1"/>
  <c r="H16" i="5" a="1"/>
  <c r="H16" i="5" s="1"/>
  <c r="K15" i="5" a="1"/>
  <c r="K15" i="5" s="1"/>
  <c r="J15" i="5" a="1"/>
  <c r="J15" i="5" s="1"/>
  <c r="I15" i="5" a="1"/>
  <c r="I15" i="5" s="1"/>
  <c r="H15" i="5" a="1"/>
  <c r="H15" i="5" s="1"/>
  <c r="C7" i="5"/>
  <c r="C6" i="5"/>
  <c r="C5" i="5"/>
  <c r="C4" i="5"/>
  <c r="C3" i="5"/>
  <c r="K32" i="2" a="1"/>
  <c r="K32" i="2" s="1"/>
  <c r="Q32" i="2" s="1"/>
  <c r="J32" i="2" a="1"/>
  <c r="J32" i="2" s="1"/>
  <c r="P32" i="2" s="1"/>
  <c r="I32" i="2" a="1"/>
  <c r="I32" i="2" s="1"/>
  <c r="O32" i="2" s="1"/>
  <c r="H32" i="2" a="1"/>
  <c r="H32" i="2" s="1"/>
  <c r="N32" i="2" s="1"/>
  <c r="E32" i="2" a="1"/>
  <c r="E32" i="2" s="1"/>
  <c r="D32" i="2" a="1"/>
  <c r="D32" i="2" s="1"/>
  <c r="C32" i="2" a="1"/>
  <c r="C32" i="2" s="1"/>
  <c r="B32" i="2" a="1"/>
  <c r="B32" i="2" s="1"/>
  <c r="K31" i="2" a="1"/>
  <c r="K31" i="2" s="1"/>
  <c r="Q31" i="2" s="1"/>
  <c r="J31" i="2" a="1"/>
  <c r="J31" i="2" s="1"/>
  <c r="P31" i="2" s="1"/>
  <c r="I31" i="2" a="1"/>
  <c r="I31" i="2" s="1"/>
  <c r="O31" i="2" s="1"/>
  <c r="H31" i="2" a="1"/>
  <c r="H31" i="2" s="1"/>
  <c r="N31" i="2" s="1"/>
  <c r="E31" i="2" a="1"/>
  <c r="E31" i="2" s="1"/>
  <c r="D31" i="2" a="1"/>
  <c r="D31" i="2" s="1"/>
  <c r="C31" i="2" a="1"/>
  <c r="C31" i="2" s="1"/>
  <c r="B31" i="2" a="1"/>
  <c r="B31" i="2" s="1"/>
  <c r="K30" i="2" a="1"/>
  <c r="K30" i="2" s="1"/>
  <c r="Q30" i="2" s="1"/>
  <c r="J30" i="2" a="1"/>
  <c r="J30" i="2" s="1"/>
  <c r="P30" i="2" s="1"/>
  <c r="I30" i="2" a="1"/>
  <c r="I30" i="2" s="1"/>
  <c r="O30" i="2" s="1"/>
  <c r="H30" i="2" a="1"/>
  <c r="H30" i="2" s="1"/>
  <c r="N30" i="2" s="1"/>
  <c r="E30" i="2" a="1"/>
  <c r="E30" i="2" s="1"/>
  <c r="D30" i="2" a="1"/>
  <c r="D30" i="2" s="1"/>
  <c r="C30" i="2" a="1"/>
  <c r="C30" i="2" s="1"/>
  <c r="B30" i="2" a="1"/>
  <c r="B30" i="2" s="1"/>
  <c r="K29" i="2" a="1"/>
  <c r="K29" i="2" s="1"/>
  <c r="Q29" i="2" s="1"/>
  <c r="J29" i="2" a="1"/>
  <c r="J29" i="2" s="1"/>
  <c r="P29" i="2" s="1"/>
  <c r="I29" i="2" a="1"/>
  <c r="I29" i="2" s="1"/>
  <c r="O29" i="2" s="1"/>
  <c r="H29" i="2" a="1"/>
  <c r="H29" i="2" s="1"/>
  <c r="N29" i="2" s="1"/>
  <c r="E29" i="2" a="1"/>
  <c r="E29" i="2" s="1"/>
  <c r="D29" i="2" a="1"/>
  <c r="D29" i="2" s="1"/>
  <c r="C29" i="2" a="1"/>
  <c r="C29" i="2" s="1"/>
  <c r="B29" i="2" a="1"/>
  <c r="B29" i="2" s="1"/>
  <c r="K28" i="2" a="1"/>
  <c r="K28" i="2" s="1"/>
  <c r="Q28" i="2" s="1"/>
  <c r="J28" i="2" a="1"/>
  <c r="J28" i="2" s="1"/>
  <c r="P28" i="2" s="1"/>
  <c r="I28" i="2" a="1"/>
  <c r="I28" i="2" s="1"/>
  <c r="O28" i="2" s="1"/>
  <c r="H28" i="2" a="1"/>
  <c r="H28" i="2" s="1"/>
  <c r="N28" i="2" s="1"/>
  <c r="E28" i="2" a="1"/>
  <c r="E28" i="2" s="1"/>
  <c r="D28" i="2" a="1"/>
  <c r="D28" i="2" s="1"/>
  <c r="C28" i="2" a="1"/>
  <c r="C28" i="2" s="1"/>
  <c r="B28" i="2" a="1"/>
  <c r="B28" i="2" s="1"/>
  <c r="E27" i="2" a="1"/>
  <c r="E27" i="2" s="1"/>
  <c r="D27" i="2" a="1"/>
  <c r="D27" i="2" s="1"/>
  <c r="C27" i="2" a="1"/>
  <c r="C27" i="2" s="1"/>
  <c r="B27" i="2" a="1"/>
  <c r="B27" i="2" s="1"/>
  <c r="K19" i="2" a="1"/>
  <c r="K19" i="2" s="1"/>
  <c r="Q19" i="2" s="1"/>
  <c r="J19" i="2" a="1"/>
  <c r="J19" i="2" s="1"/>
  <c r="P19" i="2" s="1"/>
  <c r="I19" i="2" a="1"/>
  <c r="I19" i="2" s="1"/>
  <c r="O19" i="2" s="1"/>
  <c r="H19" i="2" a="1"/>
  <c r="H19" i="2" s="1"/>
  <c r="N19" i="2" s="1"/>
  <c r="E19" i="2" a="1"/>
  <c r="E19" i="2" s="1"/>
  <c r="D19" i="2" a="1"/>
  <c r="D19" i="2" s="1"/>
  <c r="C19" i="2" a="1"/>
  <c r="C19" i="2" s="1"/>
  <c r="B19" i="2" a="1"/>
  <c r="B19" i="2" s="1"/>
  <c r="K18" i="2" a="1"/>
  <c r="K18" i="2" s="1"/>
  <c r="Q18" i="2" s="1"/>
  <c r="J18" i="2" a="1"/>
  <c r="J18" i="2" s="1"/>
  <c r="P18" i="2" s="1"/>
  <c r="I18" i="2" a="1"/>
  <c r="I18" i="2" s="1"/>
  <c r="O18" i="2" s="1"/>
  <c r="H18" i="2" a="1"/>
  <c r="H18" i="2" s="1"/>
  <c r="N18" i="2" s="1"/>
  <c r="E18" i="2" a="1"/>
  <c r="E18" i="2" s="1"/>
  <c r="D18" i="2" a="1"/>
  <c r="D18" i="2" s="1"/>
  <c r="C18" i="2" a="1"/>
  <c r="C18" i="2" s="1"/>
  <c r="B18" i="2" a="1"/>
  <c r="B18" i="2" s="1"/>
  <c r="K17" i="2" a="1"/>
  <c r="K17" i="2" s="1"/>
  <c r="Q17" i="2" s="1"/>
  <c r="J17" i="2" a="1"/>
  <c r="J17" i="2" s="1"/>
  <c r="P17" i="2" s="1"/>
  <c r="I17" i="2" a="1"/>
  <c r="I17" i="2" s="1"/>
  <c r="O17" i="2" s="1"/>
  <c r="H17" i="2" a="1"/>
  <c r="H17" i="2" s="1"/>
  <c r="N17" i="2" s="1"/>
  <c r="E17" i="2" a="1"/>
  <c r="E17" i="2" s="1"/>
  <c r="D17" i="2" a="1"/>
  <c r="D17" i="2" s="1"/>
  <c r="C17" i="2" a="1"/>
  <c r="C17" i="2" s="1"/>
  <c r="B17" i="2" a="1"/>
  <c r="B17" i="2" s="1"/>
  <c r="K16" i="2" a="1"/>
  <c r="K16" i="2" s="1"/>
  <c r="Q16" i="2" s="1"/>
  <c r="J16" i="2" a="1"/>
  <c r="J16" i="2" s="1"/>
  <c r="P16" i="2" s="1"/>
  <c r="I16" i="2" a="1"/>
  <c r="I16" i="2" s="1"/>
  <c r="O16" i="2" s="1"/>
  <c r="H16" i="2" a="1"/>
  <c r="H16" i="2" s="1"/>
  <c r="N16" i="2" s="1"/>
  <c r="E16" i="2" a="1"/>
  <c r="E16" i="2" s="1"/>
  <c r="D16" i="2" a="1"/>
  <c r="D16" i="2" s="1"/>
  <c r="C16" i="2" a="1"/>
  <c r="C16" i="2" s="1"/>
  <c r="B16" i="2" a="1"/>
  <c r="B16" i="2" s="1"/>
  <c r="K15" i="2" a="1"/>
  <c r="K15" i="2" s="1"/>
  <c r="Q15" i="2" s="1"/>
  <c r="J15" i="2" a="1"/>
  <c r="J15" i="2" s="1"/>
  <c r="P15" i="2" s="1"/>
  <c r="I15" i="2" a="1"/>
  <c r="I15" i="2" s="1"/>
  <c r="O15" i="2" s="1"/>
  <c r="H15" i="2" a="1"/>
  <c r="H15" i="2" s="1"/>
  <c r="N15" i="2" s="1"/>
  <c r="E15" i="2" a="1"/>
  <c r="E15" i="2" s="1"/>
  <c r="D15" i="2" a="1"/>
  <c r="D15" i="2" s="1"/>
  <c r="C15" i="2" a="1"/>
  <c r="C15" i="2" s="1"/>
  <c r="B15" i="2" a="1"/>
  <c r="B15" i="2" s="1"/>
  <c r="E14" i="2" a="1"/>
  <c r="E14" i="2" s="1"/>
  <c r="D14" i="2" a="1"/>
  <c r="D14" i="2" s="1"/>
  <c r="C14" i="2" a="1"/>
  <c r="C14" i="2" s="1"/>
  <c r="B14" i="2" a="1"/>
  <c r="B14" i="2" s="1"/>
  <c r="C7" i="2"/>
  <c r="C6" i="2"/>
  <c r="C5" i="2"/>
  <c r="C4" i="2"/>
  <c r="C3" i="2"/>
  <c r="D38" i="3"/>
  <c r="B38" i="3"/>
  <c r="D37" i="3"/>
  <c r="B37" i="3"/>
  <c r="K32" i="3" a="1"/>
  <c r="K32" i="3" s="1"/>
  <c r="Q32" i="3" s="1"/>
  <c r="J32" i="3" a="1"/>
  <c r="J32" i="3" s="1"/>
  <c r="P32" i="3" s="1"/>
  <c r="P32" i="5" s="1"/>
  <c r="I32" i="3" a="1"/>
  <c r="I32" i="3" s="1"/>
  <c r="O32" i="3" s="1"/>
  <c r="H32" i="3" a="1"/>
  <c r="H32" i="3" s="1"/>
  <c r="N32" i="3" s="1"/>
  <c r="E32" i="3" a="1"/>
  <c r="E32" i="3" s="1"/>
  <c r="D32" i="3" a="1"/>
  <c r="D32" i="3" s="1"/>
  <c r="C32" i="3" a="1"/>
  <c r="C32" i="3" s="1"/>
  <c r="B32" i="3" a="1"/>
  <c r="B32" i="3" s="1"/>
  <c r="K31" i="3" a="1"/>
  <c r="K31" i="3" s="1"/>
  <c r="Q31" i="3" s="1"/>
  <c r="J31" i="3" a="1"/>
  <c r="J31" i="3" s="1"/>
  <c r="P31" i="3" s="1"/>
  <c r="I31" i="3" a="1"/>
  <c r="I31" i="3" s="1"/>
  <c r="O31" i="3" s="1"/>
  <c r="H31" i="3" a="1"/>
  <c r="H31" i="3" s="1"/>
  <c r="N31" i="3" s="1"/>
  <c r="N31" i="5" s="1"/>
  <c r="E31" i="3" a="1"/>
  <c r="E31" i="3" s="1"/>
  <c r="D31" i="3" a="1"/>
  <c r="D31" i="3" s="1"/>
  <c r="C31" i="3" a="1"/>
  <c r="C31" i="3" s="1"/>
  <c r="B31" i="3" a="1"/>
  <c r="B31" i="3" s="1"/>
  <c r="K30" i="3" a="1"/>
  <c r="K30" i="3" s="1"/>
  <c r="Q30" i="3" s="1"/>
  <c r="J30" i="3" a="1"/>
  <c r="J30" i="3" s="1"/>
  <c r="P30" i="3" s="1"/>
  <c r="I30" i="3" a="1"/>
  <c r="I30" i="3" s="1"/>
  <c r="O30" i="3" s="1"/>
  <c r="H30" i="3" a="1"/>
  <c r="H30" i="3" s="1"/>
  <c r="N30" i="3" s="1"/>
  <c r="E30" i="3" a="1"/>
  <c r="E30" i="3" s="1"/>
  <c r="D30" i="3" a="1"/>
  <c r="D30" i="3" s="1"/>
  <c r="C30" i="3" a="1"/>
  <c r="C30" i="3" s="1"/>
  <c r="B30" i="3" a="1"/>
  <c r="B30" i="3" s="1"/>
  <c r="K29" i="3" a="1"/>
  <c r="K29" i="3" s="1"/>
  <c r="Q29" i="3" s="1"/>
  <c r="J29" i="3" a="1"/>
  <c r="J29" i="3" s="1"/>
  <c r="P29" i="3" s="1"/>
  <c r="P29" i="5" s="1"/>
  <c r="I29" i="3" a="1"/>
  <c r="I29" i="3" s="1"/>
  <c r="O29" i="3" s="1"/>
  <c r="H29" i="3" a="1"/>
  <c r="H29" i="3" s="1"/>
  <c r="N29" i="3" s="1"/>
  <c r="E29" i="3" a="1"/>
  <c r="E29" i="3" s="1"/>
  <c r="D29" i="3" a="1"/>
  <c r="D29" i="3" s="1"/>
  <c r="C29" i="3" a="1"/>
  <c r="C29" i="3" s="1"/>
  <c r="B29" i="3" a="1"/>
  <c r="B29" i="3" s="1"/>
  <c r="K28" i="3" a="1"/>
  <c r="K28" i="3" s="1"/>
  <c r="Q28" i="3" s="1"/>
  <c r="J28" i="3" a="1"/>
  <c r="J28" i="3" s="1"/>
  <c r="P28" i="3" s="1"/>
  <c r="P28" i="5" s="1"/>
  <c r="I28" i="3" a="1"/>
  <c r="I28" i="3" s="1"/>
  <c r="O28" i="3" s="1"/>
  <c r="H28" i="3" a="1"/>
  <c r="H28" i="3" s="1"/>
  <c r="N28" i="3" s="1"/>
  <c r="E28" i="3" a="1"/>
  <c r="E28" i="3" s="1"/>
  <c r="D28" i="3" a="1"/>
  <c r="D28" i="3" s="1"/>
  <c r="C28" i="3" a="1"/>
  <c r="C28" i="3" s="1"/>
  <c r="B28" i="3" a="1"/>
  <c r="B28" i="3" s="1"/>
  <c r="E27" i="3" a="1"/>
  <c r="E27" i="3" s="1"/>
  <c r="D27" i="3" a="1"/>
  <c r="D27" i="3" s="1"/>
  <c r="C27" i="3" a="1"/>
  <c r="C27" i="3" s="1"/>
  <c r="B27" i="3" a="1"/>
  <c r="B27" i="3" s="1"/>
  <c r="K19" i="3" a="1"/>
  <c r="K19" i="3" s="1"/>
  <c r="Q19" i="3" s="1"/>
  <c r="J19" i="3" a="1"/>
  <c r="J19" i="3" s="1"/>
  <c r="P19" i="3" s="1"/>
  <c r="P19" i="5" s="1"/>
  <c r="I19" i="3" a="1"/>
  <c r="I19" i="3" s="1"/>
  <c r="O19" i="3" s="1"/>
  <c r="H19" i="3" a="1"/>
  <c r="H19" i="3" s="1"/>
  <c r="N19" i="3" s="1"/>
  <c r="E19" i="3" a="1"/>
  <c r="E19" i="3" s="1"/>
  <c r="D19" i="3" a="1"/>
  <c r="D19" i="3" s="1"/>
  <c r="C19" i="3" a="1"/>
  <c r="C19" i="3" s="1"/>
  <c r="B19" i="3" a="1"/>
  <c r="B19" i="3" s="1"/>
  <c r="K18" i="3" a="1"/>
  <c r="K18" i="3" s="1"/>
  <c r="Q18" i="3" s="1"/>
  <c r="J18" i="3" a="1"/>
  <c r="J18" i="3" s="1"/>
  <c r="P18" i="3" s="1"/>
  <c r="P18" i="5" s="1"/>
  <c r="I18" i="3" a="1"/>
  <c r="I18" i="3" s="1"/>
  <c r="O18" i="3" s="1"/>
  <c r="H18" i="3" a="1"/>
  <c r="H18" i="3" s="1"/>
  <c r="N18" i="3" s="1"/>
  <c r="E18" i="3" a="1"/>
  <c r="E18" i="3" s="1"/>
  <c r="D18" i="3" a="1"/>
  <c r="D18" i="3" s="1"/>
  <c r="C18" i="3" a="1"/>
  <c r="C18" i="3" s="1"/>
  <c r="B18" i="3" a="1"/>
  <c r="B18" i="3" s="1"/>
  <c r="K17" i="3" a="1"/>
  <c r="K17" i="3" s="1"/>
  <c r="Q17" i="3" s="1"/>
  <c r="J17" i="3" a="1"/>
  <c r="J17" i="3" s="1"/>
  <c r="P17" i="3" s="1"/>
  <c r="I17" i="3" a="1"/>
  <c r="I17" i="3" s="1"/>
  <c r="O17" i="3" s="1"/>
  <c r="H17" i="3" a="1"/>
  <c r="H17" i="3" s="1"/>
  <c r="N17" i="3" s="1"/>
  <c r="E17" i="3" a="1"/>
  <c r="E17" i="3" s="1"/>
  <c r="D17" i="3" a="1"/>
  <c r="D17" i="3" s="1"/>
  <c r="C17" i="3" a="1"/>
  <c r="C17" i="3" s="1"/>
  <c r="B17" i="3" a="1"/>
  <c r="B17" i="3" s="1"/>
  <c r="K16" i="3" a="1"/>
  <c r="K16" i="3" s="1"/>
  <c r="Q16" i="3" s="1"/>
  <c r="J16" i="3" a="1"/>
  <c r="J16" i="3" s="1"/>
  <c r="P16" i="3" s="1"/>
  <c r="I16" i="3" a="1"/>
  <c r="I16" i="3" s="1"/>
  <c r="O16" i="3" s="1"/>
  <c r="H16" i="3" a="1"/>
  <c r="H16" i="3" s="1"/>
  <c r="N16" i="3" s="1"/>
  <c r="E16" i="3" a="1"/>
  <c r="E16" i="3" s="1"/>
  <c r="D16" i="3" a="1"/>
  <c r="D16" i="3" s="1"/>
  <c r="C16" i="3" a="1"/>
  <c r="C16" i="3" s="1"/>
  <c r="B16" i="3" a="1"/>
  <c r="B16" i="3" s="1"/>
  <c r="K15" i="3" a="1"/>
  <c r="K15" i="3" s="1"/>
  <c r="Q15" i="3" s="1"/>
  <c r="J15" i="3" a="1"/>
  <c r="J15" i="3" s="1"/>
  <c r="P15" i="3" s="1"/>
  <c r="P15" i="5" s="1"/>
  <c r="I15" i="3" a="1"/>
  <c r="I15" i="3" s="1"/>
  <c r="O15" i="3" s="1"/>
  <c r="H15" i="3" a="1"/>
  <c r="H15" i="3" s="1"/>
  <c r="N15" i="3" s="1"/>
  <c r="E15" i="3" a="1"/>
  <c r="E15" i="3" s="1"/>
  <c r="D15" i="3"/>
  <c r="D15" i="3" a="1"/>
  <c r="C15" i="3" a="1"/>
  <c r="C15" i="3" s="1"/>
  <c r="B15" i="3" a="1"/>
  <c r="B15" i="3" s="1"/>
  <c r="E14" i="3" a="1"/>
  <c r="E14" i="3" s="1"/>
  <c r="D14" i="3" a="1"/>
  <c r="D14" i="3" s="1"/>
  <c r="C14" i="3" a="1"/>
  <c r="C14" i="3" s="1"/>
  <c r="B14" i="3" a="1"/>
  <c r="B14" i="3" s="1"/>
  <c r="C7" i="3"/>
  <c r="C6" i="3"/>
  <c r="C5" i="3"/>
  <c r="C4" i="3"/>
  <c r="C3" i="3"/>
  <c r="O16" i="5" l="1"/>
  <c r="N17" i="5"/>
  <c r="N18" i="5"/>
  <c r="N28" i="5"/>
  <c r="N32" i="5"/>
  <c r="O28" i="5"/>
  <c r="O29" i="5"/>
  <c r="O30" i="5"/>
  <c r="O31" i="5"/>
  <c r="O32" i="5"/>
  <c r="P31" i="5"/>
  <c r="Q28" i="5"/>
  <c r="Q29" i="5"/>
  <c r="Q30" i="5"/>
  <c r="Q31" i="5"/>
  <c r="Q32" i="5"/>
  <c r="P30" i="5"/>
  <c r="N15" i="5"/>
  <c r="N16" i="5"/>
  <c r="O15" i="5"/>
  <c r="O19" i="5"/>
  <c r="P16" i="5"/>
  <c r="O18" i="5"/>
  <c r="Q15" i="5"/>
  <c r="Q16" i="5"/>
  <c r="Q18" i="5"/>
  <c r="Q19" i="5"/>
  <c r="N29" i="5"/>
  <c r="N30" i="5"/>
  <c r="N19" i="5"/>
  <c r="O17" i="5"/>
  <c r="P17" i="5"/>
  <c r="Q17" i="5"/>
  <c r="Z26" i="5"/>
  <c r="O14" i="5"/>
  <c r="U14" i="5" s="1"/>
  <c r="I14" i="5"/>
  <c r="C39" i="5"/>
  <c r="AD14" i="5"/>
  <c r="AA26" i="5"/>
  <c r="J14" i="5"/>
  <c r="AE14" i="5"/>
  <c r="D39" i="5"/>
  <c r="P14" i="5"/>
  <c r="V14" i="5" s="1"/>
  <c r="K14" i="5"/>
  <c r="E39" i="5"/>
  <c r="AF14" i="5"/>
  <c r="Q14" i="5"/>
  <c r="W14" i="5" s="1"/>
  <c r="N14" i="5"/>
  <c r="T14" i="5" s="1"/>
  <c r="H14" i="5"/>
  <c r="B10" i="5"/>
  <c r="B39" i="5"/>
  <c r="AC14" i="5"/>
  <c r="H14" i="2"/>
  <c r="AC14" i="2"/>
  <c r="N14" i="2"/>
  <c r="T14" i="2" s="1"/>
  <c r="T15" i="2" s="1"/>
  <c r="I14" i="2"/>
  <c r="AD14" i="2"/>
  <c r="O14" i="2"/>
  <c r="U14" i="2" s="1"/>
  <c r="AE14" i="2"/>
  <c r="P14" i="2"/>
  <c r="V14" i="2" s="1"/>
  <c r="V15" i="2" s="1"/>
  <c r="J14" i="2"/>
  <c r="AF14" i="2"/>
  <c r="Q14" i="2"/>
  <c r="W14" i="2" s="1"/>
  <c r="K14" i="2"/>
  <c r="N27" i="2"/>
  <c r="T27" i="2" s="1"/>
  <c r="T28" i="2" s="1"/>
  <c r="H27" i="2"/>
  <c r="O27" i="2"/>
  <c r="U27" i="2" s="1"/>
  <c r="I27" i="2"/>
  <c r="P27" i="2"/>
  <c r="V27" i="2" s="1"/>
  <c r="V28" i="2" s="1"/>
  <c r="J27" i="2"/>
  <c r="K27" i="2"/>
  <c r="Q27" i="2"/>
  <c r="W27" i="2" s="1"/>
  <c r="AC14" i="3"/>
  <c r="H14" i="3"/>
  <c r="N14" i="3"/>
  <c r="T14" i="3" s="1"/>
  <c r="T15" i="3" s="1"/>
  <c r="T16" i="3" s="1"/>
  <c r="T17" i="3" s="1"/>
  <c r="T18" i="3" s="1"/>
  <c r="T19" i="3" s="1"/>
  <c r="N27" i="3"/>
  <c r="T27" i="3" s="1"/>
  <c r="T28" i="3" s="1"/>
  <c r="T29" i="3" s="1"/>
  <c r="T30" i="3" s="1"/>
  <c r="T31" i="3" s="1"/>
  <c r="T32" i="3" s="1"/>
  <c r="H27" i="3"/>
  <c r="AD14" i="3"/>
  <c r="C38" i="3"/>
  <c r="O14" i="3"/>
  <c r="U14" i="3" s="1"/>
  <c r="C37" i="3"/>
  <c r="I14" i="3"/>
  <c r="O27" i="3"/>
  <c r="U27" i="3" s="1"/>
  <c r="I27" i="3"/>
  <c r="P14" i="3"/>
  <c r="V14" i="3" s="1"/>
  <c r="V15" i="3" s="1"/>
  <c r="V16" i="3" s="1"/>
  <c r="V17" i="3" s="1"/>
  <c r="V18" i="3" s="1"/>
  <c r="V19" i="3" s="1"/>
  <c r="J14" i="3"/>
  <c r="AE14" i="3"/>
  <c r="P27" i="3"/>
  <c r="V27" i="3" s="1"/>
  <c r="V28" i="3" s="1"/>
  <c r="V29" i="3" s="1"/>
  <c r="V30" i="3" s="1"/>
  <c r="V31" i="3" s="1"/>
  <c r="V32" i="3" s="1"/>
  <c r="J27" i="3"/>
  <c r="E38" i="3"/>
  <c r="Q14" i="3"/>
  <c r="W14" i="3" s="1"/>
  <c r="E37" i="3"/>
  <c r="K14" i="3"/>
  <c r="AF14" i="3"/>
  <c r="K27" i="3"/>
  <c r="Q27" i="3"/>
  <c r="W27" i="3" s="1"/>
  <c r="E1" i="6"/>
  <c r="AH13" i="2" l="1"/>
  <c r="V29" i="2"/>
  <c r="V28" i="5"/>
  <c r="V16" i="2"/>
  <c r="V15" i="5"/>
  <c r="T29" i="2"/>
  <c r="T28" i="5"/>
  <c r="T16" i="2"/>
  <c r="T15" i="5"/>
  <c r="AH13" i="3"/>
  <c r="C40" i="5"/>
  <c r="C49" i="5"/>
  <c r="AI13" i="5"/>
  <c r="AL12" i="5" s="1"/>
  <c r="E40" i="5"/>
  <c r="E49" i="5"/>
  <c r="D40" i="5"/>
  <c r="D49" i="5"/>
  <c r="AH13" i="5"/>
  <c r="AK12" i="5" s="1"/>
  <c r="B40" i="5"/>
  <c r="B49" i="5"/>
  <c r="AA13" i="5"/>
  <c r="Z13" i="5"/>
  <c r="U28" i="2"/>
  <c r="Z26" i="2"/>
  <c r="U15" i="2"/>
  <c r="Z13" i="2"/>
  <c r="W28" i="2"/>
  <c r="AA26" i="2"/>
  <c r="W15" i="2"/>
  <c r="AA13" i="2"/>
  <c r="AI13" i="2"/>
  <c r="W28" i="3"/>
  <c r="AA26" i="3"/>
  <c r="U15" i="3"/>
  <c r="X14" i="3"/>
  <c r="Z13" i="3"/>
  <c r="AI13" i="3"/>
  <c r="AA13" i="3"/>
  <c r="W15" i="3"/>
  <c r="Z26" i="3"/>
  <c r="U28" i="3"/>
  <c r="U15" i="5" l="1"/>
  <c r="T17" i="2"/>
  <c r="T16" i="5"/>
  <c r="T30" i="2"/>
  <c r="T29" i="5"/>
  <c r="W15" i="5"/>
  <c r="V17" i="2"/>
  <c r="V16" i="5"/>
  <c r="U28" i="5"/>
  <c r="W28" i="5"/>
  <c r="V30" i="2"/>
  <c r="V29" i="5"/>
  <c r="E41" i="5"/>
  <c r="E50" i="5"/>
  <c r="C41" i="5"/>
  <c r="C50" i="5"/>
  <c r="D41" i="5"/>
  <c r="D50" i="5"/>
  <c r="B41" i="5"/>
  <c r="B50" i="5"/>
  <c r="U16" i="2"/>
  <c r="Z14" i="2"/>
  <c r="AA14" i="2"/>
  <c r="AA14" i="5" s="1"/>
  <c r="W16" i="2"/>
  <c r="W16" i="5" s="1"/>
  <c r="AA27" i="2"/>
  <c r="W29" i="2"/>
  <c r="U29" i="2"/>
  <c r="Z27" i="2"/>
  <c r="U29" i="3"/>
  <c r="Z27" i="3"/>
  <c r="AA14" i="3"/>
  <c r="W16" i="3"/>
  <c r="Z14" i="3"/>
  <c r="U16" i="3"/>
  <c r="X15" i="3"/>
  <c r="AA27" i="3"/>
  <c r="W29" i="3"/>
  <c r="AA27" i="5" l="1"/>
  <c r="U29" i="5"/>
  <c r="U16" i="5"/>
  <c r="Z27" i="5"/>
  <c r="T31" i="2"/>
  <c r="T30" i="5"/>
  <c r="V31" i="2"/>
  <c r="V30" i="5"/>
  <c r="V18" i="2"/>
  <c r="V17" i="5"/>
  <c r="Z14" i="5"/>
  <c r="W29" i="5"/>
  <c r="T18" i="2"/>
  <c r="T17" i="5"/>
  <c r="E42" i="5"/>
  <c r="E51" i="5"/>
  <c r="D42" i="5"/>
  <c r="D51" i="5"/>
  <c r="C42" i="5"/>
  <c r="C51" i="5"/>
  <c r="B42" i="5"/>
  <c r="B51" i="5"/>
  <c r="Z28" i="2"/>
  <c r="U30" i="2"/>
  <c r="U30" i="5" s="1"/>
  <c r="W30" i="2"/>
  <c r="W30" i="5" s="1"/>
  <c r="AA28" i="2"/>
  <c r="W17" i="2"/>
  <c r="AA15" i="2"/>
  <c r="U17" i="2"/>
  <c r="Z15" i="2"/>
  <c r="AA15" i="3"/>
  <c r="W17" i="3"/>
  <c r="U17" i="3"/>
  <c r="X16" i="3"/>
  <c r="Z15" i="3"/>
  <c r="W30" i="3"/>
  <c r="AA28" i="3"/>
  <c r="Z28" i="3"/>
  <c r="U30" i="3"/>
  <c r="Z28" i="5" l="1"/>
  <c r="AA15" i="5"/>
  <c r="AA28" i="5"/>
  <c r="V19" i="2"/>
  <c r="V19" i="5" s="1"/>
  <c r="V18" i="5"/>
  <c r="Z15" i="5"/>
  <c r="V32" i="2"/>
  <c r="V32" i="5" s="1"/>
  <c r="V31" i="5"/>
  <c r="U17" i="5"/>
  <c r="T19" i="2"/>
  <c r="T19" i="5" s="1"/>
  <c r="T18" i="5"/>
  <c r="T32" i="2"/>
  <c r="T32" i="5" s="1"/>
  <c r="T31" i="5"/>
  <c r="W17" i="5"/>
  <c r="E43" i="5"/>
  <c r="E52" i="5"/>
  <c r="C43" i="5"/>
  <c r="C52" i="5"/>
  <c r="D43" i="5"/>
  <c r="D52" i="5"/>
  <c r="B43" i="5"/>
  <c r="B52" i="5"/>
  <c r="W31" i="2"/>
  <c r="W31" i="5" s="1"/>
  <c r="AA29" i="2"/>
  <c r="W18" i="2"/>
  <c r="AA16" i="2"/>
  <c r="U31" i="2"/>
  <c r="Z29" i="2"/>
  <c r="U18" i="2"/>
  <c r="U18" i="5" s="1"/>
  <c r="Z16" i="2"/>
  <c r="W31" i="3"/>
  <c r="AA29" i="3"/>
  <c r="U31" i="3"/>
  <c r="Z29" i="3"/>
  <c r="Z16" i="3"/>
  <c r="U18" i="3"/>
  <c r="X17" i="3"/>
  <c r="AA16" i="3"/>
  <c r="W18" i="3"/>
  <c r="W18" i="5" l="1"/>
  <c r="U31" i="5"/>
  <c r="AA16" i="5"/>
  <c r="AA29" i="5"/>
  <c r="Z16" i="5"/>
  <c r="Z29" i="5"/>
  <c r="D44" i="5"/>
  <c r="D54" i="5" s="1"/>
  <c r="D53" i="5"/>
  <c r="C44" i="5"/>
  <c r="C54" i="5" s="1"/>
  <c r="C53" i="5"/>
  <c r="E44" i="5"/>
  <c r="E54" i="5" s="1"/>
  <c r="E53" i="5"/>
  <c r="B44" i="5"/>
  <c r="B54" i="5" s="1"/>
  <c r="B53" i="5"/>
  <c r="W19" i="2"/>
  <c r="AA17" i="2"/>
  <c r="AA17" i="5" s="1"/>
  <c r="U19" i="2"/>
  <c r="Z17" i="2"/>
  <c r="U32" i="2"/>
  <c r="Z30" i="2"/>
  <c r="W32" i="2"/>
  <c r="AA30" i="2"/>
  <c r="W19" i="3"/>
  <c r="AA17" i="3"/>
  <c r="U32" i="3"/>
  <c r="Z30" i="3"/>
  <c r="U19" i="3"/>
  <c r="X18" i="3"/>
  <c r="Z17" i="3"/>
  <c r="W32" i="3"/>
  <c r="AA30" i="3"/>
  <c r="Z17" i="5" l="1"/>
  <c r="Z31" i="2"/>
  <c r="U32" i="5"/>
  <c r="Z18" i="2"/>
  <c r="U19" i="5"/>
  <c r="AA18" i="2"/>
  <c r="W19" i="5"/>
  <c r="AA30" i="5"/>
  <c r="AA31" i="2"/>
  <c r="W32" i="5"/>
  <c r="Z30" i="5"/>
  <c r="X19" i="3"/>
  <c r="Z18" i="3"/>
  <c r="Z31" i="3"/>
  <c r="AA31" i="3"/>
  <c r="AA18" i="3"/>
  <c r="AA31" i="5" l="1"/>
  <c r="AA18" i="5"/>
  <c r="Z18" i="5"/>
  <c r="Z31" i="5"/>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U1" i="1"/>
  <c r="V1"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<sst xmlns="http://schemas.openxmlformats.org/spreadsheetml/2006/main" count="12167" uniqueCount="5864">
  <si>
    <t>inun_freq_code</t>
  </si>
  <si>
    <t>year</t>
  </si>
  <si>
    <t>marsh</t>
  </si>
  <si>
    <t>bldg_val_af</t>
  </si>
  <si>
    <t>land_val_af</t>
  </si>
  <si>
    <t>ttl_val_af</t>
  </si>
  <si>
    <t>inun_freq</t>
  </si>
  <si>
    <t>slr_m</t>
  </si>
  <si>
    <t>no marsh</t>
  </si>
  <si>
    <t>141944619.9471608</t>
  </si>
  <si>
    <t>182336505.80345243</t>
  </si>
  <si>
    <t>329380479.7690822</t>
  </si>
  <si>
    <t>always inundated</t>
  </si>
  <si>
    <t>8467.278768908282</t>
  </si>
  <si>
    <t>5003.441181598227</t>
  </si>
  <si>
    <t>13603.354742662406</t>
  </si>
  <si>
    <t>30-day inundation</t>
  </si>
  <si>
    <t>379277001.52346927</t>
  </si>
  <si>
    <t>669140380.2054884</t>
  </si>
  <si>
    <t>10-year storm</t>
  </si>
  <si>
    <t>1152912003.4367354</t>
  </si>
  <si>
    <t>1284137376.1319563</t>
  </si>
  <si>
    <t>2460618757.206266</t>
  </si>
  <si>
    <t>100-year storm</t>
  </si>
  <si>
    <t>2053925.0195661501</t>
  </si>
  <si>
    <t>1780151.2869267869</t>
  </si>
  <si>
    <t>3840328.569469598</t>
  </si>
  <si>
    <t>protected by dikes</t>
  </si>
  <si>
    <t>marsh present</t>
  </si>
  <si>
    <t>49719116.375591315</t>
  </si>
  <si>
    <t>119948033.64476219</t>
  </si>
  <si>
    <t>51401351.01556726</t>
  </si>
  <si>
    <t>68065047.11819305</t>
  </si>
  <si>
    <t>121360890.57251187</t>
  </si>
  <si>
    <t>306880231.2174774</t>
  </si>
  <si>
    <t>409508177.48858196</t>
  </si>
  <si>
    <t>725864213.6603066</t>
  </si>
  <si>
    <t>1162596042.2596567</t>
  </si>
  <si>
    <t>1295092651.6535096</t>
  </si>
  <si>
    <t>141951865.49446717</t>
  </si>
  <si>
    <t>182344785.44280803</t>
  </si>
  <si>
    <t>329396004.9557441</t>
  </si>
  <si>
    <t>7212002.114993618</t>
  </si>
  <si>
    <t>364654.07613293146</t>
  </si>
  <si>
    <t>7588222.684482344</t>
  </si>
  <si>
    <t>274273241.06392676</t>
  </si>
  <si>
    <t>379198056.5599899</t>
  </si>
  <si>
    <t>1152892980.0065296</t>
  </si>
  <si>
    <t>1284134119.6109488</t>
  </si>
  <si>
    <t>2460596355.618656</t>
  </si>
  <si>
    <t>50243112.75442496</t>
  </si>
  <si>
    <t>68381122.91928908</t>
  </si>
  <si>
    <t>120709499.07485826</t>
  </si>
  <si>
    <t>79363965.54901376</t>
  </si>
  <si>
    <t>150606574.46817905</t>
  </si>
  <si>
    <t>13511446.096101234</t>
  </si>
  <si>
    <t>18301175.142280236</t>
  </si>
  <si>
    <t>32471851.97613742</t>
  </si>
  <si>
    <t>90-day inundation</t>
  </si>
  <si>
    <t>388667492.06156373</t>
  </si>
  <si>
    <t>679981561.2277012</t>
  </si>
  <si>
    <t>1157756223.5495763</t>
  </si>
  <si>
    <t>1289223574.8519619</t>
  </si>
  <si>
    <t>2470659239.892701</t>
  </si>
  <si>
    <t>142274489.6729467</t>
  </si>
  <si>
    <t>182403590.17722723</t>
  </si>
  <si>
    <t>329778337.19545835</t>
  </si>
  <si>
    <t>8395079.586670663</t>
  </si>
  <si>
    <t>9191497.180874616</t>
  </si>
  <si>
    <t>272952040.6931985</t>
  </si>
  <si>
    <t>660651156.8962646</t>
  </si>
  <si>
    <t>1152830309.9730837</t>
  </si>
  <si>
    <t>1284053543.516312</t>
  </si>
  <si>
    <t>2460451819.049404</t>
  </si>
  <si>
    <t>58591420.79309061</t>
  </si>
  <si>
    <t>79254949.78221187</t>
  </si>
  <si>
    <t>140246847.83919844</t>
  </si>
  <si>
    <t>77773546.24690104</t>
  </si>
  <si>
    <t>88286650.89847967</t>
  </si>
  <si>
    <t>168505938.64441922</t>
  </si>
  <si>
    <t>279351271.3228303</t>
  </si>
  <si>
    <t>387478098.5237413</t>
  </si>
  <si>
    <t>675766756.9695678</t>
  </si>
  <si>
    <t>1157477363.9219868</t>
  </si>
  <si>
    <t>1288997551.8455544</t>
  </si>
  <si>
    <t>2470135548.913056</t>
  </si>
  <si>
    <t>60-day inundation</t>
  </si>
  <si>
    <t>142275890.9916763</t>
  </si>
  <si>
    <t>182405331.25170818</t>
  </si>
  <si>
    <t>329781513.53743535</t>
  </si>
  <si>
    <t>8393678.267983695</t>
  </si>
  <si>
    <t>768359.9587023054</t>
  </si>
  <si>
    <t>9188320.838962512</t>
  </si>
  <si>
    <t>273403981.12127864</t>
  </si>
  <si>
    <t>379010883.2206481</t>
  </si>
  <si>
    <t>661227956.1335431</t>
  </si>
  <si>
    <t>1152477298.9333105</t>
  </si>
  <si>
    <t>1283993931.7676384</t>
  </si>
  <si>
    <t>2460037323.591334</t>
  </si>
  <si>
    <t>59727373.38690538</t>
  </si>
  <si>
    <t>79943028.72846437</t>
  </si>
  <si>
    <t>142085490.13689783</t>
  </si>
  <si>
    <t>76637593.65950459</t>
  </si>
  <si>
    <t>87598571.97283158</t>
  </si>
  <si>
    <t>166667296.37391225</t>
  </si>
  <si>
    <t>280529698.68259525</t>
  </si>
  <si>
    <t>388572822.57777476</t>
  </si>
  <si>
    <t>678047181.2006662</t>
  </si>
  <si>
    <t>1287971064.325646</t>
  </si>
  <si>
    <t>2468169141.7542286</t>
  </si>
  <si>
    <t xml:space="preserve">Cost of Inundation </t>
  </si>
  <si>
    <t>Always inundated</t>
  </si>
  <si>
    <t xml:space="preserve">Inundated every 30 days </t>
  </si>
  <si>
    <t>Inundated every 60 days</t>
  </si>
  <si>
    <t xml:space="preserve">Inundated every 90 days </t>
  </si>
  <si>
    <t xml:space="preserve">Inundated during a 10-year storm </t>
  </si>
  <si>
    <t xml:space="preserve">Inundated during a 100-year storm </t>
  </si>
  <si>
    <t xml:space="preserve">This considers total value in the always inundated scenario, and vuilding value everywhere else </t>
  </si>
  <si>
    <t xml:space="preserve">Whereas the previous tables show damage within each inundation category, the costs in this table are additive and in millions of dollars (e.g., for 100 year storm damage, we add the baseline inundation + the 30 day inundation +the 60 day inundation etc) </t>
  </si>
  <si>
    <t>These tables show the difference between marsh and no marsh scenario, or the avoided damages in millions</t>
  </si>
  <si>
    <t>Inundated Value Per Inundation Event 1 SLR</t>
  </si>
  <si>
    <t xml:space="preserve">Baseline value subject to inundation costs </t>
  </si>
  <si>
    <t xml:space="preserve">Costs incurred per event </t>
  </si>
  <si>
    <t>Total Costs</t>
  </si>
  <si>
    <t>Costs Avoided Due to Marsh per Inundation Event 1 SLR</t>
  </si>
  <si>
    <t xml:space="preserve">Costs due to 1 Meter SLR </t>
  </si>
  <si>
    <t xml:space="preserve">Marsh Benefit 1 SLR </t>
  </si>
  <si>
    <t>Scenario</t>
  </si>
  <si>
    <t xml:space="preserve">Scenario </t>
  </si>
  <si>
    <t>Marsh Present</t>
  </si>
  <si>
    <t>No Marsh</t>
  </si>
  <si>
    <t xml:space="preserve">Baseline costs avoided </t>
  </si>
  <si>
    <t>Baseline (Costs from Sea Level Rise)</t>
  </si>
  <si>
    <t xml:space="preserve">SLR costs </t>
  </si>
  <si>
    <t>Costs avoided during 30-day Inundation</t>
  </si>
  <si>
    <t xml:space="preserve">Costs during a 30-day inundation event </t>
  </si>
  <si>
    <t>Costs avoided during 60-day Inundation</t>
  </si>
  <si>
    <t xml:space="preserve">Costs during a 60-day inundation event </t>
  </si>
  <si>
    <t xml:space="preserve">Costs avoided during 90-day Inundation </t>
  </si>
  <si>
    <t xml:space="preserve">Costs during a 90-day inundation event </t>
  </si>
  <si>
    <t xml:space="preserve">Costs avoided during a 10 year storm </t>
  </si>
  <si>
    <t xml:space="preserve">Costs during a 10 year storm </t>
  </si>
  <si>
    <t xml:space="preserve">Costs avoided during a 100 year storm </t>
  </si>
  <si>
    <t xml:space="preserve">Costs during a 100 year storm </t>
  </si>
  <si>
    <t>Inundated Value Per Inundation Event 2 SLR</t>
  </si>
  <si>
    <t>Cost Per Inundation Event 2 SLR</t>
  </si>
  <si>
    <t>Cumulative Cost Per Inundation Event 2 SLR ($millions)</t>
  </si>
  <si>
    <t>Costs Avoided Due to Marsh per Inundation Event 2 SLR</t>
  </si>
  <si>
    <t xml:space="preserve">Baseline costs </t>
  </si>
  <si>
    <t xml:space="preserve">Difference from Marsh </t>
  </si>
  <si>
    <t xml:space="preserve">Costs Avoided from SLR </t>
  </si>
  <si>
    <t xml:space="preserve">Before </t>
  </si>
  <si>
    <t>No Marsh, 2040</t>
  </si>
  <si>
    <t>After</t>
  </si>
  <si>
    <t>No Marsh, 2070</t>
  </si>
  <si>
    <t>Total Value Inundated, 1 SLR</t>
  </si>
  <si>
    <t>map_category</t>
  </si>
  <si>
    <t>area_m2</t>
  </si>
  <si>
    <t>area_acres</t>
  </si>
  <si>
    <t>Freshwater Tidal</t>
  </si>
  <si>
    <t>Low Tidal</t>
  </si>
  <si>
    <t>Saltmarh Habitat</t>
  </si>
  <si>
    <t xml:space="preserve">Total area </t>
  </si>
  <si>
    <t>Marsh benefit per acre</t>
  </si>
  <si>
    <t>parcels</t>
  </si>
  <si>
    <t>always</t>
  </si>
  <si>
    <t>thirtytotal</t>
  </si>
  <si>
    <t>sixtytotal</t>
  </si>
  <si>
    <t>ninetytotal</t>
  </si>
  <si>
    <t>ten_year_total</t>
  </si>
  <si>
    <t>hundred_year_total</t>
  </si>
  <si>
    <t>F_897082_2661769</t>
  </si>
  <si>
    <t>F_897100_2660886</t>
  </si>
  <si>
    <t>F_897113_2661207</t>
  </si>
  <si>
    <t>F_897123_2661302</t>
  </si>
  <si>
    <t>F_897136_2659847</t>
  </si>
  <si>
    <t>F_897140_2661404</t>
  </si>
  <si>
    <t>F_897156_2659758</t>
  </si>
  <si>
    <t>F_897158_2660603</t>
  </si>
  <si>
    <t>F_897161_2660302</t>
  </si>
  <si>
    <t>F_897164_2661852</t>
  </si>
  <si>
    <t>F_897177_2659686</t>
  </si>
  <si>
    <t>F_897186_2660782</t>
  </si>
  <si>
    <t>F_897198_2659615</t>
  </si>
  <si>
    <t>F_897206_2661051</t>
  </si>
  <si>
    <t>F_897212_2660468</t>
  </si>
  <si>
    <t>F_897219_2659539</t>
  </si>
  <si>
    <t>F_897222_2660193</t>
  </si>
  <si>
    <t>F_897231_2661931</t>
  </si>
  <si>
    <t>F_897231_2662063</t>
  </si>
  <si>
    <t>F_897236_2661441</t>
  </si>
  <si>
    <t>F_897238_2660116</t>
  </si>
  <si>
    <t>F_897247_2660041</t>
  </si>
  <si>
    <t>F_897257_2659963</t>
  </si>
  <si>
    <t>F_897262_2661214</t>
  </si>
  <si>
    <t>F_897267_2659894</t>
  </si>
  <si>
    <t>F_897276_2660633</t>
  </si>
  <si>
    <t>F_897279_2659835</t>
  </si>
  <si>
    <t>F_897282_2660939</t>
  </si>
  <si>
    <t>F_897288_2661543</t>
  </si>
  <si>
    <t>F_897290_2659778</t>
  </si>
  <si>
    <t>F_897291_2660362</t>
  </si>
  <si>
    <t>F_897299_2659579</t>
  </si>
  <si>
    <t>F_897303_2662199</t>
  </si>
  <si>
    <t>F_897305_2659722</t>
  </si>
  <si>
    <t>F_897319_2659668</t>
  </si>
  <si>
    <t>F_897347_2664647</t>
  </si>
  <si>
    <t>F_897348_2661953</t>
  </si>
  <si>
    <t>F_897364_2664883</t>
  </si>
  <si>
    <t>F_897365_2661188</t>
  </si>
  <si>
    <t>F_897366_2660840</t>
  </si>
  <si>
    <t>F_897371_2661615</t>
  </si>
  <si>
    <t>F_897375_2659603</t>
  </si>
  <si>
    <t>F_897375_2661017</t>
  </si>
  <si>
    <t>F_897396_2662077</t>
  </si>
  <si>
    <t>F_897405_2662288</t>
  </si>
  <si>
    <t>F_897423_2661668</t>
  </si>
  <si>
    <t>F_897431_2666816</t>
  </si>
  <si>
    <t>F_897433_2660680</t>
  </si>
  <si>
    <t>F_897442_2661325</t>
  </si>
  <si>
    <t>F_897450_2661748</t>
  </si>
  <si>
    <t>F_897456_2661170</t>
  </si>
  <si>
    <t>F_897459_2664614</t>
  </si>
  <si>
    <t>F_897462_2664889</t>
  </si>
  <si>
    <t>F_897469_2662003</t>
  </si>
  <si>
    <t>F_897471_2662153</t>
  </si>
  <si>
    <t>F_897491_2660833</t>
  </si>
  <si>
    <t>F_897495_2660972</t>
  </si>
  <si>
    <t>F_897499_2659986</t>
  </si>
  <si>
    <t>F_897500_2659920</t>
  </si>
  <si>
    <t>F_897502_2659866</t>
  </si>
  <si>
    <t>F_897503_2660070</t>
  </si>
  <si>
    <t>F_897506_2659813</t>
  </si>
  <si>
    <t>F_897507_2660158</t>
  </si>
  <si>
    <t>F_897510_2660578</t>
  </si>
  <si>
    <t>F_897511_2660241</t>
  </si>
  <si>
    <t>F_897514_2660322</t>
  </si>
  <si>
    <t>F_897517_2660406</t>
  </si>
  <si>
    <t>F_897517_2660491</t>
  </si>
  <si>
    <t>F_897527_2662065</t>
  </si>
  <si>
    <t>F_897535_2661158</t>
  </si>
  <si>
    <t>F_897538_2664817</t>
  </si>
  <si>
    <t>F_897539_2663694</t>
  </si>
  <si>
    <t>F_897555_2662266</t>
  </si>
  <si>
    <t>F_897558_2661704</t>
  </si>
  <si>
    <t>F_897558_2661912</t>
  </si>
  <si>
    <t>F_897565_2660665</t>
  </si>
  <si>
    <t>F_897568_2666882</t>
  </si>
  <si>
    <t>F_897577_2666593</t>
  </si>
  <si>
    <t>F_897583_2660820</t>
  </si>
  <si>
    <t>F_897583_2662131</t>
  </si>
  <si>
    <t>F_897583_2663244</t>
  </si>
  <si>
    <t>F_897590_2660957</t>
  </si>
  <si>
    <t>F_897594_2662373</t>
  </si>
  <si>
    <t>F_897610_2662552</t>
  </si>
  <si>
    <t>F_897616_2661158</t>
  </si>
  <si>
    <t>F_897626_2661972</t>
  </si>
  <si>
    <t>F_897634_2662297</t>
  </si>
  <si>
    <t>F_897636_2664779</t>
  </si>
  <si>
    <t>F_897641_2662621</t>
  </si>
  <si>
    <t>F_897643_2661861</t>
  </si>
  <si>
    <t>F_897645_2660159</t>
  </si>
  <si>
    <t>F_897647_2662231</t>
  </si>
  <si>
    <t>F_897655_2660479</t>
  </si>
  <si>
    <t>F_897658_2660294</t>
  </si>
  <si>
    <t>F_897663_2662661</t>
  </si>
  <si>
    <t>F_897665_2660690</t>
  </si>
  <si>
    <t>F_897674_2660782</t>
  </si>
  <si>
    <t>F_897681_2660871</t>
  </si>
  <si>
    <t>F_897684_2660600</t>
  </si>
  <si>
    <t>F_897686_2661476</t>
  </si>
  <si>
    <t>F_897688_2662713</t>
  </si>
  <si>
    <t>F_897690_2662388</t>
  </si>
  <si>
    <t>F_897697_2662032</t>
  </si>
  <si>
    <t>F_897706_2660963</t>
  </si>
  <si>
    <t>F_897709_2661095</t>
  </si>
  <si>
    <t>F_897713_2662425</t>
  </si>
  <si>
    <t>F_897719_2659972</t>
  </si>
  <si>
    <t>F_897721_2661262</t>
  </si>
  <si>
    <t>F_897721_2665817</t>
  </si>
  <si>
    <t>F_897730_2660138</t>
  </si>
  <si>
    <t>F_897730_2662795</t>
  </si>
  <si>
    <t>F_897733_2660457</t>
  </si>
  <si>
    <t>F_897735_2661770</t>
  </si>
  <si>
    <t>F_897741_2662118</t>
  </si>
  <si>
    <t>F_897749_2662907</t>
  </si>
  <si>
    <t>F_897752_2663437</t>
  </si>
  <si>
    <t>F_897759_2662493</t>
  </si>
  <si>
    <t>F_897767_2661885</t>
  </si>
  <si>
    <t>F_897772_2660566</t>
  </si>
  <si>
    <t>F_897773_2660270</t>
  </si>
  <si>
    <t>F_897782_2662196</t>
  </si>
  <si>
    <t>F_897784_2662654</t>
  </si>
  <si>
    <t>F_897797_2661987</t>
  </si>
  <si>
    <t>F_897802_2660739</t>
  </si>
  <si>
    <t>F_897802_2660968</t>
  </si>
  <si>
    <t>F_897802_2665758</t>
  </si>
  <si>
    <t>F_897814_2661068</t>
  </si>
  <si>
    <t>F_897816_2661231</t>
  </si>
  <si>
    <t>F_897817_2662264</t>
  </si>
  <si>
    <t>F_897821_2660435</t>
  </si>
  <si>
    <t>F_897823_2660119</t>
  </si>
  <si>
    <t>F_897829_2662907</t>
  </si>
  <si>
    <t>F_897843_2662623</t>
  </si>
  <si>
    <t>F_897850_2660245</t>
  </si>
  <si>
    <t>F_897853_2666964</t>
  </si>
  <si>
    <t>F_897854_2660823</t>
  </si>
  <si>
    <t>F_897856_2662992</t>
  </si>
  <si>
    <t>F_897859_2660548</t>
  </si>
  <si>
    <t>F_897860_2665947</t>
  </si>
  <si>
    <t>F_897861_2662377</t>
  </si>
  <si>
    <t>F_897873_2660693</t>
  </si>
  <si>
    <t>F_897875_2659670</t>
  </si>
  <si>
    <t>F_897881_2665696</t>
  </si>
  <si>
    <t>F_897898_2660414</t>
  </si>
  <si>
    <t>F_897900_2661624</t>
  </si>
  <si>
    <t>F_897907_2660948</t>
  </si>
  <si>
    <t>F_897909_2661196</t>
  </si>
  <si>
    <t>F_897914_2661045</t>
  </si>
  <si>
    <t>F_897917_2666646</t>
  </si>
  <si>
    <t>F_897918_2661728</t>
  </si>
  <si>
    <t>F_897919_2662433</t>
  </si>
  <si>
    <t>F_897928_2659728</t>
  </si>
  <si>
    <t>F_897930_2661793</t>
  </si>
  <si>
    <t>F_897940_2659991</t>
  </si>
  <si>
    <t>F_897940_2665893</t>
  </si>
  <si>
    <t>F_897942_2660172</t>
  </si>
  <si>
    <t>F_897942_2662505</t>
  </si>
  <si>
    <t>F_897944_2660529</t>
  </si>
  <si>
    <t>F_897946_2661863</t>
  </si>
  <si>
    <t>F_897950_2660791</t>
  </si>
  <si>
    <t>F_897960_2665637</t>
  </si>
  <si>
    <t>F_897961_2660676</t>
  </si>
  <si>
    <t>F_897965_2660383</t>
  </si>
  <si>
    <t>F_897965_2661363</t>
  </si>
  <si>
    <t>F_897985_2661525</t>
  </si>
  <si>
    <t>F_898000_2660924</t>
  </si>
  <si>
    <t>F_898003_2665544</t>
  </si>
  <si>
    <t>F_898008_2661171</t>
  </si>
  <si>
    <t>F_898011_2661022</t>
  </si>
  <si>
    <t>F_898012_2660156</t>
  </si>
  <si>
    <t>F_898016_2661670</t>
  </si>
  <si>
    <t>F_898021_2665842</t>
  </si>
  <si>
    <t>F_898036_2660327</t>
  </si>
  <si>
    <t>F_898037_2660508</t>
  </si>
  <si>
    <t>F_898042_2660770</t>
  </si>
  <si>
    <t>F_898042_2662657</t>
  </si>
  <si>
    <t>F_898049_2660656</t>
  </si>
  <si>
    <t>F_898050_2662838</t>
  </si>
  <si>
    <t>F_898059_2661497</t>
  </si>
  <si>
    <t>F_898059_2662691</t>
  </si>
  <si>
    <t>F_898071_2661800</t>
  </si>
  <si>
    <t>F_898092_2660144</t>
  </si>
  <si>
    <t>F_898092_2661344</t>
  </si>
  <si>
    <t>F_898093_2660902</t>
  </si>
  <si>
    <t>F_898099_2661670</t>
  </si>
  <si>
    <t>F_898107_2660390</t>
  </si>
  <si>
    <t>F_898109_2659816</t>
  </si>
  <si>
    <t>F_898111_2659686</t>
  </si>
  <si>
    <t>F_898113_2661151</t>
  </si>
  <si>
    <t>F_898118_2665823</t>
  </si>
  <si>
    <t>F_898121_2660488</t>
  </si>
  <si>
    <t>F_898121_2661010</t>
  </si>
  <si>
    <t>F_898132_2660750</t>
  </si>
  <si>
    <t>F_898137_2660636</t>
  </si>
  <si>
    <t>F_898138_2661484</t>
  </si>
  <si>
    <t>F_898138_2662808</t>
  </si>
  <si>
    <t>F_898143_2660303</t>
  </si>
  <si>
    <t>F_898156_2665406</t>
  </si>
  <si>
    <t>F_898172_2665744</t>
  </si>
  <si>
    <t>F_898175_2661654</t>
  </si>
  <si>
    <t>F_898182_2660074</t>
  </si>
  <si>
    <t>F_898189_2660880</t>
  </si>
  <si>
    <t>F_898202_2660153</t>
  </si>
  <si>
    <t>F_898202_2660470</t>
  </si>
  <si>
    <t>F_898204_2661314</t>
  </si>
  <si>
    <t>F_898219_2661036</t>
  </si>
  <si>
    <t>F_898219_2661429</t>
  </si>
  <si>
    <t>F_898222_2660606</t>
  </si>
  <si>
    <t>F_898222_2660728</t>
  </si>
  <si>
    <t>F_898228_2665470</t>
  </si>
  <si>
    <t>F_898236_2660269</t>
  </si>
  <si>
    <t>F_898236_2661504</t>
  </si>
  <si>
    <t>F_898248_2665695</t>
  </si>
  <si>
    <t>F_898257_2660358</t>
  </si>
  <si>
    <t>F_898273_2661604</t>
  </si>
  <si>
    <t>F_898283_2660859</t>
  </si>
  <si>
    <t>F_898286_2660449</t>
  </si>
  <si>
    <t>F_898287_2664921</t>
  </si>
  <si>
    <t>F_898288_2661674</t>
  </si>
  <si>
    <t>F_898289_2661760</t>
  </si>
  <si>
    <t>F_898310_2661275</t>
  </si>
  <si>
    <t>F_898314_2660581</t>
  </si>
  <si>
    <t>F_898323_2660688</t>
  </si>
  <si>
    <t>F_898325_2665563</t>
  </si>
  <si>
    <t>F_898342_2661399</t>
  </si>
  <si>
    <t>F_898343_2660948</t>
  </si>
  <si>
    <t>F_898349_2660060</t>
  </si>
  <si>
    <t>F_898365_2661479</t>
  </si>
  <si>
    <t>F_898368_2660139</t>
  </si>
  <si>
    <t>F_898371_2660839</t>
  </si>
  <si>
    <t>F_898373_2661057</t>
  </si>
  <si>
    <t>F_898389_2660223</t>
  </si>
  <si>
    <t>F_898399_2662594</t>
  </si>
  <si>
    <t>F_898406_2661762</t>
  </si>
  <si>
    <t>F_898410_2660393</t>
  </si>
  <si>
    <t>F_898427_2661592</t>
  </si>
  <si>
    <t>F_898430_2661676</t>
  </si>
  <si>
    <t>F_898430_2665045</t>
  </si>
  <si>
    <t>F_898434_2661246</t>
  </si>
  <si>
    <t>F_898454_2660292</t>
  </si>
  <si>
    <t>F_898467_2660066</t>
  </si>
  <si>
    <t>F_898470_2661370</t>
  </si>
  <si>
    <t>F_898500_2660467</t>
  </si>
  <si>
    <t>F_898500_2660672</t>
  </si>
  <si>
    <t>F_898521_2660573</t>
  </si>
  <si>
    <t>F_898535_2660840</t>
  </si>
  <si>
    <t>F_898548_2661593</t>
  </si>
  <si>
    <t>F_898560_2661671</t>
  </si>
  <si>
    <t>F_898562_2661746</t>
  </si>
  <si>
    <t>F_898599_2661064</t>
  </si>
  <si>
    <t>F_898601_2665112</t>
  </si>
  <si>
    <t>F_898608_2660297</t>
  </si>
  <si>
    <t>F_898614_2660648</t>
  </si>
  <si>
    <t>F_898629_2661979</t>
  </si>
  <si>
    <t>F_898631_2661201</t>
  </si>
  <si>
    <t>F_898634_2660821</t>
  </si>
  <si>
    <t>F_898640_2660948</t>
  </si>
  <si>
    <t>F_898645_2661280</t>
  </si>
  <si>
    <t>F_898672_2660517</t>
  </si>
  <si>
    <t>F_898706_2660630</t>
  </si>
  <si>
    <t>F_898708_2659781</t>
  </si>
  <si>
    <t>F_898709_2660806</t>
  </si>
  <si>
    <t>F_898724_2661609</t>
  </si>
  <si>
    <t>F_898732_2664175</t>
  </si>
  <si>
    <t>F_898742_2661041</t>
  </si>
  <si>
    <t>F_898772_2661184</t>
  </si>
  <si>
    <t>F_898775_2665015</t>
  </si>
  <si>
    <t>F_898779_2660000</t>
  </si>
  <si>
    <t>F_898784_2660167</t>
  </si>
  <si>
    <t>F_898786_2660783</t>
  </si>
  <si>
    <t>F_898812_2660918</t>
  </si>
  <si>
    <t>F_898815_2661854</t>
  </si>
  <si>
    <t>F_898816_2660401</t>
  </si>
  <si>
    <t>F_898824_2664368</t>
  </si>
  <si>
    <t>F_898842_2661041</t>
  </si>
  <si>
    <t>F_898850_2664142</t>
  </si>
  <si>
    <t>F_898859_2664640</t>
  </si>
  <si>
    <t>F_898866_2660767</t>
  </si>
  <si>
    <t>F_898868_2661981</t>
  </si>
  <si>
    <t>F_898870_2661159</t>
  </si>
  <si>
    <t>F_898870_2664967</t>
  </si>
  <si>
    <t>F_898874_2664482</t>
  </si>
  <si>
    <t>F_898875_2664705</t>
  </si>
  <si>
    <t>F_898886_2664898</t>
  </si>
  <si>
    <t>F_898890_2664773</t>
  </si>
  <si>
    <t>F_898891_2664839</t>
  </si>
  <si>
    <t>F_898892_2660875</t>
  </si>
  <si>
    <t>F_898899_2661282</t>
  </si>
  <si>
    <t>F_898899_2661679</t>
  </si>
  <si>
    <t>F_898925_2661459</t>
  </si>
  <si>
    <t>F_898946_2661808</t>
  </si>
  <si>
    <t>F_898950_2660457</t>
  </si>
  <si>
    <t>F_898950_2660990</t>
  </si>
  <si>
    <t>F_898962_2660749</t>
  </si>
  <si>
    <t>F_898971_2661077</t>
  </si>
  <si>
    <t>F_898989_2660159</t>
  </si>
  <si>
    <t>F_898990_2661291</t>
  </si>
  <si>
    <t>F_898992_2661165</t>
  </si>
  <si>
    <t>F_898994_2660856</t>
  </si>
  <si>
    <t>F_898995_2662569</t>
  </si>
  <si>
    <t>F_899004_2659856</t>
  </si>
  <si>
    <t>F_899031_2660974</t>
  </si>
  <si>
    <t>F_899043_2662471</t>
  </si>
  <si>
    <t>F_899052_2661061</t>
  </si>
  <si>
    <t>F_899073_2661150</t>
  </si>
  <si>
    <t>F_899092_2662666</t>
  </si>
  <si>
    <t>F_899093_2661272</t>
  </si>
  <si>
    <t>F_899111_2660743</t>
  </si>
  <si>
    <t>F_899132_2665325</t>
  </si>
  <si>
    <t>F_899143_2661589</t>
  </si>
  <si>
    <t>F_899158_2662448</t>
  </si>
  <si>
    <t>F_899174_2661663</t>
  </si>
  <si>
    <t>F_899205_2660193</t>
  </si>
  <si>
    <t>F_899211_2663961</t>
  </si>
  <si>
    <t>F_899230_2663878</t>
  </si>
  <si>
    <t>F_899230_2664146</t>
  </si>
  <si>
    <t>F_899232_2663818</t>
  </si>
  <si>
    <t>F_899240_2661010</t>
  </si>
  <si>
    <t>F_899249_2660726</t>
  </si>
  <si>
    <t>F_899254_2659858</t>
  </si>
  <si>
    <t>F_899265_2665186</t>
  </si>
  <si>
    <t>F_899268_2661359</t>
  </si>
  <si>
    <t>F_899295_2664065</t>
  </si>
  <si>
    <t>F_899314_2661594</t>
  </si>
  <si>
    <t>F_899315_2661495</t>
  </si>
  <si>
    <t>F_899320_2665094</t>
  </si>
  <si>
    <t>F_899331_2661123</t>
  </si>
  <si>
    <t>F_899343_2661713</t>
  </si>
  <si>
    <t>F_899352_2660652</t>
  </si>
  <si>
    <t>F_899356_2660807</t>
  </si>
  <si>
    <t>F_899356_2661237</t>
  </si>
  <si>
    <t>F_899364_2663864</t>
  </si>
  <si>
    <t>F_899365_2660145</t>
  </si>
  <si>
    <t>F_899375_2660463</t>
  </si>
  <si>
    <t>F_899382_2661337</t>
  </si>
  <si>
    <t>F_899408_2661575</t>
  </si>
  <si>
    <t>F_899409_2660982</t>
  </si>
  <si>
    <t>F_899425_2660297</t>
  </si>
  <si>
    <t>F_899439_2661695</t>
  </si>
  <si>
    <t>F_899444_2661470</t>
  </si>
  <si>
    <t>F_899459_2660630</t>
  </si>
  <si>
    <t>F_899468_2660727</t>
  </si>
  <si>
    <t>F_899493_2661560</t>
  </si>
  <si>
    <t>F_899495_2660435</t>
  </si>
  <si>
    <t>F_899495_2660821</t>
  </si>
  <si>
    <t>F_899504_2661315</t>
  </si>
  <si>
    <t>F_899519_2661680</t>
  </si>
  <si>
    <t>F_899523_2660919</t>
  </si>
  <si>
    <t>F_899524_2659905</t>
  </si>
  <si>
    <t>F_899552_2661010</t>
  </si>
  <si>
    <t>F_899556_2661449</t>
  </si>
  <si>
    <t>F_899558_2661547</t>
  </si>
  <si>
    <t>F_899575_2660057</t>
  </si>
  <si>
    <t>F_899578_2661098</t>
  </si>
  <si>
    <t>F_899587_2661667</t>
  </si>
  <si>
    <t>F_899599_2660356</t>
  </si>
  <si>
    <t>F_899602_2662014</t>
  </si>
  <si>
    <t>F_899604_2660141</t>
  </si>
  <si>
    <t>F_899606_2661191</t>
  </si>
  <si>
    <t>F_899612_2661536</t>
  </si>
  <si>
    <t>F_899617_2663941</t>
  </si>
  <si>
    <t>F_899618_2664030</t>
  </si>
  <si>
    <t>F_899627_2660700</t>
  </si>
  <si>
    <t>F_899633_2661285</t>
  </si>
  <si>
    <t>F_899635_2665437</t>
  </si>
  <si>
    <t>F_899647_2660253</t>
  </si>
  <si>
    <t>F_899647_2661656</t>
  </si>
  <si>
    <t>F_899647_2663839</t>
  </si>
  <si>
    <t>F_899660_2661378</t>
  </si>
  <si>
    <t>F_899661_2661748</t>
  </si>
  <si>
    <t>F_899668_2659979</t>
  </si>
  <si>
    <t>F_899682_2660882</t>
  </si>
  <si>
    <t>F_899687_2661467</t>
  </si>
  <si>
    <t>F_899708_2660968</t>
  </si>
  <si>
    <t>F_899713_2661557</t>
  </si>
  <si>
    <t>F_899714_2660661</t>
  </si>
  <si>
    <t>F_899734_2661054</t>
  </si>
  <si>
    <t>F_899743_2661650</t>
  </si>
  <si>
    <t>F_899749_2663427</t>
  </si>
  <si>
    <t>F_899754_2665288</t>
  </si>
  <si>
    <t>F_899760_2661140</t>
  </si>
  <si>
    <t>F_899766_2661736</t>
  </si>
  <si>
    <t>F_899780_2663668</t>
  </si>
  <si>
    <t>F_899786_2661225</t>
  </si>
  <si>
    <t>F_899790_2662538</t>
  </si>
  <si>
    <t>F_899792_2660887</t>
  </si>
  <si>
    <t>F_899792_2665331</t>
  </si>
  <si>
    <t>F_899803_2660636</t>
  </si>
  <si>
    <t>F_899809_2660041</t>
  </si>
  <si>
    <t>F_899812_2661310</t>
  </si>
  <si>
    <t>F_899812_2665384</t>
  </si>
  <si>
    <t>F_899816_2661892</t>
  </si>
  <si>
    <t>F_899827_2665440</t>
  </si>
  <si>
    <t>F_899830_2665583</t>
  </si>
  <si>
    <t>F_899836_2665506</t>
  </si>
  <si>
    <t>F_899837_2661395</t>
  </si>
  <si>
    <t>F_899839_2665132</t>
  </si>
  <si>
    <t>F_899864_2661483</t>
  </si>
  <si>
    <t>F_899866_2660199</t>
  </si>
  <si>
    <t>F_899880_2661155</t>
  </si>
  <si>
    <t>F_899883_2660580</t>
  </si>
  <si>
    <t>F_899894_2661585</t>
  </si>
  <si>
    <t>F_899897_2660380</t>
  </si>
  <si>
    <t>F_899913_2665684</t>
  </si>
  <si>
    <t>F_899920_2660271</t>
  </si>
  <si>
    <t>F_899925_2661685</t>
  </si>
  <si>
    <t>F_899926_2660751</t>
  </si>
  <si>
    <t>F_899930_2665785</t>
  </si>
  <si>
    <t>F_899942_2665864</t>
  </si>
  <si>
    <t>F_899946_2665031</t>
  </si>
  <si>
    <t>F_899954_2665947</t>
  </si>
  <si>
    <t>F_899959_2660367</t>
  </si>
  <si>
    <t>F_899960_2661382</t>
  </si>
  <si>
    <t>F_899968_2663619</t>
  </si>
  <si>
    <t>F_899974_2660589</t>
  </si>
  <si>
    <t>F_899977_2661866</t>
  </si>
  <si>
    <t>F_899990_2661476</t>
  </si>
  <si>
    <t>F_899993_2665472</t>
  </si>
  <si>
    <t>F_899995_2665529</t>
  </si>
  <si>
    <t>F_900002_2662692</t>
  </si>
  <si>
    <t>F_900008_2665423</t>
  </si>
  <si>
    <t>F_900012_2660151</t>
  </si>
  <si>
    <t>F_900013_2665587</t>
  </si>
  <si>
    <t>F_900019_2661564</t>
  </si>
  <si>
    <t>F_900025_2661034</t>
  </si>
  <si>
    <t>F_900029_2662021</t>
  </si>
  <si>
    <t>F_900030_2660349</t>
  </si>
  <si>
    <t>F_900048_2661651</t>
  </si>
  <si>
    <t>F_900056_2660570</t>
  </si>
  <si>
    <t>F_900062_2660717</t>
  </si>
  <si>
    <t>F_900067_2660230</t>
  </si>
  <si>
    <t>F_900073_2665395</t>
  </si>
  <si>
    <t>F_900074_2659907</t>
  </si>
  <si>
    <t>F_900075_2661791</t>
  </si>
  <si>
    <t>F_900094_2660820</t>
  </si>
  <si>
    <t>F_900109_2661299</t>
  </si>
  <si>
    <t>F_900111_2661893</t>
  </si>
  <si>
    <t>F_900118_2667119</t>
  </si>
  <si>
    <t>F_900130_2660950</t>
  </si>
  <si>
    <t>F_900133_2660334</t>
  </si>
  <si>
    <t>F_900136_2665373</t>
  </si>
  <si>
    <t>F_900138_2661977</t>
  </si>
  <si>
    <t>F_900150_2661425</t>
  </si>
  <si>
    <t>F_900168_2661064</t>
  </si>
  <si>
    <t>F_900171_2661762</t>
  </si>
  <si>
    <t>F_900177_2661509</t>
  </si>
  <si>
    <t>F_900187_2660078</t>
  </si>
  <si>
    <t>F_900196_2665344</t>
  </si>
  <si>
    <t>F_900205_2661178</t>
  </si>
  <si>
    <t>F_900207_2661600</t>
  </si>
  <si>
    <t>F_900216_2660164</t>
  </si>
  <si>
    <t>F_900218_2660567</t>
  </si>
  <si>
    <t>F_900219_2663457</t>
  </si>
  <si>
    <t>F_900234_2660787</t>
  </si>
  <si>
    <t>F_900237_2661270</t>
  </si>
  <si>
    <t>F_900251_2660276</t>
  </si>
  <si>
    <t>F_900261_2665321</t>
  </si>
  <si>
    <t>F_900265_2661733</t>
  </si>
  <si>
    <t>F_900277_2661400</t>
  </si>
  <si>
    <t>F_900302_2661835</t>
  </si>
  <si>
    <t>F_900310_2661510</t>
  </si>
  <si>
    <t>F_900317_2665280</t>
  </si>
  <si>
    <t>F_900325_2660533</t>
  </si>
  <si>
    <t>F_900329_2660943</t>
  </si>
  <si>
    <t>F_900343_2661624</t>
  </si>
  <si>
    <t>F_900349_2661033</t>
  </si>
  <si>
    <t>F_900369_2665229</t>
  </si>
  <si>
    <t>F_900371_2660751</t>
  </si>
  <si>
    <t>F_900376_2661746</t>
  </si>
  <si>
    <t>F_900385_2661127</t>
  </si>
  <si>
    <t>F_900408_2663445</t>
  </si>
  <si>
    <t>F_900414_2661214</t>
  </si>
  <si>
    <t>F_900419_2660440</t>
  </si>
  <si>
    <t>F_900419_2665173</t>
  </si>
  <si>
    <t>F_900427_2661348</t>
  </si>
  <si>
    <t>F_900451_2661440</t>
  </si>
  <si>
    <t>F_900461_2660961</t>
  </si>
  <si>
    <t>F_900461_2665117</t>
  </si>
  <si>
    <t>F_900474_2661529</t>
  </si>
  <si>
    <t>F_900486_2665055</t>
  </si>
  <si>
    <t>F_900498_2661620</t>
  </si>
  <si>
    <t>F_900520_2661136</t>
  </si>
  <si>
    <t>F_900522_2661710</t>
  </si>
  <si>
    <t>F_900523_2661322</t>
  </si>
  <si>
    <t>F_900524_2660353</t>
  </si>
  <si>
    <t>F_900533_2663527</t>
  </si>
  <si>
    <t>F_900547_2661414</t>
  </si>
  <si>
    <t>F_900570_2661503</t>
  </si>
  <si>
    <t>F_900585_2660927</t>
  </si>
  <si>
    <t>F_900590_2660494</t>
  </si>
  <si>
    <t>F_900594_2661594</t>
  </si>
  <si>
    <t>F_900610_2666263</t>
  </si>
  <si>
    <t>F_900613_2664223</t>
  </si>
  <si>
    <t>F_900618_2661683</t>
  </si>
  <si>
    <t>F_900629_2661826</t>
  </si>
  <si>
    <t>F_900633_2661056</t>
  </si>
  <si>
    <t>F_900665_2661143</t>
  </si>
  <si>
    <t>F_900666_2661318</t>
  </si>
  <si>
    <t>F_900671_2660664</t>
  </si>
  <si>
    <t>F_900682_2663710</t>
  </si>
  <si>
    <t>F_900686_2664115</t>
  </si>
  <si>
    <t>F_900701_2661449</t>
  </si>
  <si>
    <t>F_900704_2663847</t>
  </si>
  <si>
    <t>F_900706_2663981</t>
  </si>
  <si>
    <t>F_900731_2666346</t>
  </si>
  <si>
    <t>F_900735_2661536</t>
  </si>
  <si>
    <t>F_900757_2660845</t>
  </si>
  <si>
    <t>F_900762_2663562</t>
  </si>
  <si>
    <t>F_900763_2661289</t>
  </si>
  <si>
    <t>F_900766_2661735</t>
  </si>
  <si>
    <t>F_900771_2661631</t>
  </si>
  <si>
    <t>F_900790_2660370</t>
  </si>
  <si>
    <t>F_900790_2661824</t>
  </si>
  <si>
    <t>F_900794_2663314</t>
  </si>
  <si>
    <t>F_900795_2660672</t>
  </si>
  <si>
    <t>F_900797_2666445</t>
  </si>
  <si>
    <t>F_900800_2660935</t>
  </si>
  <si>
    <t>F_900819_2661060</t>
  </si>
  <si>
    <t>F_900833_2661411</t>
  </si>
  <si>
    <t>F_900841_2660756</t>
  </si>
  <si>
    <t>F_900847_2660445</t>
  </si>
  <si>
    <t>F_900848_2661716</t>
  </si>
  <si>
    <t>F_900849_2661902</t>
  </si>
  <si>
    <t>F_900865_2666543</t>
  </si>
  <si>
    <t>F_900867_2661993</t>
  </si>
  <si>
    <t>F_900872_2661801</t>
  </si>
  <si>
    <t>F_900873_2663810</t>
  </si>
  <si>
    <t>F_900880_2660829</t>
  </si>
  <si>
    <t>F_900892_2661607</t>
  </si>
  <si>
    <t>F_900897_2661031</t>
  </si>
  <si>
    <t>F_900905_2660874</t>
  </si>
  <si>
    <t>F_900918_2667116</t>
  </si>
  <si>
    <t>F_900920_2666980</t>
  </si>
  <si>
    <t>F_900923_2661200</t>
  </si>
  <si>
    <t>F_900934_2660929</t>
  </si>
  <si>
    <t>F_900944_2666851</t>
  </si>
  <si>
    <t>F_900951_2667244</t>
  </si>
  <si>
    <t>F_900962_2660616</t>
  </si>
  <si>
    <t>F_900967_2666727</t>
  </si>
  <si>
    <t>F_900974_2666603</t>
  </si>
  <si>
    <t>F_900980_2661015</t>
  </si>
  <si>
    <t>F_900982_2661323</t>
  </si>
  <si>
    <t>F_900994_2664284</t>
  </si>
  <si>
    <t>F_901002_2667356</t>
  </si>
  <si>
    <t>F_901005_2663998</t>
  </si>
  <si>
    <t>F_901009_2664136</t>
  </si>
  <si>
    <t>F_901019_2663825</t>
  </si>
  <si>
    <t>F_901068_2667460</t>
  </si>
  <si>
    <t>F_901072_2661497</t>
  </si>
  <si>
    <t>F_901091_2661220</t>
  </si>
  <si>
    <t>F_901125_2661317</t>
  </si>
  <si>
    <t>F_901138_2670841</t>
  </si>
  <si>
    <t>F_901140_2667559</t>
  </si>
  <si>
    <t>F_901160_2667241</t>
  </si>
  <si>
    <t>F_901165_2661605</t>
  </si>
  <si>
    <t>F_901187_2664247</t>
  </si>
  <si>
    <t>F_901202_2667347</t>
  </si>
  <si>
    <t>F_901203_2662229</t>
  </si>
  <si>
    <t>F_901206_2660006</t>
  </si>
  <si>
    <t>F_901211_2667657</t>
  </si>
  <si>
    <t>F_901255_2667086</t>
  </si>
  <si>
    <t>F_901280_2667443</t>
  </si>
  <si>
    <t>F_901332_2663659</t>
  </si>
  <si>
    <t>F_901351_2660042</t>
  </si>
  <si>
    <t>F_901390_2660133</t>
  </si>
  <si>
    <t>F_901449_2660192</t>
  </si>
  <si>
    <t>F_901484_2660228</t>
  </si>
  <si>
    <t>F_901493_2660152</t>
  </si>
  <si>
    <t>F_901528_2660188</t>
  </si>
  <si>
    <t>F_901558_2660263</t>
  </si>
  <si>
    <t>F_901562_2667411</t>
  </si>
  <si>
    <t>F_901584_2676214</t>
  </si>
  <si>
    <t>F_901643_2660352</t>
  </si>
  <si>
    <t>F_901669_2667335</t>
  </si>
  <si>
    <t>F_901698_2659742</t>
  </si>
  <si>
    <t>F_901699_2659649</t>
  </si>
  <si>
    <t>F_901711_2660425</t>
  </si>
  <si>
    <t>F_901712_2675972</t>
  </si>
  <si>
    <t>F_901774_2667254</t>
  </si>
  <si>
    <t>F_901812_2660575</t>
  </si>
  <si>
    <t>F_901838_2667148</t>
  </si>
  <si>
    <t>F_901840_2667019</t>
  </si>
  <si>
    <t>F_901847_2662560</t>
  </si>
  <si>
    <t>F_901851_2660611</t>
  </si>
  <si>
    <t>F_901856_2660535</t>
  </si>
  <si>
    <t>F_901882_2660354</t>
  </si>
  <si>
    <t>F_901884_2672348</t>
  </si>
  <si>
    <t>F_901895_2660571</t>
  </si>
  <si>
    <t>F_901905_2660436</t>
  </si>
  <si>
    <t>F_901909_2666031</t>
  </si>
  <si>
    <t>F_901943_2660400</t>
  </si>
  <si>
    <t>F_901964_2660726</t>
  </si>
  <si>
    <t>F_901985_2660498</t>
  </si>
  <si>
    <t>F_902010_2660802</t>
  </si>
  <si>
    <t>F_902035_2660556</t>
  </si>
  <si>
    <t>F_902088_2660456</t>
  </si>
  <si>
    <t>F_902114_2660619</t>
  </si>
  <si>
    <t>F_902147_2660589</t>
  </si>
  <si>
    <t>F_902155_2665839</t>
  </si>
  <si>
    <t>F_902162_2667385</t>
  </si>
  <si>
    <t>F_902170_2665933</t>
  </si>
  <si>
    <t>F_902189_2660550</t>
  </si>
  <si>
    <t>F_902215_2667265</t>
  </si>
  <si>
    <t>F_902219_2666053</t>
  </si>
  <si>
    <t>F_902230_2666156</t>
  </si>
  <si>
    <t>F_902234_2674119</t>
  </si>
  <si>
    <t>F_902240_2660504</t>
  </si>
  <si>
    <t>F_902245_2666245</t>
  </si>
  <si>
    <t>F_902246_2661592</t>
  </si>
  <si>
    <t>F_902266_2666337</t>
  </si>
  <si>
    <t>F_902297_2661966</t>
  </si>
  <si>
    <t>F_902319_2662061</t>
  </si>
  <si>
    <t>F_902330_2667209</t>
  </si>
  <si>
    <t>F_902330_2674170</t>
  </si>
  <si>
    <t>F_902342_2660509</t>
  </si>
  <si>
    <t>F_902343_2666004</t>
  </si>
  <si>
    <t>F_902344_2660759</t>
  </si>
  <si>
    <t>F_902356_2665909</t>
  </si>
  <si>
    <t>F_902358_2666088</t>
  </si>
  <si>
    <t>F_902358_2671677</t>
  </si>
  <si>
    <t>F_902360_2663749</t>
  </si>
  <si>
    <t>F_902372_2666169</t>
  </si>
  <si>
    <t>F_902380_2662277</t>
  </si>
  <si>
    <t>F_902384_2667318</t>
  </si>
  <si>
    <t>F_902387_2660726</t>
  </si>
  <si>
    <t>F_902389_2666258</t>
  </si>
  <si>
    <t>F_902399_2662177</t>
  </si>
  <si>
    <t>F_902403_2666859</t>
  </si>
  <si>
    <t>F_902405_2666339</t>
  </si>
  <si>
    <t>F_902413_2663660</t>
  </si>
  <si>
    <t>F_902418_2660793</t>
  </si>
  <si>
    <t>F_902418_2662824</t>
  </si>
  <si>
    <t>F_902423_2666957</t>
  </si>
  <si>
    <t>F_902440_2660699</t>
  </si>
  <si>
    <t>F_902444_2667053</t>
  </si>
  <si>
    <t>F_902466_2667150</t>
  </si>
  <si>
    <t>F_902468_2660768</t>
  </si>
  <si>
    <t>F_902519_2660755</t>
  </si>
  <si>
    <t>F_902519_2667295</t>
  </si>
  <si>
    <t>F_902523_2660677</t>
  </si>
  <si>
    <t>F_902572_2660747</t>
  </si>
  <si>
    <t>F_902579_2661642</t>
  </si>
  <si>
    <t>F_902580_2661716</t>
  </si>
  <si>
    <t>F_902583_2662008</t>
  </si>
  <si>
    <t>F_902584_2662081</t>
  </si>
  <si>
    <t>F_902585_2674049</t>
  </si>
  <si>
    <t>F_902589_2663898</t>
  </si>
  <si>
    <t>F_902591_2663811</t>
  </si>
  <si>
    <t>F_902594_2663273</t>
  </si>
  <si>
    <t>F_902596_2663386</t>
  </si>
  <si>
    <t>F_902597_2663684</t>
  </si>
  <si>
    <t>F_902604_2663176</t>
  </si>
  <si>
    <t>F_902605_2663060</t>
  </si>
  <si>
    <t>F_902606_2662959</t>
  </si>
  <si>
    <t>F_902607_2662759</t>
  </si>
  <si>
    <t>F_902607_2662860</t>
  </si>
  <si>
    <t>F_902609_2662685</t>
  </si>
  <si>
    <t>F_902614_2662442</t>
  </si>
  <si>
    <t>F_902615_2662621</t>
  </si>
  <si>
    <t>F_902616_2662545</t>
  </si>
  <si>
    <t>F_902618_2660708</t>
  </si>
  <si>
    <t>F_902626_2661936</t>
  </si>
  <si>
    <t>F_902626_2662203</t>
  </si>
  <si>
    <t>F_902636_2661864</t>
  </si>
  <si>
    <t>F_902646_2661790</t>
  </si>
  <si>
    <t>F_902665_2662044</t>
  </si>
  <si>
    <t>F_902669_2661632</t>
  </si>
  <si>
    <t>F_902673_2664048</t>
  </si>
  <si>
    <t>F_902674_2661046</t>
  </si>
  <si>
    <t>F_902681_2663920</t>
  </si>
  <si>
    <t>F_902685_2660709</t>
  </si>
  <si>
    <t>F_902685_2663833</t>
  </si>
  <si>
    <t>F_902690_2669054</t>
  </si>
  <si>
    <t>F_902691_2665368</t>
  </si>
  <si>
    <t>F_902692_2663707</t>
  </si>
  <si>
    <t>F_902706_2660898</t>
  </si>
  <si>
    <t>F_902728_2665774</t>
  </si>
  <si>
    <t>F_902735_2662024</t>
  </si>
  <si>
    <t>F_902742_2663002</t>
  </si>
  <si>
    <t>F_902745_2662901</t>
  </si>
  <si>
    <t>F_902747_2662831</t>
  </si>
  <si>
    <t>F_902751_2660955</t>
  </si>
  <si>
    <t>F_902755_2662760</t>
  </si>
  <si>
    <t>F_902756_2661953</t>
  </si>
  <si>
    <t>F_902768_2660778</t>
  </si>
  <si>
    <t>F_902768_2662679</t>
  </si>
  <si>
    <t>F_902769_2661073</t>
  </si>
  <si>
    <t>F_902774_2662526</t>
  </si>
  <si>
    <t>F_902776_2661882</t>
  </si>
  <si>
    <t>F_902778_2661597</t>
  </si>
  <si>
    <t>F_902779_2662458</t>
  </si>
  <si>
    <t>F_902785_2660905</t>
  </si>
  <si>
    <t>F_902796_2661812</t>
  </si>
  <si>
    <t>F_902813_2660816</t>
  </si>
  <si>
    <t>F_902816_2661741</t>
  </si>
  <si>
    <t>F_902819_2662604</t>
  </si>
  <si>
    <t>F_902821_2662208</t>
  </si>
  <si>
    <t>F_902835_2662078</t>
  </si>
  <si>
    <t>F_902837_2660956</t>
  </si>
  <si>
    <t>F_902837_2661670</t>
  </si>
  <si>
    <t>F_902837_2665339</t>
  </si>
  <si>
    <t>F_902858_2662004</t>
  </si>
  <si>
    <t>F_902861_2661112</t>
  </si>
  <si>
    <t>F_902862_2661583</t>
  </si>
  <si>
    <t>F_902878_2661932</t>
  </si>
  <si>
    <t>F_902899_2661858</t>
  </si>
  <si>
    <t>F_902912_2663050</t>
  </si>
  <si>
    <t>F_902916_2662077</t>
  </si>
  <si>
    <t>F_902919_2662945</t>
  </si>
  <si>
    <t>F_902923_2661776</t>
  </si>
  <si>
    <t>F_902926_2662870</t>
  </si>
  <si>
    <t>F_902930_2660987</t>
  </si>
  <si>
    <t>F_902940_2662790</t>
  </si>
  <si>
    <t>F_902942_2661991</t>
  </si>
  <si>
    <t>F_902942_2663169</t>
  </si>
  <si>
    <t>F_902945_2661697</t>
  </si>
  <si>
    <t>F_902957_2661153</t>
  </si>
  <si>
    <t>F_902962_2662380</t>
  </si>
  <si>
    <t>F_902962_2662448</t>
  </si>
  <si>
    <t>F_902967_2675237</t>
  </si>
  <si>
    <t>F_902968_2662309</t>
  </si>
  <si>
    <t>F_902969_2661897</t>
  </si>
  <si>
    <t>F_902973_2661600</t>
  </si>
  <si>
    <t>F_902973_2662709</t>
  </si>
  <si>
    <t>F_902977_2662533</t>
  </si>
  <si>
    <t>F_902994_2662220</t>
  </si>
  <si>
    <t>F_902996_2661802</t>
  </si>
  <si>
    <t>F_903000_2661016</t>
  </si>
  <si>
    <t>F_903009_2661451</t>
  </si>
  <si>
    <t>F_903024_2661701</t>
  </si>
  <si>
    <t>F_903032_2662094</t>
  </si>
  <si>
    <t>F_903047_2662654</t>
  </si>
  <si>
    <t>F_903048_2663106</t>
  </si>
  <si>
    <t>F_903049_2663030</t>
  </si>
  <si>
    <t>F_903054_2662307</t>
  </si>
  <si>
    <t>F_903055_2661595</t>
  </si>
  <si>
    <t>F_903060_2662952</t>
  </si>
  <si>
    <t>F_903071_2661954</t>
  </si>
  <si>
    <t>F_903072_2662871</t>
  </si>
  <si>
    <t>F_903076_2661402</t>
  </si>
  <si>
    <t>F_903078_2662228</t>
  </si>
  <si>
    <t>F_903084_2662797</t>
  </si>
  <si>
    <t>F_903085_2662394</t>
  </si>
  <si>
    <t>F_903087_2662035</t>
  </si>
  <si>
    <t>F_903092_2661882</t>
  </si>
  <si>
    <t>F_903100_2662724</t>
  </si>
  <si>
    <t>F_903104_2661214</t>
  </si>
  <si>
    <t>F_903105_2662114</t>
  </si>
  <si>
    <t>F_903107_2661061</t>
  </si>
  <si>
    <t>F_903112_2661810</t>
  </si>
  <si>
    <t>F_903121_2662482</t>
  </si>
  <si>
    <t>F_903132_2661739</t>
  </si>
  <si>
    <t>F_903133_2662629</t>
  </si>
  <si>
    <t>F_903144_2661975</t>
  </si>
  <si>
    <t>F_903152_2661668</t>
  </si>
  <si>
    <t>F_903164_2662330</t>
  </si>
  <si>
    <t>F_903168_2661891</t>
  </si>
  <si>
    <t>F_903174_2661595</t>
  </si>
  <si>
    <t>F_903184_2662263</t>
  </si>
  <si>
    <t>F_903192_2661808</t>
  </si>
  <si>
    <t>F_903199_2661102</t>
  </si>
  <si>
    <t>F_903202_2662433</t>
  </si>
  <si>
    <t>F_903209_2661747</t>
  </si>
  <si>
    <t>F_903213_2661462</t>
  </si>
  <si>
    <t>F_903213_2662140</t>
  </si>
  <si>
    <t>F_903214_2663074</t>
  </si>
  <si>
    <t>F_903224_2662998</t>
  </si>
  <si>
    <t>F_903227_2661685</t>
  </si>
  <si>
    <t>F_903234_2662066</t>
  </si>
  <si>
    <t>F_903235_2662920</t>
  </si>
  <si>
    <t>F_903245_2662842</t>
  </si>
  <si>
    <t>F_903249_2661606</t>
  </si>
  <si>
    <t>F_903252_2662299</t>
  </si>
  <si>
    <t>F_903255_2662765</t>
  </si>
  <si>
    <t>F_903264_2661960</t>
  </si>
  <si>
    <t>F_903266_2662687</t>
  </si>
  <si>
    <t>F_903273_2661337</t>
  </si>
  <si>
    <t>F_903280_2662602</t>
  </si>
  <si>
    <t>F_903290_2661472</t>
  </si>
  <si>
    <t>F_903290_2662148</t>
  </si>
  <si>
    <t>F_903292_2661168</t>
  </si>
  <si>
    <t>F_903292_2662436</t>
  </si>
  <si>
    <t>F_903292_2669463</t>
  </si>
  <si>
    <t>F_903298_2661842</t>
  </si>
  <si>
    <t>F_903307_2661093</t>
  </si>
  <si>
    <t>F_903318_2662052</t>
  </si>
  <si>
    <t>F_903321_2661760</t>
  </si>
  <si>
    <t>F_903324_2662311</t>
  </si>
  <si>
    <t>F_903329_2661000</t>
  </si>
  <si>
    <t>F_903335_2669031</t>
  </si>
  <si>
    <t>F_903336_2663002</t>
  </si>
  <si>
    <t>F_903341_2661689</t>
  </si>
  <si>
    <t>F_903344_2661958</t>
  </si>
  <si>
    <t>F_903360_2661202</t>
  </si>
  <si>
    <t>F_903362_2660855</t>
  </si>
  <si>
    <t>F_903362_2662435</t>
  </si>
  <si>
    <t>F_903363_2661619</t>
  </si>
  <si>
    <t>F_903368_2662761</t>
  </si>
  <si>
    <t>F_903371_2661864</t>
  </si>
  <si>
    <t>F_903377_2661127</t>
  </si>
  <si>
    <t>F_903390_2662598</t>
  </si>
  <si>
    <t>F_903395_2662175</t>
  </si>
  <si>
    <t>F_903396_2669265</t>
  </si>
  <si>
    <t>F_903398_2661770</t>
  </si>
  <si>
    <t>F_903398_2662322</t>
  </si>
  <si>
    <t>F_903400_2661029</t>
  </si>
  <si>
    <t>F_903422_2662083</t>
  </si>
  <si>
    <t>F_903427_2660907</t>
  </si>
  <si>
    <t>F_903430_2661658</t>
  </si>
  <si>
    <t>F_903431_2669156</t>
  </si>
  <si>
    <t>F_903441_2662436</t>
  </si>
  <si>
    <t>F_903452_2661977</t>
  </si>
  <si>
    <t>F_903459_2661221</t>
  </si>
  <si>
    <t>F_903463_2661438</t>
  </si>
  <si>
    <t>F_903470_2662195</t>
  </si>
  <si>
    <t>F_903473_2661906</t>
  </si>
  <si>
    <t>F_903474_2661145</t>
  </si>
  <si>
    <t>F_903486_2675925</t>
  </si>
  <si>
    <t>F_903488_2661092</t>
  </si>
  <si>
    <t>F_903499_2661043</t>
  </si>
  <si>
    <t>F_903499_2662105</t>
  </si>
  <si>
    <t>F_903522_2660945</t>
  </si>
  <si>
    <t>F_903522_2662287</t>
  </si>
  <si>
    <t>F_903529_2661244</t>
  </si>
  <si>
    <t>F_903531_2662437</t>
  </si>
  <si>
    <t>F_903542_2661718</t>
  </si>
  <si>
    <t>F_903544_2661965</t>
  </si>
  <si>
    <t>F_903546_2660840</t>
  </si>
  <si>
    <t>F_903551_2661145</t>
  </si>
  <si>
    <t>F_903559_2661657</t>
  </si>
  <si>
    <t>F_903568_2661072</t>
  </si>
  <si>
    <t>F_903587_2662256</t>
  </si>
  <si>
    <t>F_903591_2660973</t>
  </si>
  <si>
    <t>F_903600_2661427</t>
  </si>
  <si>
    <t>F_903601_2660759</t>
  </si>
  <si>
    <t>F_903603_2661824</t>
  </si>
  <si>
    <t>F_903604_2662338</t>
  </si>
  <si>
    <t>F_903609_2662184</t>
  </si>
  <si>
    <t>F_903614_2660870</t>
  </si>
  <si>
    <t>F_903615_2662437</t>
  </si>
  <si>
    <t>F_903622_2661281</t>
  </si>
  <si>
    <t>F_903626_2661511</t>
  </si>
  <si>
    <t>F_903630_2662112</t>
  </si>
  <si>
    <t>F_903634_2662705</t>
  </si>
  <si>
    <t>F_903639_2661718</t>
  </si>
  <si>
    <t>F_903641_2661123</t>
  </si>
  <si>
    <t>F_903642_2662063</t>
  </si>
  <si>
    <t>F_903658_2662015</t>
  </si>
  <si>
    <t>F_903671_2661966</t>
  </si>
  <si>
    <t>F_903685_2661333</t>
  </si>
  <si>
    <t>F_903687_2661010</t>
  </si>
  <si>
    <t>F_903691_2661906</t>
  </si>
  <si>
    <t>F_903697_2661283</t>
  </si>
  <si>
    <t>F_903706_2661139</t>
  </si>
  <si>
    <t>F_903709_2661836</t>
  </si>
  <si>
    <t>F_903711_2660882</t>
  </si>
  <si>
    <t>F_903711_2661222</t>
  </si>
  <si>
    <t>F_903725_2661774</t>
  </si>
  <si>
    <t>F_903727_2661488</t>
  </si>
  <si>
    <t>F_903743_2661712</t>
  </si>
  <si>
    <t>F_903765_2661643</t>
  </si>
  <si>
    <t>F_903783_2661580</t>
  </si>
  <si>
    <t>F_903785_2660875</t>
  </si>
  <si>
    <t>F_903785_2661348</t>
  </si>
  <si>
    <t>F_903802_2661509</t>
  </si>
  <si>
    <t>F_903813_2661225</t>
  </si>
  <si>
    <t>F_903854_2661378</t>
  </si>
  <si>
    <t>F_903873_2661292</t>
  </si>
  <si>
    <t>F_903888_2662586</t>
  </si>
  <si>
    <t>F_903890_2662344</t>
  </si>
  <si>
    <t>F_903898_2662141</t>
  </si>
  <si>
    <t>F_903907_2662711</t>
  </si>
  <si>
    <t>F_903923_2662038</t>
  </si>
  <si>
    <t>F_903961_2661881</t>
  </si>
  <si>
    <t>F_903981_2661797</t>
  </si>
  <si>
    <t>F_903993_2662094</t>
  </si>
  <si>
    <t>F_904019_2661983</t>
  </si>
  <si>
    <t>F_904019_2662565</t>
  </si>
  <si>
    <t>F_904021_2661629</t>
  </si>
  <si>
    <t>F_904031_2662375</t>
  </si>
  <si>
    <t>F_904032_2661581</t>
  </si>
  <si>
    <t>F_904035_2661911</t>
  </si>
  <si>
    <t>F_904037_2661714</t>
  </si>
  <si>
    <t>F_904038_2662677</t>
  </si>
  <si>
    <t>F_904049_2661851</t>
  </si>
  <si>
    <t>F_904060_2661802</t>
  </si>
  <si>
    <t>F_904065_2661463</t>
  </si>
  <si>
    <t>F_904067_2668733</t>
  </si>
  <si>
    <t>F_904082_2661389</t>
  </si>
  <si>
    <t>F_904088_2662227</t>
  </si>
  <si>
    <t>F_904093_2661341</t>
  </si>
  <si>
    <t>F_904093_2661658</t>
  </si>
  <si>
    <t>F_904102_2662057</t>
  </si>
  <si>
    <t>F_904104_2661609</t>
  </si>
  <si>
    <t>F_904110_2662353</t>
  </si>
  <si>
    <t>F_904134_2661169</t>
  </si>
  <si>
    <t>F_904135_2661491</t>
  </si>
  <si>
    <t>F_904139_2661306</t>
  </si>
  <si>
    <t>F_904155_2667560</t>
  </si>
  <si>
    <t>F_904158_2661392</t>
  </si>
  <si>
    <t>F_904163_2661056</t>
  </si>
  <si>
    <t>F_904163_2661791</t>
  </si>
  <si>
    <t>F_904172_2662113</t>
  </si>
  <si>
    <t>F_904174_2661742</t>
  </si>
  <si>
    <t>F_904175_2662334</t>
  </si>
  <si>
    <t>F_904186_2661694</t>
  </si>
  <si>
    <t>F_904190_2662531</t>
  </si>
  <si>
    <t>F_904193_2661988</t>
  </si>
  <si>
    <t>F_904201_2661219</t>
  </si>
  <si>
    <t>F_904205_2660917</t>
  </si>
  <si>
    <t>F_904209_2660995</t>
  </si>
  <si>
    <t>F_904212_2661903</t>
  </si>
  <si>
    <t>F_904216_2662649</t>
  </si>
  <si>
    <t>F_904225_2661109</t>
  </si>
  <si>
    <t>F_904226_2662741</t>
  </si>
  <si>
    <t>F_904226_2667546</t>
  </si>
  <si>
    <t>F_904229_2661830</t>
  </si>
  <si>
    <t>F_904235_2662317</t>
  </si>
  <si>
    <t>F_904236_2661480</t>
  </si>
  <si>
    <t>F_904249_2661746</t>
  </si>
  <si>
    <t>F_904259_2661383</t>
  </si>
  <si>
    <t>F_904262_2662122</t>
  </si>
  <si>
    <t>F_904265_2661674</t>
  </si>
  <si>
    <t>F_904276_2660935</t>
  </si>
  <si>
    <t>F_904285_2662025</t>
  </si>
  <si>
    <t>F_904288_2661268</t>
  </si>
  <si>
    <t>F_904293_2661557</t>
  </si>
  <si>
    <t>F_904296_2667528</t>
  </si>
  <si>
    <t>F_904305_2661196</t>
  </si>
  <si>
    <t>F_904305_2661941</t>
  </si>
  <si>
    <t>F_904313_2661471</t>
  </si>
  <si>
    <t>F_904314_2662298</t>
  </si>
  <si>
    <t>F_904318_2662496</t>
  </si>
  <si>
    <t>F_904322_2661868</t>
  </si>
  <si>
    <t>F_904325_2661112</t>
  </si>
  <si>
    <t>F_904330_2661399</t>
  </si>
  <si>
    <t>F_904333_2662158</t>
  </si>
  <si>
    <t>F_904341_2661783</t>
  </si>
  <si>
    <t>F_904342_2661039</t>
  </si>
  <si>
    <t>F_904347_2662607</t>
  </si>
  <si>
    <t>F_904354_2661307</t>
  </si>
  <si>
    <t>F_904357_2662694</t>
  </si>
  <si>
    <t>F_904361_2662029</t>
  </si>
  <si>
    <t>F_904371_2661235</t>
  </si>
  <si>
    <t>F_904384_2662278</t>
  </si>
  <si>
    <t>F_904389_2661909</t>
  </si>
  <si>
    <t>F_904392_2661597</t>
  </si>
  <si>
    <t>F_904392_2661726</t>
  </si>
  <si>
    <t>F_904393_2661139</t>
  </si>
  <si>
    <t>F_904406_2670056</t>
  </si>
  <si>
    <t>F_904412_2661811</t>
  </si>
  <si>
    <t>F_904414_2667340</t>
  </si>
  <si>
    <t>F_904415_2661500</t>
  </si>
  <si>
    <t>F_904416_2661043</t>
  </si>
  <si>
    <t>F_904417_2667671</t>
  </si>
  <si>
    <t>F_904428_2660958</t>
  </si>
  <si>
    <t>F_904431_2661427</t>
  </si>
  <si>
    <t>F_904433_2667104</t>
  </si>
  <si>
    <t>F_904434_2662264</t>
  </si>
  <si>
    <t>F_904435_2662141</t>
  </si>
  <si>
    <t>F_904444_2664257</t>
  </si>
  <si>
    <t>F_904448_2664177</t>
  </si>
  <si>
    <t>F_904455_2661649</t>
  </si>
  <si>
    <t>F_904461_2662043</t>
  </si>
  <si>
    <t>F_904466_2661600</t>
  </si>
  <si>
    <t>F_904471_2661250</t>
  </si>
  <si>
    <t>F_904472_2669214</t>
  </si>
  <si>
    <t>F_904481_2661959</t>
  </si>
  <si>
    <t>F_904482_2664368</t>
  </si>
  <si>
    <t>F_904483_2661528</t>
  </si>
  <si>
    <t>F_904487_2662440</t>
  </si>
  <si>
    <t>F_904488_2661336</t>
  </si>
  <si>
    <t>F_904494_2666590</t>
  </si>
  <si>
    <t>F_904498_2661883</t>
  </si>
  <si>
    <t>F_904499_2666991</t>
  </si>
  <si>
    <t>F_904500_2661455</t>
  </si>
  <si>
    <t>F_904501_2664528</t>
  </si>
  <si>
    <t>F_904509_2662239</t>
  </si>
  <si>
    <t>F_904509_2667346</t>
  </si>
  <si>
    <t>F_904510_2667197</t>
  </si>
  <si>
    <t>F_904514_2662554</t>
  </si>
  <si>
    <t>F_904516_2661057</t>
  </si>
  <si>
    <t>F_904518_2661174</t>
  </si>
  <si>
    <t>F_904521_2660983</t>
  </si>
  <si>
    <t>F_904521_2667115</t>
  </si>
  <si>
    <t>F_904523_2662648</t>
  </si>
  <si>
    <t>F_904533_2666515</t>
  </si>
  <si>
    <t>F_904534_2662736</t>
  </si>
  <si>
    <t>F_904535_2662998</t>
  </si>
  <si>
    <t>F_904539_2661278</t>
  </si>
  <si>
    <t>F_904539_2662912</t>
  </si>
  <si>
    <t>F_904539_2669055</t>
  </si>
  <si>
    <t>F_904554_2661663</t>
  </si>
  <si>
    <t>F_904558_2666812</t>
  </si>
  <si>
    <t>F_904562_2666396</t>
  </si>
  <si>
    <t>F_904570_2669237</t>
  </si>
  <si>
    <t>F_904572_2667001</t>
  </si>
  <si>
    <t>F_904573_2661015</t>
  </si>
  <si>
    <t>F_904577_2661566</t>
  </si>
  <si>
    <t>F_904578_2666717</t>
  </si>
  <si>
    <t>F_904591_2667511</t>
  </si>
  <si>
    <t>F_904596_2667662</t>
  </si>
  <si>
    <t>F_904600_2666603</t>
  </si>
  <si>
    <t>F_904602_2667844</t>
  </si>
  <si>
    <t>F_904604_2669370</t>
  </si>
  <si>
    <t>F_904607_2666907</t>
  </si>
  <si>
    <t>F_904608_2661045</t>
  </si>
  <si>
    <t>F_904610_2664154</t>
  </si>
  <si>
    <t>F_904612_2662360</t>
  </si>
  <si>
    <t>F_904616_2661959</t>
  </si>
  <si>
    <t>F_904616_2666324</t>
  </si>
  <si>
    <t>F_904617_2661392</t>
  </si>
  <si>
    <t>F_904617_2661716</t>
  </si>
  <si>
    <t>F_904620_2662180</t>
  </si>
  <si>
    <t>F_904621_2664281</t>
  </si>
  <si>
    <t>F_904627_2661507</t>
  </si>
  <si>
    <t>F_904628_2661667</t>
  </si>
  <si>
    <t>F_904632_2664387</t>
  </si>
  <si>
    <t>F_904635_2661317</t>
  </si>
  <si>
    <t>F_904636_2664476</t>
  </si>
  <si>
    <t>F_904638_2664047</t>
  </si>
  <si>
    <t>F_904638_2666405</t>
  </si>
  <si>
    <t>F_904640_2666526</t>
  </si>
  <si>
    <t>F_904641_2662428</t>
  </si>
  <si>
    <t>F_904646_2661594</t>
  </si>
  <si>
    <t>F_904648_2663832</t>
  </si>
  <si>
    <t>F_904651_2662507</t>
  </si>
  <si>
    <t>F_904651_2666727</t>
  </si>
  <si>
    <t>F_904662_2662591</t>
  </si>
  <si>
    <t>F_904665_2663946</t>
  </si>
  <si>
    <t>F_904666_2663012</t>
  </si>
  <si>
    <t>F_904674_2661148</t>
  </si>
  <si>
    <t>F_904674_2662927</t>
  </si>
  <si>
    <t>F_904678_2667507</t>
  </si>
  <si>
    <t>F_904681_2662843</t>
  </si>
  <si>
    <t>F_904684_2661432</t>
  </si>
  <si>
    <t>F_904689_2666614</t>
  </si>
  <si>
    <t>F_904691_2661076</t>
  </si>
  <si>
    <t>F_904698_2667667</t>
  </si>
  <si>
    <t>F_904698_2667840</t>
  </si>
  <si>
    <t>F_904701_2661357</t>
  </si>
  <si>
    <t>F_904703_2666219</t>
  </si>
  <si>
    <t>F_904710_2661753</t>
  </si>
  <si>
    <t>F_904712_2666415</t>
  </si>
  <si>
    <t>F_904717_2661020</t>
  </si>
  <si>
    <t>F_904721_2661273</t>
  </si>
  <si>
    <t>F_904722_2666336</t>
  </si>
  <si>
    <t>F_904728_2661679</t>
  </si>
  <si>
    <t>F_904728_2666538</t>
  </si>
  <si>
    <t>F_904733_2669085</t>
  </si>
  <si>
    <t>F_904741_2661200</t>
  </si>
  <si>
    <t>F_904746_2661150</t>
  </si>
  <si>
    <t>F_904746_2666145</t>
  </si>
  <si>
    <t>F_904751_2661584</t>
  </si>
  <si>
    <t>F_904755_2667526</t>
  </si>
  <si>
    <t>F_904759_2669807</t>
  </si>
  <si>
    <t>F_904767_2660855</t>
  </si>
  <si>
    <t>F_904772_2666019</t>
  </si>
  <si>
    <t>F_904774_2661075</t>
  </si>
  <si>
    <t>F_904776_2661470</t>
  </si>
  <si>
    <t>F_904782_2665942</t>
  </si>
  <si>
    <t>F_904786_2663876</t>
  </si>
  <si>
    <t>F_904791_2669236</t>
  </si>
  <si>
    <t>F_904795_2661393</t>
  </si>
  <si>
    <t>F_904797_2662255</t>
  </si>
  <si>
    <t>F_904799_2662358</t>
  </si>
  <si>
    <t>F_904800_2666427</t>
  </si>
  <si>
    <t>F_904802_2663737</t>
  </si>
  <si>
    <t>F_904803_2666229</t>
  </si>
  <si>
    <t>F_904810_2665740</t>
  </si>
  <si>
    <t>F_904810_2666348</t>
  </si>
  <si>
    <t>F_904815_2661309</t>
  </si>
  <si>
    <t>F_904815_2661636</t>
  </si>
  <si>
    <t>F_904816_2663634</t>
  </si>
  <si>
    <t>F_904816_2669848</t>
  </si>
  <si>
    <t>F_904819_2665823</t>
  </si>
  <si>
    <t>F_904820_2665619</t>
  </si>
  <si>
    <t>F_904823_2663485</t>
  </si>
  <si>
    <t>F_904826_2661588</t>
  </si>
  <si>
    <t>F_904826_2666152</t>
  </si>
  <si>
    <t>F_904827_2663068</t>
  </si>
  <si>
    <t>F_904830_2662509</t>
  </si>
  <si>
    <t>F_904836_2662973</t>
  </si>
  <si>
    <t>F_904841_2666030</t>
  </si>
  <si>
    <t>F_904842_2661514</t>
  </si>
  <si>
    <t>F_904843_2662601</t>
  </si>
  <si>
    <t>F_904846_2662122</t>
  </si>
  <si>
    <t>F_904846_2662877</t>
  </si>
  <si>
    <t>F_904847_2662694</t>
  </si>
  <si>
    <t>F_904848_2662785</t>
  </si>
  <si>
    <t>F_904851_2665950</t>
  </si>
  <si>
    <t>F_904852_2661154</t>
  </si>
  <si>
    <t>F_904858_2661076</t>
  </si>
  <si>
    <t>F_904861_2661438</t>
  </si>
  <si>
    <t>F_904862_2660884</t>
  </si>
  <si>
    <t>F_904879_2661363</t>
  </si>
  <si>
    <t>F_904880_2663302</t>
  </si>
  <si>
    <t>F_904881_2669885</t>
  </si>
  <si>
    <t>F_904882_2661775</t>
  </si>
  <si>
    <t>F_904885_2666159</t>
  </si>
  <si>
    <t>F_904890_2666240</t>
  </si>
  <si>
    <t>F_904891_2661315</t>
  </si>
  <si>
    <t>F_904893_2665550</t>
  </si>
  <si>
    <t>F_904894_2665752</t>
  </si>
  <si>
    <t>F_904895_2662334</t>
  </si>
  <si>
    <t>F_904896_2661719</t>
  </si>
  <si>
    <t>F_904897_2665631</t>
  </si>
  <si>
    <t>F_904900_2665833</t>
  </si>
  <si>
    <t>F_904902_2661267</t>
  </si>
  <si>
    <t>F_904904_2666039</t>
  </si>
  <si>
    <t>F_904905_2661095</t>
  </si>
  <si>
    <t>F_904908_2661672</t>
  </si>
  <si>
    <t>F_904908_2663211</t>
  </si>
  <si>
    <t>F_904914_2665959</t>
  </si>
  <si>
    <t>F_904920_2661625</t>
  </si>
  <si>
    <t>F_904927_2674136</t>
  </si>
  <si>
    <t>F_904931_2661167</t>
  </si>
  <si>
    <t>F_904931_2662201</t>
  </si>
  <si>
    <t>F_904935_2663125</t>
  </si>
  <si>
    <t>F_904943_2661524</t>
  </si>
  <si>
    <t>F_904948_2663040</t>
  </si>
  <si>
    <t>F_904951_2661740</t>
  </si>
  <si>
    <t>F_904952_2662465</t>
  </si>
  <si>
    <t>F_904956_2665639</t>
  </si>
  <si>
    <t>F_904958_2662955</t>
  </si>
  <si>
    <t>F_904958_2665841</t>
  </si>
  <si>
    <t>F_904962_2661446</t>
  </si>
  <si>
    <t>F_904966_2665559</t>
  </si>
  <si>
    <t>F_904967_2662874</t>
  </si>
  <si>
    <t>F_904970_2662546</t>
  </si>
  <si>
    <t>F_904972_2661697</t>
  </si>
  <si>
    <t>F_904976_2662794</t>
  </si>
  <si>
    <t>F_904977_2662631</t>
  </si>
  <si>
    <t>F_904978_2662714</t>
  </si>
  <si>
    <t>F_904979_2673029</t>
  </si>
  <si>
    <t>F_904980_2662261</t>
  </si>
  <si>
    <t>F_904986_2661347</t>
  </si>
  <si>
    <t>F_904987_2661651</t>
  </si>
  <si>
    <t>F_904987_2663441</t>
  </si>
  <si>
    <t>F_905000_2660897</t>
  </si>
  <si>
    <t>F_905006_2661573</t>
  </si>
  <si>
    <t>F_905008_2661256</t>
  </si>
  <si>
    <t>F_905014_2665647</t>
  </si>
  <si>
    <t>F_905017_2661527</t>
  </si>
  <si>
    <t>F_905019_2661166</t>
  </si>
  <si>
    <t>F_905019_2664960</t>
  </si>
  <si>
    <t>F_905024_2665567</t>
  </si>
  <si>
    <t>F_905035_2661455</t>
  </si>
  <si>
    <t>F_905035_2663355</t>
  </si>
  <si>
    <t>F_905052_2662345</t>
  </si>
  <si>
    <t>F_905056_2664759</t>
  </si>
  <si>
    <t>F_905058_2661356</t>
  </si>
  <si>
    <t>F_905060_2664840</t>
  </si>
  <si>
    <t>F_905061_2664357</t>
  </si>
  <si>
    <t>F_905066_2663273</t>
  </si>
  <si>
    <t>F_905068_2664436</t>
  </si>
  <si>
    <t>F_905071_2661161</t>
  </si>
  <si>
    <t>F_905071_2664638</t>
  </si>
  <si>
    <t>F_905075_2673167</t>
  </si>
  <si>
    <t>F_905076_2661284</t>
  </si>
  <si>
    <t>F_905076_2664556</t>
  </si>
  <si>
    <t>F_905084_2665575</t>
  </si>
  <si>
    <t>F_905091_2663189</t>
  </si>
  <si>
    <t>F_905091_2665058</t>
  </si>
  <si>
    <t>F_905100_2663093</t>
  </si>
  <si>
    <t>F_905102_2661209</t>
  </si>
  <si>
    <t>F_905102_2661588</t>
  </si>
  <si>
    <t>F_905111_2662996</t>
  </si>
  <si>
    <t>F_905114_2662477</t>
  </si>
  <si>
    <t>F_905117_2661053</t>
  </si>
  <si>
    <t>F_905125_2664647</t>
  </si>
  <si>
    <t>F_905128_2662910</t>
  </si>
  <si>
    <t>F_905135_2664567</t>
  </si>
  <si>
    <t>F_905144_2664771</t>
  </si>
  <si>
    <t>F_905149_2664050</t>
  </si>
  <si>
    <t>F_905152_2661478</t>
  </si>
  <si>
    <t>F_905154_2662824</t>
  </si>
  <si>
    <t>F_905157_2662575</t>
  </si>
  <si>
    <t>F_905159_2664250</t>
  </si>
  <si>
    <t>F_905164_2664451</t>
  </si>
  <si>
    <t>F_905166_2664854</t>
  </si>
  <si>
    <t>F_905180_2664171</t>
  </si>
  <si>
    <t>F_905191_2662702</t>
  </si>
  <si>
    <t>F_905193_2661089</t>
  </si>
  <si>
    <t>F_905193_2664375</t>
  </si>
  <si>
    <t>F_905194_2661264</t>
  </si>
  <si>
    <t>F_905235_2663980</t>
  </si>
  <si>
    <t>F_905235_2664784</t>
  </si>
  <si>
    <t>F_905243_2661191</t>
  </si>
  <si>
    <t>F_905247_2664262</t>
  </si>
  <si>
    <t>F_905251_2664463</t>
  </si>
  <si>
    <t>F_905254_2664867</t>
  </si>
  <si>
    <t>F_905268_2663864</t>
  </si>
  <si>
    <t>F_905297_2664187</t>
  </si>
  <si>
    <t>F_905310_2663790</t>
  </si>
  <si>
    <t>F_905315_2672301</t>
  </si>
  <si>
    <t>F_905319_2664392</t>
  </si>
  <si>
    <t>F_905323_2664796</t>
  </si>
  <si>
    <t>F_905335_2664273</t>
  </si>
  <si>
    <t>F_905339_2664475</t>
  </si>
  <si>
    <t>F_905355_2664077</t>
  </si>
  <si>
    <t>F_905358_2663874</t>
  </si>
  <si>
    <t>F_905366_2663997</t>
  </si>
  <si>
    <t>F_905372_2663677</t>
  </si>
  <si>
    <t>F_905396_2663799</t>
  </si>
  <si>
    <t>F_905404_2664202</t>
  </si>
  <si>
    <t>F_905422_2664406</t>
  </si>
  <si>
    <t>F_905423_2664286</t>
  </si>
  <si>
    <t>F_905424_2663605</t>
  </si>
  <si>
    <t>F_905427_2664488</t>
  </si>
  <si>
    <t>F_905444_2664089</t>
  </si>
  <si>
    <t>F_905445_2663886</t>
  </si>
  <si>
    <t>F_905456_2663688</t>
  </si>
  <si>
    <t>F_905469_2664012</t>
  </si>
  <si>
    <t>F_905484_2663811</t>
  </si>
  <si>
    <t>F_905492_2664214</t>
  </si>
  <si>
    <t>F_905507_2663497</t>
  </si>
  <si>
    <t>F_905515_2663696</t>
  </si>
  <si>
    <t>F_905516_2664500</t>
  </si>
  <si>
    <t>F_905517_2664100</t>
  </si>
  <si>
    <t>F_905525_2663617</t>
  </si>
  <si>
    <t>F_905526_2664420</t>
  </si>
  <si>
    <t>F_905527_2664300</t>
  </si>
  <si>
    <t>F_905533_2663898</t>
  </si>
  <si>
    <t>F_905572_2663823</t>
  </si>
  <si>
    <t>F_905572_2664026</t>
  </si>
  <si>
    <t>F_905574_2663425</t>
  </si>
  <si>
    <t>F_905581_2664226</t>
  </si>
  <si>
    <t>F_905585_2663625</t>
  </si>
  <si>
    <t>F_905589_2663706</t>
  </si>
  <si>
    <t>F_905591_2664110</t>
  </si>
  <si>
    <t>F_905593_2663505</t>
  </si>
  <si>
    <t>F_905612_2663306</t>
  </si>
  <si>
    <t>F_905622_2663910</t>
  </si>
  <si>
    <t>F_905629_2664314</t>
  </si>
  <si>
    <t>F_905643_2663633</t>
  </si>
  <si>
    <t>F_905647_2663834</t>
  </si>
  <si>
    <t>F_905653_2663513</t>
  </si>
  <si>
    <t>F_905654_2664237</t>
  </si>
  <si>
    <t>F_905660_2664039</t>
  </si>
  <si>
    <t>F_905669_2663233</t>
  </si>
  <si>
    <t>F_905677_2663718</t>
  </si>
  <si>
    <t>F_905679_2663436</t>
  </si>
  <si>
    <t>F_905680_2664123</t>
  </si>
  <si>
    <t>F_905694_2663314</t>
  </si>
  <si>
    <t>F_905702_2663642</t>
  </si>
  <si>
    <t>F_905706_2663842</t>
  </si>
  <si>
    <t>F_905711_2663923</t>
  </si>
  <si>
    <t>F_905714_2663521</t>
  </si>
  <si>
    <t>F_905724_2663125</t>
  </si>
  <si>
    <t>F_905727_2664247</t>
  </si>
  <si>
    <t>F_905730_2669981</t>
  </si>
  <si>
    <t>F_905744_2663046</t>
  </si>
  <si>
    <t>F_905748_2664051</t>
  </si>
  <si>
    <t>F_905753_2664133</t>
  </si>
  <si>
    <t>F_905765_2663243</t>
  </si>
  <si>
    <t>F_905765_2663850</t>
  </si>
  <si>
    <t>F_905770_2663448</t>
  </si>
  <si>
    <t>F_905774_2663529</t>
  </si>
  <si>
    <t>F_905775_2669880</t>
  </si>
  <si>
    <t>F_905781_2662925</t>
  </si>
  <si>
    <t>F_905785_2663326</t>
  </si>
  <si>
    <t>F_905791_2663654</t>
  </si>
  <si>
    <t>F_905794_2663131</t>
  </si>
  <si>
    <t>F_905796_2663735</t>
  </si>
  <si>
    <t>F_905799_2663935</t>
  </si>
  <si>
    <t>F_905805_2663053</t>
  </si>
  <si>
    <t>F_905813_2662732</t>
  </si>
  <si>
    <t>F_905824_2663858</t>
  </si>
  <si>
    <t>F_905826_2664143</t>
  </si>
  <si>
    <t>F_905831_2669827</t>
  </si>
  <si>
    <t>F_905833_2662650</t>
  </si>
  <si>
    <t>F_905834_2670053</t>
  </si>
  <si>
    <t>F_905835_2663537</t>
  </si>
  <si>
    <t>F_905837_2664063</t>
  </si>
  <si>
    <t>F_905844_2662849</t>
  </si>
  <si>
    <t>F_905848_2662533</t>
  </si>
  <si>
    <t>F_905855_2663139</t>
  </si>
  <si>
    <t>F_905856_2663255</t>
  </si>
  <si>
    <t>F_905861_2663460</t>
  </si>
  <si>
    <t>F_905866_2663061</t>
  </si>
  <si>
    <t>F_905867_2662935</t>
  </si>
  <si>
    <t>F_905872_2662447</t>
  </si>
  <si>
    <t>F_905873_2662335</t>
  </si>
  <si>
    <t>F_905876_2662739</t>
  </si>
  <si>
    <t>F_905877_2663338</t>
  </si>
  <si>
    <t>F_905878_2663906</t>
  </si>
  <si>
    <t>F_905882_2662250</t>
  </si>
  <si>
    <t>F_905886_2661915</t>
  </si>
  <si>
    <t>F_905889_2661838</t>
  </si>
  <si>
    <t>F_905890_2669783</t>
  </si>
  <si>
    <t>F_905895_2663668</t>
  </si>
  <si>
    <t>F_905900_2662061</t>
  </si>
  <si>
    <t>F_905910_2662658</t>
  </si>
  <si>
    <t>F_905913_2663548</t>
  </si>
  <si>
    <t>F_905913_2669978</t>
  </si>
  <si>
    <t>F_905917_2661487</t>
  </si>
  <si>
    <t>F_905917_2663147</t>
  </si>
  <si>
    <t>F_905919_2662541</t>
  </si>
  <si>
    <t>F_905919_2670091</t>
  </si>
  <si>
    <t>F_905921_2661668</t>
  </si>
  <si>
    <t>F_905928_2663069</t>
  </si>
  <si>
    <t>F_905932_2662342</t>
  </si>
  <si>
    <t>F_905934_2669600</t>
  </si>
  <si>
    <t>F_905937_2661548</t>
  </si>
  <si>
    <t>F_905939_2663471</t>
  </si>
  <si>
    <t>F_905944_2662945</t>
  </si>
  <si>
    <t>F_905948_2663266</t>
  </si>
  <si>
    <t>F_905953_2662748</t>
  </si>
  <si>
    <t>F_905954_2663348</t>
  </si>
  <si>
    <t>F_905955_2664281</t>
  </si>
  <si>
    <t>F_905958_2662458</t>
  </si>
  <si>
    <t>F_905959_2661935</t>
  </si>
  <si>
    <t>F_905959_2662258</t>
  </si>
  <si>
    <t>F_905971_2664164</t>
  </si>
  <si>
    <t>F_905973_2669928</t>
  </si>
  <si>
    <t>F_905977_2661364</t>
  </si>
  <si>
    <t>F_905979_2662144</t>
  </si>
  <si>
    <t>F_905979_2669725</t>
  </si>
  <si>
    <t>F_905981_2664079</t>
  </si>
  <si>
    <t>F_905982_2663955</t>
  </si>
  <si>
    <t>F_905983_2661858</t>
  </si>
  <si>
    <t>F_905984_2663117</t>
  </si>
  <si>
    <t>F_905985_2662064</t>
  </si>
  <si>
    <t>F_905991_2662867</t>
  </si>
  <si>
    <t>F_905993_2662349</t>
  </si>
  <si>
    <t>F_905994_2662549</t>
  </si>
  <si>
    <t>F_906003_2661492</t>
  </si>
  <si>
    <t>F_906006_2663878</t>
  </si>
  <si>
    <t>F_906011_2662953</t>
  </si>
  <si>
    <t>F_906015_2661557</t>
  </si>
  <si>
    <t>F_906019_2661942</t>
  </si>
  <si>
    <t>F_906019_2662670</t>
  </si>
  <si>
    <t>F_906020_2661671</t>
  </si>
  <si>
    <t>F_906022_2663761</t>
  </si>
  <si>
    <t>F_906029_2664291</t>
  </si>
  <si>
    <t>F_906030_2669872</t>
  </si>
  <si>
    <t>F_906032_2663682</t>
  </si>
  <si>
    <t>F_906033_2663558</t>
  </si>
  <si>
    <t>F_906033_2669560</t>
  </si>
  <si>
    <t>F_906035_2662265</t>
  </si>
  <si>
    <t>F_906036_2662758</t>
  </si>
  <si>
    <t>F_906039_2661751</t>
  </si>
  <si>
    <t>F_906041_2668074</t>
  </si>
  <si>
    <t>F_906043_2661162</t>
  </si>
  <si>
    <t>F_906044_2663480</t>
  </si>
  <si>
    <t>F_906044_2664173</t>
  </si>
  <si>
    <t>F_906048_2667962</t>
  </si>
  <si>
    <t>F_906049_2661230</t>
  </si>
  <si>
    <t>F_906050_2662153</t>
  </si>
  <si>
    <t>F_906057_2662450</t>
  </si>
  <si>
    <t>F_906059_2661868</t>
  </si>
  <si>
    <t>F_906061_2662073</t>
  </si>
  <si>
    <t>F_906061_2664089</t>
  </si>
  <si>
    <t>F_906064_2662536</t>
  </si>
  <si>
    <t>F_906070_2663368</t>
  </si>
  <si>
    <t>F_906073_2661008</t>
  </si>
  <si>
    <t>F_906076_2661563</t>
  </si>
  <si>
    <t>F_906076_2662358</t>
  </si>
  <si>
    <t>F_906077_2663969</t>
  </si>
  <si>
    <t>F_906080_2663288</t>
  </si>
  <si>
    <t>F_906083_2661364</t>
  </si>
  <si>
    <t>F_906084_2663166</t>
  </si>
  <si>
    <t>F_906085_2661498</t>
  </si>
  <si>
    <t>F_906090_2660837</t>
  </si>
  <si>
    <t>F_906094_2663567</t>
  </si>
  <si>
    <t>F_906095_2666198</t>
  </si>
  <si>
    <t>F_906101_2661758</t>
  </si>
  <si>
    <t>F_906102_2662273</t>
  </si>
  <si>
    <t>F_906105_2666119</t>
  </si>
  <si>
    <t>F_906106_2663489</t>
  </si>
  <si>
    <t>F_906106_2663692</t>
  </si>
  <si>
    <t>F_906109_2662952</t>
  </si>
  <si>
    <t>F_906109_2663090</t>
  </si>
  <si>
    <t>F_906110_2661954</t>
  </si>
  <si>
    <t>F_906110_2663893</t>
  </si>
  <si>
    <t>F_906111_2661680</t>
  </si>
  <si>
    <t>F_906111_2662160</t>
  </si>
  <si>
    <t>F_906111_2663774</t>
  </si>
  <si>
    <t>F_906122_2662081</t>
  </si>
  <si>
    <t>F_906124_2667958</t>
  </si>
  <si>
    <t>F_906127_2669518</t>
  </si>
  <si>
    <t>F_906130_2669810</t>
  </si>
  <si>
    <t>F_906132_2666001</t>
  </si>
  <si>
    <t>F_906134_2662875</t>
  </si>
  <si>
    <t>F_906135_2661877</t>
  </si>
  <si>
    <t>F_906139_2661228</t>
  </si>
  <si>
    <t>F_906142_2661535</t>
  </si>
  <si>
    <t>F_906143_2665923</t>
  </si>
  <si>
    <t>F_906151_2663979</t>
  </si>
  <si>
    <t>F_906155_2662670</t>
  </si>
  <si>
    <t>F_906155_2662728</t>
  </si>
  <si>
    <t>F_906156_2663298</t>
  </si>
  <si>
    <t>F_906157_2661157</t>
  </si>
  <si>
    <t>F_906157_2663577</t>
  </si>
  <si>
    <t>F_906160_2663176</t>
  </si>
  <si>
    <t>F_906162_2663380</t>
  </si>
  <si>
    <t>F_906163_2662572</t>
  </si>
  <si>
    <t>F_906165_2663701</t>
  </si>
  <si>
    <t>F_906168_2661333</t>
  </si>
  <si>
    <t>F_906172_2661687</t>
  </si>
  <si>
    <t>F_906175_2662493</t>
  </si>
  <si>
    <t>F_906176_2660841</t>
  </si>
  <si>
    <t>F_906184_2663785</t>
  </si>
  <si>
    <t>F_906192_2662380</t>
  </si>
  <si>
    <t>F_906192_2668068</t>
  </si>
  <si>
    <t>F_906197_2661505</t>
  </si>
  <si>
    <t>F_906197_2662983</t>
  </si>
  <si>
    <t>F_906199_2663504</t>
  </si>
  <si>
    <t>F_906201_2663102</t>
  </si>
  <si>
    <t>F_906211_2661237</t>
  </si>
  <si>
    <t>F_906212_2662696</t>
  </si>
  <si>
    <t>F_906212_2666163</t>
  </si>
  <si>
    <t>F_906213_2665604</t>
  </si>
  <si>
    <t>F_906213_2669416</t>
  </si>
  <si>
    <t>F_906216_2662173</t>
  </si>
  <si>
    <t>F_906216_2662296</t>
  </si>
  <si>
    <t>F_906217_2663586</t>
  </si>
  <si>
    <t>F_906218_2661346</t>
  </si>
  <si>
    <t>F_906219_2663306</t>
  </si>
  <si>
    <t>F_906220_2669228</t>
  </si>
  <si>
    <t>F_906222_2662905</t>
  </si>
  <si>
    <t>F_906225_2663710</t>
  </si>
  <si>
    <t>F_906226_2662094</t>
  </si>
  <si>
    <t>F_906227_2662784</t>
  </si>
  <si>
    <t>F_906236_2665731</t>
  </si>
  <si>
    <t>F_906237_2663185</t>
  </si>
  <si>
    <t>F_906238_2662582</t>
  </si>
  <si>
    <t>F_906239_2661166</t>
  </si>
  <si>
    <t>F_906240_2660971</t>
  </si>
  <si>
    <t>F_906251_2662386</t>
  </si>
  <si>
    <t>F_906253_2663392</t>
  </si>
  <si>
    <t>F_906256_2661949</t>
  </si>
  <si>
    <t>F_906264_2668063</t>
  </si>
  <si>
    <t>F_906265_2662506</t>
  </si>
  <si>
    <t>F_906266_2660838</t>
  </si>
  <si>
    <t>F_906266_2661780</t>
  </si>
  <si>
    <t>F_906273_2662704</t>
  </si>
  <si>
    <t>F_906279_2663313</t>
  </si>
  <si>
    <t>F_906283_2663718</t>
  </si>
  <si>
    <t>F_906288_2662792</t>
  </si>
  <si>
    <t>F_906291_2661703</t>
  </si>
  <si>
    <t>F_906291_2662183</t>
  </si>
  <si>
    <t>F_906292_2663597</t>
  </si>
  <si>
    <t>F_906293_2663113</t>
  </si>
  <si>
    <t>F_906294_2665614</t>
  </si>
  <si>
    <t>F_906295_2661546</t>
  </si>
  <si>
    <t>F_906297_2663193</t>
  </si>
  <si>
    <t>F_906301_2662103</t>
  </si>
  <si>
    <t>F_906303_2662996</t>
  </si>
  <si>
    <t>F_906313_2661907</t>
  </si>
  <si>
    <t>F_906316_2661347</t>
  </si>
  <si>
    <t>F_906316_2669754</t>
  </si>
  <si>
    <t>F_906327_2662395</t>
  </si>
  <si>
    <t>F_906328_2662918</t>
  </si>
  <si>
    <t>F_906335_2661417</t>
  </si>
  <si>
    <t>F_906335_2665541</t>
  </si>
  <si>
    <t>F_906336_2667949</t>
  </si>
  <si>
    <t>F_906337_2662310</t>
  </si>
  <si>
    <t>F_906338_2667804</t>
  </si>
  <si>
    <t>F_906341_2661237</t>
  </si>
  <si>
    <t>F_906341_2661788</t>
  </si>
  <si>
    <t>F_906344_2662597</t>
  </si>
  <si>
    <t>F_906347_2661991</t>
  </si>
  <si>
    <t>F_906347_2662800</t>
  </si>
  <si>
    <t>F_906350_2661163</t>
  </si>
  <si>
    <t>F_906354_2669851</t>
  </si>
  <si>
    <t>F_906355_2670365</t>
  </si>
  <si>
    <t>F_906356_2662519</t>
  </si>
  <si>
    <t>F_906357_2663201</t>
  </si>
  <si>
    <t>F_906359_2663405</t>
  </si>
  <si>
    <t>F_906362_2662717</t>
  </si>
  <si>
    <t>F_906366_2668568</t>
  </si>
  <si>
    <t>F_906370_2661345</t>
  </si>
  <si>
    <t>F_906373_2668207</t>
  </si>
  <si>
    <t>F_906376_2668062</t>
  </si>
  <si>
    <t>F_906377_2662113</t>
  </si>
  <si>
    <t>F_906378_2661514</t>
  </si>
  <si>
    <t>F_906378_2661713</t>
  </si>
  <si>
    <t>F_906381_2661029</t>
  </si>
  <si>
    <t>F_906382_2662194</t>
  </si>
  <si>
    <t>F_906382_2669933</t>
  </si>
  <si>
    <t>F_906383_2665551</t>
  </si>
  <si>
    <t>F_906392_2660953</t>
  </si>
  <si>
    <t>F_906394_2663007</t>
  </si>
  <si>
    <t>F_906398_2663126</t>
  </si>
  <si>
    <t>F_906400_2663329</t>
  </si>
  <si>
    <t>F_906407_2662809</t>
  </si>
  <si>
    <t>F_906409_2668322</t>
  </si>
  <si>
    <t>F_906413_2661149</t>
  </si>
  <si>
    <t>F_906413_2661224</t>
  </si>
  <si>
    <t>F_906413_2668452</t>
  </si>
  <si>
    <t>F_906413_2670427</t>
  </si>
  <si>
    <t>F_906415_2660826</t>
  </si>
  <si>
    <t>F_906416_2662527</t>
  </si>
  <si>
    <t>F_906416_2663535</t>
  </si>
  <si>
    <t>F_906417_2663208</t>
  </si>
  <si>
    <t>F_906419_2661408</t>
  </si>
  <si>
    <t>F_906419_2662383</t>
  </si>
  <si>
    <t>F_906423_2662000</t>
  </si>
  <si>
    <t>F_906424_2661798</t>
  </si>
  <si>
    <t>F_906427_2670101</t>
  </si>
  <si>
    <t>F_906432_2670271</t>
  </si>
  <si>
    <t>F_906433_2661922</t>
  </si>
  <si>
    <t>F_906437_2662120</t>
  </si>
  <si>
    <t>F_906447_2667731</t>
  </si>
  <si>
    <t>F_906455_2662923</t>
  </si>
  <si>
    <t>F_906457_2661519</t>
  </si>
  <si>
    <t>F_906459_2661335</t>
  </si>
  <si>
    <t>F_906461_2663416</t>
  </si>
  <si>
    <t>F_906464_2662579</t>
  </si>
  <si>
    <t>F_906465_2660999</t>
  </si>
  <si>
    <t>F_906470_2662776</t>
  </si>
  <si>
    <t>F_906480_2670553</t>
  </si>
  <si>
    <t>F_906482_2663360</t>
  </si>
  <si>
    <t>F_906483_2661411</t>
  </si>
  <si>
    <t>F_906484_2661724</t>
  </si>
  <si>
    <t>F_906488_2663138</t>
  </si>
  <si>
    <t>F_906489_2662992</t>
  </si>
  <si>
    <t>F_906495_2661929</t>
  </si>
  <si>
    <t>F_906496_2663042</t>
  </si>
  <si>
    <t>F_906500_2661806</t>
  </si>
  <si>
    <t>F_906504_2661606</t>
  </si>
  <si>
    <t>F_906505_2662415</t>
  </si>
  <si>
    <t>F_906505_2663321</t>
  </si>
  <si>
    <t>F_906506_2660944</t>
  </si>
  <si>
    <t>F_906513_2662130</t>
  </si>
  <si>
    <t>F_906515_2662012</t>
  </si>
  <si>
    <t>F_906515_2663221</t>
  </si>
  <si>
    <t>F_906517_2661146</t>
  </si>
  <si>
    <t>F_906520_2669430</t>
  </si>
  <si>
    <t>F_906547_2661221</t>
  </si>
  <si>
    <t>F_906547_2661525</t>
  </si>
  <si>
    <t>F_906548_2661936</t>
  </si>
  <si>
    <t>F_906549_2669663</t>
  </si>
  <si>
    <t>F_906550_2661025</t>
  </si>
  <si>
    <t>F_906553_2663147</t>
  </si>
  <si>
    <t>F_906553_2667710</t>
  </si>
  <si>
    <t>F_906561_2661415</t>
  </si>
  <si>
    <t>F_906562_2662217</t>
  </si>
  <si>
    <t>F_906564_2661614</t>
  </si>
  <si>
    <t>F_906567_2661338</t>
  </si>
  <si>
    <t>F_906568_2661814</t>
  </si>
  <si>
    <t>F_906569_2660936</t>
  </si>
  <si>
    <t>F_906587_2661738</t>
  </si>
  <si>
    <t>F_906594_2661941</t>
  </si>
  <si>
    <t>F_906608_2662141</t>
  </si>
  <si>
    <t>F_906615_2669308</t>
  </si>
  <si>
    <t>F_906618_2669755</t>
  </si>
  <si>
    <t>F_906629_2669951</t>
  </si>
  <si>
    <t>F_906630_2667276</t>
  </si>
  <si>
    <t>F_906630_2669576</t>
  </si>
  <si>
    <t>F_906631_2661830</t>
  </si>
  <si>
    <t>F_906632_2661142</t>
  </si>
  <si>
    <t>F_906646_2667160</t>
  </si>
  <si>
    <t>F_906654_2661022</t>
  </si>
  <si>
    <t>F_906662_2660926</t>
  </si>
  <si>
    <t>F_906672_2667019</t>
  </si>
  <si>
    <t>F_906676_2669229</t>
  </si>
  <si>
    <t>F_906687_2667417</t>
  </si>
  <si>
    <t>F_906691_2662028</t>
  </si>
  <si>
    <t>F_906692_2661955</t>
  </si>
  <si>
    <t>F_906705_2669150</t>
  </si>
  <si>
    <t>F_906706_2667675</t>
  </si>
  <si>
    <t>F_906726_2669892</t>
  </si>
  <si>
    <t>F_906800_2669422</t>
  </si>
  <si>
    <t>F_906805_2660890</t>
  </si>
  <si>
    <t>F_906885_2670304</t>
  </si>
  <si>
    <t>F_906894_2660872</t>
  </si>
  <si>
    <t>F_906912_2668546</t>
  </si>
  <si>
    <t>F_906923_2669018</t>
  </si>
  <si>
    <t>F_906958_2668957</t>
  </si>
  <si>
    <t>F_906965_2660857</t>
  </si>
  <si>
    <t>F_906973_2668159</t>
  </si>
  <si>
    <t>F_906975_2668620</t>
  </si>
  <si>
    <t>F_906983_2668770</t>
  </si>
  <si>
    <t>F_906984_2668697</t>
  </si>
  <si>
    <t>F_906984_2668898</t>
  </si>
  <si>
    <t>F_906987_2668452</t>
  </si>
  <si>
    <t>F_906988_2668329</t>
  </si>
  <si>
    <t>F_906989_2668837</t>
  </si>
  <si>
    <t>F_907027_2668049</t>
  </si>
  <si>
    <t>F_907061_2660826</t>
  </si>
  <si>
    <t>F_907158_2667774</t>
  </si>
  <si>
    <t>F_907207_2667855</t>
  </si>
  <si>
    <t>F_907211_2668352</t>
  </si>
  <si>
    <t>F_907212_2668424</t>
  </si>
  <si>
    <t>F_907276_2667703</t>
  </si>
  <si>
    <t>F_907294_2667938</t>
  </si>
  <si>
    <t>F_907327_2668004</t>
  </si>
  <si>
    <t>F_907350_2668696</t>
  </si>
  <si>
    <t>F_907355_2668070</t>
  </si>
  <si>
    <t>F_907370_2668771</t>
  </si>
  <si>
    <t>F_907383_2668859</t>
  </si>
  <si>
    <t>F_907386_2668152</t>
  </si>
  <si>
    <t>F_907397_2667739</t>
  </si>
  <si>
    <t>F_907422_2668246</t>
  </si>
  <si>
    <t>F_907433_2668931</t>
  </si>
  <si>
    <t>F_907457_2668340</t>
  </si>
  <si>
    <t>F_907489_2668420</t>
  </si>
  <si>
    <t>F_907514_2667743</t>
  </si>
  <si>
    <t>F_907514_2668486</t>
  </si>
  <si>
    <t>F_907538_2668553</t>
  </si>
  <si>
    <t>F_907561_2668623</t>
  </si>
  <si>
    <t>F_907578_2668693</t>
  </si>
  <si>
    <t>F_907589_2668762</t>
  </si>
  <si>
    <t>F_907595_2668839</t>
  </si>
  <si>
    <t>F_907606_2667747</t>
  </si>
  <si>
    <t>F_907607_2668916</t>
  </si>
  <si>
    <t>F_907614_2669005</t>
  </si>
  <si>
    <t>F_907618_2669674</t>
  </si>
  <si>
    <t>F_907626_2669387</t>
  </si>
  <si>
    <t>F_907628_2669231</t>
  </si>
  <si>
    <t>F_907645_2669519</t>
  </si>
  <si>
    <t>F_907663_2667815</t>
  </si>
  <si>
    <t>F_907731_2667860</t>
  </si>
  <si>
    <t>F_907770_2669477</t>
  </si>
  <si>
    <t>F_907817_2667916</t>
  </si>
  <si>
    <t>F_907906_2667982</t>
  </si>
  <si>
    <t>F_907964_2665055</t>
  </si>
  <si>
    <t>F_907965_2665150</t>
  </si>
  <si>
    <t>F_907973_2670975</t>
  </si>
  <si>
    <t>F_907980_2668053</t>
  </si>
  <si>
    <t>F_908012_2664838</t>
  </si>
  <si>
    <t>F_908020_2665459</t>
  </si>
  <si>
    <t>F_908026_2665354</t>
  </si>
  <si>
    <t>F_908029_2665250</t>
  </si>
  <si>
    <t>F_908031_2661172</t>
  </si>
  <si>
    <t>F_908045_2665546</t>
  </si>
  <si>
    <t>F_908081_2668452</t>
  </si>
  <si>
    <t>F_908084_2665703</t>
  </si>
  <si>
    <t>F_908091_2665808</t>
  </si>
  <si>
    <t>F_908092_2668102</t>
  </si>
  <si>
    <t>F_908142_2665902</t>
  </si>
  <si>
    <t>F_908151_2668178</t>
  </si>
  <si>
    <t>F_908162_2664451</t>
  </si>
  <si>
    <t>F_908179_2665997</t>
  </si>
  <si>
    <t>F_908184_2664306</t>
  </si>
  <si>
    <t>F_908184_2668269</t>
  </si>
  <si>
    <t>F_908187_2663779</t>
  </si>
  <si>
    <t>F_908202_2668552</t>
  </si>
  <si>
    <t>F_908209_2666090</t>
  </si>
  <si>
    <t>F_908227_2663884</t>
  </si>
  <si>
    <t>F_908231_2661240</t>
  </si>
  <si>
    <t>F_908235_2660827</t>
  </si>
  <si>
    <t>F_908246_2666181</t>
  </si>
  <si>
    <t>F_908247_2668646</t>
  </si>
  <si>
    <t>F_908249_2664552</t>
  </si>
  <si>
    <t>F_908262_2663380</t>
  </si>
  <si>
    <t>F_908262_2664453</t>
  </si>
  <si>
    <t>F_908264_2662636</t>
  </si>
  <si>
    <t>F_908264_2665416</t>
  </si>
  <si>
    <t>F_908267_2665282</t>
  </si>
  <si>
    <t>F_908271_2661120</t>
  </si>
  <si>
    <t>F_908276_2665516</t>
  </si>
  <si>
    <t>F_908282_2664283</t>
  </si>
  <si>
    <t>F_908283_2665182</t>
  </si>
  <si>
    <t>F_908289_2666273</t>
  </si>
  <si>
    <t>F_908296_2662350</t>
  </si>
  <si>
    <t>F_908296_2668752</t>
  </si>
  <si>
    <t>F_908313_2661326</t>
  </si>
  <si>
    <t>F_908313_2662801</t>
  </si>
  <si>
    <t>F_908314_2662464</t>
  </si>
  <si>
    <t>F_908326_2660862</t>
  </si>
  <si>
    <t>F_908326_2665652</t>
  </si>
  <si>
    <t>F_908332_2665037</t>
  </si>
  <si>
    <t>F_908339_2662895</t>
  </si>
  <si>
    <t>F_908350_2663738</t>
  </si>
  <si>
    <t>F_908356_2666344</t>
  </si>
  <si>
    <t>F_908359_2664555</t>
  </si>
  <si>
    <t>F_908360_2668897</t>
  </si>
  <si>
    <t>F_908361_2665751</t>
  </si>
  <si>
    <t>F_908363_2663600</t>
  </si>
  <si>
    <t>F_908364_2661420</t>
  </si>
  <si>
    <t>F_908367_2662986</t>
  </si>
  <si>
    <t>F_908370_2664457</t>
  </si>
  <si>
    <t>F_908373_2663836</t>
  </si>
  <si>
    <t>F_908376_2665421</t>
  </si>
  <si>
    <t>F_908376_2668347</t>
  </si>
  <si>
    <t>F_908377_2665284</t>
  </si>
  <si>
    <t>F_908378_2664319</t>
  </si>
  <si>
    <t>F_908384_2665522</t>
  </si>
  <si>
    <t>F_908388_2664224</t>
  </si>
  <si>
    <t>F_908391_2663072</t>
  </si>
  <si>
    <t>F_908391_2665183</t>
  </si>
  <si>
    <t>F_908392_2663517</t>
  </si>
  <si>
    <t>F_908392_2664942</t>
  </si>
  <si>
    <t>F_908403_2661510</t>
  </si>
  <si>
    <t>F_908409_2662595</t>
  </si>
  <si>
    <t>F_908445_2665657</t>
  </si>
  <si>
    <t>F_908447_2666899</t>
  </si>
  <si>
    <t>F_908449_2663356</t>
  </si>
  <si>
    <t>F_908452_2665038</t>
  </si>
  <si>
    <t>F_908454_2660961</t>
  </si>
  <si>
    <t>F_908455_2665892</t>
  </si>
  <si>
    <t>F_908456_2663742</t>
  </si>
  <si>
    <t>F_908466_2661109</t>
  </si>
  <si>
    <t>F_908476_2665286</t>
  </si>
  <si>
    <t>F_908476_2665758</t>
  </si>
  <si>
    <t>F_908477_2664799</t>
  </si>
  <si>
    <t>F_908478_2663843</t>
  </si>
  <si>
    <t>F_908478_2666999</t>
  </si>
  <si>
    <t>F_908479_2665421</t>
  </si>
  <si>
    <t>F_908485_2664700</t>
  </si>
  <si>
    <t>F_908487_2665993</t>
  </si>
  <si>
    <t>F_908488_2665524</t>
  </si>
  <si>
    <t>F_908490_2663511</t>
  </si>
  <si>
    <t>F_908490_2665185</t>
  </si>
  <si>
    <t>F_908492_2663981</t>
  </si>
  <si>
    <t>F_908494_2662931</t>
  </si>
  <si>
    <t>F_908504_2667175</t>
  </si>
  <si>
    <t>F_908505_2661210</t>
  </si>
  <si>
    <t>F_908505_2663605</t>
  </si>
  <si>
    <t>F_908514_2667274</t>
  </si>
  <si>
    <t>F_908526_2664938</t>
  </si>
  <si>
    <t>F_908532_2664461</t>
  </si>
  <si>
    <t>F_908533_2661301</t>
  </si>
  <si>
    <t>F_908533_2663060</t>
  </si>
  <si>
    <t>F_908538_2664079</t>
  </si>
  <si>
    <t>F_908539_2669912</t>
  </si>
  <si>
    <t>F_908543_2666136</t>
  </si>
  <si>
    <t>F_908546_2667367</t>
  </si>
  <si>
    <t>F_908549_2664556</t>
  </si>
  <si>
    <t>F_908550_2662483</t>
  </si>
  <si>
    <t>F_908551_2665660</t>
  </si>
  <si>
    <t>F_908556_2663746</t>
  </si>
  <si>
    <t>F_908557_2669784</t>
  </si>
  <si>
    <t>F_908558_2665040</t>
  </si>
  <si>
    <t>F_908561_2661396</t>
  </si>
  <si>
    <t>F_908562_2663360</t>
  </si>
  <si>
    <t>F_908569_2664331</t>
  </si>
  <si>
    <t>F_908570_2664234</t>
  </si>
  <si>
    <t>F_908571_2662057</t>
  </si>
  <si>
    <t>F_908572_2661049</t>
  </si>
  <si>
    <t>F_908575_2667460</t>
  </si>
  <si>
    <t>F_908577_2662573</t>
  </si>
  <si>
    <t>F_908579_2663846</t>
  </si>
  <si>
    <t>F_908579_2665288</t>
  </si>
  <si>
    <t>F_908579_2665761</t>
  </si>
  <si>
    <t>F_908583_2664801</t>
  </si>
  <si>
    <t>F_908584_2665421</t>
  </si>
  <si>
    <t>F_908585_2669976</t>
  </si>
  <si>
    <t>F_908586_2664702</t>
  </si>
  <si>
    <t>F_908586_2666239</t>
  </si>
  <si>
    <t>F_908587_2663509</t>
  </si>
  <si>
    <t>F_908590_2665897</t>
  </si>
  <si>
    <t>F_908592_2665186</t>
  </si>
  <si>
    <t>F_908593_2661498</t>
  </si>
  <si>
    <t>F_908593_2665523</t>
  </si>
  <si>
    <t>F_908597_2669196</t>
  </si>
  <si>
    <t>F_908603_2667548</t>
  </si>
  <si>
    <t>F_908604_2662163</t>
  </si>
  <si>
    <t>F_908611_2663986</t>
  </si>
  <si>
    <t>F_908615_2667634</t>
  </si>
  <si>
    <t>F_908616_2663605</t>
  </si>
  <si>
    <t>F_908623_2661593</t>
  </si>
  <si>
    <t>F_908624_2670055</t>
  </si>
  <si>
    <t>F_908625_2666000</t>
  </si>
  <si>
    <t>F_908628_2667723</t>
  </si>
  <si>
    <t>F_908629_2662707</t>
  </si>
  <si>
    <t>F_908629_2664941</t>
  </si>
  <si>
    <t>F_908634_2664087</t>
  </si>
  <si>
    <t>F_908635_2669668</t>
  </si>
  <si>
    <t>F_908636_2664462</t>
  </si>
  <si>
    <t>F_908647_2661155</t>
  </si>
  <si>
    <t>F_908648_2667813</t>
  </si>
  <si>
    <t>F_908648_2669461</t>
  </si>
  <si>
    <t>F_908649_2666391</t>
  </si>
  <si>
    <t>F_908651_2661682</t>
  </si>
  <si>
    <t>F_908651_2665666</t>
  </si>
  <si>
    <t>F_908651_2666143</t>
  </si>
  <si>
    <t>F_908652_2670413</t>
  </si>
  <si>
    <t>F_908655_2670128</t>
  </si>
  <si>
    <t>F_908656_2670314</t>
  </si>
  <si>
    <t>F_908657_2662803</t>
  </si>
  <si>
    <t>F_908657_2663750</t>
  </si>
  <si>
    <t>F_908658_2664564</t>
  </si>
  <si>
    <t>F_908664_2665042</t>
  </si>
  <si>
    <t>F_908665_2663365</t>
  </si>
  <si>
    <t>F_908665_2670202</t>
  </si>
  <si>
    <t>F_908668_2667906</t>
  </si>
  <si>
    <t>F_908674_2666488</t>
  </si>
  <si>
    <t>F_908675_2669548</t>
  </si>
  <si>
    <t>F_908677_2661255</t>
  </si>
  <si>
    <t>F_908677_2664235</t>
  </si>
  <si>
    <t>F_908678_2665425</t>
  </si>
  <si>
    <t>F_908679_2663850</t>
  </si>
  <si>
    <t>F_908679_2665765</t>
  </si>
  <si>
    <t>F_908681_2661777</t>
  </si>
  <si>
    <t>F_908681_2665288</t>
  </si>
  <si>
    <t>F_908684_2664802</t>
  </si>
  <si>
    <t>F_908686_2662902</t>
  </si>
  <si>
    <t>F_908687_2664704</t>
  </si>
  <si>
    <t>F_908690_2664335</t>
  </si>
  <si>
    <t>F_908690_2665902</t>
  </si>
  <si>
    <t>F_908691_2663510</t>
  </si>
  <si>
    <t>F_908696_2665188</t>
  </si>
  <si>
    <t>F_908698_2665524</t>
  </si>
  <si>
    <t>F_908698_2666247</t>
  </si>
  <si>
    <t>F_908705_2663235</t>
  </si>
  <si>
    <t>F_908707_2661353</t>
  </si>
  <si>
    <t>F_908707_2666633</t>
  </si>
  <si>
    <t>F_908709_2663991</t>
  </si>
  <si>
    <t>F_908714_2661875</t>
  </si>
  <si>
    <t>F_908715_2666734</t>
  </si>
  <si>
    <t>F_908717_2663003</t>
  </si>
  <si>
    <t>F_908721_2666874</t>
  </si>
  <si>
    <t>F_908721_2666974</t>
  </si>
  <si>
    <t>F_908724_2668063</t>
  </si>
  <si>
    <t>F_908726_2663607</t>
  </si>
  <si>
    <t>F_908731_2664944</t>
  </si>
  <si>
    <t>F_908733_2667102</t>
  </si>
  <si>
    <t>F_908734_2664091</t>
  </si>
  <si>
    <t>F_908734_2668124</t>
  </si>
  <si>
    <t>F_908736_2664465</t>
  </si>
  <si>
    <t>F_908738_2661448</t>
  </si>
  <si>
    <t>F_908742_2667990</t>
  </si>
  <si>
    <t>F_908746_2664564</t>
  </si>
  <si>
    <t>F_908750_2663091</t>
  </si>
  <si>
    <t>F_908750_2666147</t>
  </si>
  <si>
    <t>F_908751_2665670</t>
  </si>
  <si>
    <t>F_908752_2666006</t>
  </si>
  <si>
    <t>F_908752_2666395</t>
  </si>
  <si>
    <t>F_908752_2667204</t>
  </si>
  <si>
    <t>F_908756_2662010</t>
  </si>
  <si>
    <t>F_908757_2663752</t>
  </si>
  <si>
    <t>F_908757_2668175</t>
  </si>
  <si>
    <t>F_908765_2665044</t>
  </si>
  <si>
    <t>F_908769_2661547</t>
  </si>
  <si>
    <t>F_908769_2664236</t>
  </si>
  <si>
    <t>F_908770_2665428</t>
  </si>
  <si>
    <t>F_908774_2663369</t>
  </si>
  <si>
    <t>F_908774_2666494</t>
  </si>
  <si>
    <t>F_908774_2668222</t>
  </si>
  <si>
    <t>F_908775_2663852</t>
  </si>
  <si>
    <t>F_908778_2665769</t>
  </si>
  <si>
    <t>F_908780_2665291</t>
  </si>
  <si>
    <t>F_908785_2662103</t>
  </si>
  <si>
    <t>F_908787_2664337</t>
  </si>
  <si>
    <t>F_908787_2664707</t>
  </si>
  <si>
    <t>F_908789_2664805</t>
  </si>
  <si>
    <t>F_908790_2665906</t>
  </si>
  <si>
    <t>F_908794_2668281</t>
  </si>
  <si>
    <t>F_908796_2663511</t>
  </si>
  <si>
    <t>F_908797_2665192</t>
  </si>
  <si>
    <t>F_908800_2662777</t>
  </si>
  <si>
    <t>F_908801_2661646</t>
  </si>
  <si>
    <t>F_908801_2665527</t>
  </si>
  <si>
    <t>F_908810_2666250</t>
  </si>
  <si>
    <t>F_908811_2663992</t>
  </si>
  <si>
    <t>F_908811_2666636</t>
  </si>
  <si>
    <t>F_908816_2662197</t>
  </si>
  <si>
    <t>F_908818_2666876</t>
  </si>
  <si>
    <t>F_908822_2667350</t>
  </si>
  <si>
    <t>F_908823_2663611</t>
  </si>
  <si>
    <t>F_908823_2668358</t>
  </si>
  <si>
    <t>F_908825_2664466</t>
  </si>
  <si>
    <t>F_908827_2666739</t>
  </si>
  <si>
    <t>F_908830_2666977</t>
  </si>
  <si>
    <t>F_908831_2661739</t>
  </si>
  <si>
    <t>F_908832_2663243</t>
  </si>
  <si>
    <t>F_908834_2664947</t>
  </si>
  <si>
    <t>F_908835_2664093</t>
  </si>
  <si>
    <t>F_908836_2667107</t>
  </si>
  <si>
    <t>F_908836_2667447</t>
  </si>
  <si>
    <t>F_908838_2664566</t>
  </si>
  <si>
    <t>F_908840_2661086</t>
  </si>
  <si>
    <t>F_908847_2662291</t>
  </si>
  <si>
    <t>F_908848_2666151</t>
  </si>
  <si>
    <t>F_908851_2665674</t>
  </si>
  <si>
    <t>F_908854_2663755</t>
  </si>
  <si>
    <t>F_908856_2667212</t>
  </si>
  <si>
    <t>F_908857_2667591</t>
  </si>
  <si>
    <t>F_908858_2666399</t>
  </si>
  <si>
    <t>F_908861_2661834</t>
  </si>
  <si>
    <t>F_908862_2664237</t>
  </si>
  <si>
    <t>F_908863_2662978</t>
  </si>
  <si>
    <t>F_908868_2665048</t>
  </si>
  <si>
    <t>F_908868_2667696</t>
  </si>
  <si>
    <t>F_908871_2668440</t>
  </si>
  <si>
    <t>F_908874_2663854</t>
  </si>
  <si>
    <t>F_908876_2666011</t>
  </si>
  <si>
    <t>F_908877_2666497</t>
  </si>
  <si>
    <t>F_908877_2667824</t>
  </si>
  <si>
    <t>F_908878_2665775</t>
  </si>
  <si>
    <t>F_908879_2662385</t>
  </si>
  <si>
    <t>F_908880_2663373</t>
  </si>
  <si>
    <t>F_908884_2664337</t>
  </si>
  <si>
    <t>F_908884_2664708</t>
  </si>
  <si>
    <t>F_908887_2665910</t>
  </si>
  <si>
    <t>F_908889_2661286</t>
  </si>
  <si>
    <t>F_908893_2661966</t>
  </si>
  <si>
    <t>F_908893_2664807</t>
  </si>
  <si>
    <t>F_908894_2663074</t>
  </si>
  <si>
    <t>F_908895_2665196</t>
  </si>
  <si>
    <t>F_908896_2663514</t>
  </si>
  <si>
    <t>F_908897_2667915</t>
  </si>
  <si>
    <t>F_908901_2665530</t>
  </si>
  <si>
    <t>F_908910_2662476</t>
  </si>
  <si>
    <t>F_908911_2666640</t>
  </si>
  <si>
    <t>F_908913_2663613</t>
  </si>
  <si>
    <t>F_908913_2663994</t>
  </si>
  <si>
    <t>F_908915_2664470</t>
  </si>
  <si>
    <t>F_908917_2667983</t>
  </si>
  <si>
    <t>F_908918_2666254</t>
  </si>
  <si>
    <t>F_908919_2666879</t>
  </si>
  <si>
    <t>F_908921_2668038</t>
  </si>
  <si>
    <t>F_908925_2662059</t>
  </si>
  <si>
    <t>F_908929_2671528</t>
  </si>
  <si>
    <t>F_908933_2666743</t>
  </si>
  <si>
    <t>F_908934_2666980</t>
  </si>
  <si>
    <t>F_908934_2667356</t>
  </si>
  <si>
    <t>F_908936_2664095</t>
  </si>
  <si>
    <t>F_908937_2661438</t>
  </si>
  <si>
    <t>F_908938_2664572</t>
  </si>
  <si>
    <t>F_908938_2664951</t>
  </si>
  <si>
    <t>F_908938_2667454</t>
  </si>
  <si>
    <t>F_908940_2667112</t>
  </si>
  <si>
    <t>F_908941_2668518</t>
  </si>
  <si>
    <t>F_908947_2662615</t>
  </si>
  <si>
    <t>F_908947_2666155</t>
  </si>
  <si>
    <t>F_908949_2668093</t>
  </si>
  <si>
    <t>F_908953_2663759</t>
  </si>
  <si>
    <t>F_908953_2665679</t>
  </si>
  <si>
    <t>F_908957_2662153</t>
  </si>
  <si>
    <t>F_908957_2666401</t>
  </si>
  <si>
    <t>F_908962_2664240</t>
  </si>
  <si>
    <t>F_908963_2667595</t>
  </si>
  <si>
    <t>F_908965_2667217</t>
  </si>
  <si>
    <t>F_908967_2665052</t>
  </si>
  <si>
    <t>F_908968_2661121</t>
  </si>
  <si>
    <t>F_908970_2668561</t>
  </si>
  <si>
    <t>F_908977_2666500</t>
  </si>
  <si>
    <t>F_908977_2667702</t>
  </si>
  <si>
    <t>F_908978_2663858</t>
  </si>
  <si>
    <t>F_908982_2661578</t>
  </si>
  <si>
    <t>F_908982_2664711</t>
  </si>
  <si>
    <t>F_908983_2662735</t>
  </si>
  <si>
    <t>F_908984_2668185</t>
  </si>
  <si>
    <t>F_908985_2664341</t>
  </si>
  <si>
    <t>F_908986_2663376</t>
  </si>
  <si>
    <t>F_908988_2662247</t>
  </si>
  <si>
    <t>F_908990_2663245</t>
  </si>
  <si>
    <t>F_908993_2663517</t>
  </si>
  <si>
    <t>F_908993_2664811</t>
  </si>
  <si>
    <t>F_908993_2665200</t>
  </si>
  <si>
    <t>F_908998_2667838</t>
  </si>
  <si>
    <t>F_909001_2668605</t>
  </si>
  <si>
    <t>F_909007_2665533</t>
  </si>
  <si>
    <t>F_909011_2661672</t>
  </si>
  <si>
    <t>F_909012_2663998</t>
  </si>
  <si>
    <t>F_909013_2666643</t>
  </si>
  <si>
    <t>F_909014_2663617</t>
  </si>
  <si>
    <t>F_909015_2666259</t>
  </si>
  <si>
    <t>F_909019_2664476</t>
  </si>
  <si>
    <t>F_909020_2662341</t>
  </si>
  <si>
    <t>F_909023_2666882</t>
  </si>
  <si>
    <t>F_909024_2662865</t>
  </si>
  <si>
    <t>F_909031_2666746</t>
  </si>
  <si>
    <t>F_909033_2666983</t>
  </si>
  <si>
    <t>F_909036_2664099</t>
  </si>
  <si>
    <t>F_909037_2664577</t>
  </si>
  <si>
    <t>F_909038_2667116</t>
  </si>
  <si>
    <t>F_909038_2668657</t>
  </si>
  <si>
    <t>F_909039_2664956</t>
  </si>
  <si>
    <t>F_909042_2661768</t>
  </si>
  <si>
    <t>F_909050_2667989</t>
  </si>
  <si>
    <t>F_909056_2661335</t>
  </si>
  <si>
    <t>F_909056_2663762</t>
  </si>
  <si>
    <t>F_909058_2666405</t>
  </si>
  <si>
    <t>F_909061_2664244</t>
  </si>
  <si>
    <t>F_909063_2665057</t>
  </si>
  <si>
    <t>F_909064_2667597</t>
  </si>
  <si>
    <t>F_909065_2661147</t>
  </si>
  <si>
    <t>F_909065_2667220</t>
  </si>
  <si>
    <t>F_909070_2663016</t>
  </si>
  <si>
    <t>F_909073_2668708</t>
  </si>
  <si>
    <t>F_909075_2666504</t>
  </si>
  <si>
    <t>F_909077_2667705</t>
  </si>
  <si>
    <t>F_909082_2663862</t>
  </si>
  <si>
    <t>F_909084_2661904</t>
  </si>
  <si>
    <t>F_909086_2664346</t>
  </si>
  <si>
    <t>F_909087_2662573</t>
  </si>
  <si>
    <t>F_909091_2664817</t>
  </si>
  <si>
    <t>F_909092_2663379</t>
  </si>
  <si>
    <t>F_909094_2661441</t>
  </si>
  <si>
    <t>F_909094_2665204</t>
  </si>
  <si>
    <t>F_909095_2663520</t>
  </si>
  <si>
    <t>F_909096_2667851</t>
  </si>
  <si>
    <t>F_909111_2668779</t>
  </si>
  <si>
    <t>F_909113_2664002</t>
  </si>
  <si>
    <t>F_909113_2666647</t>
  </si>
  <si>
    <t>F_909117_2663621</t>
  </si>
  <si>
    <t>F_909117_2666264</t>
  </si>
  <si>
    <t>F_909118_2663234</t>
  </si>
  <si>
    <t>F_909118_2666885</t>
  </si>
  <si>
    <t>F_909119_2673027</t>
  </si>
  <si>
    <t>F_909120_2662673</t>
  </si>
  <si>
    <t>F_909123_2666749</t>
  </si>
  <si>
    <t>F_909124_2661535</t>
  </si>
  <si>
    <t>F_909130_2668018</t>
  </si>
  <si>
    <t>F_909133_2666986</t>
  </si>
  <si>
    <t>F_909135_2664102</t>
  </si>
  <si>
    <t>F_909135_2667120</t>
  </si>
  <si>
    <t>F_909136_2664960</t>
  </si>
  <si>
    <t>F_909146_2662093</t>
  </si>
  <si>
    <t>F_909146_2668846</t>
  </si>
  <si>
    <t>F_909148_2662766</t>
  </si>
  <si>
    <t>F_909153_2661630</t>
  </si>
  <si>
    <t>F_909157_2666408</t>
  </si>
  <si>
    <t>F_909158_2663766</t>
  </si>
  <si>
    <t>F_909158_2664249</t>
  </si>
  <si>
    <t>F_909162_2661172</t>
  </si>
  <si>
    <t>F_909164_2665061</t>
  </si>
  <si>
    <t>F_909171_2668891</t>
  </si>
  <si>
    <t>F_909173_2666507</t>
  </si>
  <si>
    <t>F_909176_2667709</t>
  </si>
  <si>
    <t>F_909178_2662186</t>
  </si>
  <si>
    <t>F_909178_2662854</t>
  </si>
  <si>
    <t>F_909182_2661727</t>
  </si>
  <si>
    <t>F_909182_2663866</t>
  </si>
  <si>
    <t>F_909183_2668998</t>
  </si>
  <si>
    <t>F_909186_2669045</t>
  </si>
  <si>
    <t>F_909191_2668945</t>
  </si>
  <si>
    <t>F_909194_2665208</t>
  </si>
  <si>
    <t>F_909195_2663524</t>
  </si>
  <si>
    <t>F_909198_2662939</t>
  </si>
  <si>
    <t>F_909198_2663383</t>
  </si>
  <si>
    <t>F_909198_2667861</t>
  </si>
  <si>
    <t>F_909202_2669093</t>
  </si>
  <si>
    <t>F_909204_2672797</t>
  </si>
  <si>
    <t>F_909208_2664006</t>
  </si>
  <si>
    <t>F_909209_2662279</t>
  </si>
  <si>
    <t>F_909214_2666650</t>
  </si>
  <si>
    <t>F_909215_2663625</t>
  </si>
  <si>
    <t>F_909217_2663027</t>
  </si>
  <si>
    <t>F_909217_2669167</t>
  </si>
  <si>
    <t>F_909218_2666888</t>
  </si>
  <si>
    <t>F_909224_2666753</t>
  </si>
  <si>
    <t>F_909226_2661859</t>
  </si>
  <si>
    <t>F_909227_2663167</t>
  </si>
  <si>
    <t>F_909227_2669242</t>
  </si>
  <si>
    <t>F_909233_2664106</t>
  </si>
  <si>
    <t>F_909235_2669289</t>
  </si>
  <si>
    <t>F_909237_2664965</t>
  </si>
  <si>
    <t>F_909241_2662375</t>
  </si>
  <si>
    <t>F_909242_2669337</t>
  </si>
  <si>
    <t>F_909254_2666411</t>
  </si>
  <si>
    <t>F_909256_2663773</t>
  </si>
  <si>
    <t>F_909256_2673140</t>
  </si>
  <si>
    <t>F_909258_2661954</t>
  </si>
  <si>
    <t>F_909259_2661195</t>
  </si>
  <si>
    <t>F_909259_2661369</t>
  </si>
  <si>
    <t>F_909261_2664253</t>
  </si>
  <si>
    <t>F_909264_2665066</t>
  </si>
  <si>
    <t>F_909264_2669406</t>
  </si>
  <si>
    <t>F_909269_2662519</t>
  </si>
  <si>
    <t>F_909273_2665312</t>
  </si>
  <si>
    <t>F_909273_2669628</t>
  </si>
  <si>
    <t>F_909274_2667712</t>
  </si>
  <si>
    <t>F_909277_2669522</t>
  </si>
  <si>
    <t>F_909279_2663872</t>
  </si>
  <si>
    <t>F_909289_2662049</t>
  </si>
  <si>
    <t>F_909290_2669702</t>
  </si>
  <si>
    <t>F_909294_2665212</t>
  </si>
  <si>
    <t>F_909298_2662609</t>
  </si>
  <si>
    <t>F_909301_2661477</t>
  </si>
  <si>
    <t>F_909303_2663387</t>
  </si>
  <si>
    <t>F_909305_2667871</t>
  </si>
  <si>
    <t>F_909306_2664013</t>
  </si>
  <si>
    <t>F_909313_2666655</t>
  </si>
  <si>
    <t>F_909314_2669782</t>
  </si>
  <si>
    <t>F_909319_2662142</t>
  </si>
  <si>
    <t>F_909319_2666753</t>
  </si>
  <si>
    <t>F_909329_2662703</t>
  </si>
  <si>
    <t>F_909330_2664112</t>
  </si>
  <si>
    <t>F_909330_2668049</t>
  </si>
  <si>
    <t>F_909346_2663525</t>
  </si>
  <si>
    <t>F_909351_2669877</t>
  </si>
  <si>
    <t>F_909358_2662797</t>
  </si>
  <si>
    <t>F_909364_2661666</t>
  </si>
  <si>
    <t>F_909364_2665071</t>
  </si>
  <si>
    <t>F_909366_2662286</t>
  </si>
  <si>
    <t>F_909366_2674100</t>
  </si>
  <si>
    <t>F_909369_2672797</t>
  </si>
  <si>
    <t>F_909371_2669937</t>
  </si>
  <si>
    <t>F_909372_2663621</t>
  </si>
  <si>
    <t>F_909380_2668061</t>
  </si>
  <si>
    <t>F_909381_2662887</t>
  </si>
  <si>
    <t>F_909383_2664362</t>
  </si>
  <si>
    <t>F_909384_2665316</t>
  </si>
  <si>
    <t>F_909384_2669986</t>
  </si>
  <si>
    <t>F_909394_2663712</t>
  </si>
  <si>
    <t>F_909396_2665216</t>
  </si>
  <si>
    <t>F_909401_2667882</t>
  </si>
  <si>
    <t>F_909404_2661192</t>
  </si>
  <si>
    <t>F_909405_2662984</t>
  </si>
  <si>
    <t>F_909407_2661803</t>
  </si>
  <si>
    <t>F_909409_2661342</t>
  </si>
  <si>
    <t>F_909409_2673930</t>
  </si>
  <si>
    <t>F_909410_2662477</t>
  </si>
  <si>
    <t>F_909410_2670056</t>
  </si>
  <si>
    <t>F_909414_2663797</t>
  </si>
  <si>
    <t>F_909415_2674273</t>
  </si>
  <si>
    <t>F_909419_2666881</t>
  </si>
  <si>
    <t>F_909425_2670156</t>
  </si>
  <si>
    <t>F_909437_2661433</t>
  </si>
  <si>
    <t>F_909437_2661896</t>
  </si>
  <si>
    <t>F_909437_2663890</t>
  </si>
  <si>
    <t>F_909442_2670228</t>
  </si>
  <si>
    <t>F_909458_2670277</t>
  </si>
  <si>
    <t>F_909462_2663997</t>
  </si>
  <si>
    <t>F_909463_2666771</t>
  </si>
  <si>
    <t>F_909467_2661992</t>
  </si>
  <si>
    <t>F_909469_2661529</t>
  </si>
  <si>
    <t>F_909469_2668128</t>
  </si>
  <si>
    <t>F_909472_2662662</t>
  </si>
  <si>
    <t>F_909472_2663314</t>
  </si>
  <si>
    <t>F_909472_2670325</t>
  </si>
  <si>
    <t>F_909482_2665446</t>
  </si>
  <si>
    <t>F_909485_2664095</t>
  </si>
  <si>
    <t>F_909493_2673631</t>
  </si>
  <si>
    <t>F_909494_2673756</t>
  </si>
  <si>
    <t>F_909495_2667894</t>
  </si>
  <si>
    <t>F_909496_2670369</t>
  </si>
  <si>
    <t>F_909498_2668083</t>
  </si>
  <si>
    <t>F_909499_2663407</t>
  </si>
  <si>
    <t>F_909502_2662757</t>
  </si>
  <si>
    <t>F_909510_2661621</t>
  </si>
  <si>
    <t>F_909512_2670417</t>
  </si>
  <si>
    <t>F_909519_2665196</t>
  </si>
  <si>
    <t>F_909526_2662849</t>
  </si>
  <si>
    <t>F_909526_2665301</t>
  </si>
  <si>
    <t>F_909529_2670463</t>
  </si>
  <si>
    <t>F_909544_2662070</t>
  </si>
  <si>
    <t>F_909545_2662173</t>
  </si>
  <si>
    <t>F_909545_2670511</t>
  </si>
  <si>
    <t>F_909546_2668067</t>
  </si>
  <si>
    <t>F_909550_2663119</t>
  </si>
  <si>
    <t>F_909551_2662275</t>
  </si>
  <si>
    <t>F_909558_2663523</t>
  </si>
  <si>
    <t>F_909565_2670558</t>
  </si>
  <si>
    <t>F_909571_2661752</t>
  </si>
  <si>
    <t>F_909579_2670606</t>
  </si>
  <si>
    <t>F_909588_2670655</t>
  </si>
  <si>
    <t>F_909607_2661842</t>
  </si>
  <si>
    <t>F_909611_2663257</t>
  </si>
  <si>
    <t>F_909611_2670726</t>
  </si>
  <si>
    <t>F_909622_2661940</t>
  </si>
  <si>
    <t>F_909628_2670800</t>
  </si>
  <si>
    <t>F_909637_2670849</t>
  </si>
  <si>
    <t>F_909638_2662436</t>
  </si>
  <si>
    <t>F_909639_2663371</t>
  </si>
  <si>
    <t>F_909641_2663821</t>
  </si>
  <si>
    <t>F_909641_2673786</t>
  </si>
  <si>
    <t>F_909647_2670899</t>
  </si>
  <si>
    <t>F_909656_2663955</t>
  </si>
  <si>
    <t>F_909659_2670947</t>
  </si>
  <si>
    <t>F_909671_2663471</t>
  </si>
  <si>
    <t>F_909676_2670994</t>
  </si>
  <si>
    <t>F_909688_2662529</t>
  </si>
  <si>
    <t>F_909691_2664073</t>
  </si>
  <si>
    <t>F_909696_2663589</t>
  </si>
  <si>
    <t>F_909717_2664181</t>
  </si>
  <si>
    <t>F_909726_2671039</t>
  </si>
  <si>
    <t>F_909745_2671107</t>
  </si>
  <si>
    <t>F_909757_2671340</t>
  </si>
  <si>
    <t>F_909772_2671201</t>
  </si>
  <si>
    <t>F_909779_2663864</t>
  </si>
  <si>
    <t>F_909782_2671384</t>
  </si>
  <si>
    <t>F_909785_2663668</t>
  </si>
  <si>
    <t>F_909792_2671270</t>
  </si>
  <si>
    <t>F_909803_2671430</t>
  </si>
  <si>
    <t>F_909816_2671478</t>
  </si>
  <si>
    <t>F_909820_2662815</t>
  </si>
  <si>
    <t>F_909826_2671528</t>
  </si>
  <si>
    <t>F_909835_2663215</t>
  </si>
  <si>
    <t>F_909840_2671576</t>
  </si>
  <si>
    <t>F_909846_2663357</t>
  </si>
  <si>
    <t>F_909852_2662962</t>
  </si>
  <si>
    <t>F_909854_2663110</t>
  </si>
  <si>
    <t>F_909857_2671625</t>
  </si>
  <si>
    <t>F_909857_2673376</t>
  </si>
  <si>
    <t>F_909863_2679687</t>
  </si>
  <si>
    <t>F_909869_2671672</t>
  </si>
  <si>
    <t>F_909876_2671722</t>
  </si>
  <si>
    <t>F_909877_2664034</t>
  </si>
  <si>
    <t>F_909880_2672870</t>
  </si>
  <si>
    <t>F_909884_2663886</t>
  </si>
  <si>
    <t>F_909891_2671806</t>
  </si>
  <si>
    <t>F_909897_2671900</t>
  </si>
  <si>
    <t>F_909904_2664137</t>
  </si>
  <si>
    <t>F_909905_2663486</t>
  </si>
  <si>
    <t>F_909905_2671974</t>
  </si>
  <si>
    <t>F_909917_2672033</t>
  </si>
  <si>
    <t>F_909927_2664235</t>
  </si>
  <si>
    <t>F_909934_2673534</t>
  </si>
  <si>
    <t>F_909950_2664332</t>
  </si>
  <si>
    <t>F_909971_2663563</t>
  </si>
  <si>
    <t>F_909973_2664431</t>
  </si>
  <si>
    <t>F_909977_2680093</t>
  </si>
  <si>
    <t>F_909978_2673258</t>
  </si>
  <si>
    <t>F_909993_2673763</t>
  </si>
  <si>
    <t>F_909998_2673364</t>
  </si>
  <si>
    <t>F_910004_2672618</t>
  </si>
  <si>
    <t>F_910021_2664634</t>
  </si>
  <si>
    <t>F_910056_2663636</t>
  </si>
  <si>
    <t>F_910079_2664881</t>
  </si>
  <si>
    <t>F_910084_2679873</t>
  </si>
  <si>
    <t>F_910092_2664976</t>
  </si>
  <si>
    <t>F_910099_2674055</t>
  </si>
  <si>
    <t>F_910116_2673002</t>
  </si>
  <si>
    <t>F_910121_2672867</t>
  </si>
  <si>
    <t>F_910122_2673363</t>
  </si>
  <si>
    <t>F_910157_2664081</t>
  </si>
  <si>
    <t>F_910188_2664220</t>
  </si>
  <si>
    <t>F_910210_2664357</t>
  </si>
  <si>
    <t>F_910226_2664463</t>
  </si>
  <si>
    <t>F_910267_2664589</t>
  </si>
  <si>
    <t>F_910292_2664747</t>
  </si>
  <si>
    <t>F_910312_2665364</t>
  </si>
  <si>
    <t>F_910318_2665283</t>
  </si>
  <si>
    <t>F_910335_2664866</t>
  </si>
  <si>
    <t>F_910340_2665186</t>
  </si>
  <si>
    <t>F_910342_2665449</t>
  </si>
  <si>
    <t>F_910367_2665548</t>
  </si>
  <si>
    <t>F_910369_2665090</t>
  </si>
  <si>
    <t>F_910394_2666634</t>
  </si>
  <si>
    <t>F_910398_2666894</t>
  </si>
  <si>
    <t>F_910402_2667011</t>
  </si>
  <si>
    <t>F_910405_2666533</t>
  </si>
  <si>
    <t>F_910406_2665667</t>
  </si>
  <si>
    <t>F_910422_2665949</t>
  </si>
  <si>
    <t>F_910450_2666426</t>
  </si>
  <si>
    <t>F_910454_2666049</t>
  </si>
  <si>
    <t>F_910472_2666161</t>
  </si>
  <si>
    <t>F_910480_2667091</t>
  </si>
  <si>
    <t>F_910499_2666301</t>
  </si>
  <si>
    <t>F_910533_2665792</t>
  </si>
  <si>
    <t>F_910543_2676281</t>
  </si>
  <si>
    <t>F_910550_2667165</t>
  </si>
  <si>
    <t>F_910607_2667243</t>
  </si>
  <si>
    <t>F_910656_2667333</t>
  </si>
  <si>
    <t>F_910702_2667434</t>
  </si>
  <si>
    <t>F_910770_2667631</t>
  </si>
  <si>
    <t>F_910788_2667736</t>
  </si>
  <si>
    <t>F_910828_2667831</t>
  </si>
  <si>
    <t>F_910863_2675568</t>
  </si>
  <si>
    <t>F_910865_2667938</t>
  </si>
  <si>
    <t>F_910910_2668068</t>
  </si>
  <si>
    <t>F_910918_2669827</t>
  </si>
  <si>
    <t>F_910932_2675393</t>
  </si>
  <si>
    <t>F_910935_2669716</t>
  </si>
  <si>
    <t>F_910937_2668140</t>
  </si>
  <si>
    <t>F_910954_2669395</t>
  </si>
  <si>
    <t>F_910985_2669532</t>
  </si>
  <si>
    <t>F_910989_2675577</t>
  </si>
  <si>
    <t>F_911005_2668284</t>
  </si>
  <si>
    <t>F_911029_2669723</t>
  </si>
  <si>
    <t>F_911049_2668367</t>
  </si>
  <si>
    <t>F_911049_2677291</t>
  </si>
  <si>
    <t>F_911066_2662887</t>
  </si>
  <si>
    <t>F_911067_2662974</t>
  </si>
  <si>
    <t>F_911073_2662795</t>
  </si>
  <si>
    <t>F_911085_2668459</t>
  </si>
  <si>
    <t>F_911090_2661967</t>
  </si>
  <si>
    <t>F_911095_2662716</t>
  </si>
  <si>
    <t>F_911096_2662437</t>
  </si>
  <si>
    <t>F_911101_2662624</t>
  </si>
  <si>
    <t>F_911108_2675591</t>
  </si>
  <si>
    <t>F_911109_2668557</t>
  </si>
  <si>
    <t>F_911143_2664358</t>
  </si>
  <si>
    <t>F_911147_2663501</t>
  </si>
  <si>
    <t>F_911157_2668661</t>
  </si>
  <si>
    <t>F_911170_2663887</t>
  </si>
  <si>
    <t>F_911174_2669285</t>
  </si>
  <si>
    <t>F_911179_2663618</t>
  </si>
  <si>
    <t>F_911179_2669092</t>
  </si>
  <si>
    <t>F_911180_2668991</t>
  </si>
  <si>
    <t>F_911181_2677267</t>
  </si>
  <si>
    <t>F_911185_2669192</t>
  </si>
  <si>
    <t>F_911188_2669366</t>
  </si>
  <si>
    <t>F_911199_2664955</t>
  </si>
  <si>
    <t>F_911202_2668779</t>
  </si>
  <si>
    <t>F_911204_2664829</t>
  </si>
  <si>
    <t>F_911206_2665130</t>
  </si>
  <si>
    <t>F_911216_2663782</t>
  </si>
  <si>
    <t>F_911223_2664040</t>
  </si>
  <si>
    <t>F_911238_2669484</t>
  </si>
  <si>
    <t>F_911240_2662494</t>
  </si>
  <si>
    <t>F_911253_2669562</t>
  </si>
  <si>
    <t>F_911268_2666360</t>
  </si>
  <si>
    <t>F_911273_2664654</t>
  </si>
  <si>
    <t>F_911284_2677241</t>
  </si>
  <si>
    <t>F_911288_2669645</t>
  </si>
  <si>
    <t>F_911295_2669749</t>
  </si>
  <si>
    <t>F_911306_2666473</t>
  </si>
  <si>
    <t>F_911307_2662879</t>
  </si>
  <si>
    <t>F_911317_2662774</t>
  </si>
  <si>
    <t>F_911319_2662971</t>
  </si>
  <si>
    <t>F_911320_2664529</t>
  </si>
  <si>
    <t>F_911320_2666268</t>
  </si>
  <si>
    <t>F_911329_2666185</t>
  </si>
  <si>
    <t>F_911333_2669843</t>
  </si>
  <si>
    <t>F_911339_2663060</t>
  </si>
  <si>
    <t>F_911350_2664971</t>
  </si>
  <si>
    <t>F_911353_2663450</t>
  </si>
  <si>
    <t>F_911358_2662545</t>
  </si>
  <si>
    <t>F_911366_2666761</t>
  </si>
  <si>
    <t>F_911369_2663264</t>
  </si>
  <si>
    <t>F_911370_2663146</t>
  </si>
  <si>
    <t>F_911370_2664843</t>
  </si>
  <si>
    <t>F_911377_2669930</t>
  </si>
  <si>
    <t>F_911381_2663660</t>
  </si>
  <si>
    <t>F_911394_2665486</t>
  </si>
  <si>
    <t>F_911403_2671277</t>
  </si>
  <si>
    <t>F_911408_2665565</t>
  </si>
  <si>
    <t>F_911421_2666822</t>
  </si>
  <si>
    <t>F_911421_2667596</t>
  </si>
  <si>
    <t>F_911436_2670540</t>
  </si>
  <si>
    <t>F_911440_2664123</t>
  </si>
  <si>
    <t>F_911448_2662852</t>
  </si>
  <si>
    <t>F_911448_2664981</t>
  </si>
  <si>
    <t>F_911452_2671406</t>
  </si>
  <si>
    <t>F_911455_2663795</t>
  </si>
  <si>
    <t>F_911457_2662607</t>
  </si>
  <si>
    <t>F_911457_2665634</t>
  </si>
  <si>
    <t>F_911459_2663255</t>
  </si>
  <si>
    <t>F_911467_2671036</t>
  </si>
  <si>
    <t>F_911467_2671508</t>
  </si>
  <si>
    <t>F_911470_2670651</t>
  </si>
  <si>
    <t>F_911471_2667100</t>
  </si>
  <si>
    <t>F_911472_2667235</t>
  </si>
  <si>
    <t>F_911474_2666935</t>
  </si>
  <si>
    <t>F_911475_2670924</t>
  </si>
  <si>
    <t>F_911486_2664442</t>
  </si>
  <si>
    <t>F_911493_2663591</t>
  </si>
  <si>
    <t>F_911495_2665173</t>
  </si>
  <si>
    <t>F_911499_2664635</t>
  </si>
  <si>
    <t>F_911502_2670418</t>
  </si>
  <si>
    <t>F_911503_2663425</t>
  </si>
  <si>
    <t>F_911503_2677203</t>
  </si>
  <si>
    <t>F_911504_2671623</t>
  </si>
  <si>
    <t>F_911507_2662946</t>
  </si>
  <si>
    <t>F_911511_2670835</t>
  </si>
  <si>
    <t>F_911513_2666015</t>
  </si>
  <si>
    <t>F_911516_2663869</t>
  </si>
  <si>
    <t>F_911520_2667978</t>
  </si>
  <si>
    <t>F_911525_2667861</t>
  </si>
  <si>
    <t>F_911528_2667752</t>
  </si>
  <si>
    <t>F_911534_2665664</t>
  </si>
  <si>
    <t>F_911539_2663035</t>
  </si>
  <si>
    <t>F_911539_2664866</t>
  </si>
  <si>
    <t>F_911539_2668070</t>
  </si>
  <si>
    <t>F_911545_2662691</t>
  </si>
  <si>
    <t>F_911552_2663243</t>
  </si>
  <si>
    <t>F_911556_2662016</t>
  </si>
  <si>
    <t>F_911557_2664992</t>
  </si>
  <si>
    <t>F_911559_2675904</t>
  </si>
  <si>
    <t>F_911565_2676156</t>
  </si>
  <si>
    <t>F_911566_2667467</t>
  </si>
  <si>
    <t>F_911567_2663122</t>
  </si>
  <si>
    <t>F_911572_2671697</t>
  </si>
  <si>
    <t>F_911576_2667281</t>
  </si>
  <si>
    <t>F_911597_2664172</t>
  </si>
  <si>
    <t>F_911618_2664648</t>
  </si>
  <si>
    <t>F_911632_2663533</t>
  </si>
  <si>
    <t>F_911636_2668157</t>
  </si>
  <si>
    <t>F_911646_2663229</t>
  </si>
  <si>
    <t>F_911646_2665358</t>
  </si>
  <si>
    <t>F_911658_2662749</t>
  </si>
  <si>
    <t>F_911658_2663407</t>
  </si>
  <si>
    <t>F_911661_2663902</t>
  </si>
  <si>
    <t>F_911665_2661956</t>
  </si>
  <si>
    <t>F_911679_2676403</t>
  </si>
  <si>
    <t>F_911680_2662308</t>
  </si>
  <si>
    <t>F_911691_2664272</t>
  </si>
  <si>
    <t>F_911691_2664347</t>
  </si>
  <si>
    <t>F_911693_2662151</t>
  </si>
  <si>
    <t>F_911693_2668238</t>
  </si>
  <si>
    <t>F_911702_2667960</t>
  </si>
  <si>
    <t>F_911703_2667266</t>
  </si>
  <si>
    <t>F_911703_2667550</t>
  </si>
  <si>
    <t>F_911704_2664100</t>
  </si>
  <si>
    <t>F_911708_2665438</t>
  </si>
  <si>
    <t>F_911709_2665007</t>
  </si>
  <si>
    <t>F_911714_2664888</t>
  </si>
  <si>
    <t>F_911714_2676240</t>
  </si>
  <si>
    <t>F_911727_2665189</t>
  </si>
  <si>
    <t>F_911732_2662452</t>
  </si>
  <si>
    <t>F_911733_2668343</t>
  </si>
  <si>
    <t>F_911735_2667445</t>
  </si>
  <si>
    <t>F_911742_2665844</t>
  </si>
  <si>
    <t>F_911743_2664670</t>
  </si>
  <si>
    <t>F_911750_2665940</t>
  </si>
  <si>
    <t>F_911751_2676727</t>
  </si>
  <si>
    <t>F_911757_2662852</t>
  </si>
  <si>
    <t>F_911759_2663659</t>
  </si>
  <si>
    <t>F_911759_2664507</t>
  </si>
  <si>
    <t>F_911763_2668430</t>
  </si>
  <si>
    <t>F_911765_2662968</t>
  </si>
  <si>
    <t>F_911775_2663194</t>
  </si>
  <si>
    <t>F_911778_2661975</t>
  </si>
  <si>
    <t>F_911789_2663062</t>
  </si>
  <si>
    <t>F_911791_2668925</t>
  </si>
  <si>
    <t>F_911795_2662153</t>
  </si>
  <si>
    <t>F_911812_2668516</t>
  </si>
  <si>
    <t>F_911824_2668596</t>
  </si>
  <si>
    <t>F_911828_2668760</t>
  </si>
  <si>
    <t>F_911829_2668689</t>
  </si>
  <si>
    <t>F_911830_2664130</t>
  </si>
  <si>
    <t>F_911838_2662564</t>
  </si>
  <si>
    <t>F_911843_2663775</t>
  </si>
  <si>
    <t>F_911864_2663358</t>
  </si>
  <si>
    <t>F_911864_2669175</t>
  </si>
  <si>
    <t>F_911868_2663161</t>
  </si>
  <si>
    <t>F_911871_2664699</t>
  </si>
  <si>
    <t>F_911882_2662056</t>
  </si>
  <si>
    <t>F_911887_2662667</t>
  </si>
  <si>
    <t>F_911888_2662158</t>
  </si>
  <si>
    <t>F_911888_2662282</t>
  </si>
  <si>
    <t>F_911911_2663651</t>
  </si>
  <si>
    <t>F_911916_2669344</t>
  </si>
  <si>
    <t>F_911923_2669088</t>
  </si>
  <si>
    <t>F_911930_2662783</t>
  </si>
  <si>
    <t>F_911934_2668941</t>
  </si>
  <si>
    <t>F_911939_2673806</t>
  </si>
  <si>
    <t>F_911941_2669449</t>
  </si>
  <si>
    <t>F_911952_2662905</t>
  </si>
  <si>
    <t>F_911957_2663467</t>
  </si>
  <si>
    <t>F_911957_2664137</t>
  </si>
  <si>
    <t>F_911967_2662991</t>
  </si>
  <si>
    <t>F_911976_2669562</t>
  </si>
  <si>
    <t>F_911983_2664530</t>
  </si>
  <si>
    <t>F_911987_2663071</t>
  </si>
  <si>
    <t>F_911992_2663154</t>
  </si>
  <si>
    <t>F_912008_2663314</t>
  </si>
  <si>
    <t>F_912015_2668654</t>
  </si>
  <si>
    <t>F_912026_2668737</t>
  </si>
  <si>
    <t>F_912026_2669663</t>
  </si>
  <si>
    <t>F_912027_2669768</t>
  </si>
  <si>
    <t>F_912038_2663902</t>
  </si>
  <si>
    <t>F_912046_2670481</t>
  </si>
  <si>
    <t>F_912060_2670321</t>
  </si>
  <si>
    <t>F_912063_2662320</t>
  </si>
  <si>
    <t>F_912077_2662594</t>
  </si>
  <si>
    <t>F_912082_2673534</t>
  </si>
  <si>
    <t>F_912083_2673206</t>
  </si>
  <si>
    <t>F_912089_2664771</t>
  </si>
  <si>
    <t>F_912091_2664149</t>
  </si>
  <si>
    <t>F_912093_2662061</t>
  </si>
  <si>
    <t>F_912094_2662715</t>
  </si>
  <si>
    <t>F_912100_2671052</t>
  </si>
  <si>
    <t>F_912101_2665217</t>
  </si>
  <si>
    <t>F_912105_2662466</t>
  </si>
  <si>
    <t>F_912107_2671143</t>
  </si>
  <si>
    <t>F_912111_2670949</t>
  </si>
  <si>
    <t>F_912113_2663595</t>
  </si>
  <si>
    <t>F_912115_2663449</t>
  </si>
  <si>
    <t>F_912115_2670711</t>
  </si>
  <si>
    <t>F_912141_2662239</t>
  </si>
  <si>
    <t>F_912145_2668663</t>
  </si>
  <si>
    <t>F_912145_2671230</t>
  </si>
  <si>
    <t>F_912155_2662820</t>
  </si>
  <si>
    <t>F_912155_2663098</t>
  </si>
  <si>
    <t>F_912156_2663272</t>
  </si>
  <si>
    <t>F_912162_2662572</t>
  </si>
  <si>
    <t>F_912174_2664681</t>
  </si>
  <si>
    <t>F_912177_2662679</t>
  </si>
  <si>
    <t>F_912191_2671314</t>
  </si>
  <si>
    <t>F_912193_2662079</t>
  </si>
  <si>
    <t>F_912199_2662317</t>
  </si>
  <si>
    <t>F_912225_2669661</t>
  </si>
  <si>
    <t>F_912242_2671397</t>
  </si>
  <si>
    <t>F_912257_2663079</t>
  </si>
  <si>
    <t>F_912258_2662078</t>
  </si>
  <si>
    <t>F_912269_2664143</t>
  </si>
  <si>
    <t>F_912269_2670673</t>
  </si>
  <si>
    <t>F_912274_2662382</t>
  </si>
  <si>
    <t>F_912275_2671495</t>
  </si>
  <si>
    <t>F_912276_2664414</t>
  </si>
  <si>
    <t>F_912277_2663813</t>
  </si>
  <si>
    <t>F_912285_2662501</t>
  </si>
  <si>
    <t>F_912289_2663569</t>
  </si>
  <si>
    <t>F_912295_2665425</t>
  </si>
  <si>
    <t>F_912301_2662623</t>
  </si>
  <si>
    <t>F_912305_2665622</t>
  </si>
  <si>
    <t>F_912309_2663418</t>
  </si>
  <si>
    <t>F_912311_2662866</t>
  </si>
  <si>
    <t>F_912318_2662745</t>
  </si>
  <si>
    <t>F_912334_2671624</t>
  </si>
  <si>
    <t>F_912337_2663253</t>
  </si>
  <si>
    <t>F_912345_2662228</t>
  </si>
  <si>
    <t>F_912351_2662028</t>
  </si>
  <si>
    <t>F_912359_2670916</t>
  </si>
  <si>
    <t>F_912384_2662435</t>
  </si>
  <si>
    <t>F_912396_2663032</t>
  </si>
  <si>
    <t>F_912403_2671730</t>
  </si>
  <si>
    <t>F_912421_2671828</t>
  </si>
  <si>
    <t>F_912422_2662874</t>
  </si>
  <si>
    <t>F_912433_2662744</t>
  </si>
  <si>
    <t>F_912434_2662640</t>
  </si>
  <si>
    <t>F_912440_2662250</t>
  </si>
  <si>
    <t>F_912444_2672043</t>
  </si>
  <si>
    <t>F_912446_2671939</t>
  </si>
  <si>
    <t>F_912461_2672140</t>
  </si>
  <si>
    <t>F_912482_2664174</t>
  </si>
  <si>
    <t>F_912487_2663566</t>
  </si>
  <si>
    <t>F_912502_2662463</t>
  </si>
  <si>
    <t>F_912504_2671590</t>
  </si>
  <si>
    <t>F_912527_2672346</t>
  </si>
  <si>
    <t>F_912533_2665926</t>
  </si>
  <si>
    <t>F_912535_2662266</t>
  </si>
  <si>
    <t>F_912548_2672445</t>
  </si>
  <si>
    <t>F_912556_2672558</t>
  </si>
  <si>
    <t>F_912562_2662043</t>
  </si>
  <si>
    <t>F_912571_2663984</t>
  </si>
  <si>
    <t>F_912575_2670965</t>
  </si>
  <si>
    <t>F_912578_2663225</t>
  </si>
  <si>
    <t>F_912583_2663576</t>
  </si>
  <si>
    <t>F_912588_2663333</t>
  </si>
  <si>
    <t>F_912614_2674276</t>
  </si>
  <si>
    <t>F_912618_2672003</t>
  </si>
  <si>
    <t>F_912620_2664118</t>
  </si>
  <si>
    <t>F_912622_2665138</t>
  </si>
  <si>
    <t>F_912625_2663431</t>
  </si>
  <si>
    <t>F_912625_2664259</t>
  </si>
  <si>
    <t>F_912634_2672102</t>
  </si>
  <si>
    <t>F_912645_2662644</t>
  </si>
  <si>
    <t>F_912648_2672706</t>
  </si>
  <si>
    <t>F_912655_2662943</t>
  </si>
  <si>
    <t>F_912668_2672851</t>
  </si>
  <si>
    <t>F_912669_2666399</t>
  </si>
  <si>
    <t>F_912673_2674153</t>
  </si>
  <si>
    <t>F_912676_2662318</t>
  </si>
  <si>
    <t>F_912679_2663175</t>
  </si>
  <si>
    <t>F_912687_2674517</t>
  </si>
  <si>
    <t>F_912691_2664846</t>
  </si>
  <si>
    <t>F_912693_2662762</t>
  </si>
  <si>
    <t>F_912699_2673293</t>
  </si>
  <si>
    <t>F_912700_2673830</t>
  </si>
  <si>
    <t>F_912703_2673967</t>
  </si>
  <si>
    <t>F_912708_2671126</t>
  </si>
  <si>
    <t>F_912711_2664429</t>
  </si>
  <si>
    <t>F_912712_2677911</t>
  </si>
  <si>
    <t>F_912715_2673409</t>
  </si>
  <si>
    <t>F_912720_2662561</t>
  </si>
  <si>
    <t>F_912720_2673529</t>
  </si>
  <si>
    <t>F_912721_2673669</t>
  </si>
  <si>
    <t>F_912732_2674614</t>
  </si>
  <si>
    <t>F_912733_2662476</t>
  </si>
  <si>
    <t>F_912735_2662064</t>
  </si>
  <si>
    <t>F_912762_2674717</t>
  </si>
  <si>
    <t>F_912766_2665399</t>
  </si>
  <si>
    <t>F_912773_2662646</t>
  </si>
  <si>
    <t>F_912773_2674831</t>
  </si>
  <si>
    <t>F_912775_2675150</t>
  </si>
  <si>
    <t>F_912783_2663197</t>
  </si>
  <si>
    <t>F_912791_2675389</t>
  </si>
  <si>
    <t>F_912798_2664851</t>
  </si>
  <si>
    <t>F_912804_2662332</t>
  </si>
  <si>
    <t>F_912804_2664190</t>
  </si>
  <si>
    <t>F_912820_2666189</t>
  </si>
  <si>
    <t>F_912823_2663346</t>
  </si>
  <si>
    <t>F_912835_2665746</t>
  </si>
  <si>
    <t>F_912844_2664003</t>
  </si>
  <si>
    <t>F_912868_2662064</t>
  </si>
  <si>
    <t>F_912869_2666515</t>
  </si>
  <si>
    <t>F_912872_2664990</t>
  </si>
  <si>
    <t>F_912886_2666401</t>
  </si>
  <si>
    <t>F_912889_2663485</t>
  </si>
  <si>
    <t>F_912898_2664854</t>
  </si>
  <si>
    <t>F_912902_2666620</t>
  </si>
  <si>
    <t>F_912911_2662792</t>
  </si>
  <si>
    <t>F_912920_2662940</t>
  </si>
  <si>
    <t>F_912934_2662661</t>
  </si>
  <si>
    <t>F_912937_2665086</t>
  </si>
  <si>
    <t>F_912949_2662568</t>
  </si>
  <si>
    <t>F_912949_2664293</t>
  </si>
  <si>
    <t>F_912959_2663153</t>
  </si>
  <si>
    <t>F_912965_2662475</t>
  </si>
  <si>
    <t>F_912979_2676547</t>
  </si>
  <si>
    <t>F_912983_2664607</t>
  </si>
  <si>
    <t>F_912989_2662337</t>
  </si>
  <si>
    <t>F_912991_2664858</t>
  </si>
  <si>
    <t>F_912993_2662069</t>
  </si>
  <si>
    <t>F_913006_2666370</t>
  </si>
  <si>
    <t>F_913024_2666036</t>
  </si>
  <si>
    <t>F_913026_2665638</t>
  </si>
  <si>
    <t>F_913028_2662812</t>
  </si>
  <si>
    <t>F_913040_2663050</t>
  </si>
  <si>
    <t>F_913042_2665745</t>
  </si>
  <si>
    <t>F_913048_2665942</t>
  </si>
  <si>
    <t>F_913050_2662681</t>
  </si>
  <si>
    <t>F_913054_2665842</t>
  </si>
  <si>
    <t>F_913055_2665531</t>
  </si>
  <si>
    <t>F_913065_2662588</t>
  </si>
  <si>
    <t>F_913081_2662496</t>
  </si>
  <si>
    <t>F_913090_2664607</t>
  </si>
  <si>
    <t>F_913091_2663145</t>
  </si>
  <si>
    <t>F_913092_2665287</t>
  </si>
  <si>
    <t>F_913094_2664870</t>
  </si>
  <si>
    <t>F_913095_2662087</t>
  </si>
  <si>
    <t>F_913095_2662403</t>
  </si>
  <si>
    <t>F_913103_2664113</t>
  </si>
  <si>
    <t>F_913111_2665424</t>
  </si>
  <si>
    <t>F_913112_2662311</t>
  </si>
  <si>
    <t>F_913128_2664000</t>
  </si>
  <si>
    <t>F_913129_2663393</t>
  </si>
  <si>
    <t>F_913135_2666736</t>
  </si>
  <si>
    <t>F_913156_2667346</t>
  </si>
  <si>
    <t>F_913166_2662101</t>
  </si>
  <si>
    <t>F_913168_2667221</t>
  </si>
  <si>
    <t>F_913173_2666373</t>
  </si>
  <si>
    <t>F_913192_2663024</t>
  </si>
  <si>
    <t>F_913192_2664609</t>
  </si>
  <si>
    <t>F_913192_2667090</t>
  </si>
  <si>
    <t>F_913193_2664866</t>
  </si>
  <si>
    <t>F_913194_2662763</t>
  </si>
  <si>
    <t>F_913206_2666652</t>
  </si>
  <si>
    <t>F_913217_2664431</t>
  </si>
  <si>
    <t>F_913221_2662566</t>
  </si>
  <si>
    <t>F_913234_2664287</t>
  </si>
  <si>
    <t>F_913234_2666528</t>
  </si>
  <si>
    <t>F_913236_2667525</t>
  </si>
  <si>
    <t>F_913250_2663709</t>
  </si>
  <si>
    <t>F_913279_2662391</t>
  </si>
  <si>
    <t>F_913286_2666850</t>
  </si>
  <si>
    <t>F_913288_2662916</t>
  </si>
  <si>
    <t>F_913290_2663559</t>
  </si>
  <si>
    <t>F_913292_2664827</t>
  </si>
  <si>
    <t>F_913304_2664572</t>
  </si>
  <si>
    <t>F_913307_2663177</t>
  </si>
  <si>
    <t>F_913307_2664113</t>
  </si>
  <si>
    <t>F_913320_2662609</t>
  </si>
  <si>
    <t>F_913337_2667387</t>
  </si>
  <si>
    <t>F_913342_2667249</t>
  </si>
  <si>
    <t>F_913359_2663013</t>
  </si>
  <si>
    <t>F_913365_2667119</t>
  </si>
  <si>
    <t>F_913366_2667543</t>
  </si>
  <si>
    <t>F_913384_2666983</t>
  </si>
  <si>
    <t>F_913391_2663715</t>
  </si>
  <si>
    <t>F_913406_2664734</t>
  </si>
  <si>
    <t>F_913419_2662459</t>
  </si>
  <si>
    <t>F_913429_2663389</t>
  </si>
  <si>
    <t>F_913434_2664309</t>
  </si>
  <si>
    <t>F_913444_2663129</t>
  </si>
  <si>
    <t>F_913463_2664197</t>
  </si>
  <si>
    <t>F_913483_2664551</t>
  </si>
  <si>
    <t>F_913499_2663753</t>
  </si>
  <si>
    <t>F_913501_2663231</t>
  </si>
  <si>
    <t>F_913501_2663506</t>
  </si>
  <si>
    <t>F_913526_2662639</t>
  </si>
  <si>
    <t>F_913545_2664667</t>
  </si>
  <si>
    <t>F_913560_2663331</t>
  </si>
  <si>
    <t>F_913596_2662949</t>
  </si>
  <si>
    <t>F_913614_2663826</t>
  </si>
  <si>
    <t>F_913629_2663007</t>
  </si>
  <si>
    <t>F_913648_2663617</t>
  </si>
  <si>
    <t>F_913652_2663066</t>
  </si>
  <si>
    <t>F_913661_2663490</t>
  </si>
  <si>
    <t>F_913677_2662591</t>
  </si>
  <si>
    <t>F_913680_2663119</t>
  </si>
  <si>
    <t>F_913714_2663169</t>
  </si>
  <si>
    <t>F_913728_2663901</t>
  </si>
  <si>
    <t>F_913774_2663248</t>
  </si>
  <si>
    <t>F_913785_2662632</t>
  </si>
  <si>
    <t>F_913847_2663817</t>
  </si>
  <si>
    <t>F_913860_2663401</t>
  </si>
  <si>
    <t>F_913915_2669861</t>
  </si>
  <si>
    <t>F_913943_2663513</t>
  </si>
  <si>
    <t>F_913944_2663729</t>
  </si>
  <si>
    <t>F_914016_2663621</t>
  </si>
  <si>
    <t>F_914169_2665342</t>
  </si>
  <si>
    <t>F_914282_2669488</t>
  </si>
  <si>
    <t>F_914398_2670099</t>
  </si>
  <si>
    <t>F_914420_2665238</t>
  </si>
  <si>
    <t>F_914454_2669851</t>
  </si>
  <si>
    <t>F_914500_2670110</t>
  </si>
  <si>
    <t>F_914537_2669222</t>
  </si>
  <si>
    <t>F_914610_2669475</t>
  </si>
  <si>
    <t>F_914649_2671433</t>
  </si>
  <si>
    <t>F_914664_2671239</t>
  </si>
  <si>
    <t>F_914736_2668789</t>
  </si>
  <si>
    <t>F_914747_2671383</t>
  </si>
  <si>
    <t>F_914754_2671146</t>
  </si>
  <si>
    <t>F_914802_2670143</t>
  </si>
  <si>
    <t>F_914804_2666132</t>
  </si>
  <si>
    <t>F_914809_2671249</t>
  </si>
  <si>
    <t>F_914847_2671521</t>
  </si>
  <si>
    <t>F_914894_2663105</t>
  </si>
  <si>
    <t>F_914894_2666356</t>
  </si>
  <si>
    <t>F_914900_2671029</t>
  </si>
  <si>
    <t>F_914926_2667362</t>
  </si>
  <si>
    <t>F_914931_2668671</t>
  </si>
  <si>
    <t>F_914940_2663302</t>
  </si>
  <si>
    <t>F_914956_2671133</t>
  </si>
  <si>
    <t>F_914980_2671362</t>
  </si>
  <si>
    <t>F_915000_2663437</t>
  </si>
  <si>
    <t>F_915013_2668566</t>
  </si>
  <si>
    <t>F_915015_2663804</t>
  </si>
  <si>
    <t>F_915023_2663562</t>
  </si>
  <si>
    <t>F_915023_2663956</t>
  </si>
  <si>
    <t>F_915032_2663683</t>
  </si>
  <si>
    <t>F_915039_2667365</t>
  </si>
  <si>
    <t>F_915040_2668481</t>
  </si>
  <si>
    <t>F_915043_2671441</t>
  </si>
  <si>
    <t>F_915045_2663061</t>
  </si>
  <si>
    <t>F_915060_2671084</t>
  </si>
  <si>
    <t>F_915070_2668378</t>
  </si>
  <si>
    <t>F_915103_2668284</t>
  </si>
  <si>
    <t>F_915122_2667560</t>
  </si>
  <si>
    <t>F_915126_2673337</t>
  </si>
  <si>
    <t>F_915130_2667168</t>
  </si>
  <si>
    <t>F_915143_2664083</t>
  </si>
  <si>
    <t>F_915150_2664218</t>
  </si>
  <si>
    <t>F_915182_2664342</t>
  </si>
  <si>
    <t>F_915186_2671117</t>
  </si>
  <si>
    <t>F_915190_2663311</t>
  </si>
  <si>
    <t>F_915203_2670566</t>
  </si>
  <si>
    <t>F_915221_2664505</t>
  </si>
  <si>
    <t>F_915226_2667450</t>
  </si>
  <si>
    <t>F_915231_2671680</t>
  </si>
  <si>
    <t>F_915252_2664677</t>
  </si>
  <si>
    <t>F_915261_2671004</t>
  </si>
  <si>
    <t>F_915262_2664826</t>
  </si>
  <si>
    <t>F_915287_2670721</t>
  </si>
  <si>
    <t>F_915287_2670901</t>
  </si>
  <si>
    <t>F_915305_2663740</t>
  </si>
  <si>
    <t>F_915310_2663533</t>
  </si>
  <si>
    <t>F_915320_2665012</t>
  </si>
  <si>
    <t>F_915327_2671708</t>
  </si>
  <si>
    <t>F_915334_2672086</t>
  </si>
  <si>
    <t>F_915357_2665231</t>
  </si>
  <si>
    <t>F_915360_2672159</t>
  </si>
  <si>
    <t>F_915372_2663912</t>
  </si>
  <si>
    <t>F_915379_2665760</t>
  </si>
  <si>
    <t>F_915388_2665661</t>
  </si>
  <si>
    <t>F_915393_2664038</t>
  </si>
  <si>
    <t>F_915406_2671807</t>
  </si>
  <si>
    <t>F_915407_2665554</t>
  </si>
  <si>
    <t>F_915423_2665409</t>
  </si>
  <si>
    <t>F_915434_2663088</t>
  </si>
  <si>
    <t>F_915434_2665859</t>
  </si>
  <si>
    <t>F_915465_2663218</t>
  </si>
  <si>
    <t>F_915469_2664154</t>
  </si>
  <si>
    <t>F_915470_2665951</t>
  </si>
  <si>
    <t>F_915476_2663705</t>
  </si>
  <si>
    <t>F_915479_2663445</t>
  </si>
  <si>
    <t>F_915488_2664278</t>
  </si>
  <si>
    <t>F_915492_2672008</t>
  </si>
  <si>
    <t>F_915506_2664400</t>
  </si>
  <si>
    <t>F_915509_2662938</t>
  </si>
  <si>
    <t>F_915521_2663318</t>
  </si>
  <si>
    <t>F_915526_2672110</t>
  </si>
  <si>
    <t>F_915532_2664563</t>
  </si>
  <si>
    <t>F_915536_2669904</t>
  </si>
  <si>
    <t>F_915540_2669775</t>
  </si>
  <si>
    <t>F_915546_2663889</t>
  </si>
  <si>
    <t>F_915562_2666136</t>
  </si>
  <si>
    <t>F_915564_2664012</t>
  </si>
  <si>
    <t>F_915565_2664715</t>
  </si>
  <si>
    <t>F_915575_2663061</t>
  </si>
  <si>
    <t>F_915576_2670008</t>
  </si>
  <si>
    <t>F_915590_2666232</t>
  </si>
  <si>
    <t>F_915604_2666337</t>
  </si>
  <si>
    <t>F_915610_2664902</t>
  </si>
  <si>
    <t>F_915613_2662589</t>
  </si>
  <si>
    <t>F_915628_2663359</t>
  </si>
  <si>
    <t>F_915630_2670097</t>
  </si>
  <si>
    <t>F_915639_2666427</t>
  </si>
  <si>
    <t>F_915642_2662795</t>
  </si>
  <si>
    <t>F_915646_2665069</t>
  </si>
  <si>
    <t>F_915646_2665232</t>
  </si>
  <si>
    <t>F_915654_2670175</t>
  </si>
  <si>
    <t>F_915663_2663046</t>
  </si>
  <si>
    <t>F_915669_2670249</t>
  </si>
  <si>
    <t>F_915670_2663296</t>
  </si>
  <si>
    <t>F_915675_2663190</t>
  </si>
  <si>
    <t>F_915676_2670325</t>
  </si>
  <si>
    <t>F_915686_2670404</t>
  </si>
  <si>
    <t>F_915696_2663577</t>
  </si>
  <si>
    <t>F_915700_2665324</t>
  </si>
  <si>
    <t>F_915706_2666511</t>
  </si>
  <si>
    <t>F_915715_2670484</t>
  </si>
  <si>
    <t>F_915722_2671319</t>
  </si>
  <si>
    <t>F_915724_2665597</t>
  </si>
  <si>
    <t>F_915725_2665417</t>
  </si>
  <si>
    <t>F_915731_2670566</t>
  </si>
  <si>
    <t>F_915737_2665698</t>
  </si>
  <si>
    <t>F_915739_2664112</t>
  </si>
  <si>
    <t>F_915744_2671205</t>
  </si>
  <si>
    <t>F_915751_2665501</t>
  </si>
  <si>
    <t>F_915751_2665805</t>
  </si>
  <si>
    <t>F_915753_2671419</t>
  </si>
  <si>
    <t>F_915761_2666597</t>
  </si>
  <si>
    <t>F_915761_2671506</t>
  </si>
  <si>
    <t>F_915762_2664298</t>
  </si>
  <si>
    <t>F_915762_2672023</t>
  </si>
  <si>
    <t>F_915763_2671600</t>
  </si>
  <si>
    <t>F_915766_2671698</t>
  </si>
  <si>
    <t>F_915771_2663981</t>
  </si>
  <si>
    <t>F_915778_2666727</t>
  </si>
  <si>
    <t>F_915787_2666827</t>
  </si>
  <si>
    <t>F_915796_2670849</t>
  </si>
  <si>
    <t>F_915798_2664555</t>
  </si>
  <si>
    <t>F_915798_2666925</t>
  </si>
  <si>
    <t>F_915806_2667024</t>
  </si>
  <si>
    <t>F_915807_2671782</t>
  </si>
  <si>
    <t>F_915814_2665204</t>
  </si>
  <si>
    <t>F_915821_2667122</t>
  </si>
  <si>
    <t>F_915828_2664740</t>
  </si>
  <si>
    <t>F_915832_2662923</t>
  </si>
  <si>
    <t>F_915834_2667222</t>
  </si>
  <si>
    <t>F_915840_2669929</t>
  </si>
  <si>
    <t>F_915850_2663051</t>
  </si>
  <si>
    <t>F_915853_2663297</t>
  </si>
  <si>
    <t>F_915854_2664899</t>
  </si>
  <si>
    <t>F_915855_2669794</t>
  </si>
  <si>
    <t>F_915856_2670112</t>
  </si>
  <si>
    <t>F_915859_2663116</t>
  </si>
  <si>
    <t>F_915867_2670239</t>
  </si>
  <si>
    <t>F_915871_2667316</t>
  </si>
  <si>
    <t>F_915876_2665036</t>
  </si>
  <si>
    <t>F_915887_2668918</t>
  </si>
  <si>
    <t>F_915888_2670533</t>
  </si>
  <si>
    <t>F_915892_2671054</t>
  </si>
  <si>
    <t>F_915901_2670368</t>
  </si>
  <si>
    <t>F_915904_2663402</t>
  </si>
  <si>
    <t>F_915910_2670705</t>
  </si>
  <si>
    <t>F_915913_2663256</t>
  </si>
  <si>
    <t>F_915916_2663492</t>
  </si>
  <si>
    <t>F_915916_2669449</t>
  </si>
  <si>
    <t>F_915921_2672082</t>
  </si>
  <si>
    <t>F_915943_2671827</t>
  </si>
  <si>
    <t>F_915946_2663668</t>
  </si>
  <si>
    <t>F_915948_2671578</t>
  </si>
  <si>
    <t>F_915950_2671688</t>
  </si>
  <si>
    <t>F_915951_2665363</t>
  </si>
  <si>
    <t>F_915952_2671457</t>
  </si>
  <si>
    <t>F_915954_2665183</t>
  </si>
  <si>
    <t>F_915954_2665566</t>
  </si>
  <si>
    <t>F_915956_2662720</t>
  </si>
  <si>
    <t>F_915956_2663837</t>
  </si>
  <si>
    <t>F_915967_2665670</t>
  </si>
  <si>
    <t>F_915970_2662832</t>
  </si>
  <si>
    <t>F_915971_2664031</t>
  </si>
  <si>
    <t>F_915972_2671341</t>
  </si>
  <si>
    <t>F_915979_2671213</t>
  </si>
  <si>
    <t>F_915982_2662910</t>
  </si>
  <si>
    <t>F_915982_2665777</t>
  </si>
  <si>
    <t>F_915984_2667727</t>
  </si>
  <si>
    <t>F_915984_2672378</t>
  </si>
  <si>
    <t>F_915989_2663214</t>
  </si>
  <si>
    <t>F_915993_2662995</t>
  </si>
  <si>
    <t>F_915997_2665885</t>
  </si>
  <si>
    <t>F_915997_2672115</t>
  </si>
  <si>
    <t>F_915999_2664223</t>
  </si>
  <si>
    <t>F_916001_2667625</t>
  </si>
  <si>
    <t>F_916005_2663079</t>
  </si>
  <si>
    <t>F_916012_2670863</t>
  </si>
  <si>
    <t>F_916015_2665992</t>
  </si>
  <si>
    <t>F_916032_2663291</t>
  </si>
  <si>
    <t>F_916034_2664414</t>
  </si>
  <si>
    <t>F_916037_2672733</t>
  </si>
  <si>
    <t>F_916039_2666099</t>
  </si>
  <si>
    <t>F_916044_2663432</t>
  </si>
  <si>
    <t>F_916045_2663178</t>
  </si>
  <si>
    <t>F_916046_2667519</t>
  </si>
  <si>
    <t>F_916052_2663229</t>
  </si>
  <si>
    <t>F_916059_2667419</t>
  </si>
  <si>
    <t>F_916061_2668047</t>
  </si>
  <si>
    <t>F_916063_2666211</t>
  </si>
  <si>
    <t>F_916063_2667941</t>
  </si>
  <si>
    <t>F_916066_2667830</t>
  </si>
  <si>
    <t>F_916076_2663617</t>
  </si>
  <si>
    <t>F_916088_2666336</t>
  </si>
  <si>
    <t>F_916088_2668149</t>
  </si>
  <si>
    <t>F_916095_2664808</t>
  </si>
  <si>
    <t>F_916100_2672144</t>
  </si>
  <si>
    <t>F_916103_2673201</t>
  </si>
  <si>
    <t>F_916104_2663815</t>
  </si>
  <si>
    <t>F_916117_2668244</t>
  </si>
  <si>
    <t>F_916119_2664009</t>
  </si>
  <si>
    <t>F_916119_2668336</t>
  </si>
  <si>
    <t>F_916119_2673862</t>
  </si>
  <si>
    <t>F_916124_2668550</t>
  </si>
  <si>
    <t>F_916126_2673974</t>
  </si>
  <si>
    <t>F_916129_2671907</t>
  </si>
  <si>
    <t>F_916130_2664992</t>
  </si>
  <si>
    <t>F_916141_2674104</t>
  </si>
  <si>
    <t>F_916147_2664201</t>
  </si>
  <si>
    <t>F_916149_2665128</t>
  </si>
  <si>
    <t>F_916170_2663404</t>
  </si>
  <si>
    <t>F_916182_2664392</t>
  </si>
  <si>
    <t>F_916206_2672182</t>
  </si>
  <si>
    <t>F_916208_2665435</t>
  </si>
  <si>
    <t>F_916209_2664594</t>
  </si>
  <si>
    <t>F_916225_2663602</t>
  </si>
  <si>
    <t>F_916228_2664788</t>
  </si>
  <si>
    <t>F_916236_2663404</t>
  </si>
  <si>
    <t>F_916247_2663753</t>
  </si>
  <si>
    <t>F_916257_2663833</t>
  </si>
  <si>
    <t>F_916273_2668830</t>
  </si>
  <si>
    <t>F_916278_2663984</t>
  </si>
  <si>
    <t>F_916292_2664981</t>
  </si>
  <si>
    <t>F_916296_2665626</t>
  </si>
  <si>
    <t>F_916298_2665901</t>
  </si>
  <si>
    <t>F_916332_2664370</t>
  </si>
  <si>
    <t>F_916332_2672245</t>
  </si>
  <si>
    <t>F_916336_2666506</t>
  </si>
  <si>
    <t>F_916340_2665157</t>
  </si>
  <si>
    <t>F_916382_2664771</t>
  </si>
  <si>
    <t>F_916408_2674923</t>
  </si>
  <si>
    <t>F_916416_2665687</t>
  </si>
  <si>
    <t>F_916460_2666164</t>
  </si>
  <si>
    <t>F_916469_2664150</t>
  </si>
  <si>
    <t>F_916523_2664487</t>
  </si>
  <si>
    <t>F_916539_2665917</t>
  </si>
  <si>
    <t>F_916541_2664614</t>
  </si>
  <si>
    <t>F_916558_2664743</t>
  </si>
  <si>
    <t>F_916562_2664924</t>
  </si>
  <si>
    <t>F_916572_2675490</t>
  </si>
  <si>
    <t>F_916577_2666635</t>
  </si>
  <si>
    <t>F_916603_2666756</t>
  </si>
  <si>
    <t>F_916608_2665684</t>
  </si>
  <si>
    <t>F_916615_2666874</t>
  </si>
  <si>
    <t>F_916616_2666994</t>
  </si>
  <si>
    <t>F_916618_2667116</t>
  </si>
  <si>
    <t>F_916629_2667234</t>
  </si>
  <si>
    <t>F_916650_2667353</t>
  </si>
  <si>
    <t>F_916656_2667599</t>
  </si>
  <si>
    <t>F_916658_2666235</t>
  </si>
  <si>
    <t>F_916662_2667783</t>
  </si>
  <si>
    <t>F_916671_2667478</t>
  </si>
  <si>
    <t>F_916767_2666303</t>
  </si>
  <si>
    <t>F_916776_2668071</t>
  </si>
  <si>
    <t>F_916817_2668266</t>
  </si>
  <si>
    <t>F_916835_2668397</t>
  </si>
  <si>
    <t>F_916848_2666400</t>
  </si>
  <si>
    <t>F_916865_2668838</t>
  </si>
  <si>
    <t>F_916877_2666521</t>
  </si>
  <si>
    <t>F_916887_2670957</t>
  </si>
  <si>
    <t>F_916893_2667175</t>
  </si>
  <si>
    <t>F_916903_2667601</t>
  </si>
  <si>
    <t>F_916903_2671061</t>
  </si>
  <si>
    <t>F_916909_2666644</t>
  </si>
  <si>
    <t>F_916916_2667272</t>
  </si>
  <si>
    <t>F_916918_2671172</t>
  </si>
  <si>
    <t>F_916919_2670841</t>
  </si>
  <si>
    <t>F_916929_2667013</t>
  </si>
  <si>
    <t>F_916930_2670574</t>
  </si>
  <si>
    <t>F_916934_2671281</t>
  </si>
  <si>
    <t>F_916948_2667364</t>
  </si>
  <si>
    <t>F_916949_2671385</t>
  </si>
  <si>
    <t>F_916951_2666762</t>
  </si>
  <si>
    <t>F_916960_2667779</t>
  </si>
  <si>
    <t>F_916969_2666886</t>
  </si>
  <si>
    <t>F_916974_2667476</t>
  </si>
  <si>
    <t>F_917012_2671158</t>
  </si>
  <si>
    <t>F_917040_2667950</t>
  </si>
  <si>
    <t>F_917043_2671373</t>
  </si>
  <si>
    <t>F_917055_2670427</t>
  </si>
  <si>
    <t>F_917059_2671477</t>
  </si>
  <si>
    <t>F_917091_2670702</t>
  </si>
  <si>
    <t>F_917108_2670823</t>
  </si>
  <si>
    <t>F_917124_2668395</t>
  </si>
  <si>
    <t>F_917171_2670656</t>
  </si>
  <si>
    <t>F_917181_2670868</t>
  </si>
  <si>
    <t>F_917182_2667995</t>
  </si>
  <si>
    <t>F_917190_2668194</t>
  </si>
  <si>
    <t>F_917193_2668775</t>
  </si>
  <si>
    <t>F_917194_2671430</t>
  </si>
  <si>
    <t>F_917222_2670491</t>
  </si>
  <si>
    <t>F_917227_2671010</t>
  </si>
  <si>
    <t>F_917253_2670351</t>
  </si>
  <si>
    <t>F_917263_2670632</t>
  </si>
  <si>
    <t>F_917279_2667987</t>
  </si>
  <si>
    <t>F_917279_2669735</t>
  </si>
  <si>
    <t>F_917302_2670823</t>
  </si>
  <si>
    <t>F_917312_2670990</t>
  </si>
  <si>
    <t>F_917341_2673112</t>
  </si>
  <si>
    <t>F_917356_2670607</t>
  </si>
  <si>
    <t>F_917362_2669230</t>
  </si>
  <si>
    <t>F_917373_2669986</t>
  </si>
  <si>
    <t>F_917401_2668110</t>
  </si>
  <si>
    <t>F_917408_2670081</t>
  </si>
  <si>
    <t>F_917411_2669850</t>
  </si>
  <si>
    <t>F_917413_2670944</t>
  </si>
  <si>
    <t>F_917423_2670790</t>
  </si>
  <si>
    <t>F_917428_2671039</t>
  </si>
  <si>
    <t>F_917435_2668215</t>
  </si>
  <si>
    <t>F_917445_2671130</t>
  </si>
  <si>
    <t>F_917458_2671272</t>
  </si>
  <si>
    <t>F_917459_2670580</t>
  </si>
  <si>
    <t>F_917471_2670248</t>
  </si>
  <si>
    <t>F_917488_2668407</t>
  </si>
  <si>
    <t>F_917504_2672538</t>
  </si>
  <si>
    <t>F_917538_2670759</t>
  </si>
  <si>
    <t>F_917545_2665957</t>
  </si>
  <si>
    <t>F_917557_2672444</t>
  </si>
  <si>
    <t>F_917565_2672343</t>
  </si>
  <si>
    <t>F_917568_2670898</t>
  </si>
  <si>
    <t>F_917580_2672239</t>
  </si>
  <si>
    <t>F_917582_2665695</t>
  </si>
  <si>
    <t>F_917586_2671000</t>
  </si>
  <si>
    <t>F_917593_2666457</t>
  </si>
  <si>
    <t>F_917593_2666547</t>
  </si>
  <si>
    <t>F_917594_2671418</t>
  </si>
  <si>
    <t>F_917594_2672139</t>
  </si>
  <si>
    <t>F_917597_2671514</t>
  </si>
  <si>
    <t>F_917600_2671324</t>
  </si>
  <si>
    <t>F_917604_2666035</t>
  </si>
  <si>
    <t>F_917605_2671108</t>
  </si>
  <si>
    <t>F_917606_2671220</t>
  </si>
  <si>
    <t>F_917607_2671612</t>
  </si>
  <si>
    <t>F_917610_2672037</t>
  </si>
  <si>
    <t>F_917617_2665096</t>
  </si>
  <si>
    <t>F_917619_2668741</t>
  </si>
  <si>
    <t>F_917620_2664997</t>
  </si>
  <si>
    <t>F_917620_2671719</t>
  </si>
  <si>
    <t>F_917624_2666327</t>
  </si>
  <si>
    <t>F_917626_2671933</t>
  </si>
  <si>
    <t>F_917633_2666128</t>
  </si>
  <si>
    <t>F_917633_2666224</t>
  </si>
  <si>
    <t>F_917635_2671829</t>
  </si>
  <si>
    <t>F_917639_2668834</t>
  </si>
  <si>
    <t>F_917643_2666751</t>
  </si>
  <si>
    <t>F_917649_2666645</t>
  </si>
  <si>
    <t>F_917652_2666844</t>
  </si>
  <si>
    <t>F_917652_2668965</t>
  </si>
  <si>
    <t>F_917674_2669224</t>
  </si>
  <si>
    <t>F_917688_2665301</t>
  </si>
  <si>
    <t>F_917693_2669043</t>
  </si>
  <si>
    <t>F_917697_2669130</t>
  </si>
  <si>
    <t>F_917707_2672859</t>
  </si>
  <si>
    <t>F_917710_2664912</t>
  </si>
  <si>
    <t>F_917710_2672767</t>
  </si>
  <si>
    <t>F_917712_2666967</t>
  </si>
  <si>
    <t>F_917717_2672687</t>
  </si>
  <si>
    <t>F_917718_2665763</t>
  </si>
  <si>
    <t>F_917723_2667068</t>
  </si>
  <si>
    <t>F_917750_2665928</t>
  </si>
  <si>
    <t>F_917758_2665375</t>
  </si>
  <si>
    <t>F_917766_2667161</t>
  </si>
  <si>
    <t>F_917777_2666036</t>
  </si>
  <si>
    <t>F_917793_2667261</t>
  </si>
  <si>
    <t>F_917795_2666184</t>
  </si>
  <si>
    <t>F_917812_2666432</t>
  </si>
  <si>
    <t>F_917817_2667364</t>
  </si>
  <si>
    <t>F_917824_2669949</t>
  </si>
  <si>
    <t>F_917827_2664921</t>
  </si>
  <si>
    <t>F_917829_2665449</t>
  </si>
  <si>
    <t>F_917830_2669824</t>
  </si>
  <si>
    <t>F_917833_2667474</t>
  </si>
  <si>
    <t>F_917835_2666544</t>
  </si>
  <si>
    <t>F_917861_2666783</t>
  </si>
  <si>
    <t>F_917866_2666677</t>
  </si>
  <si>
    <t>F_917869_2667596</t>
  </si>
  <si>
    <t>F_917871_2669728</t>
  </si>
  <si>
    <t>F_917872_2670041</t>
  </si>
  <si>
    <t>F_917872_2671829</t>
  </si>
  <si>
    <t>F_917884_2666005</t>
  </si>
  <si>
    <t>F_917885_2671581</t>
  </si>
  <si>
    <t>F_917886_2671743</t>
  </si>
  <si>
    <t>F_917887_2666928</t>
  </si>
  <si>
    <t>F_917887_2668007</t>
  </si>
  <si>
    <t>F_917888_2665532</t>
  </si>
  <si>
    <t>F_917889_2671420</t>
  </si>
  <si>
    <t>F_917893_2672660</t>
  </si>
  <si>
    <t>F_917898_2666153</t>
  </si>
  <si>
    <t>F_917898_2672580</t>
  </si>
  <si>
    <t>F_917902_2664998</t>
  </si>
  <si>
    <t>F_917903_2671664</t>
  </si>
  <si>
    <t>F_917903_2672496</t>
  </si>
  <si>
    <t>F_917913_2667029</t>
  </si>
  <si>
    <t>F_917914_2671503</t>
  </si>
  <si>
    <t>F_917918_2672370</t>
  </si>
  <si>
    <t>F_917924_2671341</t>
  </si>
  <si>
    <t>F_917925_2672284</t>
  </si>
  <si>
    <t>F_917926_2671132</t>
  </si>
  <si>
    <t>F_917929_2666262</t>
  </si>
  <si>
    <t>F_917930_2670104</t>
  </si>
  <si>
    <t>F_917930_2671257</t>
  </si>
  <si>
    <t>F_917930_2672205</t>
  </si>
  <si>
    <t>F_917935_2672125</t>
  </si>
  <si>
    <t>F_917940_2672046</t>
  </si>
  <si>
    <t>F_917943_2666514</t>
  </si>
  <si>
    <t>F_917945_2665075</t>
  </si>
  <si>
    <t>F_917946_2668203</t>
  </si>
  <si>
    <t>F_917946_2671963</t>
  </si>
  <si>
    <t>F_917948_2667180</t>
  </si>
  <si>
    <t>F_917959_2668263</t>
  </si>
  <si>
    <t>F_917965_2666756</t>
  </si>
  <si>
    <t>F_917967_2669868</t>
  </si>
  <si>
    <t>F_917969_2668328</t>
  </si>
  <si>
    <t>F_917972_2665187</t>
  </si>
  <si>
    <t>F_917972_2667281</t>
  </si>
  <si>
    <t>F_917972_2671053</t>
  </si>
  <si>
    <t>F_917981_2670166</t>
  </si>
  <si>
    <t>F_917989_2668385</t>
  </si>
  <si>
    <t>F_917993_2666900</t>
  </si>
  <si>
    <t>F_917994_2666124</t>
  </si>
  <si>
    <t>F_917996_2670978</t>
  </si>
  <si>
    <t>F_918000_2666382</t>
  </si>
  <si>
    <t>F_918004_2667422</t>
  </si>
  <si>
    <t>F_918013_2666637</t>
  </si>
  <si>
    <t>F_918015_2670898</t>
  </si>
  <si>
    <t>F_918017_2669939</t>
  </si>
  <si>
    <t>F_918020_2667000</t>
  </si>
  <si>
    <t>F_918026_2666235</t>
  </si>
  <si>
    <t>F_918028_2665840</t>
  </si>
  <si>
    <t>F_918028_2667524</t>
  </si>
  <si>
    <t>F_918031_2666490</t>
  </si>
  <si>
    <t>F_918031_2668445</t>
  </si>
  <si>
    <t>F_918032_2670820</t>
  </si>
  <si>
    <t>F_918033_2672132</t>
  </si>
  <si>
    <t>F_918038_2672052</t>
  </si>
  <si>
    <t>F_918039_2669808</t>
  </si>
  <si>
    <t>F_918040_2670221</t>
  </si>
  <si>
    <t>F_918044_2671968</t>
  </si>
  <si>
    <t>F_918046_2665259</t>
  </si>
  <si>
    <t>F_918049_2671838</t>
  </si>
  <si>
    <t>F_918052_2667152</t>
  </si>
  <si>
    <t>F_918053_2668503</t>
  </si>
  <si>
    <t>F_918055_2671739</t>
  </si>
  <si>
    <t>F_918061_2666730</t>
  </si>
  <si>
    <t>F_918061_2668567</t>
  </si>
  <si>
    <t>F_918071_2667668</t>
  </si>
  <si>
    <t>F_918071_2668623</t>
  </si>
  <si>
    <t>F_918079_2667253</t>
  </si>
  <si>
    <t>F_918079_2670751</t>
  </si>
  <si>
    <t>F_918084_2671379</t>
  </si>
  <si>
    <t>F_918089_2666875</t>
  </si>
  <si>
    <t>F_918090_2666096</t>
  </si>
  <si>
    <t>F_918092_2671280</t>
  </si>
  <si>
    <t>F_918093_2668022</t>
  </si>
  <si>
    <t>F_918094_2669631</t>
  </si>
  <si>
    <t>F_918095_2670282</t>
  </si>
  <si>
    <t>F_918114_2671137</t>
  </si>
  <si>
    <t>F_918115_2665333</t>
  </si>
  <si>
    <t>F_918116_2666974</t>
  </si>
  <si>
    <t>F_918118_2666466</t>
  </si>
  <si>
    <t>F_918119_2665812</t>
  </si>
  <si>
    <t>F_918122_2666209</t>
  </si>
  <si>
    <t>F_918122_2670672</t>
  </si>
  <si>
    <t>F_918124_2668680</t>
  </si>
  <si>
    <t>F_918131_2666607</t>
  </si>
  <si>
    <t>F_918132_2668149</t>
  </si>
  <si>
    <t>F_918136_2670354</t>
  </si>
  <si>
    <t>F_918138_2667753</t>
  </si>
  <si>
    <t>F_918142_2667493</t>
  </si>
  <si>
    <t>F_918145_2670591</t>
  </si>
  <si>
    <t>F_918146_2669693</t>
  </si>
  <si>
    <t>F_918148_2667126</t>
  </si>
  <si>
    <t>F_918151_2668736</t>
  </si>
  <si>
    <t>F_918153_2665923</t>
  </si>
  <si>
    <t>F_918158_2666706</t>
  </si>
  <si>
    <t>F_918171_2670505</t>
  </si>
  <si>
    <t>F_918173_2666335</t>
  </si>
  <si>
    <t>F_918174_2670421</t>
  </si>
  <si>
    <t>F_918176_2667893</t>
  </si>
  <si>
    <t>F_918177_2668792</t>
  </si>
  <si>
    <t>F_918182_2665410</t>
  </si>
  <si>
    <t>F_918185_2666067</t>
  </si>
  <si>
    <t>F_918185_2666850</t>
  </si>
  <si>
    <t>F_918195_2671054</t>
  </si>
  <si>
    <t>F_918196_2668848</t>
  </si>
  <si>
    <t>F_918196_2669754</t>
  </si>
  <si>
    <t>F_918196_2671142</t>
  </si>
  <si>
    <t>F_918203_2667629</t>
  </si>
  <si>
    <t>F_918206_2667990</t>
  </si>
  <si>
    <t>F_918212_2665785</t>
  </si>
  <si>
    <t>F_918213_2666948</t>
  </si>
  <si>
    <t>F_918214_2668920</t>
  </si>
  <si>
    <t>F_918217_2666182</t>
  </si>
  <si>
    <t>F_918219_2670978</t>
  </si>
  <si>
    <t>F_918229_2667728</t>
  </si>
  <si>
    <t>F_918234_2668246</t>
  </si>
  <si>
    <t>F_918234_2668976</t>
  </si>
  <si>
    <t>F_918235_2670895</t>
  </si>
  <si>
    <t>F_918238_2667468</t>
  </si>
  <si>
    <t>F_918244_2665490</t>
  </si>
  <si>
    <t>F_918244_2667100</t>
  </si>
  <si>
    <t>F_918246_2665892</t>
  </si>
  <si>
    <t>F_918249_2669816</t>
  </si>
  <si>
    <t>F_918250_2670810</t>
  </si>
  <si>
    <t>F_918257_2668134</t>
  </si>
  <si>
    <t>F_918266_2670725</t>
  </si>
  <si>
    <t>F_918272_2667866</t>
  </si>
  <si>
    <t>F_918275_2670244</t>
  </si>
  <si>
    <t>F_918280_2669020</t>
  </si>
  <si>
    <t>F_918281_2666825</t>
  </si>
  <si>
    <t>F_918284_2670631</t>
  </si>
  <si>
    <t>F_918287_2666037</t>
  </si>
  <si>
    <t>F_918297_2668624</t>
  </si>
  <si>
    <t>F_918300_2669878</t>
  </si>
  <si>
    <t>F_918301_2667964</t>
  </si>
  <si>
    <t>F_918302_2665577</t>
  </si>
  <si>
    <t>F_918304_2668227</t>
  </si>
  <si>
    <t>F_918309_2666922</t>
  </si>
  <si>
    <t>F_918310_2668382</t>
  </si>
  <si>
    <t>F_918315_2670519</t>
  </si>
  <si>
    <t>F_918321_2666154</t>
  </si>
  <si>
    <t>F_918324_2667701</t>
  </si>
  <si>
    <t>F_918324_2669139</t>
  </si>
  <si>
    <t>F_918326_2670305</t>
  </si>
  <si>
    <t>F_918341_2667074</t>
  </si>
  <si>
    <t>F_918345_2669210</t>
  </si>
  <si>
    <t>F_918350_2666656</t>
  </si>
  <si>
    <t>F_918350_2669938</t>
  </si>
  <si>
    <t>F_918351_2668746</t>
  </si>
  <si>
    <t>F_918356_2666285</t>
  </si>
  <si>
    <t>F_918359_2665668</t>
  </si>
  <si>
    <t>F_918361_2670976</t>
  </si>
  <si>
    <t>F_918368_2667839</t>
  </si>
  <si>
    <t>F_918368_2669276</t>
  </si>
  <si>
    <t>F_918374_2668208</t>
  </si>
  <si>
    <t>F_918376_2668854</t>
  </si>
  <si>
    <t>F_918378_2666799</t>
  </si>
  <si>
    <t>F_918385_2670636</t>
  </si>
  <si>
    <t>F_918386_2666394</t>
  </si>
  <si>
    <t>F_918397_2667937</t>
  </si>
  <si>
    <t>F_918400_2670363</t>
  </si>
  <si>
    <t>F_918401_2669998</t>
  </si>
  <si>
    <t>F_918402_2670525</t>
  </si>
  <si>
    <t>F_918405_2666896</t>
  </si>
  <si>
    <t>F_918408_2665760</t>
  </si>
  <si>
    <t>F_918410_2668347</t>
  </si>
  <si>
    <t>F_918413_2668092</t>
  </si>
  <si>
    <t>F_918418_2666531</t>
  </si>
  <si>
    <t>F_918428_2669411</t>
  </si>
  <si>
    <t>F_918437_2667048</t>
  </si>
  <si>
    <t>F_918440_2665850</t>
  </si>
  <si>
    <t>F_918440_2668446</t>
  </si>
  <si>
    <t>F_918443_2668189</t>
  </si>
  <si>
    <t>F_918445_2666069</t>
  </si>
  <si>
    <t>F_918452_2670060</t>
  </si>
  <si>
    <t>F_918478_2669475</t>
  </si>
  <si>
    <t>F_918480_2668328</t>
  </si>
  <si>
    <t>F_918483_2668073</t>
  </si>
  <si>
    <t>F_918494_2667911</t>
  </si>
  <si>
    <t>F_918505_2666202</t>
  </si>
  <si>
    <t>F_918506_2666868</t>
  </si>
  <si>
    <t>F_918510_2668427</t>
  </si>
  <si>
    <t>F_918524_2670153</t>
  </si>
  <si>
    <t>F_918525_2669583</t>
  </si>
  <si>
    <t>F_918528_2669219</t>
  </si>
  <si>
    <t>F_918532_2665903</t>
  </si>
  <si>
    <t>F_918532_2670505</t>
  </si>
  <si>
    <t>F_918537_2666401</t>
  </si>
  <si>
    <t>F_918537_2670426</t>
  </si>
  <si>
    <t>F_918541_2670344</t>
  </si>
  <si>
    <t>F_918543_2667019</t>
  </si>
  <si>
    <t>F_918544_2670253</t>
  </si>
  <si>
    <t>F_918547_2666291</t>
  </si>
  <si>
    <t>F_918550_2668310</t>
  </si>
  <si>
    <t>F_918552_2668569</t>
  </si>
  <si>
    <t>F_918559_2669651</t>
  </si>
  <si>
    <t>F_918569_2666495</t>
  </si>
  <si>
    <t>F_918579_2668409</t>
  </si>
  <si>
    <t>F_918589_2665988</t>
  </si>
  <si>
    <t>F_918591_2669351</t>
  </si>
  <si>
    <t>F_918599_2666591</t>
  </si>
  <si>
    <t>F_918601_2669712</t>
  </si>
  <si>
    <t>F_918620_2670579</t>
  </si>
  <si>
    <t>F_918621_2668550</t>
  </si>
  <si>
    <t>F_918622_2670719</t>
  </si>
  <si>
    <t>F_918626_2666733</t>
  </si>
  <si>
    <t>F_918627_2666364</t>
  </si>
  <si>
    <t>F_918643_2666075</t>
  </si>
  <si>
    <t>F_918645_2669770</t>
  </si>
  <si>
    <t>F_918645_2670844</t>
  </si>
  <si>
    <t>F_918659_2666833</t>
  </si>
  <si>
    <t>F_918659_2670994</t>
  </si>
  <si>
    <t>F_918671_2666454</t>
  </si>
  <si>
    <t>F_918684_2669828</t>
  </si>
  <si>
    <t>F_918699_2666968</t>
  </si>
  <si>
    <t>F_918712_2666184</t>
  </si>
  <si>
    <t>F_918714_2666710</t>
  </si>
  <si>
    <t>F_918715_2667070</t>
  </si>
  <si>
    <t>F_918718_2666556</t>
  </si>
  <si>
    <t>F_918746_2669953</t>
  </si>
  <si>
    <t>F_918756_2666807</t>
  </si>
  <si>
    <t>F_918764_2666273</t>
  </si>
  <si>
    <t>F_918777_2670022</t>
  </si>
  <si>
    <t>F_918780_2671139</t>
  </si>
  <si>
    <t>F_918801_2667048</t>
  </si>
  <si>
    <t>F_918805_2666688</t>
  </si>
  <si>
    <t>F_918806_2666940</t>
  </si>
  <si>
    <t>F_918813_2670115</t>
  </si>
  <si>
    <t>F_918827_2666394</t>
  </si>
  <si>
    <t>F_918835_2671223</t>
  </si>
  <si>
    <t>F_918841_2667188</t>
  </si>
  <si>
    <t>F_918854_2666782</t>
  </si>
  <si>
    <t>F_918857_2671320</t>
  </si>
  <si>
    <t>F_918863_2670277</t>
  </si>
  <si>
    <t>F_918870_2667288</t>
  </si>
  <si>
    <t>F_918886_2671427</t>
  </si>
  <si>
    <t>F_918892_2670388</t>
  </si>
  <si>
    <t>F_918897_2666538</t>
  </si>
  <si>
    <t>F_918920_2666913</t>
  </si>
  <si>
    <t>F_918921_2670498</t>
  </si>
  <si>
    <t>F_918928_2667165</t>
  </si>
  <si>
    <t>F_918939_2667422</t>
  </si>
  <si>
    <t>F_918939_2669981</t>
  </si>
  <si>
    <t>F_918940_2670572</t>
  </si>
  <si>
    <t>F_918945_2666633</t>
  </si>
  <si>
    <t>F_918960_2670644</t>
  </si>
  <si>
    <t>F_918979_2670718</t>
  </si>
  <si>
    <t>F_918984_2667002</t>
  </si>
  <si>
    <t>F_918998_2670790</t>
  </si>
  <si>
    <t>F_919003_2666716</t>
  </si>
  <si>
    <t>F_919005_2667250</t>
  </si>
  <si>
    <t>F_919018_2670861</t>
  </si>
  <si>
    <t>F_919028_2667139</t>
  </si>
  <si>
    <t>F_919029_2670107</t>
  </si>
  <si>
    <t>F_919038_2670934</t>
  </si>
  <si>
    <t>F_919049_2667498</t>
  </si>
  <si>
    <t>F_919057_2671007</t>
  </si>
  <si>
    <t>F_919057_2672488</t>
  </si>
  <si>
    <t>F_919059_2666799</t>
  </si>
  <si>
    <t>F_919059_2667394</t>
  </si>
  <si>
    <t>F_919061_2670220</t>
  </si>
  <si>
    <t>F_919063_2670505</t>
  </si>
  <si>
    <t>F_919076_2671080</t>
  </si>
  <si>
    <t>F_919082_2671242</t>
  </si>
  <si>
    <t>F_919104_2673352</t>
  </si>
  <si>
    <t>F_919107_2670651</t>
  </si>
  <si>
    <t>F_919121_2666895</t>
  </si>
  <si>
    <t>F_919138_2670763</t>
  </si>
  <si>
    <t>F_919150_2667474</t>
  </si>
  <si>
    <t>F_919160_2666980</t>
  </si>
  <si>
    <t>F_919177_2667192</t>
  </si>
  <si>
    <t>F_919194_2667073</t>
  </si>
  <si>
    <t>F_919200_2672658</t>
  </si>
  <si>
    <t>F_919212_2670743</t>
  </si>
  <si>
    <t>F_919214_2670900</t>
  </si>
  <si>
    <t>F_919222_2667330</t>
  </si>
  <si>
    <t>F_919228_2673365</t>
  </si>
  <si>
    <t>F_919230_2671202</t>
  </si>
  <si>
    <t>F_919253_2672931</t>
  </si>
  <si>
    <t>F_919256_2667704</t>
  </si>
  <si>
    <t>F_919272_2671301</t>
  </si>
  <si>
    <t>F_919275_2672809</t>
  </si>
  <si>
    <t>F_919283_2671000</t>
  </si>
  <si>
    <t>F_919285_2670723</t>
  </si>
  <si>
    <t>F_919290_2671366</t>
  </si>
  <si>
    <t>F_919292_2673115</t>
  </si>
  <si>
    <t>F_919297_2667393</t>
  </si>
  <si>
    <t>F_919305_2667825</t>
  </si>
  <si>
    <t>F_919308_2667970</t>
  </si>
  <si>
    <t>F_919308_2671432</t>
  </si>
  <si>
    <t>F_919324_2670870</t>
  </si>
  <si>
    <t>F_919327_2671500</t>
  </si>
  <si>
    <t>F_919348_2673228</t>
  </si>
  <si>
    <t>F_919352_2667892</t>
  </si>
  <si>
    <t>F_919355_2670981</t>
  </si>
  <si>
    <t>F_919355_2671603</t>
  </si>
  <si>
    <t>F_919364_2667473</t>
  </si>
  <si>
    <t>F_919372_2673398</t>
  </si>
  <si>
    <t>F_919384_2671704</t>
  </si>
  <si>
    <t>F_919395_2670850</t>
  </si>
  <si>
    <t>F_919400_2667564</t>
  </si>
  <si>
    <t>F_919402_2671770</t>
  </si>
  <si>
    <t>F_919404_2667674</t>
  </si>
  <si>
    <t>F_919417_2667955</t>
  </si>
  <si>
    <t>F_919421_2671838</t>
  </si>
  <si>
    <t>F_919427_2670961</t>
  </si>
  <si>
    <t>F_919433_2673822</t>
  </si>
  <si>
    <t>F_919439_2671906</t>
  </si>
  <si>
    <t>F_919447_2667796</t>
  </si>
  <si>
    <t>F_919450_2671973</t>
  </si>
  <si>
    <t>F_919462_2672042</t>
  </si>
  <si>
    <t>F_919465_2672237</t>
  </si>
  <si>
    <t>F_919468_2670830</t>
  </si>
  <si>
    <t>F_919475_2672110</t>
  </si>
  <si>
    <t>F_919479_2672305</t>
  </si>
  <si>
    <t>F_919496_2672372</t>
  </si>
  <si>
    <t>F_919500_2670941</t>
  </si>
  <si>
    <t>F_919514_2667873</t>
  </si>
  <si>
    <t>F_919514_2672439</t>
  </si>
  <si>
    <t>F_919531_2673838</t>
  </si>
  <si>
    <t>F_919533_2672505</t>
  </si>
  <si>
    <t>F_919551_2672573</t>
  </si>
  <si>
    <t>F_919564_2670080</t>
  </si>
  <si>
    <t>F_919565_2672642</t>
  </si>
  <si>
    <t>F_919574_2673661</t>
  </si>
  <si>
    <t>F_919579_2669017</t>
  </si>
  <si>
    <t>F_919579_2672712</t>
  </si>
  <si>
    <t>F_919584_2669953</t>
  </si>
  <si>
    <t>F_919592_2672780</t>
  </si>
  <si>
    <t>F_919607_2672848</t>
  </si>
  <si>
    <t>F_919614_2668736</t>
  </si>
  <si>
    <t>F_919615_2673938</t>
  </si>
  <si>
    <t>F_919622_2670341</t>
  </si>
  <si>
    <t>F_919623_2669202</t>
  </si>
  <si>
    <t>F_919625_2670219</t>
  </si>
  <si>
    <t>F_919628_2672333</t>
  </si>
  <si>
    <t>F_919640_2672987</t>
  </si>
  <si>
    <t>F_919651_2669935</t>
  </si>
  <si>
    <t>F_919654_2668180</t>
  </si>
  <si>
    <t>F_919654_2668617</t>
  </si>
  <si>
    <t>F_919654_2674032</t>
  </si>
  <si>
    <t>F_919658_2673059</t>
  </si>
  <si>
    <t>F_919662_2667975</t>
  </si>
  <si>
    <t>F_919667_2670052</t>
  </si>
  <si>
    <t>F_919669_2669636</t>
  </si>
  <si>
    <t>F_919670_2672482</t>
  </si>
  <si>
    <t>F_919674_2673128</t>
  </si>
  <si>
    <t>F_919682_2674114</t>
  </si>
  <si>
    <t>F_919684_2668731</t>
  </si>
  <si>
    <t>F_919689_2669508</t>
  </si>
  <si>
    <t>F_919689_2673195</t>
  </si>
  <si>
    <t>F_919692_2670322</t>
  </si>
  <si>
    <t>F_919704_2673263</t>
  </si>
  <si>
    <t>F_919709_2673445</t>
  </si>
  <si>
    <t>F_919710_2668273</t>
  </si>
  <si>
    <t>F_919720_2674196</t>
  </si>
  <si>
    <t>F_919721_2675037</t>
  </si>
  <si>
    <t>F_919737_2668038</t>
  </si>
  <si>
    <t>F_919738_2672463</t>
  </si>
  <si>
    <t>F_919746_2673318</t>
  </si>
  <si>
    <t>F_919747_2669083</t>
  </si>
  <si>
    <t>F_919750_2669003</t>
  </si>
  <si>
    <t>F_919758_2668650</t>
  </si>
  <si>
    <t>F_919769_2668736</t>
  </si>
  <si>
    <t>F_919770_2670173</t>
  </si>
  <si>
    <t>F_919771_2674315</t>
  </si>
  <si>
    <t>F_919774_2670015</t>
  </si>
  <si>
    <t>F_919780_2669151</t>
  </si>
  <si>
    <t>F_919782_2668863</t>
  </si>
  <si>
    <t>F_919784_2668101</t>
  </si>
  <si>
    <t>F_919784_2673448</t>
  </si>
  <si>
    <t>F_919791_2668935</t>
  </si>
  <si>
    <t>F_919794_2670294</t>
  </si>
  <si>
    <t>F_919798_2674825</t>
  </si>
  <si>
    <t>F_919811_2674387</t>
  </si>
  <si>
    <t>F_919819_2669220</t>
  </si>
  <si>
    <t>F_919821_2674553</t>
  </si>
  <si>
    <t>F_919825_2668175</t>
  </si>
  <si>
    <t>F_919827_2669587</t>
  </si>
  <si>
    <t>F_919833_2673814</t>
  </si>
  <si>
    <t>F_919848_2669284</t>
  </si>
  <si>
    <t>F_919850_2668234</t>
  </si>
  <si>
    <t>F_919855_2669667</t>
  </si>
  <si>
    <t>F_919857_2669487</t>
  </si>
  <si>
    <t>F_919869_2674479</t>
  </si>
  <si>
    <t>F_919872_2668289</t>
  </si>
  <si>
    <t>F_919872_2669349</t>
  </si>
  <si>
    <t>F_919874_2669419</t>
  </si>
  <si>
    <t>F_919875_2670204</t>
  </si>
  <si>
    <t>F_919879_2674677</t>
  </si>
  <si>
    <t>F_919897_2668373</t>
  </si>
  <si>
    <t>F_919901_2669715</t>
  </si>
  <si>
    <t>F_919903_2668861</t>
  </si>
  <si>
    <t>F_919911_2674959</t>
  </si>
  <si>
    <t>F_919912_2668552</t>
  </si>
  <si>
    <t>F_919913_2668466</t>
  </si>
  <si>
    <t>F_919915_2670018</t>
  </si>
  <si>
    <t>F_919916_2668682</t>
  </si>
  <si>
    <t>F_919919_2668742</t>
  </si>
  <si>
    <t>F_919921_2674099</t>
  </si>
  <si>
    <t>F_919925_2670273</t>
  </si>
  <si>
    <t>F_919935_2675117</t>
  </si>
  <si>
    <t>F_919938_2669832</t>
  </si>
  <si>
    <t>F_919939_2674258</t>
  </si>
  <si>
    <t>F_919941_2669901</t>
  </si>
  <si>
    <t>F_919970_2670119</t>
  </si>
  <si>
    <t>F_920040_2670167</t>
  </si>
  <si>
    <t>F_920062_2674270</t>
  </si>
  <si>
    <t>F_920069_2674569</t>
  </si>
  <si>
    <t>F_920071_2670252</t>
  </si>
  <si>
    <t>F_920075_2670541</t>
  </si>
  <si>
    <t>F_920090_2670432</t>
  </si>
  <si>
    <t>F_920094_2670643</t>
  </si>
  <si>
    <t>F_920095_2670348</t>
  </si>
  <si>
    <t>F_920099_2674476</t>
  </si>
  <si>
    <t>F_920109_2670713</t>
  </si>
  <si>
    <t>F_920132_2670787</t>
  </si>
  <si>
    <t>F_920185_2674589</t>
  </si>
  <si>
    <t>F_920189_2674388</t>
  </si>
  <si>
    <t>F_920197_2670898</t>
  </si>
  <si>
    <t>F_920211_2674758</t>
  </si>
  <si>
    <t>F_920228_2674899</t>
  </si>
  <si>
    <t>F_920234_2675054</t>
  </si>
  <si>
    <t>F_920247_2671027</t>
  </si>
  <si>
    <t>F_920275_2675203</t>
  </si>
  <si>
    <t>F_920276_2671089</t>
  </si>
  <si>
    <t>F_920293_2671157</t>
  </si>
  <si>
    <t>F_920320_2671222</t>
  </si>
  <si>
    <t>F_920359_2671291</t>
  </si>
  <si>
    <t>F_920399_2671360</t>
  </si>
  <si>
    <t>F_920447_2674760</t>
  </si>
  <si>
    <t>F_920454_2669867</t>
  </si>
  <si>
    <t>F_920469_2669630</t>
  </si>
  <si>
    <t>F_920477_2671436</t>
  </si>
  <si>
    <t>F_920506_2669979</t>
  </si>
  <si>
    <t>F_920520_2671951</t>
  </si>
  <si>
    <t>F_920541_2672023</t>
  </si>
  <si>
    <t>F_920549_2670070</t>
  </si>
  <si>
    <t>F_920554_2671525</t>
  </si>
  <si>
    <t>F_920576_2670323</t>
  </si>
  <si>
    <t>F_920592_2670180</t>
  </si>
  <si>
    <t>F_920596_2671594</t>
  </si>
  <si>
    <t>F_920637_2671664</t>
  </si>
  <si>
    <t>F_920650_2669786</t>
  </si>
  <si>
    <t>F_920669_2671734</t>
  </si>
  <si>
    <t>F_920694_2671830</t>
  </si>
  <si>
    <t>F_920696_2671972</t>
  </si>
  <si>
    <t>F_920707_2671898</t>
  </si>
  <si>
    <t>F_920709_2670444</t>
  </si>
  <si>
    <t>F_920713_2672039</t>
  </si>
  <si>
    <t>F_920718_2670932</t>
  </si>
  <si>
    <t>F_920735_2670587</t>
  </si>
  <si>
    <t>F_920738_2672101</t>
  </si>
  <si>
    <t>F_920746_2671048</t>
  </si>
  <si>
    <t>F_920754_2670009</t>
  </si>
  <si>
    <t>F_920786_2670762</t>
  </si>
  <si>
    <t>F_920801_2670106</t>
  </si>
  <si>
    <t>F_920811_2672287</t>
  </si>
  <si>
    <t>F_920834_2671160</t>
  </si>
  <si>
    <t>F_920848_2672366</t>
  </si>
  <si>
    <t>F_920875_2671262</t>
  </si>
  <si>
    <t>F_920879_2670146</t>
  </si>
  <si>
    <t>F_920879_2672425</t>
  </si>
  <si>
    <t>F_920890_2671354</t>
  </si>
  <si>
    <t>F_920905_2671433</t>
  </si>
  <si>
    <t>F_920913_2672490</t>
  </si>
  <si>
    <t>F_920941_2670863</t>
  </si>
  <si>
    <t>F_920947_2671494</t>
  </si>
  <si>
    <t>F_920955_2670233</t>
  </si>
  <si>
    <t>F_920957_2672617</t>
  </si>
  <si>
    <t>F_920961_2672547</t>
  </si>
  <si>
    <t>F_920969_2672685</t>
  </si>
  <si>
    <t>F_920987_2672754</t>
  </si>
  <si>
    <t>F_921006_2671570</t>
  </si>
  <si>
    <t>F_921007_2673306</t>
  </si>
  <si>
    <t>F_921008_2673223</t>
  </si>
  <si>
    <t>F_921011_2672818</t>
  </si>
  <si>
    <t>F_921018_2670931</t>
  </si>
  <si>
    <t>F_921037_2671628</t>
  </si>
  <si>
    <t>F_921043_2673041</t>
  </si>
  <si>
    <t>F_921053_2672909</t>
  </si>
  <si>
    <t>F_921056_2670524</t>
  </si>
  <si>
    <t>F_921057_2671003</t>
  </si>
  <si>
    <t>F_921058_2672975</t>
  </si>
  <si>
    <t>F_921072_2671685</t>
  </si>
  <si>
    <t>F_921108_2671357</t>
  </si>
  <si>
    <t>F_921124_2671756</t>
  </si>
  <si>
    <t>F_921126_2670412</t>
  </si>
  <si>
    <t>F_921128_2671518</t>
  </si>
  <si>
    <t>F_921150_2671218</t>
  </si>
  <si>
    <t>F_921173_2671846</t>
  </si>
  <si>
    <t>F_921193_2671479</t>
  </si>
  <si>
    <t>F_921212_2671582</t>
  </si>
  <si>
    <t>F_921217_2671295</t>
  </si>
  <si>
    <t>F_921232_2671946</t>
  </si>
  <si>
    <t>F_921236_2670575</t>
  </si>
  <si>
    <t>F_921315_2672049</t>
  </si>
  <si>
    <t>F_921323_2670663</t>
  </si>
  <si>
    <t>F_921337_2671237</t>
  </si>
  <si>
    <t>F_921360_2672241</t>
  </si>
  <si>
    <t>F_921366_2670758</t>
  </si>
  <si>
    <t>F_921381_2672342</t>
  </si>
  <si>
    <t>F_921394_2670881</t>
  </si>
  <si>
    <t>F_921401_2670999</t>
  </si>
  <si>
    <t>F_921406_2671352</t>
  </si>
  <si>
    <t>F_921416_2672452</t>
  </si>
  <si>
    <t>F_921433_2671088</t>
  </si>
  <si>
    <t>F_921433_2674037</t>
  </si>
  <si>
    <t>F_921443_2672633</t>
  </si>
  <si>
    <t>F_921464_2672000</t>
  </si>
  <si>
    <t>F_921481_2672803</t>
  </si>
  <si>
    <t>F_921489_2674142</t>
  </si>
  <si>
    <t>F_921503_2672915</t>
  </si>
  <si>
    <t>F_921509_2673015</t>
  </si>
  <si>
    <t>F_921516_2674268</t>
  </si>
  <si>
    <t>F_921523_2673149</t>
  </si>
  <si>
    <t>F_921542_2671272</t>
  </si>
  <si>
    <t>F_921553_2673292</t>
  </si>
  <si>
    <t>F_921563_2674362</t>
  </si>
  <si>
    <t>F_921592_2671490</t>
  </si>
  <si>
    <t>F_921600_2671357</t>
  </si>
  <si>
    <t>F_921600_2674464</t>
  </si>
  <si>
    <t>F_921641_2674562</t>
  </si>
  <si>
    <t>F_921667_2674674</t>
  </si>
  <si>
    <t>F_921686_2671561</t>
  </si>
  <si>
    <t>F_921693_2674789</t>
  </si>
  <si>
    <t>F_921745_2673391</t>
  </si>
  <si>
    <t>F_921769_2674872</t>
  </si>
  <si>
    <t>F_921826_2673851</t>
  </si>
  <si>
    <t>F_921837_2675641</t>
  </si>
  <si>
    <t>F_921869_2674933</t>
  </si>
  <si>
    <t>F_921879_2673416</t>
  </si>
  <si>
    <t>F_921886_2673305</t>
  </si>
  <si>
    <t>F_921889_2671591</t>
  </si>
  <si>
    <t>F_921921_2673958</t>
  </si>
  <si>
    <t>F_921925_2675012</t>
  </si>
  <si>
    <t>F_921927_2673633</t>
  </si>
  <si>
    <t>F_921972_2675102</t>
  </si>
  <si>
    <t>F_922030_2674019</t>
  </si>
  <si>
    <t>F_922034_2671727</t>
  </si>
  <si>
    <t>F_922035_2675179</t>
  </si>
  <si>
    <t>F_922045_2672324</t>
  </si>
  <si>
    <t>F_922061_2675279</t>
  </si>
  <si>
    <t>F_922093_2675382</t>
  </si>
  <si>
    <t>F_922097_2671891</t>
  </si>
  <si>
    <t>F_922119_2671972</t>
  </si>
  <si>
    <t>F_922119_2672496</t>
  </si>
  <si>
    <t>F_922126_2672052</t>
  </si>
  <si>
    <t>F_922146_2672599</t>
  </si>
  <si>
    <t>F_922155_2674233</t>
  </si>
  <si>
    <t>F_922165_2672695</t>
  </si>
  <si>
    <t>F_922176_2672956</t>
  </si>
  <si>
    <t>F_922180_2672852</t>
  </si>
  <si>
    <t>F_922183_2672772</t>
  </si>
  <si>
    <t>F_922197_2675580</t>
  </si>
  <si>
    <t>F_922219_2675428</t>
  </si>
  <si>
    <t>F_922244_2674545</t>
  </si>
  <si>
    <t>F_922398_2674674</t>
  </si>
  <si>
    <t>F_922451_2674487</t>
  </si>
  <si>
    <t>F_922502_2674858</t>
  </si>
  <si>
    <t>F_922602_2675128</t>
  </si>
  <si>
    <t>F_922632_2675452</t>
  </si>
  <si>
    <t>F_922730_2678448</t>
  </si>
  <si>
    <t>F_922797_2675781</t>
  </si>
  <si>
    <t>F_922885_2675941</t>
  </si>
  <si>
    <t>F_922964_2676096</t>
  </si>
  <si>
    <t>F_923253_2673786</t>
  </si>
  <si>
    <t>F_923317_2677670</t>
  </si>
  <si>
    <t>F_923325_2674285</t>
  </si>
  <si>
    <t>F_923466_2673793</t>
  </si>
  <si>
    <t>F_923518_2677040</t>
  </si>
  <si>
    <t>F_923538_2674761</t>
  </si>
  <si>
    <t>F_923554_2675446</t>
  </si>
  <si>
    <t>F_923573_2674077</t>
  </si>
  <si>
    <t>F_923682_2673721</t>
  </si>
  <si>
    <t>F_923850_2674273</t>
  </si>
  <si>
    <t>F_923881_2675812</t>
  </si>
  <si>
    <t>F_923913_2673704</t>
  </si>
  <si>
    <t>F_924140_2674196</t>
  </si>
  <si>
    <t>F_924202_2675897</t>
  </si>
  <si>
    <t>F_924218_2673794</t>
  </si>
  <si>
    <t>F_924287_2676523</t>
  </si>
  <si>
    <t>F_924493_2676346</t>
  </si>
  <si>
    <t>F_924500_2671644</t>
  </si>
  <si>
    <t>F_924515_2675904</t>
  </si>
  <si>
    <t>F_924559_2671373</t>
  </si>
  <si>
    <t>F_924612_2671815</t>
  </si>
  <si>
    <t>F_924628_2675544</t>
  </si>
  <si>
    <t>F_924637_2673832</t>
  </si>
  <si>
    <t>F_924661_2671941</t>
  </si>
  <si>
    <t>F_924719_2675370</t>
  </si>
  <si>
    <t>F_924734_2672111</t>
  </si>
  <si>
    <t>F_924765_2673454</t>
  </si>
  <si>
    <t>F_924792_2672427</t>
  </si>
  <si>
    <t>F_924802_2672269</t>
  </si>
  <si>
    <t>F_924889_2673760</t>
  </si>
  <si>
    <t>F_924909_2672681</t>
  </si>
  <si>
    <t>F_924936_2672886</t>
  </si>
  <si>
    <t>F_924957_2671772</t>
  </si>
  <si>
    <t>F_925001_2671896</t>
  </si>
  <si>
    <t>F_925044_2674230</t>
  </si>
  <si>
    <t>F_925076_2671999</t>
  </si>
  <si>
    <t>F_925131_2672362</t>
  </si>
  <si>
    <t>F_925175_2674963</t>
  </si>
  <si>
    <t>F_925272_2675256</t>
  </si>
  <si>
    <t>F_925293_2672769</t>
  </si>
  <si>
    <t>F_925357_2672915</t>
  </si>
  <si>
    <t>F_925399_2674226</t>
  </si>
  <si>
    <t>F_925407_2670896</t>
  </si>
  <si>
    <t>F_925412_2673333</t>
  </si>
  <si>
    <t>F_925427_2673490</t>
  </si>
  <si>
    <t>F_925431_2666328</t>
  </si>
  <si>
    <t>F_925457_2670594</t>
  </si>
  <si>
    <t>F_925517_2672970</t>
  </si>
  <si>
    <t>F_925523_2670244</t>
  </si>
  <si>
    <t>F_925529_2671183</t>
  </si>
  <si>
    <t>F_925531_2666736</t>
  </si>
  <si>
    <t>F_925534_2673554</t>
  </si>
  <si>
    <t>F_925547_2673249</t>
  </si>
  <si>
    <t>F_925594_2671328</t>
  </si>
  <si>
    <t>F_925639_2673757</t>
  </si>
  <si>
    <t>F_925648_2669879</t>
  </si>
  <si>
    <t>F_925662_2675477</t>
  </si>
  <si>
    <t>F_925680_2673147</t>
  </si>
  <si>
    <t>F_925709_2671457</t>
  </si>
  <si>
    <t>F_925718_2666865</t>
  </si>
  <si>
    <t>F_925738_2669622</t>
  </si>
  <si>
    <t>F_925744_2674277</t>
  </si>
  <si>
    <t>F_925746_2674763</t>
  </si>
  <si>
    <t>F_925757_2669253</t>
  </si>
  <si>
    <t>F_925766_2671609</t>
  </si>
  <si>
    <t>F_925791_2673571</t>
  </si>
  <si>
    <t>F_925795_2673880</t>
  </si>
  <si>
    <t>F_925872_2674850</t>
  </si>
  <si>
    <t>F_925884_2674738</t>
  </si>
  <si>
    <t>F_925890_2674972</t>
  </si>
  <si>
    <t>F_925925_2670690</t>
  </si>
  <si>
    <t>F_925939_2670879</t>
  </si>
  <si>
    <t>F_925942_2669810</t>
  </si>
  <si>
    <t>F_925953_2671795</t>
  </si>
  <si>
    <t>F_925963_2667384</t>
  </si>
  <si>
    <t>F_925970_2668590</t>
  </si>
  <si>
    <t>F_925978_2671033</t>
  </si>
  <si>
    <t>F_925994_2667581</t>
  </si>
  <si>
    <t>F_926016_2667309</t>
  </si>
  <si>
    <t>F_926023_2667669</t>
  </si>
  <si>
    <t>F_926029_2671925</t>
  </si>
  <si>
    <t>F_926034_2676120</t>
  </si>
  <si>
    <t>F_926043_2676933</t>
  </si>
  <si>
    <t>F_926044_2667439</t>
  </si>
  <si>
    <t>F_926045_2668542</t>
  </si>
  <si>
    <t>F_926052_2669473</t>
  </si>
  <si>
    <t>F_926056_2668770</t>
  </si>
  <si>
    <t>F_926057_2667738</t>
  </si>
  <si>
    <t>F_926057_2670366</t>
  </si>
  <si>
    <t>F_926066_2669888</t>
  </si>
  <si>
    <t>F_926072_2674443</t>
  </si>
  <si>
    <t>F_926076_2668656</t>
  </si>
  <si>
    <t>F_926081_2674339</t>
  </si>
  <si>
    <t>F_926082_2677114</t>
  </si>
  <si>
    <t>F_926092_2667823</t>
  </si>
  <si>
    <t>F_926095_2668517</t>
  </si>
  <si>
    <t>F_926100_2670178</t>
  </si>
  <si>
    <t>F_926107_2668370</t>
  </si>
  <si>
    <t>F_926109_2677271</t>
  </si>
  <si>
    <t>F_926112_2668295</t>
  </si>
  <si>
    <t>F_926117_2667916</t>
  </si>
  <si>
    <t>F_926123_2677425</t>
  </si>
  <si>
    <t>F_926126_2670026</t>
  </si>
  <si>
    <t>F_926129_2668431</t>
  </si>
  <si>
    <t>F_926132_2668013</t>
  </si>
  <si>
    <t>F_926136_2669628</t>
  </si>
  <si>
    <t>F_926138_2671069</t>
  </si>
  <si>
    <t>F_926139_2674545</t>
  </si>
  <si>
    <t>F_926144_2668690</t>
  </si>
  <si>
    <t>F_926149_2677578</t>
  </si>
  <si>
    <t>F_926152_2668490</t>
  </si>
  <si>
    <t>F_926165_2668106</t>
  </si>
  <si>
    <t>F_926165_2668737</t>
  </si>
  <si>
    <t>F_926166_2672985</t>
  </si>
  <si>
    <t>F_926174_2677728</t>
  </si>
  <si>
    <t>F_926181_2672172</t>
  </si>
  <si>
    <t>F_926182_2672554</t>
  </si>
  <si>
    <t>F_926184_2668198</t>
  </si>
  <si>
    <t>F_926194_2668836</t>
  </si>
  <si>
    <t>F_926196_2668589</t>
  </si>
  <si>
    <t>F_926205_2668469</t>
  </si>
  <si>
    <t>F_926208_2667533</t>
  </si>
  <si>
    <t>F_926209_2676875</t>
  </si>
  <si>
    <t>F_926216_2677863</t>
  </si>
  <si>
    <t>F_926230_2668642</t>
  </si>
  <si>
    <t>F_926235_2673329</t>
  </si>
  <si>
    <t>F_926242_2671057</t>
  </si>
  <si>
    <t>F_926250_2668689</t>
  </si>
  <si>
    <t>F_926250_2672918</t>
  </si>
  <si>
    <t>F_926257_2678005</t>
  </si>
  <si>
    <t>F_926263_2667604</t>
  </si>
  <si>
    <t>F_926263_2668437</t>
  </si>
  <si>
    <t>F_926267_2668293</t>
  </si>
  <si>
    <t>F_926283_2672290</t>
  </si>
  <si>
    <t>F_926303_2678154</t>
  </si>
  <si>
    <t>F_926307_2668535</t>
  </si>
  <si>
    <t>F_926310_2672835</t>
  </si>
  <si>
    <t>F_926314_2668989</t>
  </si>
  <si>
    <t>F_926319_2668015</t>
  </si>
  <si>
    <t>F_926323_2667926</t>
  </si>
  <si>
    <t>F_926327_2671607</t>
  </si>
  <si>
    <t>F_926331_2678310</t>
  </si>
  <si>
    <t>F_926336_2668390</t>
  </si>
  <si>
    <t>F_926343_2671018</t>
  </si>
  <si>
    <t>F_926345_2671490</t>
  </si>
  <si>
    <t>F_926349_2678462</t>
  </si>
  <si>
    <t>F_926371_2673056</t>
  </si>
  <si>
    <t>F_926385_2667977</t>
  </si>
  <si>
    <t>F_926394_2668578</t>
  </si>
  <si>
    <t>F_926416_2678606</t>
  </si>
  <si>
    <t>F_926419_2669162</t>
  </si>
  <si>
    <t>F_926425_2668180</t>
  </si>
  <si>
    <t>F_926427_2671423</t>
  </si>
  <si>
    <t>F_926434_2670948</t>
  </si>
  <si>
    <t>F_926438_2667842</t>
  </si>
  <si>
    <t>F_926443_2671807</t>
  </si>
  <si>
    <t>F_926457_2669244</t>
  </si>
  <si>
    <t>F_926460_2668250</t>
  </si>
  <si>
    <t>F_926463_2675633</t>
  </si>
  <si>
    <t>F_926484_2677571</t>
  </si>
  <si>
    <t>F_926484_2678783</t>
  </si>
  <si>
    <t>F_926489_2668638</t>
  </si>
  <si>
    <t>F_926491_2669311</t>
  </si>
  <si>
    <t>F_926499_2671314</t>
  </si>
  <si>
    <t>F_926501_2677976</t>
  </si>
  <si>
    <t>F_926503_2672634</t>
  </si>
  <si>
    <t>F_926503_2676731</t>
  </si>
  <si>
    <t>F_926505_2668977</t>
  </si>
  <si>
    <t>F_926506_2669395</t>
  </si>
  <si>
    <t>F_926512_2668303</t>
  </si>
  <si>
    <t>F_926519_2673123</t>
  </si>
  <si>
    <t>F_926523_2669486</t>
  </si>
  <si>
    <t>F_926526_2673516</t>
  </si>
  <si>
    <t>F_926532_2668467</t>
  </si>
  <si>
    <t>F_926533_2667938</t>
  </si>
  <si>
    <t>F_926539_2669574</t>
  </si>
  <si>
    <t>F_926539_2672025</t>
  </si>
  <si>
    <t>F_926540_2670890</t>
  </si>
  <si>
    <t>F_926547_2669684</t>
  </si>
  <si>
    <t>F_926550_2668862</t>
  </si>
  <si>
    <t>F_926551_2667110</t>
  </si>
  <si>
    <t>F_926560_2669084</t>
  </si>
  <si>
    <t>F_926565_2667223</t>
  </si>
  <si>
    <t>F_926566_2671776</t>
  </si>
  <si>
    <t>F_926575_2668282</t>
  </si>
  <si>
    <t>F_926579_2668932</t>
  </si>
  <si>
    <t>F_926594_2672313</t>
  </si>
  <si>
    <t>F_926597_2672715</t>
  </si>
  <si>
    <t>F_926603_2669830</t>
  </si>
  <si>
    <t>F_926604_2668441</t>
  </si>
  <si>
    <t>F_926604_2673686</t>
  </si>
  <si>
    <t>F_926606_2668050</t>
  </si>
  <si>
    <t>F_926619_2677084</t>
  </si>
  <si>
    <t>F_926622_2669149</t>
  </si>
  <si>
    <t>F_926628_2667001</t>
  </si>
  <si>
    <t>F_926634_2667274</t>
  </si>
  <si>
    <t>F_926634_2672165</t>
  </si>
  <si>
    <t>F_926638_2671244</t>
  </si>
  <si>
    <t>F_926642_2669035</t>
  </si>
  <si>
    <t>F_926644_2668119</t>
  </si>
  <si>
    <t>F_926653_2669216</t>
  </si>
  <si>
    <t>F_926658_2668422</t>
  </si>
  <si>
    <t>F_926659_2667319</t>
  </si>
  <si>
    <t>F_926662_2668885</t>
  </si>
  <si>
    <t>F_926662_2677220</t>
  </si>
  <si>
    <t>F_926670_2666852</t>
  </si>
  <si>
    <t>F_926670_2671755</t>
  </si>
  <si>
    <t>F_926679_2667367</t>
  </si>
  <si>
    <t>F_926683_2670868</t>
  </si>
  <si>
    <t>F_926694_2674629</t>
  </si>
  <si>
    <t>F_926701_2672762</t>
  </si>
  <si>
    <t>F_926703_2668204</t>
  </si>
  <si>
    <t>F_926723_2668988</t>
  </si>
  <si>
    <t>F_926725_2667424</t>
  </si>
  <si>
    <t>F_926735_2669562</t>
  </si>
  <si>
    <t>F_926739_2669341</t>
  </si>
  <si>
    <t>F_926740_2669080</t>
  </si>
  <si>
    <t>F_926750_2672359</t>
  </si>
  <si>
    <t>F_926754_2674248</t>
  </si>
  <si>
    <t>F_926775_2669145</t>
  </si>
  <si>
    <t>F_926776_2669789</t>
  </si>
  <si>
    <t>F_926780_2667477</t>
  </si>
  <si>
    <t>F_926783_2669693</t>
  </si>
  <si>
    <t>F_926784_2671106</t>
  </si>
  <si>
    <t>F_926800_2673889</t>
  </si>
  <si>
    <t>F_926813_2673372</t>
  </si>
  <si>
    <t>F_926814_2669393</t>
  </si>
  <si>
    <t>F_926815_2667513</t>
  </si>
  <si>
    <t>F_926821_2674578</t>
  </si>
  <si>
    <t>F_926824_2669276</t>
  </si>
  <si>
    <t>F_926825_2667010</t>
  </si>
  <si>
    <t>F_926831_2672480</t>
  </si>
  <si>
    <t>F_926857_2671686</t>
  </si>
  <si>
    <t>F_926858_2672812</t>
  </si>
  <si>
    <t>F_926865_2668622</t>
  </si>
  <si>
    <t>F_926866_2667586</t>
  </si>
  <si>
    <t>F_926877_2669754</t>
  </si>
  <si>
    <t>F_926880_2668671</t>
  </si>
  <si>
    <t>F_926890_2667073</t>
  </si>
  <si>
    <t>F_926895_2669664</t>
  </si>
  <si>
    <t>F_926915_2672601</t>
  </si>
  <si>
    <t>F_926923_2667743</t>
  </si>
  <si>
    <t>F_926924_2667667</t>
  </si>
  <si>
    <t>F_926933_2673438</t>
  </si>
  <si>
    <t>F_926939_2669411</t>
  </si>
  <si>
    <t>F_926940_2667109</t>
  </si>
  <si>
    <t>F_926944_2669630</t>
  </si>
  <si>
    <t>F_926960_2674165</t>
  </si>
  <si>
    <t>F_926962_2669040</t>
  </si>
  <si>
    <t>F_926969_2677060</t>
  </si>
  <si>
    <t>F_926970_2675010</t>
  </si>
  <si>
    <t>F_926984_2675190</t>
  </si>
  <si>
    <t>F_926985_2669581</t>
  </si>
  <si>
    <t>F_926998_2667162</t>
  </si>
  <si>
    <t>F_927007_2675387</t>
  </si>
  <si>
    <t>F_927024_2668925</t>
  </si>
  <si>
    <t>F_927030_2667823</t>
  </si>
  <si>
    <t>F_927049_2667208</t>
  </si>
  <si>
    <t>F_927055_2671703</t>
  </si>
  <si>
    <t>F_927062_2667685</t>
  </si>
  <si>
    <t>F_927074_2667254</t>
  </si>
  <si>
    <t>F_927085_2667906</t>
  </si>
  <si>
    <t>F_927099_2669047</t>
  </si>
  <si>
    <t>F_927102_2672587</t>
  </si>
  <si>
    <t>F_927103_2669317</t>
  </si>
  <si>
    <t>F_927106_2669463</t>
  </si>
  <si>
    <t>F_927110_2673240</t>
  </si>
  <si>
    <t>F_927116_2677440</t>
  </si>
  <si>
    <t>F_927138_2667297</t>
  </si>
  <si>
    <t>F_927154_2668012</t>
  </si>
  <si>
    <t>F_927163_2673578</t>
  </si>
  <si>
    <t>F_927167_2668271</t>
  </si>
  <si>
    <t>F_927167_2668922</t>
  </si>
  <si>
    <t>F_927179_2674495</t>
  </si>
  <si>
    <t>F_927190_2677516</t>
  </si>
  <si>
    <t>F_927194_2669069</t>
  </si>
  <si>
    <t>F_927203_2667371</t>
  </si>
  <si>
    <t>F_927205_2667572</t>
  </si>
  <si>
    <t>F_927210_2675858</t>
  </si>
  <si>
    <t>F_927219_2668118</t>
  </si>
  <si>
    <t>F_927259_2674622</t>
  </si>
  <si>
    <t>F_927263_2667697</t>
  </si>
  <si>
    <t>F_927269_2667429</t>
  </si>
  <si>
    <t>F_927269_2668335</t>
  </si>
  <si>
    <t>F_927285_2675984</t>
  </si>
  <si>
    <t>F_927287_2672574</t>
  </si>
  <si>
    <t>F_927293_2668175</t>
  </si>
  <si>
    <t>F_927298_2677666</t>
  </si>
  <si>
    <t>F_927308_2676131</t>
  </si>
  <si>
    <t>F_927321_2667651</t>
  </si>
  <si>
    <t>F_927321_2676277</t>
  </si>
  <si>
    <t>F_927326_2673582</t>
  </si>
  <si>
    <t>F_927337_2674754</t>
  </si>
  <si>
    <t>F_927343_2674405</t>
  </si>
  <si>
    <t>F_927355_2666566</t>
  </si>
  <si>
    <t>F_927356_2668127</t>
  </si>
  <si>
    <t>F_927360_2676413</t>
  </si>
  <si>
    <t>F_927364_2667451</t>
  </si>
  <si>
    <t>F_927380_2667605</t>
  </si>
  <si>
    <t>F_927385_2673184</t>
  </si>
  <si>
    <t>F_927387_2677081</t>
  </si>
  <si>
    <t>F_927412_2668082</t>
  </si>
  <si>
    <t>F_927420_2668401</t>
  </si>
  <si>
    <t>F_927426_2668215</t>
  </si>
  <si>
    <t>F_927426_2677768</t>
  </si>
  <si>
    <t>F_927444_2676693</t>
  </si>
  <si>
    <t>F_927447_2676831</t>
  </si>
  <si>
    <t>F_927456_2666715</t>
  </si>
  <si>
    <t>F_927473_2667649</t>
  </si>
  <si>
    <t>F_927504_2667503</t>
  </si>
  <si>
    <t>F_927515_2666792</t>
  </si>
  <si>
    <t>F_927518_2668576</t>
  </si>
  <si>
    <t>F_927533_2667699</t>
  </si>
  <si>
    <t>F_927535_2677389</t>
  </si>
  <si>
    <t>F_927539_2667963</t>
  </si>
  <si>
    <t>F_927554_2673253</t>
  </si>
  <si>
    <t>F_927573_2667748</t>
  </si>
  <si>
    <t>F_927596_2667792</t>
  </si>
  <si>
    <t>F_927598_2666876</t>
  </si>
  <si>
    <t>F_927600_2666475</t>
  </si>
  <si>
    <t>F_927600_2668647</t>
  </si>
  <si>
    <t>F_927617_2674023</t>
  </si>
  <si>
    <t>F_927620_2666353</t>
  </si>
  <si>
    <t>F_927633_2666647</t>
  </si>
  <si>
    <t>F_927645_2666169</t>
  </si>
  <si>
    <t>F_927646_2667939</t>
  </si>
  <si>
    <t>F_927662_2674363</t>
  </si>
  <si>
    <t>F_927677_2668010</t>
  </si>
  <si>
    <t>F_927708_2666465</t>
  </si>
  <si>
    <t>F_927715_2668841</t>
  </si>
  <si>
    <t>F_927719_2666340</t>
  </si>
  <si>
    <t>F_927720_2669235</t>
  </si>
  <si>
    <t>F_927728_2666634</t>
  </si>
  <si>
    <t>F_927741_2673308</t>
  </si>
  <si>
    <t>F_927742_2673670</t>
  </si>
  <si>
    <t>F_927746_2666749</t>
  </si>
  <si>
    <t>F_927756_2666176</t>
  </si>
  <si>
    <t>F_927757_2674478</t>
  </si>
  <si>
    <t>F_927802_2668941</t>
  </si>
  <si>
    <t>F_927815_2666458</t>
  </si>
  <si>
    <t>F_927819_2668212</t>
  </si>
  <si>
    <t>F_927824_2666343</t>
  </si>
  <si>
    <t>F_927824_2667029</t>
  </si>
  <si>
    <t>F_927832_2666610</t>
  </si>
  <si>
    <t>F_927842_2666897</t>
  </si>
  <si>
    <t>F_927846_2669411</t>
  </si>
  <si>
    <t>F_927856_2666184</t>
  </si>
  <si>
    <t>F_927862_2673712</t>
  </si>
  <si>
    <t>F_927868_2666720</t>
  </si>
  <si>
    <t>F_927868_2674577</t>
  </si>
  <si>
    <t>F_927872_2669228</t>
  </si>
  <si>
    <t>F_927874_2668906</t>
  </si>
  <si>
    <t>F_927901_2668759</t>
  </si>
  <si>
    <t>F_927906_2669006</t>
  </si>
  <si>
    <t>F_927916_2667221</t>
  </si>
  <si>
    <t>F_927928_2668350</t>
  </si>
  <si>
    <t>F_927933_2666450</t>
  </si>
  <si>
    <t>F_927936_2666865</t>
  </si>
  <si>
    <t>F_927939_2668870</t>
  </si>
  <si>
    <t>F_927942_2666347</t>
  </si>
  <si>
    <t>F_927946_2669198</t>
  </si>
  <si>
    <t>F_927950_2666591</t>
  </si>
  <si>
    <t>F_927955_2666193</t>
  </si>
  <si>
    <t>F_927960_2669513</t>
  </si>
  <si>
    <t>F_927981_2666689</t>
  </si>
  <si>
    <t>F_927991_2666975</t>
  </si>
  <si>
    <t>F_927992_2674787</t>
  </si>
  <si>
    <t>F_928029_2668488</t>
  </si>
  <si>
    <t>F_928030_2666835</t>
  </si>
  <si>
    <t>F_928031_2673854</t>
  </si>
  <si>
    <t>F_928052_2669036</t>
  </si>
  <si>
    <t>F_928055_2666201</t>
  </si>
  <si>
    <t>F_928058_2669631</t>
  </si>
  <si>
    <t>F_928059_2674005</t>
  </si>
  <si>
    <t>F_928060_2669158</t>
  </si>
  <si>
    <t>F_928063_2668876</t>
  </si>
  <si>
    <t>F_928068_2666440</t>
  </si>
  <si>
    <t>F_928076_2668801</t>
  </si>
  <si>
    <t>F_928077_2666352</t>
  </si>
  <si>
    <t>F_928084_2666570</t>
  </si>
  <si>
    <t>F_928090_2666945</t>
  </si>
  <si>
    <t>F_928109_2669262</t>
  </si>
  <si>
    <t>F_928114_2666653</t>
  </si>
  <si>
    <t>F_928119_2667522</t>
  </si>
  <si>
    <t>F_928125_2666805</t>
  </si>
  <si>
    <t>F_928128_2669368</t>
  </si>
  <si>
    <t>F_928129_2674719</t>
  </si>
  <si>
    <t>F_928132_2668621</t>
  </si>
  <si>
    <t>F_928139_2669737</t>
  </si>
  <si>
    <t>F_928143_2669205</t>
  </si>
  <si>
    <t>F_928151_2669026</t>
  </si>
  <si>
    <t>F_928154_2666209</t>
  </si>
  <si>
    <t>F_928163_2667080</t>
  </si>
  <si>
    <t>F_928169_2668846</t>
  </si>
  <si>
    <t>F_928179_2667613</t>
  </si>
  <si>
    <t>F_928180_2674550</t>
  </si>
  <si>
    <t>F_928186_2666908</t>
  </si>
  <si>
    <t>F_928220_2666773</t>
  </si>
  <si>
    <t>F_928246_2669929</t>
  </si>
  <si>
    <t>F_928253_2666217</t>
  </si>
  <si>
    <t>F_928253_2666378</t>
  </si>
  <si>
    <t>F_928253_2669406</t>
  </si>
  <si>
    <t>F_928253_2669449</t>
  </si>
  <si>
    <t>F_928253_2669589</t>
  </si>
  <si>
    <t>F_928254_2669339</t>
  </si>
  <si>
    <t>F_928255_2669513</t>
  </si>
  <si>
    <t>F_928261_2667101</t>
  </si>
  <si>
    <t>F_928268_2669236</t>
  </si>
  <si>
    <t>F_928280_2666585</t>
  </si>
  <si>
    <t>F_928285_2669166</t>
  </si>
  <si>
    <t>F_928304_2669067</t>
  </si>
  <si>
    <t>F_928312_2668705</t>
  </si>
  <si>
    <t>F_928316_2666742</t>
  </si>
  <si>
    <t>F_928316_2668796</t>
  </si>
  <si>
    <t>F_928316_2669662</t>
  </si>
  <si>
    <t>F_928325_2666861</t>
  </si>
  <si>
    <t>F_928326_2674165</t>
  </si>
  <si>
    <t>F_928340_2667053</t>
  </si>
  <si>
    <t>F_928343_2667554</t>
  </si>
  <si>
    <t>F_928352_2666225</t>
  </si>
  <si>
    <t>F_928354_2670077</t>
  </si>
  <si>
    <t>F_928365_2666398</t>
  </si>
  <si>
    <t>F_928376_2667357</t>
  </si>
  <si>
    <t>F_928378_2673026</t>
  </si>
  <si>
    <t>F_928381_2674806</t>
  </si>
  <si>
    <t>F_928382_2666538</t>
  </si>
  <si>
    <t>F_928393_2667254</t>
  </si>
  <si>
    <t>F_928394_2670161</t>
  </si>
  <si>
    <t>F_928402_2670252</t>
  </si>
  <si>
    <t>F_928406_2669824</t>
  </si>
  <si>
    <t>F_928409_2666942</t>
  </si>
  <si>
    <t>F_928412_2666709</t>
  </si>
  <si>
    <t>F_928420_2673488</t>
  </si>
  <si>
    <t>F_928423_2667760</t>
  </si>
  <si>
    <t>F_928431_2670500</t>
  </si>
  <si>
    <t>F_928439_2667176</t>
  </si>
  <si>
    <t>F_928443_2674678</t>
  </si>
  <si>
    <t>F_928452_2666233</t>
  </si>
  <si>
    <t>F_928454_2670356</t>
  </si>
  <si>
    <t>F_928457_2667527</t>
  </si>
  <si>
    <t>F_928460_2669896</t>
  </si>
  <si>
    <t>F_928467_2674550</t>
  </si>
  <si>
    <t>F_928469_2666397</t>
  </si>
  <si>
    <t>F_928481_2668033</t>
  </si>
  <si>
    <t>F_928483_2666514</t>
  </si>
  <si>
    <t>F_928486_2668200</t>
  </si>
  <si>
    <t>F_928487_2668305</t>
  </si>
  <si>
    <t>F_928506_2666678</t>
  </si>
  <si>
    <t>F_928508_2667868</t>
  </si>
  <si>
    <t>F_928513_2667344</t>
  </si>
  <si>
    <t>F_928516_2674978</t>
  </si>
  <si>
    <t>F_928521_2667056</t>
  </si>
  <si>
    <t>F_928538_2669943</t>
  </si>
  <si>
    <t>F_928538_2673437</t>
  </si>
  <si>
    <t>F_928540_2668436</t>
  </si>
  <si>
    <t>F_928552_2666241</t>
  </si>
  <si>
    <t>F_928555_2674745</t>
  </si>
  <si>
    <t>F_928556_2675196</t>
  </si>
  <si>
    <t>F_928562_2667463</t>
  </si>
  <si>
    <t>F_928562_2673593</t>
  </si>
  <si>
    <t>F_928564_2670043</t>
  </si>
  <si>
    <t>F_928581_2666395</t>
  </si>
  <si>
    <t>F_928581_2673344</t>
  </si>
  <si>
    <t>F_928593_2666490</t>
  </si>
  <si>
    <t>F_928597_2667687</t>
  </si>
  <si>
    <t>F_928600_2666647</t>
  </si>
  <si>
    <t>F_928600_2670276</t>
  </si>
  <si>
    <t>F_928602_2666985</t>
  </si>
  <si>
    <t>F_928613_2673688</t>
  </si>
  <si>
    <t>F_928627_2667105</t>
  </si>
  <si>
    <t>F_928627_2667361</t>
  </si>
  <si>
    <t>F_928628_2673249</t>
  </si>
  <si>
    <t>F_928630_2670105</t>
  </si>
  <si>
    <t>F_928640_2668515</t>
  </si>
  <si>
    <t>F_928642_2675382</t>
  </si>
  <si>
    <t>F_928652_2666250</t>
  </si>
  <si>
    <t>F_928656_2673152</t>
  </si>
  <si>
    <t>F_928665_2666758</t>
  </si>
  <si>
    <t>F_928668_2673771</t>
  </si>
  <si>
    <t>F_928676_2673053</t>
  </si>
  <si>
    <t>F_928682_2670141</t>
  </si>
  <si>
    <t>F_928686_2670551</t>
  </si>
  <si>
    <t>F_928689_2666430</t>
  </si>
  <si>
    <t>F_928691_2666921</t>
  </si>
  <si>
    <t>F_928695_2666616</t>
  </si>
  <si>
    <t>F_928700_2670612</t>
  </si>
  <si>
    <t>F_928702_2668288</t>
  </si>
  <si>
    <t>F_928705_2672956</t>
  </si>
  <si>
    <t>F_928707_2667723</t>
  </si>
  <si>
    <t>F_928710_2667444</t>
  </si>
  <si>
    <t>F_928712_2673856</t>
  </si>
  <si>
    <t>F_928714_2670423</t>
  </si>
  <si>
    <t>F_928719_2667033</t>
  </si>
  <si>
    <t>F_928729_2667829</t>
  </si>
  <si>
    <t>F_928747_2666271</t>
  </si>
  <si>
    <t>F_928747_2673949</t>
  </si>
  <si>
    <t>F_928748_2670546</t>
  </si>
  <si>
    <t>F_928753_2668155</t>
  </si>
  <si>
    <t>F_928759_2668527</t>
  </si>
  <si>
    <t>F_928766_2670692</t>
  </si>
  <si>
    <t>F_928767_2666718</t>
  </si>
  <si>
    <t>F_928775_2668370</t>
  </si>
  <si>
    <t>F_928779_2670199</t>
  </si>
  <si>
    <t>F_928781_2670523</t>
  </si>
  <si>
    <t>F_928781_2672873</t>
  </si>
  <si>
    <t>F_928786_2666573</t>
  </si>
  <si>
    <t>F_928793_2675415</t>
  </si>
  <si>
    <t>F_928797_2666866</t>
  </si>
  <si>
    <t>F_928799_2667922</t>
  </si>
  <si>
    <t>F_928811_2674056</t>
  </si>
  <si>
    <t>F_928812_2670624</t>
  </si>
  <si>
    <t>F_928816_2674151</t>
  </si>
  <si>
    <t>F_928823_2666957</t>
  </si>
  <si>
    <t>F_928831_2670479</t>
  </si>
  <si>
    <t>F_928832_2674249</t>
  </si>
  <si>
    <t>F_928833_2668244</t>
  </si>
  <si>
    <t>F_928835_2674358</t>
  </si>
  <si>
    <t>F_928840_2666283</t>
  </si>
  <si>
    <t>F_928847_2671216</t>
  </si>
  <si>
    <t>F_928857_2668005</t>
  </si>
  <si>
    <t>F_928865_2668499</t>
  </si>
  <si>
    <t>F_928871_2672815</t>
  </si>
  <si>
    <t>F_928873_2670311</t>
  </si>
  <si>
    <t>F_928876_2666536</t>
  </si>
  <si>
    <t>F_928876_2666680</t>
  </si>
  <si>
    <t>F_928880_2667337</t>
  </si>
  <si>
    <t>F_928890_2670560</t>
  </si>
  <si>
    <t>F_928899_2675834</t>
  </si>
  <si>
    <t>F_928915_2671018</t>
  </si>
  <si>
    <t>F_928915_2674499</t>
  </si>
  <si>
    <t>F_928919_2666823</t>
  </si>
  <si>
    <t>F_928920_2668322</t>
  </si>
  <si>
    <t>F_928921_2667683</t>
  </si>
  <si>
    <t>F_928925_2668094</t>
  </si>
  <si>
    <t>F_928935_2675458</t>
  </si>
  <si>
    <t>F_928939_2666286</t>
  </si>
  <si>
    <t>F_928940_2670402</t>
  </si>
  <si>
    <t>F_928942_2667588</t>
  </si>
  <si>
    <t>F_928942_2670740</t>
  </si>
  <si>
    <t>F_928949_2666918</t>
  </si>
  <si>
    <t>F_928954_2671334</t>
  </si>
  <si>
    <t>F_928967_2670678</t>
  </si>
  <si>
    <t>F_928968_2667974</t>
  </si>
  <si>
    <t>F_928971_2667780</t>
  </si>
  <si>
    <t>F_928972_2666513</t>
  </si>
  <si>
    <t>F_928972_2672760</t>
  </si>
  <si>
    <t>F_928977_2675722</t>
  </si>
  <si>
    <t>F_928978_2667340</t>
  </si>
  <si>
    <t>F_928978_2675598</t>
  </si>
  <si>
    <t>F_928981_2666647</t>
  </si>
  <si>
    <t>F_928983_2670917</t>
  </si>
  <si>
    <t>F_928986_2670462</t>
  </si>
  <si>
    <t>F_928987_2675988</t>
  </si>
  <si>
    <t>F_928997_2667064</t>
  </si>
  <si>
    <t>F_928998_2668427</t>
  </si>
  <si>
    <t>F_929009_2677639</t>
  </si>
  <si>
    <t>F_929020_2670765</t>
  </si>
  <si>
    <t>F_929023_2672435</t>
  </si>
  <si>
    <t>F_929026_2667176</t>
  </si>
  <si>
    <t>F_929033_2671148</t>
  </si>
  <si>
    <t>F_929035_2666293</t>
  </si>
  <si>
    <t>F_929035_2666792</t>
  </si>
  <si>
    <t>F_929039_2670999</t>
  </si>
  <si>
    <t>F_929059_2676583</t>
  </si>
  <si>
    <t>F_929066_2666894</t>
  </si>
  <si>
    <t>F_929069_2670858</t>
  </si>
  <si>
    <t>F_929078_2676160</t>
  </si>
  <si>
    <t>F_929079_2667320</t>
  </si>
  <si>
    <t>F_929080_2668153</t>
  </si>
  <si>
    <t>F_929080_2672721</t>
  </si>
  <si>
    <t>F_929082_2666615</t>
  </si>
  <si>
    <t>F_929088_2668456</t>
  </si>
  <si>
    <t>F_929101_2668220</t>
  </si>
  <si>
    <t>F_929108_2676352</t>
  </si>
  <si>
    <t>F_929112_2667041</t>
  </si>
  <si>
    <t>F_929120_2671098</t>
  </si>
  <si>
    <t>F_929121_2667538</t>
  </si>
  <si>
    <t>F_929122_2670942</t>
  </si>
  <si>
    <t>F_929127_2668059</t>
  </si>
  <si>
    <t>F_929144_2667145</t>
  </si>
  <si>
    <t>F_929146_2677652</t>
  </si>
  <si>
    <t>F_929163_2668527</t>
  </si>
  <si>
    <t>F_929166_2667958</t>
  </si>
  <si>
    <t>F_929166_2668725</t>
  </si>
  <si>
    <t>F_929168_2677781</t>
  </si>
  <si>
    <t>F_929173_2667761</t>
  </si>
  <si>
    <t>F_929176_2667863</t>
  </si>
  <si>
    <t>F_929177_2667639</t>
  </si>
  <si>
    <t>F_929182_2666584</t>
  </si>
  <si>
    <t>F_929184_2667289</t>
  </si>
  <si>
    <t>F_929187_2666745</t>
  </si>
  <si>
    <t>F_929191_2668290</t>
  </si>
  <si>
    <t>F_929191_2668811</t>
  </si>
  <si>
    <t>F_929199_2672729</t>
  </si>
  <si>
    <t>F_929202_2671067</t>
  </si>
  <si>
    <t>F_929208_2668605</t>
  </si>
  <si>
    <t>F_929218_2671332</t>
  </si>
  <si>
    <t>F_929220_2666847</t>
  </si>
  <si>
    <t>F_929229_2670766</t>
  </si>
  <si>
    <t>F_929262_2671256</t>
  </si>
  <si>
    <t>F_929264_2668907</t>
  </si>
  <si>
    <t>F_929265_2668363</t>
  </si>
  <si>
    <t>F_929267_2666994</t>
  </si>
  <si>
    <t>F_929280_2673152</t>
  </si>
  <si>
    <t>F_929288_2666558</t>
  </si>
  <si>
    <t>F_929288_2667257</t>
  </si>
  <si>
    <t>F_929298_2667097</t>
  </si>
  <si>
    <t>F_929300_2672807</t>
  </si>
  <si>
    <t>F_929304_2666708</t>
  </si>
  <si>
    <t>F_929309_2674459</t>
  </si>
  <si>
    <t>F_929321_2675015</t>
  </si>
  <si>
    <t>F_929326_2676724</t>
  </si>
  <si>
    <t>F_929327_2673367</t>
  </si>
  <si>
    <t>F_929331_2666814</t>
  </si>
  <si>
    <t>F_929331_2668460</t>
  </si>
  <si>
    <t>F_929337_2668979</t>
  </si>
  <si>
    <t>F_929340_2674879</t>
  </si>
  <si>
    <t>F_929345_2667688</t>
  </si>
  <si>
    <t>F_929355_2667800</t>
  </si>
  <si>
    <t>F_929368_2668634</t>
  </si>
  <si>
    <t>F_929371_2672889</t>
  </si>
  <si>
    <t>F_929374_2666959</t>
  </si>
  <si>
    <t>F_929379_2667903</t>
  </si>
  <si>
    <t>F_929381_2673251</t>
  </si>
  <si>
    <t>F_929386_2676425</t>
  </si>
  <si>
    <t>F_929389_2667580</t>
  </si>
  <si>
    <t>F_929391_2676853</t>
  </si>
  <si>
    <t>F_929392_2671151</t>
  </si>
  <si>
    <t>F_929393_2667224</t>
  </si>
  <si>
    <t>F_929396_2671694</t>
  </si>
  <si>
    <t>F_929397_2677105</t>
  </si>
  <si>
    <t>F_929398_2675087</t>
  </si>
  <si>
    <t>F_929399_2668790</t>
  </si>
  <si>
    <t>F_929407_2667063</t>
  </si>
  <si>
    <t>F_929412_2668001</t>
  </si>
  <si>
    <t>F_929421_2668417</t>
  </si>
  <si>
    <t>F_929422_2672980</t>
  </si>
  <si>
    <t>F_929424_2666671</t>
  </si>
  <si>
    <t>F_929425_2668297</t>
  </si>
  <si>
    <t>F_929425_2676966</t>
  </si>
  <si>
    <t>F_929437_2669048</t>
  </si>
  <si>
    <t>F_929441_2666780</t>
  </si>
  <si>
    <t>F_929443_2671318</t>
  </si>
  <si>
    <t>F_929451_2668096</t>
  </si>
  <si>
    <t>F_929456_2668587</t>
  </si>
  <si>
    <t>F_929458_2673705</t>
  </si>
  <si>
    <t>F_929462_2675732</t>
  </si>
  <si>
    <t>F_929465_2673073</t>
  </si>
  <si>
    <t>F_929472_2668886</t>
  </si>
  <si>
    <t>F_929479_2666926</t>
  </si>
  <si>
    <t>F_929479_2667505</t>
  </si>
  <si>
    <t>F_929482_2675621</t>
  </si>
  <si>
    <t>F_929484_2675854</t>
  </si>
  <si>
    <t>F_929485_2673605</t>
  </si>
  <si>
    <t>F_929495_2671164</t>
  </si>
  <si>
    <t>F_929498_2667192</t>
  </si>
  <si>
    <t>F_929498_2668718</t>
  </si>
  <si>
    <t>F_929503_2677652</t>
  </si>
  <si>
    <t>F_929505_2668191</t>
  </si>
  <si>
    <t>F_929511_2667031</t>
  </si>
  <si>
    <t>F_929515_2673499</t>
  </si>
  <si>
    <t>F_929518_2671317</t>
  </si>
  <si>
    <t>F_929524_2675962</t>
  </si>
  <si>
    <t>F_929529_2669125</t>
  </si>
  <si>
    <t>F_929531_2667743</t>
  </si>
  <si>
    <t>F_929544_2673393</t>
  </si>
  <si>
    <t>F_929549_2677099</t>
  </si>
  <si>
    <t>F_929551_2666746</t>
  </si>
  <si>
    <t>F_929563_2668826</t>
  </si>
  <si>
    <t>F_929575_2673289</t>
  </si>
  <si>
    <t>F_929578_2668445</t>
  </si>
  <si>
    <t>F_929583_2666893</t>
  </si>
  <si>
    <t>F_929583_2668959</t>
  </si>
  <si>
    <t>F_929586_2676063</t>
  </si>
  <si>
    <t>F_929590_2666634</t>
  </si>
  <si>
    <t>F_929592_2674035</t>
  </si>
  <si>
    <t>F_929593_2671144</t>
  </si>
  <si>
    <t>F_929599_2667160</t>
  </si>
  <si>
    <t>F_929603_2668551</t>
  </si>
  <si>
    <t>F_929608_2677265</t>
  </si>
  <si>
    <t>F_929611_2669176</t>
  </si>
  <si>
    <t>F_929615_2666998</t>
  </si>
  <si>
    <t>F_929615_2668336</t>
  </si>
  <si>
    <t>F_929615_2677446</t>
  </si>
  <si>
    <t>F_929616_2667492</t>
  </si>
  <si>
    <t>F_929620_2667956</t>
  </si>
  <si>
    <t>F_929620_2671294</t>
  </si>
  <si>
    <t>F_929633_2673120</t>
  </si>
  <si>
    <t>F_929649_2668648</t>
  </si>
  <si>
    <t>F_929653_2668076</t>
  </si>
  <si>
    <t>F_929658_2669319</t>
  </si>
  <si>
    <t>F_929661_2666712</t>
  </si>
  <si>
    <t>F_929668_2669440</t>
  </si>
  <si>
    <t>F_929673_2668267</t>
  </si>
  <si>
    <t>F_929676_2669230</t>
  </si>
  <si>
    <t>F_929685_2666861</t>
  </si>
  <si>
    <t>F_929692_2668760</t>
  </si>
  <si>
    <t>F_929694_2667130</t>
  </si>
  <si>
    <t>F_929694_2669558</t>
  </si>
  <si>
    <t>F_929697_2667782</t>
  </si>
  <si>
    <t>F_929697_2676541</t>
  </si>
  <si>
    <t>F_929706_2676396</t>
  </si>
  <si>
    <t>F_929710_2674064</t>
  </si>
  <si>
    <t>F_929713_2669677</t>
  </si>
  <si>
    <t>F_929714_2673016</t>
  </si>
  <si>
    <t>F_929718_2666966</t>
  </si>
  <si>
    <t>F_929724_2667543</t>
  </si>
  <si>
    <t>F_929726_2671143</t>
  </si>
  <si>
    <t>F_929734_2675289</t>
  </si>
  <si>
    <t>F_929739_2668863</t>
  </si>
  <si>
    <t>F_929743_2671275</t>
  </si>
  <si>
    <t>F_929747_2668015</t>
  </si>
  <si>
    <t>F_929754_2679446</t>
  </si>
  <si>
    <t>F_929756_2667867</t>
  </si>
  <si>
    <t>F_929758_2668209</t>
  </si>
  <si>
    <t>F_929760_2668956</t>
  </si>
  <si>
    <t>F_929768_2669040</t>
  </si>
  <si>
    <t>F_929781_2669788</t>
  </si>
  <si>
    <t>F_929785_2666830</t>
  </si>
  <si>
    <t>F_929790_2667100</t>
  </si>
  <si>
    <t>F_929794_2673154</t>
  </si>
  <si>
    <t>F_929800_2667303</t>
  </si>
  <si>
    <t>F_929803_2667611</t>
  </si>
  <si>
    <t>F_929809_2674620</t>
  </si>
  <si>
    <t>F_929812_2674107</t>
  </si>
  <si>
    <t>F_929813_2676593</t>
  </si>
  <si>
    <t>F_929818_2666934</t>
  </si>
  <si>
    <t>F_929823_2669363</t>
  </si>
  <si>
    <t>F_929824_2666671</t>
  </si>
  <si>
    <t>F_929826_2675230</t>
  </si>
  <si>
    <t>F_929828_2669137</t>
  </si>
  <si>
    <t>F_929840_2674357</t>
  </si>
  <si>
    <t>F_929842_2667951</t>
  </si>
  <si>
    <t>F_929845_2669472</t>
  </si>
  <si>
    <t>F_929845_2677261</t>
  </si>
  <si>
    <t>F_929847_2677384</t>
  </si>
  <si>
    <t>F_929848_2668159</t>
  </si>
  <si>
    <t>F_929851_2669869</t>
  </si>
  <si>
    <t>F_929853_2675416</t>
  </si>
  <si>
    <t>F_929853_2677146</t>
  </si>
  <si>
    <t>F_929859_2667409</t>
  </si>
  <si>
    <t>F_929868_2675088</t>
  </si>
  <si>
    <t>F_929870_2667222</t>
  </si>
  <si>
    <t>F_929882_2669569</t>
  </si>
  <si>
    <t>F_929882_2673243</t>
  </si>
  <si>
    <t>F_929885_2666799</t>
  </si>
  <si>
    <t>F_929886_2667070</t>
  </si>
  <si>
    <t>F_929893_2674850</t>
  </si>
  <si>
    <t>F_929904_2677476</t>
  </si>
  <si>
    <t>F_929917_2667762</t>
  </si>
  <si>
    <t>F_929918_2666903</t>
  </si>
  <si>
    <t>F_929925_2676489</t>
  </si>
  <si>
    <t>F_929928_2669258</t>
  </si>
  <si>
    <t>F_929933_2668114</t>
  </si>
  <si>
    <t>F_929948_2669947</t>
  </si>
  <si>
    <t>F_929959_2673335</t>
  </si>
  <si>
    <t>F_929973_2674930</t>
  </si>
  <si>
    <t>F_929979_2667867</t>
  </si>
  <si>
    <t>F_929981_2667040</t>
  </si>
  <si>
    <t>F_929985_2667400</t>
  </si>
  <si>
    <t>F_929988_2672621</t>
  </si>
  <si>
    <t>F_930008_2669721</t>
  </si>
  <si>
    <t>F_930015_2667186</t>
  </si>
  <si>
    <t>F_930019_2666871</t>
  </si>
  <si>
    <t>F_930027_2673421</t>
  </si>
  <si>
    <t>F_930033_2669518</t>
  </si>
  <si>
    <t>F_930035_2675032</t>
  </si>
  <si>
    <t>F_930046_2669285</t>
  </si>
  <si>
    <t>F_930051_2666751</t>
  </si>
  <si>
    <t>F_930062_2676559</t>
  </si>
  <si>
    <t>F_930071_2674423</t>
  </si>
  <si>
    <t>F_930077_2667010</t>
  </si>
  <si>
    <t>F_930078_2669403</t>
  </si>
  <si>
    <t>F_930082_2667345</t>
  </si>
  <si>
    <t>F_930093_2667811</t>
  </si>
  <si>
    <t>F_930093_2673507</t>
  </si>
  <si>
    <t>F_930099_2669793</t>
  </si>
  <si>
    <t>F_930102_2672628</t>
  </si>
  <si>
    <t>F_930105_2668011</t>
  </si>
  <si>
    <t>F_930114_2676668</t>
  </si>
  <si>
    <t>F_930144_2667170</t>
  </si>
  <si>
    <t>F_930162_2673593</t>
  </si>
  <si>
    <t>F_930167_2666825</t>
  </si>
  <si>
    <t>F_930169_2667370</t>
  </si>
  <si>
    <t>F_930173_2666980</t>
  </si>
  <si>
    <t>F_930185_2667770</t>
  </si>
  <si>
    <t>F_930189_2667958</t>
  </si>
  <si>
    <t>F_930221_2672600</t>
  </si>
  <si>
    <t>F_930230_2673680</t>
  </si>
  <si>
    <t>F_930231_2667427</t>
  </si>
  <si>
    <t>F_930248_2667515</t>
  </si>
  <si>
    <t>F_930252_2667197</t>
  </si>
  <si>
    <t>F_930269_2667614</t>
  </si>
  <si>
    <t>F_930281_2667917</t>
  </si>
  <si>
    <t>F_930290_2674356</t>
  </si>
  <si>
    <t>F_930295_2672069</t>
  </si>
  <si>
    <t>F_930299_2673766</t>
  </si>
  <si>
    <t>F_930302_2666944</t>
  </si>
  <si>
    <t>F_930311_2667726</t>
  </si>
  <si>
    <t>F_930343_2667256</t>
  </si>
  <si>
    <t>F_930349_2674466</t>
  </si>
  <si>
    <t>F_930355_2672663</t>
  </si>
  <si>
    <t>F_930362_2674265</t>
  </si>
  <si>
    <t>F_930366_2673854</t>
  </si>
  <si>
    <t>F_930380_2667874</t>
  </si>
  <si>
    <t>F_930393_2674664</t>
  </si>
  <si>
    <t>F_930407_2667345</t>
  </si>
  <si>
    <t>F_930434_2673947</t>
  </si>
  <si>
    <t>F_930434_2674180</t>
  </si>
  <si>
    <t>F_930438_2667441</t>
  </si>
  <si>
    <t>F_930439_2667538</t>
  </si>
  <si>
    <t>F_930457_2667623</t>
  </si>
  <si>
    <t>F_930466_2674071</t>
  </si>
  <si>
    <t>F_930470_2672449</t>
  </si>
  <si>
    <t>F_930485_2667848</t>
  </si>
  <si>
    <t>F_930509_2679066</t>
  </si>
  <si>
    <t>F_930520_2667676</t>
  </si>
  <si>
    <t>F_930564_2674335</t>
  </si>
  <si>
    <t>F_930571_2679272</t>
  </si>
  <si>
    <t>F_930607_2672477</t>
  </si>
  <si>
    <t>F_930675_2674257</t>
  </si>
  <si>
    <t>F_930678_2674596</t>
  </si>
  <si>
    <t>F_930683_2675115</t>
  </si>
  <si>
    <t>F_930684_2675012</t>
  </si>
  <si>
    <t>F_930695_2667767</t>
  </si>
  <si>
    <t>F_930703_2672454</t>
  </si>
  <si>
    <t>F_930704_2674723</t>
  </si>
  <si>
    <t>F_930705_2674910</t>
  </si>
  <si>
    <t>F_930706_2680009</t>
  </si>
  <si>
    <t>F_930713_2674813</t>
  </si>
  <si>
    <t>F_930724_2667523</t>
  </si>
  <si>
    <t>F_930764_2672430</t>
  </si>
  <si>
    <t>F_930781_2667711</t>
  </si>
  <si>
    <t>F_930802_2674211</t>
  </si>
  <si>
    <t>F_930804_2667465</t>
  </si>
  <si>
    <t>F_930819_2681540</t>
  </si>
  <si>
    <t>F_930823_2672414</t>
  </si>
  <si>
    <t>F_930857_2674532</t>
  </si>
  <si>
    <t>F_930870_2667634</t>
  </si>
  <si>
    <t>F_930875_2667410</t>
  </si>
  <si>
    <t>F_930885_2674682</t>
  </si>
  <si>
    <t>F_930933_2672391</t>
  </si>
  <si>
    <t>F_930936_2667338</t>
  </si>
  <si>
    <t>F_930974_2667576</t>
  </si>
  <si>
    <t>F_930981_2681762</t>
  </si>
  <si>
    <t>F_931051_2667513</t>
  </si>
  <si>
    <t>F_931099_2667420</t>
  </si>
  <si>
    <t>F_931101_2672469</t>
  </si>
  <si>
    <t>F_931212_2672390</t>
  </si>
  <si>
    <t>F_931329_2668567</t>
  </si>
  <si>
    <t>F_931354_2675018</t>
  </si>
  <si>
    <t>F_931370_2674869</t>
  </si>
  <si>
    <t>F_931391_2675175</t>
  </si>
  <si>
    <t>F_931393_2674728</t>
  </si>
  <si>
    <t>F_931415_2674589</t>
  </si>
  <si>
    <t>F_931428_2674455</t>
  </si>
  <si>
    <t>F_931489_2675292</t>
  </si>
  <si>
    <t>F_931529_2667080</t>
  </si>
  <si>
    <t>F_931554_2674959</t>
  </si>
  <si>
    <t>F_931565_2675088</t>
  </si>
  <si>
    <t>F_931614_2675313</t>
  </si>
  <si>
    <t>F_931697_2666421</t>
  </si>
  <si>
    <t>F_931717_2668000</t>
  </si>
  <si>
    <t>F_931751_2668102</t>
  </si>
  <si>
    <t>F_931760_2668878</t>
  </si>
  <si>
    <t>F_931941_2674665</t>
  </si>
  <si>
    <t>F_932019_2667240</t>
  </si>
  <si>
    <t>F_932042_2667296</t>
  </si>
  <si>
    <t>F_932057_2674768</t>
  </si>
  <si>
    <t>F_932065_2667353</t>
  </si>
  <si>
    <t>F_932183_2667597</t>
  </si>
  <si>
    <t>F_932195_2667681</t>
  </si>
  <si>
    <t>F_932202_2678895</t>
  </si>
  <si>
    <t>F_932319_2668197</t>
  </si>
  <si>
    <t>F_932393_2668384</t>
  </si>
  <si>
    <t>F_932427_2668499</t>
  </si>
  <si>
    <t>F_932429_2666620</t>
  </si>
  <si>
    <t>F_932437_2668166</t>
  </si>
  <si>
    <t>F_932492_2668603</t>
  </si>
  <si>
    <t>F_932588_2668671</t>
  </si>
  <si>
    <t>F_932658_2668761</t>
  </si>
  <si>
    <t>F_932673_2666779</t>
  </si>
  <si>
    <t>F_932763_2667195</t>
  </si>
  <si>
    <t>F_932775_2667146</t>
  </si>
  <si>
    <t>F_932805_2667066</t>
  </si>
  <si>
    <t>F_932835_2667005</t>
  </si>
  <si>
    <t>F_932849_2666798</t>
  </si>
  <si>
    <t>F_932853_2666953</t>
  </si>
  <si>
    <t>F_932864_2666900</t>
  </si>
  <si>
    <t>F_932866_2666850</t>
  </si>
  <si>
    <t>F_932880_2666750</t>
  </si>
  <si>
    <t>F_933081_2667297</t>
  </si>
  <si>
    <t>F_933262_2666330</t>
  </si>
  <si>
    <t>F_933302_2665168</t>
  </si>
  <si>
    <t>F_933336_2666883</t>
  </si>
  <si>
    <t>F_933367_2665419</t>
  </si>
  <si>
    <t>F_933371_2666093</t>
  </si>
  <si>
    <t>F_933419_2665181</t>
  </si>
  <si>
    <t>F_933419_2665537</t>
  </si>
  <si>
    <t>F_933472_2665702</t>
  </si>
  <si>
    <t>F_933488_2666089</t>
  </si>
  <si>
    <t>F_933530_2665184</t>
  </si>
  <si>
    <t>F_933568_2665615</t>
  </si>
  <si>
    <t>F_933639_2665238</t>
  </si>
  <si>
    <t>F_933707_2667254</t>
  </si>
  <si>
    <t>F_933740_2665239</t>
  </si>
  <si>
    <t>F_933805_2667669</t>
  </si>
  <si>
    <t>F_933813_2668691</t>
  </si>
  <si>
    <t>F_933819_2668472</t>
  </si>
  <si>
    <t>F_933831_2668902</t>
  </si>
  <si>
    <t>F_933834_2665201</t>
  </si>
  <si>
    <t>F_933867_2669290</t>
  </si>
  <si>
    <t>F_933928_2668911</t>
  </si>
  <si>
    <t>F_933945_2665230</t>
  </si>
  <si>
    <t>F_933961_2668666</t>
  </si>
  <si>
    <t>F_933963_2665526</t>
  </si>
  <si>
    <t>F_933992_2669293</t>
  </si>
  <si>
    <t>F_934031_2668563</t>
  </si>
  <si>
    <t>F_934065_2668913</t>
  </si>
  <si>
    <t>F_934081_2667217</t>
  </si>
  <si>
    <t>F_934110_2669293</t>
  </si>
  <si>
    <t>F_934111_2668397</t>
  </si>
  <si>
    <t>F_934176_2668967</t>
  </si>
  <si>
    <t>F_934228_2669295</t>
  </si>
  <si>
    <t>F_934234_2670644</t>
  </si>
  <si>
    <t>F_934254_2666038</t>
  </si>
  <si>
    <t>F_934293_2668925</t>
  </si>
  <si>
    <t>F_934313_2670585</t>
  </si>
  <si>
    <t>F_934338_2670743</t>
  </si>
  <si>
    <t>F_934343_2669291</t>
  </si>
  <si>
    <t>F_934369_2668086</t>
  </si>
  <si>
    <t>F_934375_2670405</t>
  </si>
  <si>
    <t>F_934405_2670548</t>
  </si>
  <si>
    <t>F_934425_2670690</t>
  </si>
  <si>
    <t>F_934455_2677025</t>
  </si>
  <si>
    <t>F_934459_2668199</t>
  </si>
  <si>
    <t>F_934471_2670377</t>
  </si>
  <si>
    <t>F_934496_2676727</t>
  </si>
  <si>
    <t>F_934497_2670511</t>
  </si>
  <si>
    <t>F_934517_2670650</t>
  </si>
  <si>
    <t>F_934547_2677027</t>
  </si>
  <si>
    <t>F_934551_2664931</t>
  </si>
  <si>
    <t>F_934554_2676281</t>
  </si>
  <si>
    <t>F_934562_2670346</t>
  </si>
  <si>
    <t>F_934590_2670475</t>
  </si>
  <si>
    <t>F_934601_2676732</t>
  </si>
  <si>
    <t>F_934604_2670165</t>
  </si>
  <si>
    <t>F_934605_2676416</t>
  </si>
  <si>
    <t>F_934610_2670613</t>
  </si>
  <si>
    <t>F_934626_2664990</t>
  </si>
  <si>
    <t>F_934631_2670003</t>
  </si>
  <si>
    <t>F_934647_2677030</t>
  </si>
  <si>
    <t>F_934648_2670311</t>
  </si>
  <si>
    <t>F_934652_2676898</t>
  </si>
  <si>
    <t>F_934683_2670438</t>
  </si>
  <si>
    <t>F_934690_2665034</t>
  </si>
  <si>
    <t>F_934703_2670577</t>
  </si>
  <si>
    <t>F_934709_2676431</t>
  </si>
  <si>
    <t>F_934715_2676742</t>
  </si>
  <si>
    <t>F_934732_2670273</t>
  </si>
  <si>
    <t>F_934739_2669976</t>
  </si>
  <si>
    <t>F_934741_2676593</t>
  </si>
  <si>
    <t>F_934756_2676899</t>
  </si>
  <si>
    <t>F_934763_2665054</t>
  </si>
  <si>
    <t>F_934778_2670406</t>
  </si>
  <si>
    <t>F_934793_2670101</t>
  </si>
  <si>
    <t>F_934797_2670541</t>
  </si>
  <si>
    <t>F_934809_2676434</t>
  </si>
  <si>
    <t>F_934830_2665085</t>
  </si>
  <si>
    <t>F_934837_2676600</t>
  </si>
  <si>
    <t>F_934840_2670316</t>
  </si>
  <si>
    <t>F_934854_2670225</t>
  </si>
  <si>
    <t>F_934863_2676910</t>
  </si>
  <si>
    <t>F_934869_2676722</t>
  </si>
  <si>
    <t>F_934883_2669579</t>
  </si>
  <si>
    <t>F_934893_2665122</t>
  </si>
  <si>
    <t>F_934910_2670496</t>
  </si>
  <si>
    <t>F_934919_2669830</t>
  </si>
  <si>
    <t>F_934936_2669747</t>
  </si>
  <si>
    <t>F_934937_2676603</t>
  </si>
  <si>
    <t>F_934957_2669459</t>
  </si>
  <si>
    <t>F_934960_2665158</t>
  </si>
  <si>
    <t>F_934997_2669367</t>
  </si>
  <si>
    <t>F_935000_2669845</t>
  </si>
  <si>
    <t>F_935001_2669622</t>
  </si>
  <si>
    <t>F_935001_2669935</t>
  </si>
  <si>
    <t>F_935008_2670385</t>
  </si>
  <si>
    <t>F_935024_2670077</t>
  </si>
  <si>
    <t>F_935024_2670270</t>
  </si>
  <si>
    <t>F_935035_2665203</t>
  </si>
  <si>
    <t>F_935043_2669537</t>
  </si>
  <si>
    <t>F_935045_2670174</t>
  </si>
  <si>
    <t>F_935048_2676607</t>
  </si>
  <si>
    <t>F_935075_2669251</t>
  </si>
  <si>
    <t>F_935107_2676445</t>
  </si>
  <si>
    <t>F_935111_2669405</t>
  </si>
  <si>
    <t>F_935136_2665252</t>
  </si>
  <si>
    <t>F_935153_2669132</t>
  </si>
  <si>
    <t>F_935154_2669325</t>
  </si>
  <si>
    <t>F_935184_2676986</t>
  </si>
  <si>
    <t>F_935211_2665307</t>
  </si>
  <si>
    <t>F_935213_2676891</t>
  </si>
  <si>
    <t>F_935220_2669203</t>
  </si>
  <si>
    <t>F_935234_2669063</t>
  </si>
  <si>
    <t>F_935282_2677041</t>
  </si>
  <si>
    <t>F_935329_2669102</t>
  </si>
  <si>
    <t>F_935359_2670176</t>
  </si>
  <si>
    <t>F_935361_2669020</t>
  </si>
  <si>
    <t>F_935364_2670073</t>
  </si>
  <si>
    <t>F_935396_2677046</t>
  </si>
  <si>
    <t>F_935412_2670298</t>
  </si>
  <si>
    <t>F_935441_2665492</t>
  </si>
  <si>
    <t>F_935454_2670003</t>
  </si>
  <si>
    <t>F_935460_2669115</t>
  </si>
  <si>
    <t>F_935525_2676904</t>
  </si>
  <si>
    <t>F_935545_2669156</t>
  </si>
  <si>
    <t>F_935580_2669943</t>
  </si>
  <si>
    <t>F_935588_2670779</t>
  </si>
  <si>
    <t>F_935628_2670269</t>
  </si>
  <si>
    <t>F_935635_2665678</t>
  </si>
  <si>
    <t>F_935639_2676262</t>
  </si>
  <si>
    <t>F_935680_2669753</t>
  </si>
  <si>
    <t>F_935708_2671027</t>
  </si>
  <si>
    <t>F_935712_2669228</t>
  </si>
  <si>
    <t>F_935739_2670624</t>
  </si>
  <si>
    <t>F_935762_2669808</t>
  </si>
  <si>
    <t>F_935772_2670349</t>
  </si>
  <si>
    <t>F_935774_2670788</t>
  </si>
  <si>
    <t>F_935775_2670952</t>
  </si>
  <si>
    <t>F_935776_2676766</t>
  </si>
  <si>
    <t>F_935783_2670542</t>
  </si>
  <si>
    <t>F_935804_2670464</t>
  </si>
  <si>
    <t>F_935805_2676690</t>
  </si>
  <si>
    <t>F_935814_2676901</t>
  </si>
  <si>
    <t>F_935817_2676612</t>
  </si>
  <si>
    <t>F_935824_2674348</t>
  </si>
  <si>
    <t>F_935833_2676530</t>
  </si>
  <si>
    <t>F_935846_2670878</t>
  </si>
  <si>
    <t>F_935849_2665693</t>
  </si>
  <si>
    <t>F_935852_2676453</t>
  </si>
  <si>
    <t>F_935921_2676638</t>
  </si>
  <si>
    <t>F_935927_2676314</t>
  </si>
  <si>
    <t>F_935931_2676557</t>
  </si>
  <si>
    <t>F_935948_2676478</t>
  </si>
  <si>
    <t>F_935955_2675150</t>
  </si>
  <si>
    <t>F_935957_2669636</t>
  </si>
  <si>
    <t>F_935965_2676932</t>
  </si>
  <si>
    <t>F_935985_2676057</t>
  </si>
  <si>
    <t>F_936029_2665769</t>
  </si>
  <si>
    <t>F_936114_2669498</t>
  </si>
  <si>
    <t>F_936115_2669700</t>
  </si>
  <si>
    <t>F_936121_2669598</t>
  </si>
  <si>
    <t>F_936130_2665871</t>
  </si>
  <si>
    <t>F_936211_2668175</t>
  </si>
  <si>
    <t>F_936222_2665965</t>
  </si>
  <si>
    <t>F_936270_2669300</t>
  </si>
  <si>
    <t>F_936292_2669782</t>
  </si>
  <si>
    <t>F_936295_2669413</t>
  </si>
  <si>
    <t>F_936305_2666054</t>
  </si>
  <si>
    <t>F_936324_2669532</t>
  </si>
  <si>
    <t>F_936325_2669660</t>
  </si>
  <si>
    <t>F_936328_2676057</t>
  </si>
  <si>
    <t>F_936372_2675870</t>
  </si>
  <si>
    <t>F_936388_2666145</t>
  </si>
  <si>
    <t>F_936388_2675187</t>
  </si>
  <si>
    <t>F_936473_2678174</t>
  </si>
  <si>
    <t>F_936475_2670601</t>
  </si>
  <si>
    <t>F_936479_2676156</t>
  </si>
  <si>
    <t>F_936498_2677412</t>
  </si>
  <si>
    <t>F_936509_2682442</t>
  </si>
  <si>
    <t>F_936522_2682585</t>
  </si>
  <si>
    <t>F_936523_2670724</t>
  </si>
  <si>
    <t>F_936547_2677017</t>
  </si>
  <si>
    <t>F_936567_2675055</t>
  </si>
  <si>
    <t>F_936570_2682026</t>
  </si>
  <si>
    <t>F_936572_2676284</t>
  </si>
  <si>
    <t>F_936577_2682187</t>
  </si>
  <si>
    <t>F_936602_2676443</t>
  </si>
  <si>
    <t>F_936613_2666424</t>
  </si>
  <si>
    <t>F_936624_2678142</t>
  </si>
  <si>
    <t>F_936647_2675026</t>
  </si>
  <si>
    <t>F_936667_2677666</t>
  </si>
  <si>
    <t>F_936671_2674939</t>
  </si>
  <si>
    <t>F_936678_2681835</t>
  </si>
  <si>
    <t>F_936686_2666521</t>
  </si>
  <si>
    <t>F_936735_2681714</t>
  </si>
  <si>
    <t>F_936738_2677796</t>
  </si>
  <si>
    <t>F_936739_2674901</t>
  </si>
  <si>
    <t>F_936740_2676881</t>
  </si>
  <si>
    <t>F_936750_2668817</t>
  </si>
  <si>
    <t>F_936750_2682113</t>
  </si>
  <si>
    <t>F_936769_2666628</t>
  </si>
  <si>
    <t>F_936795_2676733</t>
  </si>
  <si>
    <t>F_936814_2674859</t>
  </si>
  <si>
    <t>F_936828_2678119</t>
  </si>
  <si>
    <t>F_936857_2666739</t>
  </si>
  <si>
    <t>F_936860_2677818</t>
  </si>
  <si>
    <t>F_936889_2674889</t>
  </si>
  <si>
    <t>F_936920_2666868</t>
  </si>
  <si>
    <t>F_936926_2670088</t>
  </si>
  <si>
    <t>F_936952_2669719</t>
  </si>
  <si>
    <t>F_936958_2669599</t>
  </si>
  <si>
    <t>F_936959_2669452</t>
  </si>
  <si>
    <t>F_936959_2670222</t>
  </si>
  <si>
    <t>F_936988_2678675</t>
  </si>
  <si>
    <t>F_936992_2675001</t>
  </si>
  <si>
    <t>F_936996_2670663</t>
  </si>
  <si>
    <t>F_937000_2674907</t>
  </si>
  <si>
    <t>F_937002_2670348</t>
  </si>
  <si>
    <t>F_937004_2675095</t>
  </si>
  <si>
    <t>F_937011_2680749</t>
  </si>
  <si>
    <t>F_937013_2682002</t>
  </si>
  <si>
    <t>F_937039_2670555</t>
  </si>
  <si>
    <t>F_937099_2675145</t>
  </si>
  <si>
    <t>F_937102_2677736</t>
  </si>
  <si>
    <t>F_937159_2675201</t>
  </si>
  <si>
    <t>F_937163_2669439</t>
  </si>
  <si>
    <t>F_937175_2670075</t>
  </si>
  <si>
    <t>F_937179_2667500</t>
  </si>
  <si>
    <t>F_937183_2669580</t>
  </si>
  <si>
    <t>F_937183_2670205</t>
  </si>
  <si>
    <t>F_937193_2674991</t>
  </si>
  <si>
    <t>F_937208_2670356</t>
  </si>
  <si>
    <t>F_937211_2671604</t>
  </si>
  <si>
    <t>F_937211_2678671</t>
  </si>
  <si>
    <t>F_937217_2675262</t>
  </si>
  <si>
    <t>F_937229_2670902</t>
  </si>
  <si>
    <t>F_937230_2675091</t>
  </si>
  <si>
    <t>F_937261_2680165</t>
  </si>
  <si>
    <t>F_937293_2675355</t>
  </si>
  <si>
    <t>F_937304_2674862</t>
  </si>
  <si>
    <t>F_937306_2671435</t>
  </si>
  <si>
    <t>F_937314_2670817</t>
  </si>
  <si>
    <t>F_937327_2669303</t>
  </si>
  <si>
    <t>F_937329_2675462</t>
  </si>
  <si>
    <t>F_937343_2675572</t>
  </si>
  <si>
    <t>F_937345_2675659</t>
  </si>
  <si>
    <t>F_937364_2680070</t>
  </si>
  <si>
    <t>F_937368_2675737</t>
  </si>
  <si>
    <t>F_937377_2670706</t>
  </si>
  <si>
    <t>F_937384_2674841</t>
  </si>
  <si>
    <t>F_937391_2678811</t>
  </si>
  <si>
    <t>F_937418_2675844</t>
  </si>
  <si>
    <t>F_937419_2670583</t>
  </si>
  <si>
    <t>F_937430_2681659</t>
  </si>
  <si>
    <t>F_937439_2679952</t>
  </si>
  <si>
    <t>F_937448_2670175</t>
  </si>
  <si>
    <t>F_937448_2681470</t>
  </si>
  <si>
    <t>F_937449_2670457</t>
  </si>
  <si>
    <t>F_937454_2680870</t>
  </si>
  <si>
    <t>F_937456_2670321</t>
  </si>
  <si>
    <t>F_937456_2680980</t>
  </si>
  <si>
    <t>F_937460_2677887</t>
  </si>
  <si>
    <t>F_937461_2674863</t>
  </si>
  <si>
    <t>F_937464_2671286</t>
  </si>
  <si>
    <t>F_937465_2681081</t>
  </si>
  <si>
    <t>F_937466_2680745</t>
  </si>
  <si>
    <t>F_937467_2677648</t>
  </si>
  <si>
    <t>F_937469_2681180</t>
  </si>
  <si>
    <t>F_937471_2681279</t>
  </si>
  <si>
    <t>F_937482_2681369</t>
  </si>
  <si>
    <t>F_937485_2675588</t>
  </si>
  <si>
    <t>F_937508_2674928</t>
  </si>
  <si>
    <t>F_937524_2680631</t>
  </si>
  <si>
    <t>F_937528_2675780</t>
  </si>
  <si>
    <t>F_937529_2675688</t>
  </si>
  <si>
    <t>F_937542_2675015</t>
  </si>
  <si>
    <t>F_937550_2681679</t>
  </si>
  <si>
    <t>F_937554_2679872</t>
  </si>
  <si>
    <t>F_937558_2678731</t>
  </si>
  <si>
    <t>F_937559_2667788</t>
  </si>
  <si>
    <t>F_937567_2675090</t>
  </si>
  <si>
    <t>F_937586_2669583</t>
  </si>
  <si>
    <t>F_937592_2680542</t>
  </si>
  <si>
    <t>F_937606_2669684</t>
  </si>
  <si>
    <t>F_937608_2675158</t>
  </si>
  <si>
    <t>F_937619_2669500</t>
  </si>
  <si>
    <t>F_937622_2670179</t>
  </si>
  <si>
    <t>F_937634_2681726</t>
  </si>
  <si>
    <t>F_937637_2669770</t>
  </si>
  <si>
    <t>F_937644_2680828</t>
  </si>
  <si>
    <t>F_937660_2675226</t>
  </si>
  <si>
    <t>F_937660_2680468</t>
  </si>
  <si>
    <t>F_937677_2680739</t>
  </si>
  <si>
    <t>F_937680_2669858</t>
  </si>
  <si>
    <t>F_937713_2676806</t>
  </si>
  <si>
    <t>F_937714_2675379</t>
  </si>
  <si>
    <t>F_937714_2676940</t>
  </si>
  <si>
    <t>F_937715_2676644</t>
  </si>
  <si>
    <t>F_937718_2679141</t>
  </si>
  <si>
    <t>F_937719_2669476</t>
  </si>
  <si>
    <t>F_937725_2680390</t>
  </si>
  <si>
    <t>F_937730_2675300</t>
  </si>
  <si>
    <t>F_937735_2680656</t>
  </si>
  <si>
    <t>F_937741_2675451</t>
  </si>
  <si>
    <t>F_937751_2669922</t>
  </si>
  <si>
    <t>F_937752_2681708</t>
  </si>
  <si>
    <t>F_937758_2678631</t>
  </si>
  <si>
    <t>F_937776_2674451</t>
  </si>
  <si>
    <t>F_937786_2674534</t>
  </si>
  <si>
    <t>F_937789_2680315</t>
  </si>
  <si>
    <t>F_937790_2675541</t>
  </si>
  <si>
    <t>F_937803_2680575</t>
  </si>
  <si>
    <t>F_937807_2669486</t>
  </si>
  <si>
    <t>F_937807_2679557</t>
  </si>
  <si>
    <t>F_937812_2679695</t>
  </si>
  <si>
    <t>F_937825_2674367</t>
  </si>
  <si>
    <t>F_937825_2679365</t>
  </si>
  <si>
    <t>F_937857_2676670</t>
  </si>
  <si>
    <t>F_937857_2680241</t>
  </si>
  <si>
    <t>F_937857_2681673</t>
  </si>
  <si>
    <t>F_937871_2679011</t>
  </si>
  <si>
    <t>F_937877_2676879</t>
  </si>
  <si>
    <t>F_937885_2675567</t>
  </si>
  <si>
    <t>F_937886_2669491</t>
  </si>
  <si>
    <t>F_937926_2676602</t>
  </si>
  <si>
    <t>F_937930_2680153</t>
  </si>
  <si>
    <t>F_937932_2681457</t>
  </si>
  <si>
    <t>F_937952_2681643</t>
  </si>
  <si>
    <t>F_937959_2675515</t>
  </si>
  <si>
    <t>F_937962_2676529</t>
  </si>
  <si>
    <t>F_937962_2676914</t>
  </si>
  <si>
    <t>F_937978_2669470</t>
  </si>
  <si>
    <t>F_937994_2676456</t>
  </si>
  <si>
    <t>F_937996_2671403</t>
  </si>
  <si>
    <t>F_938002_2671547</t>
  </si>
  <si>
    <t>F_938005_2675332</t>
  </si>
  <si>
    <t>F_938010_2681220</t>
  </si>
  <si>
    <t>F_938012_2670270</t>
  </si>
  <si>
    <t>F_938013_2680074</t>
  </si>
  <si>
    <t>F_938017_2669740</t>
  </si>
  <si>
    <t>F_938021_2669657</t>
  </si>
  <si>
    <t>F_938021_2681326</t>
  </si>
  <si>
    <t>F_938022_2676382</t>
  </si>
  <si>
    <t>F_938026_2669080</t>
  </si>
  <si>
    <t>F_938027_2675562</t>
  </si>
  <si>
    <t>F_938027_2681436</t>
  </si>
  <si>
    <t>F_938035_2673795</t>
  </si>
  <si>
    <t>F_938035_2674641</t>
  </si>
  <si>
    <t>F_938045_2675174</t>
  </si>
  <si>
    <t>F_938048_2676308</t>
  </si>
  <si>
    <t>F_938051_2678959</t>
  </si>
  <si>
    <t>F_938053_2669499</t>
  </si>
  <si>
    <t>F_938054_2678676</t>
  </si>
  <si>
    <t>F_938058_2669810</t>
  </si>
  <si>
    <t>F_938060_2670381</t>
  </si>
  <si>
    <t>F_938061_2676816</t>
  </si>
  <si>
    <t>F_938065_2669584</t>
  </si>
  <si>
    <t>F_938066_2675638</t>
  </si>
  <si>
    <t>F_938066_2676235</t>
  </si>
  <si>
    <t>F_938072_2675807</t>
  </si>
  <si>
    <t>F_938073_2676714</t>
  </si>
  <si>
    <t>F_938074_2676161</t>
  </si>
  <si>
    <t>F_938079_2675986</t>
  </si>
  <si>
    <t>F_938080_2676067</t>
  </si>
  <si>
    <t>F_938083_2675721</t>
  </si>
  <si>
    <t>F_938121_2670495</t>
  </si>
  <si>
    <t>F_938121_2680031</t>
  </si>
  <si>
    <t>F_938135_2669843</t>
  </si>
  <si>
    <t>F_938149_2681189</t>
  </si>
  <si>
    <t>F_938157_2681290</t>
  </si>
  <si>
    <t>F_938167_2681392</t>
  </si>
  <si>
    <t>F_938171_2674678</t>
  </si>
  <si>
    <t>F_938180_2676874</t>
  </si>
  <si>
    <t>F_938183_2676778</t>
  </si>
  <si>
    <t>F_938184_2681570</t>
  </si>
  <si>
    <t>F_938186_2669409</t>
  </si>
  <si>
    <t>F_938187_2669498</t>
  </si>
  <si>
    <t>F_938197_2674547</t>
  </si>
  <si>
    <t>F_938200_2671067</t>
  </si>
  <si>
    <t>F_938203_2670602</t>
  </si>
  <si>
    <t>F_938204_2669587</t>
  </si>
  <si>
    <t>F_938208_2669328</t>
  </si>
  <si>
    <t>F_938216_2669674</t>
  </si>
  <si>
    <t>F_938225_2669235</t>
  </si>
  <si>
    <t>F_938227_2671278</t>
  </si>
  <si>
    <t>F_938230_2680002</t>
  </si>
  <si>
    <t>F_938237_2672371</t>
  </si>
  <si>
    <t>F_938242_2669798</t>
  </si>
  <si>
    <t>F_938248_2681182</t>
  </si>
  <si>
    <t>F_938253_2671748</t>
  </si>
  <si>
    <t>F_938255_2679009</t>
  </si>
  <si>
    <t>F_938256_2681283</t>
  </si>
  <si>
    <t>F_938267_2669163</t>
  </si>
  <si>
    <t>F_938271_2678607</t>
  </si>
  <si>
    <t>F_938273_2672757</t>
  </si>
  <si>
    <t>F_938287_2674448</t>
  </si>
  <si>
    <t>F_938291_2674257</t>
  </si>
  <si>
    <t>F_938296_2670692</t>
  </si>
  <si>
    <t>F_938308_2671446</t>
  </si>
  <si>
    <t>F_938311_2669761</t>
  </si>
  <si>
    <t>F_938312_2671604</t>
  </si>
  <si>
    <t>F_938319_2676907</t>
  </si>
  <si>
    <t>F_938320_2669464</t>
  </si>
  <si>
    <t>F_938322_2669582</t>
  </si>
  <si>
    <t>F_938335_2674349</t>
  </si>
  <si>
    <t>F_938335_2679997</t>
  </si>
  <si>
    <t>F_938337_2669129</t>
  </si>
  <si>
    <t>F_938337_2681714</t>
  </si>
  <si>
    <t>F_938345_2674158</t>
  </si>
  <si>
    <t>F_938345_2680171</t>
  </si>
  <si>
    <t>F_938351_2681871</t>
  </si>
  <si>
    <t>F_938380_2680514</t>
  </si>
  <si>
    <t>F_938384_2670785</t>
  </si>
  <si>
    <t>F_938397_2676657</t>
  </si>
  <si>
    <t>F_938397_2676729</t>
  </si>
  <si>
    <t>F_938407_2672036</t>
  </si>
  <si>
    <t>F_938409_2678664</t>
  </si>
  <si>
    <t>F_938417_2676587</t>
  </si>
  <si>
    <t>F_938419_2669194</t>
  </si>
  <si>
    <t>F_938420_2671085</t>
  </si>
  <si>
    <t>F_938434_2676928</t>
  </si>
  <si>
    <t>F_938439_2674103</t>
  </si>
  <si>
    <t>F_938443_2681720</t>
  </si>
  <si>
    <t>F_938445_2680167</t>
  </si>
  <si>
    <t>F_938451_2676524</t>
  </si>
  <si>
    <t>F_938451_2681866</t>
  </si>
  <si>
    <t>F_938466_2680310</t>
  </si>
  <si>
    <t>F_938473_2669271</t>
  </si>
  <si>
    <t>F_938502_2676472</t>
  </si>
  <si>
    <t>F_938510_2671897</t>
  </si>
  <si>
    <t>F_938512_2673257</t>
  </si>
  <si>
    <t>F_938521_2670862</t>
  </si>
  <si>
    <t>F_938524_2678750</t>
  </si>
  <si>
    <t>F_938528_2679064</t>
  </si>
  <si>
    <t>F_938535_2676858</t>
  </si>
  <si>
    <t>F_938536_2674107</t>
  </si>
  <si>
    <t>F_938537_2669334</t>
  </si>
  <si>
    <t>F_938547_2679972</t>
  </si>
  <si>
    <t>F_938551_2673002</t>
  </si>
  <si>
    <t>F_938551_2681861</t>
  </si>
  <si>
    <t>F_938560_2681730</t>
  </si>
  <si>
    <t>F_938565_2680182</t>
  </si>
  <si>
    <t>F_938570_2671739</t>
  </si>
  <si>
    <t>F_938576_2680553</t>
  </si>
  <si>
    <t>F_938586_2670703</t>
  </si>
  <si>
    <t>F_938599_2671564</t>
  </si>
  <si>
    <t>F_938605_2671395</t>
  </si>
  <si>
    <t>F_938610_2675184</t>
  </si>
  <si>
    <t>F_938614_2669376</t>
  </si>
  <si>
    <t>F_938623_2681304</t>
  </si>
  <si>
    <t>F_938627_2674082</t>
  </si>
  <si>
    <t>F_938627_2680627</t>
  </si>
  <si>
    <t>F_938630_2681204</t>
  </si>
  <si>
    <t>F_938636_2681403</t>
  </si>
  <si>
    <t>F_938637_2669849</t>
  </si>
  <si>
    <t>F_938637_2678509</t>
  </si>
  <si>
    <t>F_938638_2680447</t>
  </si>
  <si>
    <t>F_938642_2675769</t>
  </si>
  <si>
    <t>F_938650_2675906</t>
  </si>
  <si>
    <t>F_938651_2669694</t>
  </si>
  <si>
    <t>F_938657_2681855</t>
  </si>
  <si>
    <t>F_938660_2676418</t>
  </si>
  <si>
    <t>F_938664_2680713</t>
  </si>
  <si>
    <t>F_938666_2670613</t>
  </si>
  <si>
    <t>F_938668_2676529</t>
  </si>
  <si>
    <t>F_938671_2669433</t>
  </si>
  <si>
    <t>F_938672_2670970</t>
  </si>
  <si>
    <t>F_938679_2679947</t>
  </si>
  <si>
    <t>F_938680_2669566</t>
  </si>
  <si>
    <t>F_938695_2680810</t>
  </si>
  <si>
    <t>F_938697_2676651</t>
  </si>
  <si>
    <t>F_938706_2680370</t>
  </si>
  <si>
    <t>F_938707_2670183</t>
  </si>
  <si>
    <t>F_938712_2675464</t>
  </si>
  <si>
    <t>F_938716_2678748</t>
  </si>
  <si>
    <t>F_938723_2669803</t>
  </si>
  <si>
    <t>F_938724_2673284</t>
  </si>
  <si>
    <t>F_938732_2670578</t>
  </si>
  <si>
    <t>F_938737_2678970</t>
  </si>
  <si>
    <t>F_938737_2680902</t>
  </si>
  <si>
    <t>F_938738_2670053</t>
  </si>
  <si>
    <t>F_938738_2674058</t>
  </si>
  <si>
    <t>F_938738_2676030</t>
  </si>
  <si>
    <t>F_938740_2669647</t>
  </si>
  <si>
    <t>F_938742_2670683</t>
  </si>
  <si>
    <t>F_938748_2669904</t>
  </si>
  <si>
    <t>F_938748_2674967</t>
  </si>
  <si>
    <t>F_938754_2674255</t>
  </si>
  <si>
    <t>F_938765_2668952</t>
  </si>
  <si>
    <t>F_938768_2670296</t>
  </si>
  <si>
    <t>F_938768_2676135</t>
  </si>
  <si>
    <t>F_938769_2674562</t>
  </si>
  <si>
    <t>F_938771_2680043</t>
  </si>
  <si>
    <t>F_938771_2680291</t>
  </si>
  <si>
    <t>F_938775_2680994</t>
  </si>
  <si>
    <t>F_938776_2670148</t>
  </si>
  <si>
    <t>F_938785_2676231</t>
  </si>
  <si>
    <t>F_938786_2674407</t>
  </si>
  <si>
    <t>F_938792_2680183</t>
  </si>
  <si>
    <t>F_938793_2681242</t>
  </si>
  <si>
    <t>F_938798_2670544</t>
  </si>
  <si>
    <t>F_938798_2670808</t>
  </si>
  <si>
    <t>F_938799_2681084</t>
  </si>
  <si>
    <t>F_938800_2670393</t>
  </si>
  <si>
    <t>F_938800_2681336</t>
  </si>
  <si>
    <t>F_938801_2668989</t>
  </si>
  <si>
    <t>F_938808_2675621</t>
  </si>
  <si>
    <t>F_938809_2670016</t>
  </si>
  <si>
    <t>F_938812_2669757</t>
  </si>
  <si>
    <t>F_938813_2676649</t>
  </si>
  <si>
    <t>F_938814_2681430</t>
  </si>
  <si>
    <t>F_938819_2669867</t>
  </si>
  <si>
    <t>F_938834_2681528</t>
  </si>
  <si>
    <t>F_938843_2670113</t>
  </si>
  <si>
    <t>F_938844_2670633</t>
  </si>
  <si>
    <t>F_938846_2681626</t>
  </si>
  <si>
    <t>F_938848_2670254</t>
  </si>
  <si>
    <t>F_938848_2676363</t>
  </si>
  <si>
    <t>F_938850_2681737</t>
  </si>
  <si>
    <t>F_938854_2674278</t>
  </si>
  <si>
    <t>F_938859_2676455</t>
  </si>
  <si>
    <t>F_938860_2674061</t>
  </si>
  <si>
    <t>F_938864_2675255</t>
  </si>
  <si>
    <t>F_938864_2675352</t>
  </si>
  <si>
    <t>F_938865_2670510</t>
  </si>
  <si>
    <t>F_938868_2674684</t>
  </si>
  <si>
    <t>F_938869_2676546</t>
  </si>
  <si>
    <t>F_938870_2669057</t>
  </si>
  <si>
    <t>F_938872_2675444</t>
  </si>
  <si>
    <t>F_938872_2676277</t>
  </si>
  <si>
    <t>F_938876_2670769</t>
  </si>
  <si>
    <t>F_938881_2678631</t>
  </si>
  <si>
    <t>F_938883_2670871</t>
  </si>
  <si>
    <t>F_938884_2669977</t>
  </si>
  <si>
    <t>F_938890_2669829</t>
  </si>
  <si>
    <t>F_938890_2671552</t>
  </si>
  <si>
    <t>F_938896_2675059</t>
  </si>
  <si>
    <t>F_938899_2670343</t>
  </si>
  <si>
    <t>F_938904_2672054</t>
  </si>
  <si>
    <t>F_938910_2670598</t>
  </si>
  <si>
    <t>F_938915_2670076</t>
  </si>
  <si>
    <t>F_938915_2677027</t>
  </si>
  <si>
    <t>F_938916_2674968</t>
  </si>
  <si>
    <t>F_938922_2671604</t>
  </si>
  <si>
    <t>F_938930_2670936</t>
  </si>
  <si>
    <t>F_938932_2677186</t>
  </si>
  <si>
    <t>F_938933_2674353</t>
  </si>
  <si>
    <t>F_938934_2669126</t>
  </si>
  <si>
    <t>F_938934_2670474</t>
  </si>
  <si>
    <t>F_938937_2670209</t>
  </si>
  <si>
    <t>F_938939_2674607</t>
  </si>
  <si>
    <t>F_938952_2674882</t>
  </si>
  <si>
    <t>F_938953_2674129</t>
  </si>
  <si>
    <t>F_938954_2676936</t>
  </si>
  <si>
    <t>F_938955_2671657</t>
  </si>
  <si>
    <t>F_938960_2669793</t>
  </si>
  <si>
    <t>F_938960_2670718</t>
  </si>
  <si>
    <t>F_938964_2669935</t>
  </si>
  <si>
    <t>F_938966_2669161</t>
  </si>
  <si>
    <t>F_938974_2671877</t>
  </si>
  <si>
    <t>F_938979_2670563</t>
  </si>
  <si>
    <t>F_938984_2681247</t>
  </si>
  <si>
    <t>F_938992_2681892</t>
  </si>
  <si>
    <t>F_938998_2669198</t>
  </si>
  <si>
    <t>F_938999_2674801</t>
  </si>
  <si>
    <t>F_939002_2671484</t>
  </si>
  <si>
    <t>F_939008_2671742</t>
  </si>
  <si>
    <t>F_939011_2672273</t>
  </si>
  <si>
    <t>F_939027_2674551</t>
  </si>
  <si>
    <t>F_939029_2673644</t>
  </si>
  <si>
    <t>F_939035_2669232</t>
  </si>
  <si>
    <t>F_939035_2671536</t>
  </si>
  <si>
    <t>F_939040_2671075</t>
  </si>
  <si>
    <t>F_939065_2674408</t>
  </si>
  <si>
    <t>F_939066_2669271</t>
  </si>
  <si>
    <t>F_939066_2674731</t>
  </si>
  <si>
    <t>F_939067_2671589</t>
  </si>
  <si>
    <t>F_939082_2674053</t>
  </si>
  <si>
    <t>F_939084_2671177</t>
  </si>
  <si>
    <t>F_939088_2671432</t>
  </si>
  <si>
    <t>F_939096_2677247</t>
  </si>
  <si>
    <t>F_939110_2672474</t>
  </si>
  <si>
    <t>F_939113_2669329</t>
  </si>
  <si>
    <t>F_939117_2671231</t>
  </si>
  <si>
    <t>F_939122_2671672</t>
  </si>
  <si>
    <t>F_939122_2674287</t>
  </si>
  <si>
    <t>F_939124_2671004</t>
  </si>
  <si>
    <t>F_939127_2674525</t>
  </si>
  <si>
    <t>F_939137_2671512</t>
  </si>
  <si>
    <t>F_939142_2674127</t>
  </si>
  <si>
    <t>F_939150_2671284</t>
  </si>
  <si>
    <t>F_939155_2674686</t>
  </si>
  <si>
    <t>F_939167_2676915</t>
  </si>
  <si>
    <t>F_939170_2671125</t>
  </si>
  <si>
    <t>F_939181_2670942</t>
  </si>
  <si>
    <t>F_939181_2672224</t>
  </si>
  <si>
    <t>F_939190_2676807</t>
  </si>
  <si>
    <t>F_939191_2673911</t>
  </si>
  <si>
    <t>F_939194_2674204</t>
  </si>
  <si>
    <t>F_939198_2671364</t>
  </si>
  <si>
    <t>F_939203_2671179</t>
  </si>
  <si>
    <t>F_939204_2674419</t>
  </si>
  <si>
    <t>F_939207_2671620</t>
  </si>
  <si>
    <t>F_939208_2677663</t>
  </si>
  <si>
    <t>F_939212_2676998</t>
  </si>
  <si>
    <t>F_939214_2672278</t>
  </si>
  <si>
    <t>F_939228_2671844</t>
  </si>
  <si>
    <t>F_939231_2671417</t>
  </si>
  <si>
    <t>F_939232_2672116</t>
  </si>
  <si>
    <t>F_939236_2671232</t>
  </si>
  <si>
    <t>F_939249_2673413</t>
  </si>
  <si>
    <t>F_939249_2677265</t>
  </si>
  <si>
    <t>F_939250_2672337</t>
  </si>
  <si>
    <t>F_939252_2674278</t>
  </si>
  <si>
    <t>F_939254_2674683</t>
  </si>
  <si>
    <t>F_939255_2670911</t>
  </si>
  <si>
    <t>F_939264_2671471</t>
  </si>
  <si>
    <t>F_939267_2672172</t>
  </si>
  <si>
    <t>F_939281_2671056</t>
  </si>
  <si>
    <t>F_939282_2677379</t>
  </si>
  <si>
    <t>F_939284_2671312</t>
  </si>
  <si>
    <t>F_939284_2671931</t>
  </si>
  <si>
    <t>F_939290_2672549</t>
  </si>
  <si>
    <t>F_939292_2677067</t>
  </si>
  <si>
    <t>F_939294_2673849</t>
  </si>
  <si>
    <t>F_939300_2672226</t>
  </si>
  <si>
    <t>F_939307_2674546</t>
  </si>
  <si>
    <t>F_939308_2670741</t>
  </si>
  <si>
    <t>F_939308_2682039</t>
  </si>
  <si>
    <t>F_939310_2670866</t>
  </si>
  <si>
    <t>F_939311_2674403</t>
  </si>
  <si>
    <t>F_939312_2671792</t>
  </si>
  <si>
    <t>F_939315_2671555</t>
  </si>
  <si>
    <t>F_939315_2676645</t>
  </si>
  <si>
    <t>F_939317_2671364</t>
  </si>
  <si>
    <t>F_939321_2671992</t>
  </si>
  <si>
    <t>F_939330_2671136</t>
  </si>
  <si>
    <t>F_939336_2672284</t>
  </si>
  <si>
    <t>F_939336_2674725</t>
  </si>
  <si>
    <t>F_939338_2670490</t>
  </si>
  <si>
    <t>F_939341_2670585</t>
  </si>
  <si>
    <t>F_939350_2671418</t>
  </si>
  <si>
    <t>F_939352_2670190</t>
  </si>
  <si>
    <t>F_939352_2671616</t>
  </si>
  <si>
    <t>F_939355_2672048</t>
  </si>
  <si>
    <t>F_939356_2673759</t>
  </si>
  <si>
    <t>F_939356_2677143</t>
  </si>
  <si>
    <t>F_939357_2675396</t>
  </si>
  <si>
    <t>F_939357_2682251</t>
  </si>
  <si>
    <t>F_939363_2670276</t>
  </si>
  <si>
    <t>F_939367_2671005</t>
  </si>
  <si>
    <t>F_939370_2670368</t>
  </si>
  <si>
    <t>F_939370_2671879</t>
  </si>
  <si>
    <t>F_939373_2670842</t>
  </si>
  <si>
    <t>F_939387_2671672</t>
  </si>
  <si>
    <t>F_939387_2674435</t>
  </si>
  <si>
    <t>F_939389_2672104</t>
  </si>
  <si>
    <t>F_939392_2672379</t>
  </si>
  <si>
    <t>F_939393_2672858</t>
  </si>
  <si>
    <t>F_939394_2671243</t>
  </si>
  <si>
    <t>F_939396_2675070</t>
  </si>
  <si>
    <t>F_939397_2674210</t>
  </si>
  <si>
    <t>F_939399_2671057</t>
  </si>
  <si>
    <t>F_939401_2671503</t>
  </si>
  <si>
    <t>F_939407_2671940</t>
  </si>
  <si>
    <t>F_939415_2670714</t>
  </si>
  <si>
    <t>F_939416_2674956</t>
  </si>
  <si>
    <t>F_939417_2670440</t>
  </si>
  <si>
    <t>F_939420_2671727</t>
  </si>
  <si>
    <t>F_939420_2675617</t>
  </si>
  <si>
    <t>F_939421_2669957</t>
  </si>
  <si>
    <t>F_939422_2672158</t>
  </si>
  <si>
    <t>F_939426_2675167</t>
  </si>
  <si>
    <t>F_939427_2671296</t>
  </si>
  <si>
    <t>F_939427_2677541</t>
  </si>
  <si>
    <t>F_939429_2672440</t>
  </si>
  <si>
    <t>F_939431_2671111</t>
  </si>
  <si>
    <t>F_939432_2675262</t>
  </si>
  <si>
    <t>F_939433_2674521</t>
  </si>
  <si>
    <t>F_939434_2670512</t>
  </si>
  <si>
    <t>F_939434_2670818</t>
  </si>
  <si>
    <t>F_939438_2671563</t>
  </si>
  <si>
    <t>F_939438_2676489</t>
  </si>
  <si>
    <t>F_939441_2671996</t>
  </si>
  <si>
    <t>F_939443_2673681</t>
  </si>
  <si>
    <t>F_939450_2670585</t>
  </si>
  <si>
    <t>F_939458_2672215</t>
  </si>
  <si>
    <t>F_939460_2671349</t>
  </si>
  <si>
    <t>F_939461_2670046</t>
  </si>
  <si>
    <t>F_939466_2672499</t>
  </si>
  <si>
    <t>F_939469_2671813</t>
  </si>
  <si>
    <t>F_939469_2682089</t>
  </si>
  <si>
    <t>F_939472_2671619</t>
  </si>
  <si>
    <t>F_939473_2674150</t>
  </si>
  <si>
    <t>F_939475_2672052</t>
  </si>
  <si>
    <t>F_939478_2670937</t>
  </si>
  <si>
    <t>F_939480_2671191</t>
  </si>
  <si>
    <t>F_939480_2677379</t>
  </si>
  <si>
    <t>F_939486_2670175</t>
  </si>
  <si>
    <t>F_939495_2670698</t>
  </si>
  <si>
    <t>F_939496_2674060</t>
  </si>
  <si>
    <t>F_939502_2672559</t>
  </si>
  <si>
    <t>F_939506_2671674</t>
  </si>
  <si>
    <t>F_939508_2672106</t>
  </si>
  <si>
    <t>F_939509_2672309</t>
  </si>
  <si>
    <t>F_939510_2671879</t>
  </si>
  <si>
    <t>F_939511_2670787</t>
  </si>
  <si>
    <t>F_939511_2670990</t>
  </si>
  <si>
    <t>F_939512_2671435</t>
  </si>
  <si>
    <t>F_939513_2671244</t>
  </si>
  <si>
    <t>F_939514_2670269</t>
  </si>
  <si>
    <t>F_939520_2674293</t>
  </si>
  <si>
    <t>F_939526_2669944</t>
  </si>
  <si>
    <t>F_939538_2673955</t>
  </si>
  <si>
    <t>F_939539_2672619</t>
  </si>
  <si>
    <t>F_939543_2671043</t>
  </si>
  <si>
    <t>F_939543_2672163</t>
  </si>
  <si>
    <t>F_939545_2671297</t>
  </si>
  <si>
    <t>F_939546_2670398</t>
  </si>
  <si>
    <t>F_939546_2671938</t>
  </si>
  <si>
    <t>F_939546_2672369</t>
  </si>
  <si>
    <t>F_939549_2671495</t>
  </si>
  <si>
    <t>F_939549_2674743</t>
  </si>
  <si>
    <t>F_939550_2675712</t>
  </si>
  <si>
    <t>F_939551_2674849</t>
  </si>
  <si>
    <t>F_939554_2673589</t>
  </si>
  <si>
    <t>F_939555_2671761</t>
  </si>
  <si>
    <t>F_939559_2670126</t>
  </si>
  <si>
    <t>F_939561_2674946</t>
  </si>
  <si>
    <t>F_939562_2669996</t>
  </si>
  <si>
    <t>F_939563_2675056</t>
  </si>
  <si>
    <t>F_939564_2670886</t>
  </si>
  <si>
    <t>F_939566_2674374</t>
  </si>
  <si>
    <t>F_939570_2670494</t>
  </si>
  <si>
    <t>F_939575_2672679</t>
  </si>
  <si>
    <t>F_939578_2675535</t>
  </si>
  <si>
    <t>F_939579_2671992</t>
  </si>
  <si>
    <t>F_939581_2672425</t>
  </si>
  <si>
    <t>F_939583_2671551</t>
  </si>
  <si>
    <t>F_939585_2675442</t>
  </si>
  <si>
    <t>F_939591_2671124</t>
  </si>
  <si>
    <t>F_939593_2675635</t>
  </si>
  <si>
    <t>F_939594_2672257</t>
  </si>
  <si>
    <t>F_939595_2670939</t>
  </si>
  <si>
    <t>F_939595_2671826</t>
  </si>
  <si>
    <t>F_939598_2671384</t>
  </si>
  <si>
    <t>F_939600_2670212</t>
  </si>
  <si>
    <t>F_939602_2670621</t>
  </si>
  <si>
    <t>F_939609_2672959</t>
  </si>
  <si>
    <t>F_939610_2674472</t>
  </si>
  <si>
    <t>F_939613_2672047</t>
  </si>
  <si>
    <t>F_939613_2672479</t>
  </si>
  <si>
    <t>F_939615_2672750</t>
  </si>
  <si>
    <t>F_939616_2671607</t>
  </si>
  <si>
    <t>F_939624_2670347</t>
  </si>
  <si>
    <t>F_939624_2671177</t>
  </si>
  <si>
    <t>F_939627_2670717</t>
  </si>
  <si>
    <t>F_939628_2670064</t>
  </si>
  <si>
    <t>F_939628_2670992</t>
  </si>
  <si>
    <t>F_939629_2682179</t>
  </si>
  <si>
    <t>F_939630_2673033</t>
  </si>
  <si>
    <t>F_939630_2675108</t>
  </si>
  <si>
    <t>F_939631_2672317</t>
  </si>
  <si>
    <t>F_939634_2671444</t>
  </si>
  <si>
    <t>F_939638_2673926</t>
  </si>
  <si>
    <t>F_939641_2675365</t>
  </si>
  <si>
    <t>F_939644_2673691</t>
  </si>
  <si>
    <t>F_939646_2671910</t>
  </si>
  <si>
    <t>F_939646_2672532</t>
  </si>
  <si>
    <t>F_939647_2672102</t>
  </si>
  <si>
    <t>F_939653_2673401</t>
  </si>
  <si>
    <t>F_939656_2671230</t>
  </si>
  <si>
    <t>F_939657_2670438</t>
  </si>
  <si>
    <t>F_939657_2673091</t>
  </si>
  <si>
    <t>F_939665_2670116</t>
  </si>
  <si>
    <t>F_939666_2672373</t>
  </si>
  <si>
    <t>F_939668_2671499</t>
  </si>
  <si>
    <t>F_939671_2671695</t>
  </si>
  <si>
    <t>F_939673_2682712</t>
  </si>
  <si>
    <t>F_939676_2674274</t>
  </si>
  <si>
    <t>F_939677_2671072</t>
  </si>
  <si>
    <t>F_939678_2672585</t>
  </si>
  <si>
    <t>F_939678_2673240</t>
  </si>
  <si>
    <t>F_939680_2670570</t>
  </si>
  <si>
    <t>F_939682_2672857</t>
  </si>
  <si>
    <t>F_939683_2673150</t>
  </si>
  <si>
    <t>F_939691_2670824</t>
  </si>
  <si>
    <t>F_939691_2674595</t>
  </si>
  <si>
    <t>F_939692_2670674</t>
  </si>
  <si>
    <t>F_939692_2671985</t>
  </si>
  <si>
    <t>F_939700_2682556</t>
  </si>
  <si>
    <t>F_939702_2671555</t>
  </si>
  <si>
    <t>F_939704_2670167</t>
  </si>
  <si>
    <t>F_939706_2671316</t>
  </si>
  <si>
    <t>F_939706_2673483</t>
  </si>
  <si>
    <t>F_939707_2674374</t>
  </si>
  <si>
    <t>F_939708_2682345</t>
  </si>
  <si>
    <t>F_939709_2672443</t>
  </si>
  <si>
    <t>F_939710_2671125</t>
  </si>
  <si>
    <t>F_939710_2672645</t>
  </si>
  <si>
    <t>F_939711_2671761</t>
  </si>
  <si>
    <t>F_939712_2672921</t>
  </si>
  <si>
    <t>F_939712_2674824</t>
  </si>
  <si>
    <t>F_939713_2673789</t>
  </si>
  <si>
    <t>F_939713_2675098</t>
  </si>
  <si>
    <t>F_939713_2675309</t>
  </si>
  <si>
    <t>F_939717_2672217</t>
  </si>
  <si>
    <t>F_939723_2672036</t>
  </si>
  <si>
    <t>F_939731_2673984</t>
  </si>
  <si>
    <t>F_939734_2670279</t>
  </si>
  <si>
    <t>F_939740_2670905</t>
  </si>
  <si>
    <t>F_939742_2671375</t>
  </si>
  <si>
    <t>F_939744_2672978</t>
  </si>
  <si>
    <t>F_939748_2670528</t>
  </si>
  <si>
    <t>F_939749_2671824</t>
  </si>
  <si>
    <t>F_939755_2671644</t>
  </si>
  <si>
    <t>F_939755_2673213</t>
  </si>
  <si>
    <t>F_939756_2670634</t>
  </si>
  <si>
    <t>F_939756_2672299</t>
  </si>
  <si>
    <t>F_939756_2674926</t>
  </si>
  <si>
    <t>F_939757_2673391</t>
  </si>
  <si>
    <t>F_939758_2672093</t>
  </si>
  <si>
    <t>F_939759_2674080</t>
  </si>
  <si>
    <t>F_939764_2670779</t>
  </si>
  <si>
    <t>F_939764_2672539</t>
  </si>
  <si>
    <t>F_939775_2673034</t>
  </si>
  <si>
    <t>F_939776_2671431</t>
  </si>
  <si>
    <t>F_939777_2672743</t>
  </si>
  <si>
    <t>F_939783_2670360</t>
  </si>
  <si>
    <t>F_939788_2671888</t>
  </si>
  <si>
    <t>F_939790_2671021</t>
  </si>
  <si>
    <t>F_939792_2671264</t>
  </si>
  <si>
    <t>F_939793_2671705</t>
  </si>
  <si>
    <t>F_939795_2672167</t>
  </si>
  <si>
    <t>F_939800_2674622</t>
  </si>
  <si>
    <t>F_939805_2674165</t>
  </si>
  <si>
    <t>F_939807_2673090</t>
  </si>
  <si>
    <t>F_939809_2671486</t>
  </si>
  <si>
    <t>F_939813_2672810</t>
  </si>
  <si>
    <t>F_939814_2670860</t>
  </si>
  <si>
    <t>F_939814_2673656</t>
  </si>
  <si>
    <t>F_939816_2670486</t>
  </si>
  <si>
    <t>F_939817_2673801</t>
  </si>
  <si>
    <t>F_939819_2670596</t>
  </si>
  <si>
    <t>F_939821_2675280</t>
  </si>
  <si>
    <t>F_939822_2673187</t>
  </si>
  <si>
    <t>F_939827_2671761</t>
  </si>
  <si>
    <t>F_939827_2671951</t>
  </si>
  <si>
    <t>F_939827_2672427</t>
  </si>
  <si>
    <t>F_939828_2670741</t>
  </si>
  <si>
    <t>F_939828_2671323</t>
  </si>
  <si>
    <t>F_939835_2672348</t>
  </si>
  <si>
    <t>F_939836_2674358</t>
  </si>
  <si>
    <t>F_939839_2671101</t>
  </si>
  <si>
    <t>F_939842_2672658</t>
  </si>
  <si>
    <t>F_939843_2675855</t>
  </si>
  <si>
    <t>F_939848_2670986</t>
  </si>
  <si>
    <t>F_939849_2672285</t>
  </si>
  <si>
    <t>F_939849_2672870</t>
  </si>
  <si>
    <t>F_939849_2673557</t>
  </si>
  <si>
    <t>F_939861_2675958</t>
  </si>
  <si>
    <t>F_939862_2671378</t>
  </si>
  <si>
    <t>F_939865_2672020</t>
  </si>
  <si>
    <t>F_939866_2671576</t>
  </si>
  <si>
    <t>F_939867_2672210</t>
  </si>
  <si>
    <t>F_939874_2670562</t>
  </si>
  <si>
    <t>F_939877_2670822</t>
  </si>
  <si>
    <t>F_939878_2671844</t>
  </si>
  <si>
    <t>F_939878_2672726</t>
  </si>
  <si>
    <t>F_939883_2672927</t>
  </si>
  <si>
    <t>F_939886_2673160</t>
  </si>
  <si>
    <t>F_939891_2670702</t>
  </si>
  <si>
    <t>F_939893_2674557</t>
  </si>
  <si>
    <t>F_939893_2675738</t>
  </si>
  <si>
    <t>F_939896_2671434</t>
  </si>
  <si>
    <t>F_939897_2671066</t>
  </si>
  <si>
    <t>F_939906_2671641</t>
  </si>
  <si>
    <t>F_939907_2670456</t>
  </si>
  <si>
    <t>F_939907_2674212</t>
  </si>
  <si>
    <t>F_939908_2672988</t>
  </si>
  <si>
    <t>F_939910_2670947</t>
  </si>
  <si>
    <t>F_939910_2671210</t>
  </si>
  <si>
    <t>F_939914_2672785</t>
  </si>
  <si>
    <t>F_939918_2675232</t>
  </si>
  <si>
    <t>F_939921_2672100</t>
  </si>
  <si>
    <t>F_939930_2672552</t>
  </si>
  <si>
    <t>F_939933_2671938</t>
  </si>
  <si>
    <t>F_939941_2670783</t>
  </si>
  <si>
    <t>F_939941_2673043</t>
  </si>
  <si>
    <t>F_939942_2671700</t>
  </si>
  <si>
    <t>F_939947_2675639</t>
  </si>
  <si>
    <t>F_939949_2672842</t>
  </si>
  <si>
    <t>F_939951_2671522</t>
  </si>
  <si>
    <t>F_939951_2672457</t>
  </si>
  <si>
    <t>F_939954_2670664</t>
  </si>
  <si>
    <t>F_939955_2674437</t>
  </si>
  <si>
    <t>F_939960_2671027</t>
  </si>
  <si>
    <t>F_939960_2676043</t>
  </si>
  <si>
    <t>F_939964_2670525</t>
  </si>
  <si>
    <t>F_939966_2672395</t>
  </si>
  <si>
    <t>F_939968_2671297</t>
  </si>
  <si>
    <t>F_939971_2675145</t>
  </si>
  <si>
    <t>F_939972_2673942</t>
  </si>
  <si>
    <t>F_939973_2670909</t>
  </si>
  <si>
    <t>F_939976_2671755</t>
  </si>
  <si>
    <t>F_939977_2672656</t>
  </si>
  <si>
    <t>F_939981_2672334</t>
  </si>
  <si>
    <t>F_939982_2673092</t>
  </si>
  <si>
    <t>F_939983_2671168</t>
  </si>
  <si>
    <t>F_939984_2672895</t>
  </si>
  <si>
    <t>F_939987_2671581</t>
  </si>
  <si>
    <t>F_939993_2672266</t>
  </si>
  <si>
    <t>F_940000_2673728</t>
  </si>
  <si>
    <t>F_940002_2673833</t>
  </si>
  <si>
    <t>F_940002_2674246</t>
  </si>
  <si>
    <t>F_940005_2670745</t>
  </si>
  <si>
    <t>F_940007_2674033</t>
  </si>
  <si>
    <t>F_940011_2671810</t>
  </si>
  <si>
    <t>F_940013_2671988</t>
  </si>
  <si>
    <t>F_940016_2672722</t>
  </si>
  <si>
    <t>F_940021_2671635</t>
  </si>
  <si>
    <t>F_940021_2672972</t>
  </si>
  <si>
    <t>F_940022_2670605</t>
  </si>
  <si>
    <t>F_940022_2670990</t>
  </si>
  <si>
    <t>F_940022_2672201</t>
  </si>
  <si>
    <t>F_940027_2673158</t>
  </si>
  <si>
    <t>F_940032_2672532</t>
  </si>
  <si>
    <t>F_940035_2670871</t>
  </si>
  <si>
    <t>F_940040_2675022</t>
  </si>
  <si>
    <t>F_940040_2676214</t>
  </si>
  <si>
    <t>F_940043_2671259</t>
  </si>
  <si>
    <t>F_940050_2671129</t>
  </si>
  <si>
    <t>F_940053_2671689</t>
  </si>
  <si>
    <t>F_940054_2671394</t>
  </si>
  <si>
    <t>F_940055_2671878</t>
  </si>
  <si>
    <t>F_940055_2672783</t>
  </si>
  <si>
    <t>F_940056_2672444</t>
  </si>
  <si>
    <t>F_940060_2670655</t>
  </si>
  <si>
    <t>F_940061_2672609</t>
  </si>
  <si>
    <t>F_940066_2675611</t>
  </si>
  <si>
    <t>F_940067_2672146</t>
  </si>
  <si>
    <t>F_940070_2672378</t>
  </si>
  <si>
    <t>F_940076_2675872</t>
  </si>
  <si>
    <t>F_940082_2672310</t>
  </si>
  <si>
    <t>F_940085_2670951</t>
  </si>
  <si>
    <t>F_940086_2673050</t>
  </si>
  <si>
    <t>F_940094_2674925</t>
  </si>
  <si>
    <t>F_940096_2672676</t>
  </si>
  <si>
    <t>F_940097_2671464</t>
  </si>
  <si>
    <t>F_940098_2670833</t>
  </si>
  <si>
    <t>F_940099_2670705</t>
  </si>
  <si>
    <t>F_940099_2674282</t>
  </si>
  <si>
    <t>F_940105_2674073</t>
  </si>
  <si>
    <t>F_940108_2672247</t>
  </si>
  <si>
    <t>F_940108_2673142</t>
  </si>
  <si>
    <t>F_940109_2671226</t>
  </si>
  <si>
    <t>F_940109_2673277</t>
  </si>
  <si>
    <t>F_940111_2673658</t>
  </si>
  <si>
    <t>F_940113_2672091</t>
  </si>
  <si>
    <t>F_940114_2671093</t>
  </si>
  <si>
    <t>F_940120_2671800</t>
  </si>
  <si>
    <t>F_940130_2675751</t>
  </si>
  <si>
    <t>F_940131_2672737</t>
  </si>
  <si>
    <t>F_940135_2672821</t>
  </si>
  <si>
    <t>F_940138_2673862</t>
  </si>
  <si>
    <t>F_940140_2671533</t>
  </si>
  <si>
    <t>F_940143_2673748</t>
  </si>
  <si>
    <t>F_940145_2674827</t>
  </si>
  <si>
    <t>F_940148_2670913</t>
  </si>
  <si>
    <t>F_940149_2672019</t>
  </si>
  <si>
    <t>F_940149_2672195</t>
  </si>
  <si>
    <t>F_940163_2671380</t>
  </si>
  <si>
    <t>F_940163_2673124</t>
  </si>
  <si>
    <t>F_940167_2676524</t>
  </si>
  <si>
    <t>F_940168_2670776</t>
  </si>
  <si>
    <t>F_940168_2675569</t>
  </si>
  <si>
    <t>F_940172_2672884</t>
  </si>
  <si>
    <t>F_940173_2673352</t>
  </si>
  <si>
    <t>F_940174_2671193</t>
  </si>
  <si>
    <t>F_940177_2671056</t>
  </si>
  <si>
    <t>F_940179_2672495</t>
  </si>
  <si>
    <t>F_940180_2671604</t>
  </si>
  <si>
    <t>F_940180_2671902</t>
  </si>
  <si>
    <t>F_940181_2672572</t>
  </si>
  <si>
    <t>F_940184_2674724</t>
  </si>
  <si>
    <t>F_940187_2672425</t>
  </si>
  <si>
    <t>F_940197_2673919</t>
  </si>
  <si>
    <t>F_940198_2673587</t>
  </si>
  <si>
    <t>F_940200_2672350</t>
  </si>
  <si>
    <t>F_940201_2672128</t>
  </si>
  <si>
    <t>F_940208_2674320</t>
  </si>
  <si>
    <t>F_940210_2672950</t>
  </si>
  <si>
    <t>F_940212_2674093</t>
  </si>
  <si>
    <t>F_940219_2671964</t>
  </si>
  <si>
    <t>F_940224_2672636</t>
  </si>
  <si>
    <t>F_940225_2670853</t>
  </si>
  <si>
    <t>F_940225_2674633</t>
  </si>
  <si>
    <t>F_940226_2673265</t>
  </si>
  <si>
    <t>F_940228_2671343</t>
  </si>
  <si>
    <t>F_940236_2673431</t>
  </si>
  <si>
    <t>F_940238_2671160</t>
  </si>
  <si>
    <t>F_940242_2671020</t>
  </si>
  <si>
    <t>F_940245_2676203</t>
  </si>
  <si>
    <t>F_940247_2673017</t>
  </si>
  <si>
    <t>F_940248_2671697</t>
  </si>
  <si>
    <t>F_940251_2672017</t>
  </si>
  <si>
    <t>F_940254_2673666</t>
  </si>
  <si>
    <t>F_940257_2673111</t>
  </si>
  <si>
    <t>F_940260_2672452</t>
  </si>
  <si>
    <t>F_940264_2676039</t>
  </si>
  <si>
    <t>F_940265_2671796</t>
  </si>
  <si>
    <t>F_940268_2672219</t>
  </si>
  <si>
    <t>F_940282_2672072</t>
  </si>
  <si>
    <t>F_940282_2672524</t>
  </si>
  <si>
    <t>F_940304_2670937</t>
  </si>
  <si>
    <t>F_940305_2672290</t>
  </si>
  <si>
    <t xml:space="preserve">Always Inundated </t>
  </si>
  <si>
    <t xml:space="preserve">30-Day Inundation </t>
  </si>
  <si>
    <t xml:space="preserve">60-Day Inundation </t>
  </si>
  <si>
    <t xml:space="preserve">90-Day Inundation </t>
  </si>
  <si>
    <t xml:space="preserve">10-year Storm </t>
  </si>
  <si>
    <t>100-year Storm</t>
  </si>
  <si>
    <t>0-5</t>
  </si>
  <si>
    <t>&gt;5 to 20</t>
  </si>
  <si>
    <t xml:space="preserve">&gt;20 to 40 </t>
  </si>
  <si>
    <t xml:space="preserve">&gt;40 to 60 </t>
  </si>
  <si>
    <t>&gt;60 to 80</t>
  </si>
  <si>
    <t xml:space="preserve">&gt;80 to 100 </t>
  </si>
  <si>
    <t>Total</t>
  </si>
  <si>
    <t>3.02725222425091e-05</t>
  </si>
  <si>
    <t>8.0061851406972e-06</t>
  </si>
  <si>
    <t>1.64767196171355e-05</t>
  </si>
  <si>
    <t>1.6325523747644e-05</t>
  </si>
  <si>
    <t>2.28713712283773e-05</t>
  </si>
  <si>
    <t>6.69878557318149e-05</t>
  </si>
  <si>
    <t>2.1774777670843e-06</t>
  </si>
  <si>
    <t>1.08266229332655e-05</t>
  </si>
  <si>
    <t>6.58234977234224e-05</t>
  </si>
  <si>
    <t>2.80286224935915e-05</t>
  </si>
  <si>
    <t>9.68302624732345e-05</t>
  </si>
  <si>
    <t>3.31358028963579e-05</t>
  </si>
  <si>
    <t>8.57188325448981e-05</t>
  </si>
  <si>
    <t>4.75411438033048e-06</t>
  </si>
  <si>
    <t>3.56220726903306e-08</t>
  </si>
  <si>
    <t>9.72323625179531e-05</t>
  </si>
  <si>
    <t>1.00434201748163e-05</t>
  </si>
  <si>
    <t>8.66066197504353e-07</t>
  </si>
  <si>
    <t>2.35193527299702e-06</t>
  </si>
  <si>
    <t>9.86281645009539e-06</t>
  </si>
  <si>
    <t>5.81640493830643e-05</t>
  </si>
  <si>
    <t>2.42658929913704e-05</t>
  </si>
  <si>
    <t>1.51539901760659e-05</t>
  </si>
  <si>
    <t>9.11678876147809e-05</t>
  </si>
  <si>
    <t>1.9162221356988e-08</t>
  </si>
  <si>
    <t>6.60648899515125e-06</t>
  </si>
  <si>
    <t>4.92258554082525e-06</t>
  </si>
  <si>
    <t>1.63689059382676e-08</t>
  </si>
  <si>
    <t>2.98040170548109e-05</t>
  </si>
  <si>
    <t>6.41540449486915e-05</t>
  </si>
  <si>
    <t>9.89768594655492e-05</t>
  </si>
  <si>
    <t>5.92363555968285e-05</t>
  </si>
  <si>
    <t>3.27389062788663e-05</t>
  </si>
  <si>
    <t>5.91927605165503e-05</t>
  </si>
  <si>
    <t>2.09472224802636e-05</t>
  </si>
  <si>
    <t>2.02467824736532e-05</t>
  </si>
  <si>
    <t>9.58240852263328e-05</t>
  </si>
  <si>
    <t>9.1375602641439e-07</t>
  </si>
  <si>
    <t>5.81603346395368e-08</t>
  </si>
  <si>
    <t>2.35053972151366e-05</t>
  </si>
  <si>
    <t>7.20923399273463e-06</t>
  </si>
  <si>
    <t>6.71897673959989e-05</t>
  </si>
  <si>
    <t>8.22612204080131e-07</t>
  </si>
  <si>
    <t>2.69137032311695e-05</t>
  </si>
  <si>
    <t>5.45467410251501e-05</t>
  </si>
  <si>
    <t>2.0523382639221e-06</t>
  </si>
  <si>
    <t>5.23821576408211e-06</t>
  </si>
  <si>
    <t>8.523268926583e-05</t>
  </si>
  <si>
    <t>1.15668115230299e-05</t>
  </si>
  <si>
    <t>7.43596806440806e-06</t>
  </si>
  <si>
    <t>1.43478506488006e-07</t>
  </si>
  <si>
    <t>6.66732206455969e-05</t>
  </si>
  <si>
    <t>0% to 5%</t>
  </si>
  <si>
    <t>&gt;5% to 20%</t>
  </si>
  <si>
    <t>&gt;20% to 40%</t>
  </si>
  <si>
    <t>&gt;40% to 60%</t>
  </si>
  <si>
    <t>&gt;60% to 80%</t>
  </si>
  <si>
    <t>&gt;80% to 100%</t>
  </si>
  <si>
    <t>Total Properties Affected</t>
  </si>
  <si>
    <t xml:space="preserve">Total </t>
  </si>
  <si>
    <t xml:space="preserve">Percent of Total </t>
  </si>
  <si>
    <t xml:space="preserve">Properties </t>
  </si>
  <si>
    <t>Year</t>
  </si>
  <si>
    <t xml:space="preserve">Price Deflator </t>
  </si>
  <si>
    <t/>
  </si>
  <si>
    <t xml:space="preserve">    Gross national product</t>
  </si>
  <si>
    <t>27</t>
  </si>
  <si>
    <t xml:space="preserve">    State and local</t>
  </si>
  <si>
    <t>26</t>
  </si>
  <si>
    <t xml:space="preserve">        Nondefense</t>
  </si>
  <si>
    <t>25</t>
  </si>
  <si>
    <t xml:space="preserve">        National defense</t>
  </si>
  <si>
    <t>24</t>
  </si>
  <si>
    <t xml:space="preserve">    Federal</t>
  </si>
  <si>
    <t>23</t>
  </si>
  <si>
    <t>Government consumption expenditures and gross investment</t>
  </si>
  <si>
    <t>22</t>
  </si>
  <si>
    <t xml:space="preserve">        Services</t>
  </si>
  <si>
    <t>21</t>
  </si>
  <si>
    <t xml:space="preserve">        Goods</t>
  </si>
  <si>
    <t>20</t>
  </si>
  <si>
    <t xml:space="preserve">    Imports</t>
  </si>
  <si>
    <t>19</t>
  </si>
  <si>
    <t>18</t>
  </si>
  <si>
    <t>17</t>
  </si>
  <si>
    <t xml:space="preserve">    Exports</t>
  </si>
  <si>
    <t>16</t>
  </si>
  <si>
    <t>---</t>
  </si>
  <si>
    <t>Net exports of goods and services</t>
  </si>
  <si>
    <t>15</t>
  </si>
  <si>
    <t xml:space="preserve">    Change in private inventories</t>
  </si>
  <si>
    <t>14</t>
  </si>
  <si>
    <t xml:space="preserve">        Residential</t>
  </si>
  <si>
    <t>13</t>
  </si>
  <si>
    <t xml:space="preserve">            Intellectual property products</t>
  </si>
  <si>
    <t>12</t>
  </si>
  <si>
    <t xml:space="preserve">            Equipment</t>
  </si>
  <si>
    <t>11</t>
  </si>
  <si>
    <t xml:space="preserve">            Structures</t>
  </si>
  <si>
    <t>10</t>
  </si>
  <si>
    <t xml:space="preserve">        Nonresidential</t>
  </si>
  <si>
    <t>9</t>
  </si>
  <si>
    <t xml:space="preserve">    Fixed investment</t>
  </si>
  <si>
    <t>8</t>
  </si>
  <si>
    <t>Gross private domestic investment</t>
  </si>
  <si>
    <t>7</t>
  </si>
  <si>
    <t xml:space="preserve">    Services</t>
  </si>
  <si>
    <t>6</t>
  </si>
  <si>
    <t xml:space="preserve">        Nondurable goods</t>
  </si>
  <si>
    <t>5</t>
  </si>
  <si>
    <t xml:space="preserve">        Durable goods</t>
  </si>
  <si>
    <t>4</t>
  </si>
  <si>
    <t xml:space="preserve">    Goods</t>
  </si>
  <si>
    <t>3</t>
  </si>
  <si>
    <t>Personal consumption expenditures</t>
  </si>
  <si>
    <t>2</t>
  </si>
  <si>
    <t xml:space="preserve">        Gross domestic product</t>
  </si>
  <si>
    <t>1</t>
  </si>
  <si>
    <t>Line</t>
  </si>
  <si>
    <t>2023</t>
  </si>
  <si>
    <t>2022</t>
  </si>
  <si>
    <t>2021</t>
  </si>
  <si>
    <t>2020</t>
  </si>
  <si>
    <t>2019</t>
  </si>
  <si>
    <t>2018</t>
  </si>
  <si>
    <t>Last Revised on: December 19, 2024 - Next Release Date January 30, 2025</t>
  </si>
  <si>
    <t>Bureau of Economic Analysis</t>
  </si>
  <si>
    <t>Addendum:</t>
  </si>
  <si>
    <t>Q3</t>
  </si>
  <si>
    <t>Q2</t>
  </si>
  <si>
    <t>Q1</t>
  </si>
  <si>
    <t>Q4</t>
  </si>
  <si>
    <t>2024</t>
  </si>
  <si>
    <t>[Index numbers, 2017=100] Seasonally adjusted</t>
  </si>
  <si>
    <t>Table 1.1.9. Implicit Price Deflators for Gross Domestic Product</t>
  </si>
  <si>
    <t xml:space="preserve">Weighted Average </t>
  </si>
  <si>
    <t>SOME CONSIDERATIONS: Theoretically, as we go from the "always flooded" scenario to the "100 year storm" scenario the inundation is going to get more severe for most people. The people who are in the 30 day inundation category will get more severely indundated with each subsequent inundation category. Unfortunately, we're limited in accounting for this.</t>
  </si>
  <si>
    <t>These tables bring the values in from the other tab and only show the value of the affected areas indundated. This does not consider any how much those areas are damaged. Right now these are linked to the total value (building + land value)</t>
  </si>
  <si>
    <t>These tables multiply the value by the percent damage expected. The USACE depth damage function we're using here assumes ~ 6 inches of inundation</t>
  </si>
  <si>
    <t xml:space="preserve">This considers total value in the always inundated scenario, and building value everywhere else </t>
  </si>
  <si>
    <t>These tables multiply the value by the percent damage expected. The USACE depth damage function here assumes water height of -6 feet</t>
  </si>
  <si>
    <t>These tables multiply the value by the percent damage expected. These tables show the range between the high and low scenario</t>
  </si>
  <si>
    <t>Whereas the previous tables show damage within each inundation category, the costs in this table are additive and in millions of dollars (e.g., for 100 year storm damage, we add the baseline inundation + the 30 day inundation +the 60 day inundation etc).  These tables show the range between the high and low scenario</t>
  </si>
  <si>
    <t>These tables show the difference between marsh and no marsh scenario, or the avoided damages in millions.  These tables show the range between the high and low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</si>
</sst>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quot;$&quot;#,##0.00"/>
    <numFmt numFmtId="166" formatCode="&quot;$&quot;#,##0.0"/>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1"/>
      <color indexed="8"/>
      <name val="Aptos Narrow"/>
      <family val="2"/>
      <scheme val="minor"/>
    </font>
    <font>
      <b/>
      <sz val="11"/>
      <name val="Calibri"/>
    </font>
    <font>
      <b/>
      <sz val="11"/>
      <color indexed="9"/>
      <name val="Calibri"/>
    </font>
    <font>
      <sz val="13"/>
      <name val="Calibri"/>
    </font>
    <font>
      <b/>
      <sz val="14"/>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darkGray">
        <bgColor indexed="12"/>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9"/>
      </left>
      <right style="thin">
        <color indexed="9"/>
      </right>
      <top style="thin">
        <color indexed="9"/>
      </top>
      <bottom style="thin">
        <color indexed="9"/>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cellStyleXfs>
  <cellXfs count="81">
    <xf numFmtId="0" fontId="0" fillId="0" borderId="0" xfId="0"/>
    <xf numFmtId="0" fontId="0" fillId="0" borderId="0" xfId="0" quotePrefix="1"/>
    <xf numFmtId="0" fontId="18" fillId="0" borderId="0" xfId="0" applyFont="1" applyAlignment="1">
      <alignment horizontal="left" vertical="center" wrapText="1"/>
    </xf>
    <xf numFmtId="9" fontId="0" fillId="0" borderId="0" xfId="0" applyNumberFormat="1"/>
    <xf numFmtId="0" fontId="0" fillId="0" borderId="14" xfId="0" applyBorder="1"/>
    <xf numFmtId="0" fontId="0" fillId="0" borderId="13" xfId="0" applyBorder="1"/>
    <xf numFmtId="0" fontId="16" fillId="33" borderId="0" xfId="0" applyFont="1" applyFill="1" applyAlignment="1">
      <alignment horizontal="center"/>
    </xf>
    <xf numFmtId="0" fontId="16" fillId="33" borderId="15" xfId="0" applyFont="1" applyFill="1" applyBorder="1"/>
    <xf numFmtId="0" fontId="16" fillId="33" borderId="16" xfId="0" applyFont="1" applyFill="1" applyBorder="1"/>
    <xf numFmtId="0" fontId="16" fillId="33" borderId="17" xfId="0" applyFont="1" applyFill="1" applyBorder="1"/>
    <xf numFmtId="0" fontId="16" fillId="33" borderId="19" xfId="0" applyFont="1" applyFill="1" applyBorder="1"/>
    <xf numFmtId="0" fontId="16" fillId="33" borderId="20" xfId="0" applyFont="1" applyFill="1" applyBorder="1"/>
    <xf numFmtId="0" fontId="16" fillId="33" borderId="0" xfId="0" applyFont="1" applyFill="1"/>
    <xf numFmtId="0" fontId="0" fillId="0" borderId="18" xfId="0" applyBorder="1"/>
    <xf numFmtId="164" fontId="0" fillId="0" borderId="19" xfId="0" applyNumberFormat="1" applyBorder="1"/>
    <xf numFmtId="164" fontId="0" fillId="0" borderId="20" xfId="0" applyNumberFormat="1" applyBorder="1"/>
    <xf numFmtId="0" fontId="16" fillId="33" borderId="18" xfId="0" applyFont="1" applyFill="1" applyBorder="1"/>
    <xf numFmtId="164" fontId="0" fillId="0" borderId="21" xfId="0" applyNumberFormat="1" applyBorder="1"/>
    <xf numFmtId="164" fontId="0" fillId="0" borderId="22" xfId="0" applyNumberFormat="1" applyBorder="1"/>
    <xf numFmtId="0" fontId="0" fillId="0" borderId="23" xfId="0" applyBorder="1"/>
    <xf numFmtId="164" fontId="0" fillId="0" borderId="24" xfId="0" applyNumberFormat="1" applyBorder="1"/>
    <xf numFmtId="164" fontId="0" fillId="0" borderId="25" xfId="0" applyNumberFormat="1" applyBorder="1"/>
    <xf numFmtId="164" fontId="0" fillId="0" borderId="0" xfId="0" applyNumberFormat="1"/>
    <xf numFmtId="164" fontId="0" fillId="0" borderId="26" xfId="0" applyNumberFormat="1" applyBorder="1"/>
    <xf numFmtId="0" fontId="0" fillId="0" borderId="21" xfId="0" applyBorder="1"/>
    <xf numFmtId="164" fontId="0" fillId="0" borderId="14" xfId="0" applyNumberFormat="1" applyBorder="1"/>
    <xf numFmtId="0" fontId="0" fillId="0" borderId="27" xfId="0" applyBorder="1"/>
    <xf numFmtId="0" fontId="0" fillId="0" borderId="28" xfId="0" applyBorder="1"/>
    <xf numFmtId="0" fontId="0" fillId="0" borderId="29" xfId="0" applyBorder="1"/>
    <xf numFmtId="164" fontId="0" fillId="0" borderId="24" xfId="0" applyNumberFormat="1" applyBorder="1" applyAlignment="1">
      <alignment horizontal="left"/>
    </xf>
    <xf numFmtId="164" fontId="0" fillId="0" borderId="25" xfId="0" applyNumberFormat="1" applyBorder="1" applyAlignment="1">
      <alignment horizontal="left"/>
    </xf>
    <xf numFmtId="164" fontId="0" fillId="0" borderId="19" xfId="0" applyNumberFormat="1" applyBorder="1" applyAlignment="1">
      <alignment horizontal="left"/>
    </xf>
    <xf numFmtId="44" fontId="0" fillId="0" borderId="24" xfId="1" applyFont="1" applyBorder="1"/>
    <xf numFmtId="44" fontId="0" fillId="0" borderId="0" xfId="1" applyFont="1"/>
    <xf numFmtId="0" fontId="0" fillId="33" borderId="19" xfId="0" applyFill="1" applyBorder="1"/>
    <xf numFmtId="0" fontId="0" fillId="0" borderId="19" xfId="0" applyBorder="1"/>
    <xf numFmtId="0" fontId="0" fillId="33" borderId="16" xfId="0" applyFill="1" applyBorder="1"/>
    <xf numFmtId="0" fontId="0" fillId="33" borderId="17" xfId="0" applyFill="1" applyBorder="1"/>
    <xf numFmtId="0" fontId="0" fillId="33" borderId="20" xfId="0" applyFill="1" applyBorder="1"/>
    <xf numFmtId="0" fontId="0" fillId="0" borderId="26" xfId="0" applyBorder="1"/>
    <xf numFmtId="164" fontId="0" fillId="0" borderId="24" xfId="1" applyNumberFormat="1" applyFont="1" applyBorder="1" applyAlignment="1">
      <alignment horizontal="left" vertical="center"/>
    </xf>
    <xf numFmtId="165" fontId="0" fillId="0" borderId="0" xfId="0" applyNumberFormat="1"/>
    <xf numFmtId="11" fontId="0" fillId="0" borderId="0" xfId="0" applyNumberFormat="1"/>
    <xf numFmtId="0" fontId="0" fillId="0" borderId="20" xfId="0" applyBorder="1"/>
    <xf numFmtId="0" fontId="0" fillId="0" borderId="22" xfId="0" applyBorder="1"/>
    <xf numFmtId="0" fontId="0" fillId="0" borderId="24" xfId="0" applyBorder="1"/>
    <xf numFmtId="0" fontId="0" fillId="0" borderId="25" xfId="0" applyBorder="1"/>
    <xf numFmtId="0" fontId="0" fillId="0" borderId="33" xfId="0" applyBorder="1"/>
    <xf numFmtId="0" fontId="0" fillId="0" borderId="34" xfId="0" applyBorder="1"/>
    <xf numFmtId="0" fontId="0" fillId="0" borderId="35" xfId="0" applyBorder="1"/>
    <xf numFmtId="0" fontId="0" fillId="33" borderId="21" xfId="0" applyFill="1" applyBorder="1" applyAlignment="1">
      <alignment horizontal="center"/>
    </xf>
    <xf numFmtId="0" fontId="0" fillId="33" borderId="26" xfId="0" applyFill="1" applyBorder="1" applyAlignment="1">
      <alignment horizontal="center"/>
    </xf>
    <xf numFmtId="0" fontId="0" fillId="33" borderId="22" xfId="0" applyFill="1" applyBorder="1" applyAlignment="1">
      <alignment horizontal="center"/>
    </xf>
    <xf numFmtId="166" fontId="0" fillId="0" borderId="0" xfId="0" applyNumberFormat="1"/>
    <xf numFmtId="9" fontId="0" fillId="0" borderId="0" xfId="43" applyFont="1"/>
    <xf numFmtId="0" fontId="19" fillId="0" borderId="0" xfId="44"/>
    <xf numFmtId="0" fontId="20" fillId="0" borderId="0" xfId="44" applyFont="1"/>
    <xf numFmtId="0" fontId="21" fillId="34" borderId="39" xfId="44"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8" xfId="0" applyFont="1" applyFill="1" applyBorder="1" applyAlignment="1">
      <alignment horizontal="center" vertical="center"/>
    </xf>
    <xf numFmtId="0" fontId="16" fillId="33" borderId="16" xfId="0" applyFont="1" applyFill="1" applyBorder="1" applyAlignment="1">
      <alignment horizontal="center"/>
    </xf>
    <xf numFmtId="0" fontId="16" fillId="33" borderId="17" xfId="0" applyFont="1" applyFill="1" applyBorder="1" applyAlignment="1">
      <alignment horizontal="center"/>
    </xf>
    <xf numFmtId="0" fontId="16" fillId="33" borderId="15" xfId="0" applyFont="1" applyFill="1" applyBorder="1" applyAlignment="1">
      <alignment horizontal="center"/>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18" fillId="0" borderId="0" xfId="0" applyFont="1" applyAlignment="1">
      <alignment horizontal="left" vertical="center" wrapText="1"/>
    </xf>
    <xf numFmtId="0" fontId="18" fillId="0" borderId="14" xfId="0" applyFont="1" applyBorder="1" applyAlignment="1">
      <alignment horizontal="left" vertical="center" wrapText="1"/>
    </xf>
    <xf numFmtId="0" fontId="0" fillId="0" borderId="0" xfId="0" applyAlignment="1">
      <alignment horizontal="center"/>
    </xf>
    <xf numFmtId="0" fontId="18" fillId="0" borderId="0" xfId="0" applyFont="1" applyAlignment="1">
      <alignment horizontal="center" vertical="center" wrapText="1"/>
    </xf>
    <xf numFmtId="0" fontId="21" fillId="34" borderId="39" xfId="44" applyFont="1" applyFill="1" applyBorder="1" applyAlignment="1">
      <alignment horizontal="center" vertical="center"/>
    </xf>
    <xf numFmtId="0" fontId="23" fillId="0" borderId="0" xfId="44" applyFont="1"/>
    <xf numFmtId="0" fontId="19" fillId="0" borderId="0" xfId="44"/>
    <xf numFmtId="0" fontId="22" fillId="0" borderId="0" xfId="44" applyFont="1"/>
    <xf numFmtId="0" fontId="0" fillId="33" borderId="36" xfId="0" applyFill="1" applyBorder="1" applyAlignment="1">
      <alignment horizontal="center"/>
    </xf>
    <xf numFmtId="0" fontId="0" fillId="33" borderId="37" xfId="0" applyFill="1" applyBorder="1" applyAlignment="1">
      <alignment horizontal="center"/>
    </xf>
    <xf numFmtId="0" fontId="0" fillId="33" borderId="38" xfId="0" applyFill="1" applyBorder="1" applyAlignment="1">
      <alignment horizontal="center"/>
    </xf>
    <xf numFmtId="0" fontId="0" fillId="33" borderId="30" xfId="0" applyFill="1" applyBorder="1" applyAlignment="1">
      <alignment horizontal="center"/>
    </xf>
    <xf numFmtId="0" fontId="0" fillId="33" borderId="31" xfId="0" applyFill="1" applyBorder="1" applyAlignment="1">
      <alignment horizontal="center"/>
    </xf>
    <xf numFmtId="0" fontId="0" fillId="33" borderId="32" xfId="0" applyFill="1" applyBorder="1" applyAlignment="1">
      <alignment horizont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4" xr:uid="{9B13104F-F502-4DAA-8273-4C451C8E141F}"/>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easternresearchgroup.sharepoint.com/sites/EPARegion1CleanWaterActStateDrinkingWaterAct/Shared%20Documents/General/2024%20Saltmarsh%20ESV/Project/Modeling/Results/OLD/CC-1/cc1_econ_results.xlsx" TargetMode="External"/><Relationship Id="rId1" Type="http://schemas.openxmlformats.org/officeDocument/2006/relationships/externalLinkPath" Target="/sites/EPARegion1CleanWaterActStateDrinkingWaterAct/Shared%20Documents/General/2024%20Saltmarsh%20ESV/Project/Modeling/Results/OLD/CC-1/cc1_econ_resul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sults Tables Range"/>
      <sheetName val="Sankey"/>
      <sheetName val="Results Tables Low"/>
      <sheetName val="Results Tables New"/>
      <sheetName val="Results Tables OLD"/>
      <sheetName val="cc1_homes_affect_fract"/>
    </sheetNames>
    <sheetDataSet>
      <sheetData sheetId="0">
        <row r="14">
          <cell r="C14">
            <v>352075821.859164</v>
          </cell>
          <cell r="E14">
            <v>352165955.54480201</v>
          </cell>
        </row>
        <row r="15">
          <cell r="C15">
            <v>804126.52424345806</v>
          </cell>
          <cell r="E15">
            <v>911314.97550083301</v>
          </cell>
        </row>
        <row r="16">
          <cell r="C16" t="str">
            <v>No Additional Inundation</v>
          </cell>
          <cell r="E16" t="str">
            <v>No Additional Inundation</v>
          </cell>
        </row>
        <row r="17">
          <cell r="C17" t="str">
            <v>No Additional Inundation</v>
          </cell>
          <cell r="E17" t="str">
            <v>No Additional Inundation</v>
          </cell>
        </row>
        <row r="18">
          <cell r="C18">
            <v>651489737.61273503</v>
          </cell>
          <cell r="E18">
            <v>651489737.61273503</v>
          </cell>
        </row>
        <row r="19">
          <cell r="C19">
            <v>2458084425.16429</v>
          </cell>
          <cell r="E19">
            <v>2458084425.16429</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0369C-D279-4ADD-B3DA-1AA83D844AD6}">
  <sheetPr>
    <tabColor theme="4" tint="0.79998168889431442"/>
  </sheetPr>
  <dimension ref="A1:AO72"/>
  <sheetViews>
    <sheetView tabSelected="1" topLeftCell="R6" zoomScale="60" zoomScaleNormal="85" workbookViewId="0">
      <selection activeCell="A8" sqref="A8:AA9"/>
    </sheetView>
  </sheetViews>
  <sheetFormatPr defaultRowHeight="14.4" x14ac:dyDescent="0.3"/>
  <cols>
    <col min="1" max="1" width="34.109375" bestFit="1" customWidth="1"/>
    <col min="2" max="2" width="31.33203125" bestFit="1" customWidth="1"/>
    <col min="3" max="5" width="22.77734375" bestFit="1" customWidth="1"/>
    <col min="7" max="7" width="28.88671875" bestFit="1" customWidth="1"/>
    <col min="8" max="10" width="22.77734375" bestFit="1" customWidth="1"/>
    <col min="11" max="11" width="25.21875" customWidth="1"/>
    <col min="12" max="12" width="22.77734375" bestFit="1" customWidth="1"/>
    <col min="13" max="13" width="40.5546875" customWidth="1"/>
    <col min="14" max="14" width="42.21875" customWidth="1"/>
    <col min="15" max="16" width="24.77734375" bestFit="1" customWidth="1"/>
    <col min="17" max="17" width="26.5546875" customWidth="1"/>
    <col min="18" max="18" width="9.21875" bestFit="1" customWidth="1"/>
    <col min="19" max="19" width="42.33203125" customWidth="1"/>
    <col min="20" max="20" width="19" customWidth="1"/>
    <col min="21" max="21" width="18.88671875" customWidth="1"/>
    <col min="22" max="22" width="20" customWidth="1"/>
    <col min="23" max="23" width="20.6640625" customWidth="1"/>
    <col min="24" max="24" width="14.33203125" bestFit="1" customWidth="1"/>
    <col min="25" max="25" width="44.5546875" customWidth="1"/>
    <col min="26" max="26" width="22.21875" customWidth="1"/>
    <col min="27" max="27" width="15" bestFit="1" customWidth="1"/>
    <col min="28" max="28" width="25.6640625" bestFit="1" customWidth="1"/>
    <col min="29" max="29" width="28" customWidth="1"/>
    <col min="30" max="32" width="16.88671875" bestFit="1" customWidth="1"/>
    <col min="34" max="34" width="32.6640625" bestFit="1" customWidth="1"/>
    <col min="35" max="35" width="16.33203125" customWidth="1"/>
    <col min="36" max="36" width="13.33203125" bestFit="1" customWidth="1"/>
    <col min="37" max="37" width="19.44140625" bestFit="1" customWidth="1"/>
    <col min="38" max="38" width="30.6640625" bestFit="1" customWidth="1"/>
    <col min="39" max="39" width="12.88671875" bestFit="1" customWidth="1"/>
    <col min="40" max="40" width="8.6640625" bestFit="1" customWidth="1"/>
    <col min="41" max="41" width="12.6640625" bestFit="1" customWidth="1"/>
    <col min="42" max="42" width="8.6640625" bestFit="1" customWidth="1"/>
    <col min="44" max="44" width="43.33203125" bestFit="1" customWidth="1"/>
  </cols>
  <sheetData>
    <row r="1" spans="1:38" ht="14.4" customHeight="1" x14ac:dyDescent="0.3">
      <c r="B1" t="s">
        <v>110</v>
      </c>
      <c r="D1" s="67" t="s">
        <v>5856</v>
      </c>
      <c r="E1" s="67"/>
      <c r="F1" s="67"/>
      <c r="G1" s="67"/>
      <c r="H1" s="67"/>
      <c r="I1" s="67"/>
    </row>
    <row r="2" spans="1:38" ht="14.4" customHeight="1" x14ac:dyDescent="0.3">
      <c r="A2" t="s">
        <v>111</v>
      </c>
      <c r="B2" s="3">
        <v>1</v>
      </c>
      <c r="D2" s="67"/>
      <c r="E2" s="67"/>
      <c r="F2" s="67"/>
      <c r="G2" s="67"/>
      <c r="H2" s="67"/>
      <c r="I2" s="67"/>
    </row>
    <row r="3" spans="1:38" ht="14.4" customHeight="1" x14ac:dyDescent="0.3">
      <c r="A3" t="s">
        <v>112</v>
      </c>
      <c r="B3" s="3">
        <v>0.1</v>
      </c>
      <c r="C3">
        <f>1/30</f>
        <v>3.3333333333333333E-2</v>
      </c>
      <c r="D3" s="67"/>
      <c r="E3" s="67"/>
      <c r="F3" s="67"/>
      <c r="G3" s="67"/>
      <c r="H3" s="67"/>
      <c r="I3" s="67"/>
    </row>
    <row r="4" spans="1:38" ht="14.4" customHeight="1" x14ac:dyDescent="0.3">
      <c r="A4" t="s">
        <v>113</v>
      </c>
      <c r="B4" s="3">
        <v>0.1</v>
      </c>
      <c r="C4">
        <f>1/60</f>
        <v>1.6666666666666666E-2</v>
      </c>
      <c r="D4" s="67"/>
      <c r="E4" s="67"/>
      <c r="F4" s="67"/>
      <c r="G4" s="67"/>
      <c r="H4" s="67"/>
      <c r="I4" s="67"/>
    </row>
    <row r="5" spans="1:38" ht="14.4" customHeight="1" x14ac:dyDescent="0.3">
      <c r="A5" t="s">
        <v>114</v>
      </c>
      <c r="B5" s="3">
        <v>0.1</v>
      </c>
      <c r="C5">
        <f>1/90</f>
        <v>1.1111111111111112E-2</v>
      </c>
      <c r="D5" s="67"/>
      <c r="E5" s="67"/>
      <c r="F5" s="67"/>
      <c r="G5" s="67"/>
      <c r="H5" s="67"/>
      <c r="I5" s="67"/>
    </row>
    <row r="6" spans="1:38" ht="14.4" customHeight="1" x14ac:dyDescent="0.3">
      <c r="A6" t="s">
        <v>115</v>
      </c>
      <c r="B6" s="3">
        <v>0.1</v>
      </c>
      <c r="C6">
        <f>1/(365*10)</f>
        <v>2.7397260273972601E-4</v>
      </c>
      <c r="D6" s="67"/>
      <c r="E6" s="67"/>
      <c r="F6" s="67"/>
      <c r="G6" s="67"/>
      <c r="H6" s="67"/>
      <c r="I6" s="67"/>
    </row>
    <row r="7" spans="1:38" ht="15" customHeight="1" x14ac:dyDescent="0.3">
      <c r="A7" t="s">
        <v>116</v>
      </c>
      <c r="B7" s="3">
        <v>0.1</v>
      </c>
      <c r="C7">
        <f>1/(365*100)</f>
        <v>2.7397260273972603E-5</v>
      </c>
      <c r="D7" s="67"/>
      <c r="E7" s="67"/>
      <c r="F7" s="67"/>
      <c r="G7" s="67"/>
      <c r="H7" s="67"/>
      <c r="I7" s="67"/>
    </row>
    <row r="8" spans="1:38" ht="43.8" customHeight="1" x14ac:dyDescent="0.3">
      <c r="A8" s="63" t="s">
        <v>5857</v>
      </c>
      <c r="B8" s="64"/>
      <c r="C8" s="64"/>
      <c r="D8" s="64"/>
      <c r="E8" s="65"/>
      <c r="F8" s="2"/>
      <c r="G8" s="70" t="s">
        <v>117</v>
      </c>
      <c r="H8" s="70"/>
      <c r="I8" s="70"/>
      <c r="J8" s="70"/>
      <c r="K8" s="70"/>
      <c r="L8" s="69"/>
      <c r="M8" s="63" t="s">
        <v>5861</v>
      </c>
      <c r="N8" s="64"/>
      <c r="O8" s="64"/>
      <c r="P8" s="64"/>
      <c r="Q8" s="65"/>
      <c r="R8" s="69"/>
      <c r="S8" s="63" t="s">
        <v>5862</v>
      </c>
      <c r="T8" s="64"/>
      <c r="U8" s="64"/>
      <c r="V8" s="64"/>
      <c r="W8" s="65"/>
      <c r="X8" s="69"/>
      <c r="Y8" s="63" t="s">
        <v>5863</v>
      </c>
      <c r="Z8" s="64"/>
      <c r="AA8" s="65"/>
    </row>
    <row r="9" spans="1:38" ht="14.4" customHeight="1" x14ac:dyDescent="0.3">
      <c r="A9" s="66"/>
      <c r="B9" s="67"/>
      <c r="C9" s="67"/>
      <c r="D9" s="67"/>
      <c r="E9" s="68"/>
      <c r="F9" s="2"/>
      <c r="G9" s="2"/>
      <c r="H9" s="2"/>
      <c r="I9" s="2"/>
      <c r="J9" s="2"/>
      <c r="K9" s="2"/>
      <c r="L9" s="69"/>
      <c r="M9" s="66"/>
      <c r="N9" s="67"/>
      <c r="O9" s="67"/>
      <c r="P9" s="67"/>
      <c r="Q9" s="68"/>
      <c r="R9" s="69"/>
      <c r="S9" s="66"/>
      <c r="T9" s="67"/>
      <c r="U9" s="67"/>
      <c r="V9" s="67"/>
      <c r="W9" s="68"/>
      <c r="X9" s="69"/>
      <c r="Y9" s="66"/>
      <c r="Z9" s="67"/>
      <c r="AA9" s="68"/>
    </row>
    <row r="10" spans="1:38" x14ac:dyDescent="0.3">
      <c r="B10" s="33" t="str">
        <f>DOLLAR(B14)</f>
        <v>$124,700,990.00</v>
      </c>
      <c r="E10" s="4"/>
      <c r="Q10" s="4"/>
      <c r="W10" s="4"/>
      <c r="AA10" s="4"/>
    </row>
    <row r="11" spans="1:38" ht="15" thickBot="1" x14ac:dyDescent="0.35">
      <c r="A11" s="5" t="s">
        <v>120</v>
      </c>
      <c r="E11" s="4"/>
      <c r="G11" t="s">
        <v>121</v>
      </c>
      <c r="M11" s="5" t="s">
        <v>122</v>
      </c>
      <c r="Q11" s="4"/>
      <c r="S11" s="5" t="s">
        <v>123</v>
      </c>
      <c r="W11" s="4"/>
      <c r="Y11" s="5" t="s">
        <v>124</v>
      </c>
      <c r="AA11" s="4"/>
      <c r="AC11" t="s">
        <v>125</v>
      </c>
      <c r="AH11" t="s">
        <v>126</v>
      </c>
      <c r="AK11" t="s">
        <v>163</v>
      </c>
    </row>
    <row r="12" spans="1:38" x14ac:dyDescent="0.3">
      <c r="A12" s="58" t="s">
        <v>127</v>
      </c>
      <c r="B12" s="60">
        <v>2040</v>
      </c>
      <c r="C12" s="60"/>
      <c r="D12" s="60">
        <v>2070</v>
      </c>
      <c r="E12" s="61"/>
      <c r="F12" s="6"/>
      <c r="G12" s="58" t="s">
        <v>127</v>
      </c>
      <c r="H12" s="60">
        <v>2040</v>
      </c>
      <c r="I12" s="60"/>
      <c r="J12" s="60">
        <v>2070</v>
      </c>
      <c r="K12" s="61"/>
      <c r="M12" s="58" t="s">
        <v>127</v>
      </c>
      <c r="N12" s="60">
        <v>2040</v>
      </c>
      <c r="O12" s="60"/>
      <c r="P12" s="60">
        <v>2070</v>
      </c>
      <c r="Q12" s="61"/>
      <c r="S12" s="58"/>
      <c r="T12" s="60">
        <v>2040</v>
      </c>
      <c r="U12" s="60"/>
      <c r="V12" s="60">
        <v>2070</v>
      </c>
      <c r="W12" s="61"/>
      <c r="Y12" s="7" t="s">
        <v>128</v>
      </c>
      <c r="Z12" s="8">
        <v>2040</v>
      </c>
      <c r="AA12" s="9">
        <v>2070</v>
      </c>
      <c r="AC12" s="62">
        <v>2040</v>
      </c>
      <c r="AD12" s="60"/>
      <c r="AE12" s="60">
        <v>2070</v>
      </c>
      <c r="AF12" s="61"/>
      <c r="AH12" s="7">
        <v>2040</v>
      </c>
      <c r="AI12" s="9">
        <v>2070</v>
      </c>
      <c r="AK12" s="41">
        <f>AH13/cc1_marsh_area!$E$1</f>
        <v>167263.56860361219</v>
      </c>
      <c r="AL12" s="41">
        <f>AI13/cc1_marsh_area!$E$1</f>
        <v>151910.70098345639</v>
      </c>
    </row>
    <row r="13" spans="1:38" ht="15" thickBot="1" x14ac:dyDescent="0.35">
      <c r="A13" s="59"/>
      <c r="B13" s="10" t="s">
        <v>129</v>
      </c>
      <c r="C13" s="10" t="s">
        <v>130</v>
      </c>
      <c r="D13" s="10" t="s">
        <v>129</v>
      </c>
      <c r="E13" s="11" t="s">
        <v>130</v>
      </c>
      <c r="F13" s="12"/>
      <c r="G13" s="59"/>
      <c r="H13" s="10" t="s">
        <v>129</v>
      </c>
      <c r="I13" s="10" t="s">
        <v>130</v>
      </c>
      <c r="J13" s="10" t="s">
        <v>129</v>
      </c>
      <c r="K13" s="11" t="s">
        <v>130</v>
      </c>
      <c r="M13" s="59"/>
      <c r="N13" s="10" t="s">
        <v>129</v>
      </c>
      <c r="O13" s="10" t="s">
        <v>130</v>
      </c>
      <c r="P13" s="10" t="s">
        <v>129</v>
      </c>
      <c r="Q13" s="11" t="s">
        <v>130</v>
      </c>
      <c r="S13" s="59"/>
      <c r="T13" s="10" t="s">
        <v>129</v>
      </c>
      <c r="U13" s="10" t="s">
        <v>130</v>
      </c>
      <c r="V13" s="10" t="s">
        <v>129</v>
      </c>
      <c r="W13" s="11" t="s">
        <v>130</v>
      </c>
      <c r="Y13" s="13" t="s">
        <v>150</v>
      </c>
      <c r="Z13" s="14" t="str">
        <f>DOLLAR(U14-T14, 1)</f>
        <v>$215.6</v>
      </c>
      <c r="AA13" s="15" t="str">
        <f>DOLLAR(W14-V14, 1)</f>
        <v>$195.8</v>
      </c>
      <c r="AC13" s="16" t="s">
        <v>129</v>
      </c>
      <c r="AD13" s="10" t="s">
        <v>130</v>
      </c>
      <c r="AE13" s="10" t="s">
        <v>129</v>
      </c>
      <c r="AF13" s="11" t="s">
        <v>130</v>
      </c>
      <c r="AH13" s="17">
        <f>AD14-AC14</f>
        <v>215587124</v>
      </c>
      <c r="AI13" s="18">
        <f>AF14-AE14</f>
        <v>195798711</v>
      </c>
    </row>
    <row r="14" spans="1:38" ht="15" thickBot="1" x14ac:dyDescent="0.35">
      <c r="A14" s="19" t="s">
        <v>111</v>
      </c>
      <c r="B14" s="32" t="str" cm="1">
        <f t="array" ref="B14">IFERROR(DOLLAR(_xlfn._xlws.FILTER(cc1_homes_affect_fract!$G$1:$G$100,(cc1_homes_affect_fract!$H$1:$H$100=$A14)*(cc1_homes_affect_fract!$D$1:$D$100=B$13)*(cc1_homes_affect_fract!$C$1:$C$100=B$12)*(cc1_homes_affect_fract!$I$1:$I$100=1)),0),"No Additional Inundation")</f>
        <v>$124,700,990</v>
      </c>
      <c r="C14" s="32" t="str" cm="1">
        <f t="array" ref="C14">IFERROR(DOLLAR(_xlfn._xlws.FILTER(cc1_homes_affect_fract!$G$1:$G$100,(cc1_homes_affect_fract!$H$1:$H$100=$A14)*(cc1_homes_affect_fract!$D$1:$D$100=C$13)*(cc1_homes_affect_fract!$C$1:$C$100=B$12)*(cc1_homes_affect_fract!$I$1:$I$100=1)),0),"No Additional Inundation")</f>
        <v>$340,288,114</v>
      </c>
      <c r="D14" s="32" t="str" cm="1">
        <f t="array" ref="D14">IFERROR(DOLLAR(_xlfn._xlws.FILTER(cc1_homes_affect_fract!$G$1:$G$100,(cc1_homes_affect_fract!$H$1:$H$100=$A14)*(cc1_homes_affect_fract!$D$1:$D$100=D$13)*(cc1_homes_affect_fract!$C$1:$C$100=D$12)*(cc1_homes_affect_fract!$I$1:$I$100=1)),0),"No Additional Inundation")</f>
        <v>$144,884,378</v>
      </c>
      <c r="E14" s="32" t="str" cm="1">
        <f t="array" ref="E14">IFERROR(DOLLAR(_xlfn._xlws.FILTER(cc1_homes_affect_fract!$G$1:$G$100,(cc1_homes_affect_fract!$H$1:$H$100=$A14)*(cc1_homes_affect_fract!$D$1:$D$100=E$13)*(cc1_homes_affect_fract!$C$1:$C$100=D$12)*(cc1_homes_affect_fract!$I$1:$I$100=1)),0),"No Additional Inundation")</f>
        <v>$340,683,089</v>
      </c>
      <c r="F14" s="22"/>
      <c r="G14" s="19" t="s">
        <v>111</v>
      </c>
      <c r="H14" s="22" t="str">
        <f>B14</f>
        <v>$124,700,990</v>
      </c>
      <c r="I14" s="22" t="str">
        <f>C14</f>
        <v>$340,288,114</v>
      </c>
      <c r="J14" s="22" t="str">
        <f>D14</f>
        <v>$144,884,378</v>
      </c>
      <c r="K14" s="22" t="str">
        <f>E14</f>
        <v>$340,683,089</v>
      </c>
      <c r="M14" s="19" t="s">
        <v>132</v>
      </c>
      <c r="N14" s="29">
        <f>IFERROR(B14*$B2, "No Additional Cost")</f>
        <v>124700990</v>
      </c>
      <c r="O14" s="29">
        <f>IFERROR(C14*$B2, "No Additional Cost")</f>
        <v>340288114</v>
      </c>
      <c r="P14" s="29">
        <f>IFERROR(D14*$B2, "No Additional Cost")</f>
        <v>144884378</v>
      </c>
      <c r="Q14" s="30">
        <f>IFERROR(E14*$B2, "No Additional Cost")</f>
        <v>340683089</v>
      </c>
      <c r="S14" s="19" t="s">
        <v>133</v>
      </c>
      <c r="T14" s="29" t="str">
        <f>DOLLAR(N14/1000000, 2)</f>
        <v>$124.70</v>
      </c>
      <c r="U14" s="29" t="str">
        <f>DOLLAR(O14/1000000, 2)</f>
        <v>$340.29</v>
      </c>
      <c r="V14" s="29" t="str">
        <f>DOLLAR(P14/1000000, 2)</f>
        <v>$144.88</v>
      </c>
      <c r="W14" s="29" t="str">
        <f>DOLLAR(Q14/1000000, 2)</f>
        <v>$340.68</v>
      </c>
      <c r="Y14" s="13" t="s">
        <v>134</v>
      </c>
      <c r="Z14" s="14" t="str">
        <f>DOLLAR('Results Tables Low'!Z14, 1) &amp; " to " &amp; DOLLAR('Results Tables High'!Z14, 1)</f>
        <v>$214.3 to $209.2</v>
      </c>
      <c r="AA14" s="14" t="str">
        <f>DOLLAR('Results Tables Low'!AA14, 1) &amp; " to " &amp; DOLLAR('Results Tables High'!AA14, 1)</f>
        <v>$194.4 to $188.6</v>
      </c>
      <c r="AC14" s="17" t="str">
        <f>B14</f>
        <v>$124,700,990</v>
      </c>
      <c r="AD14" s="23" t="str">
        <f>C14</f>
        <v>$340,288,114</v>
      </c>
      <c r="AE14" s="23" t="str">
        <f>D14</f>
        <v>$144,884,378</v>
      </c>
      <c r="AF14" s="18" t="str">
        <f>E14</f>
        <v>$340,683,089</v>
      </c>
    </row>
    <row r="15" spans="1:38" x14ac:dyDescent="0.3">
      <c r="A15" s="13" t="s">
        <v>16</v>
      </c>
      <c r="B15" s="32" t="str" cm="1">
        <f t="array" ref="B15">IFERROR(DOLLAR(_xlfn._xlws.FILTER(cc1_homes_affect_fract!$G$1:$G$100,(cc1_homes_affect_fract!$H$1:$H$100=$A15)*(cc1_homes_affect_fract!$D$1:$D$100=B$13)*(cc1_homes_affect_fract!$C$1:$C$100=$B$12)*(cc1_homes_affect_fract!$I$1:$I$100=1)),0),"No Additional Inundation")</f>
        <v>$155,586,669</v>
      </c>
      <c r="C15" s="32" t="str" cm="1">
        <f t="array" ref="C15">IFERROR(DOLLAR(_xlfn._xlws.FILTER(cc1_homes_affect_fract!$G$1:$G$100,(cc1_homes_affect_fract!$H$1:$H$100=$A15)*(cc1_homes_affect_fract!$D$1:$D$100=C$13)*(cc1_homes_affect_fract!$C$1:$C$100=B$12)*(cc1_homes_affect_fract!$I$1:$I$100=1)),0),"No Additional Inundation")</f>
        <v>$7,839,142</v>
      </c>
      <c r="D15" s="32" t="str" cm="1">
        <f t="array" ref="D15">IFERROR(DOLLAR(_xlfn._xlws.FILTER(cc1_homes_affect_fract!$G$1:$G$100,(cc1_homes_affect_fract!$H$1:$H$100=$A15)*(cc1_homes_affect_fract!$D$1:$D$100=D$13)*(cc1_homes_affect_fract!$C$1:$C$100=D$12)*(cc1_homes_affect_fract!$I$1:$I$100=1)),0),"No Additional Inundation")</f>
        <v>$174,077,910</v>
      </c>
      <c r="E15" s="32" t="str" cm="1">
        <f t="array" ref="E15">IFERROR(DOLLAR(_xlfn._xlws.FILTER(cc1_homes_affect_fract!$G$1:$G$100,(cc1_homes_affect_fract!$H$1:$H$100=$A15)*(cc1_homes_affect_fract!$D$1:$D$100=E$13)*(cc1_homes_affect_fract!$C$1:$C$100=D$12)*(cc1_homes_affect_fract!$I$1:$I$100=1)),0),"No Additional Inundation")</f>
        <v>$9,495,432</v>
      </c>
      <c r="F15" s="22"/>
      <c r="G15" s="13" t="s">
        <v>16</v>
      </c>
      <c r="H15" s="14" cm="1">
        <f t="array" ref="H15">IFERROR(_xlfn._xlws.FILTER(cc1_homes_affect_fract!$E$1:$E$100,(cc1_homes_affect_fract!$H$1:$H$100=$A15)*(cc1_homes_affect_fract!$D$1:$D$100=$B$13)*(cc1_homes_affect_fract!$C$1:$C$100=$B$12)*(cc1_homes_affect_fract!$I$1:$I$100=1)),"No Additional Inundation")</f>
        <v>71463582.499698132</v>
      </c>
      <c r="I15" s="14" cm="1">
        <f t="array" ref="I15">IFERROR(_xlfn._xlws.FILTER(cc1_homes_affect_fract!$E$1:$E$100,(cc1_homes_affect_fract!$H$1:$H$100=$A15)*(cc1_homes_affect_fract!$D$1:$D$100=$C$13)*(cc1_homes_affect_fract!$C$1:$C$100=$B$12)*(cc1_homes_affect_fract!$I$1:$I$100=1)),"No Additional Inundation")</f>
        <v>7450480.7672018334</v>
      </c>
      <c r="J15" s="14" cm="1">
        <f t="array" ref="J15">IFERROR(_xlfn._xlws.FILTER(cc1_homes_affect_fract!$E$1:$E$100, (cc1_homes_affect_fract!$H$1:$H$100=$A15)*(cc1_homes_affect_fract!$D$1:$D$100=$D$13)*(cc1_homes_affect_fract!$C$1:$C$100=$D$12)*(cc1_homes_affect_fract!$I$1:$I$100=1)), "No Additional Inundation")</f>
        <v>80345277.395988628</v>
      </c>
      <c r="K15" s="15" cm="1">
        <f t="array" ref="K15">IFERROR(_xlfn._xlws.FILTER(cc1_homes_affect_fract!$E$1:$E$100, (cc1_homes_affect_fract!$H$1:$H$100=$A15)*(cc1_homes_affect_fract!$D$1:$D$100=$E$13)*(cc1_homes_affect_fract!$C$1:$C$100=$D$12)*(cc1_homes_affect_fract!$I$1:$I$100=1)), "No Additional Inundation")</f>
        <v>8672678.9596447423</v>
      </c>
      <c r="M15" s="13" t="s">
        <v>16</v>
      </c>
      <c r="N15" s="31" t="str">
        <f>IFERROR(DOLLAR('Results Tables Low'!N15, 0) &amp; " to "&amp; DOLLAR('Results Tables High'!N15, 0), "No Additional Cost")</f>
        <v>$1,429,272 to $7,146,358</v>
      </c>
      <c r="O15" s="31" t="str">
        <f>IFERROR(DOLLAR('Results Tables Low'!O15, 0) &amp; " to "&amp; DOLLAR('Results Tables High'!O15, 0), "No Additional Cost")</f>
        <v>$149,010 to $745,048</v>
      </c>
      <c r="P15" s="31" t="str">
        <f>IFERROR(DOLLAR('Results Tables Low'!P15, 0) &amp; " to "&amp; DOLLAR('Results Tables High'!P15, 0), "No Additional Cost")</f>
        <v>$1,606,906 to $8,034,528</v>
      </c>
      <c r="Q15" s="31" t="str">
        <f>IFERROR(DOLLAR('Results Tables Low'!Q15, 0) &amp; " to "&amp; DOLLAR('Results Tables High'!Q15, 0), "No Additional Cost")</f>
        <v>$173,454 to $867,268</v>
      </c>
      <c r="S15" s="13" t="s">
        <v>135</v>
      </c>
      <c r="T15" s="31" t="str">
        <f>DOLLAR('Results Tables Low'!T15, 2) &amp; " to " &amp; DOLLAR('Results Tables High'!T15, 2)</f>
        <v>$126.13 to $131.85</v>
      </c>
      <c r="U15" s="31" t="str">
        <f>DOLLAR('Results Tables Low'!U15, 2) &amp; " to " &amp; DOLLAR('Results Tables High'!U15, 2)</f>
        <v>$340.44 to $341.03</v>
      </c>
      <c r="V15" s="31" t="str">
        <f>DOLLAR('Results Tables Low'!V15, 2) &amp; " to " &amp; DOLLAR('Results Tables High'!V15, 2)</f>
        <v>$146.49 to $152.92</v>
      </c>
      <c r="W15" s="31" t="str">
        <f>DOLLAR('Results Tables Low'!W15, 2) &amp; " to " &amp; DOLLAR('Results Tables High'!W15, 2)</f>
        <v>$340.86 to $341.55</v>
      </c>
      <c r="Y15" s="13" t="s">
        <v>136</v>
      </c>
      <c r="Z15" s="14" t="str">
        <f>DOLLAR('Results Tables Low'!Z15, 1) &amp; " to " &amp; DOLLAR('Results Tables High'!Z15, 1)</f>
        <v>$214.3 to $209.2</v>
      </c>
      <c r="AA15" s="14" t="str">
        <f>DOLLAR('Results Tables Low'!AA15, 1) &amp; " to " &amp; DOLLAR('Results Tables High'!AA15, 1)</f>
        <v>$194.4 to $188.6</v>
      </c>
      <c r="AC15" s="22"/>
      <c r="AD15" s="22"/>
      <c r="AE15" s="22"/>
      <c r="AF15" s="22"/>
    </row>
    <row r="16" spans="1:38" x14ac:dyDescent="0.3">
      <c r="A16" s="13" t="s">
        <v>86</v>
      </c>
      <c r="B16" s="32" t="str" cm="1">
        <f t="array" ref="B16">IFERROR(DOLLAR(_xlfn._xlws.FILTER(cc1_homes_affect_fract!$G$1:$G$100,(cc1_homes_affect_fract!$H$1:$H$100=$A16)*(cc1_homes_affect_fract!$D$1:$D$100=B$13)*(cc1_homes_affect_fract!$C$1:$C$100=$B$12)*(cc1_homes_affect_fract!$I$1:$I$100=1)),0),"No Additional Inundation")</f>
        <v>No Additional Inundation</v>
      </c>
      <c r="C16" s="32" t="str" cm="1">
        <f t="array" ref="C16">IFERROR(DOLLAR(_xlfn._xlws.FILTER(cc1_homes_affect_fract!$G$1:$G$100,(cc1_homes_affect_fract!$H$1:$H$100=$A16)*(cc1_homes_affect_fract!$D$1:$D$100=C$13)*(cc1_homes_affect_fract!$C$1:$C$100=B$12)*(cc1_homes_affect_fract!$I$1:$I$100=1)),0),"No Additional Inundation")</f>
        <v>No Additional Inundation</v>
      </c>
      <c r="D16" s="32" t="str" cm="1">
        <f t="array" ref="D16">IFERROR(DOLLAR(_xlfn._xlws.FILTER(cc1_homes_affect_fract!$G$1:$G$100,(cc1_homes_affect_fract!$H$1:$H$100=$A16)*(cc1_homes_affect_fract!$D$1:$D$100=D$13)*(cc1_homes_affect_fract!$C$1:$C$100=D$12)*(cc1_homes_affect_fract!$I$1:$I$100=1)),0),"No Additional Inundation")</f>
        <v>No Additional Inundation</v>
      </c>
      <c r="E16" s="32" t="str" cm="1">
        <f t="array" ref="E16">IFERROR(DOLLAR(_xlfn._xlws.FILTER(cc1_homes_affect_fract!$G$1:$G$100,(cc1_homes_affect_fract!$H$1:$H$100=$A16)*(cc1_homes_affect_fract!$D$1:$D$100=E$13)*(cc1_homes_affect_fract!$C$1:$C$100=D$12)*(cc1_homes_affect_fract!$I$1:$I$100=1)),0),"No Additional Inundation")</f>
        <v>No Additional Inundation</v>
      </c>
      <c r="F16" s="22"/>
      <c r="G16" s="13" t="s">
        <v>86</v>
      </c>
      <c r="H16" s="14" t="str" cm="1">
        <f t="array" ref="H16">IFERROR(_xlfn._xlws.FILTER(cc1_homes_affect_fract!$E$1:$E$100,(cc1_homes_affect_fract!$H$1:$H$100=$A16)*(cc1_homes_affect_fract!$D$1:$D$100=$B$13)*(cc1_homes_affect_fract!$C$1:$C$100=$B$12)*(cc1_homes_affect_fract!$I$1:$I$100=1)),"No Additional Inundation")</f>
        <v>No Additional Inundation</v>
      </c>
      <c r="I16" s="14" t="str" cm="1">
        <f t="array" ref="I16">IFERROR(_xlfn._xlws.FILTER(cc1_homes_affect_fract!$E$1:$E$100,(cc1_homes_affect_fract!$H$1:$H$100=$A16)*(cc1_homes_affect_fract!$D$1:$D$100=$C$13)*(cc1_homes_affect_fract!$C$1:$C$100=$B$12)*(cc1_homes_affect_fract!$I$1:$I$100=1)),"No Additional Inundation")</f>
        <v>No Additional Inundation</v>
      </c>
      <c r="J16" s="14" t="str" cm="1">
        <f t="array" ref="J16">IFERROR(_xlfn._xlws.FILTER(cc1_homes_affect_fract!$E$1:$E$100, (cc1_homes_affect_fract!$H$1:$H$100=$A16)*(cc1_homes_affect_fract!$D$1:$D$100=$D$13)*(cc1_homes_affect_fract!$C$1:$C$100=$D$12)*(cc1_homes_affect_fract!$I$1:$I$100=1)), "No Additional Inundation")</f>
        <v>No Additional Inundation</v>
      </c>
      <c r="K16" s="15" t="str" cm="1">
        <f t="array" ref="K16">IFERROR(_xlfn._xlws.FILTER(cc1_homes_affect_fract!$E$1:$E$100, (cc1_homes_affect_fract!$H$1:$H$100=$A16)*(cc1_homes_affect_fract!$D$1:$D$100=$E$13)*(cc1_homes_affect_fract!$C$1:$C$100=$D$12)*(cc1_homes_affect_fract!$I$1:$I$100=1)), "No Additional Inundation")</f>
        <v>No Additional Inundation</v>
      </c>
      <c r="M16" s="13" t="s">
        <v>86</v>
      </c>
      <c r="N16" s="31" t="str">
        <f>IFERROR(DOLLAR('Results Tables Low'!N16, 0) &amp; " to "&amp; DOLLAR('Results Tables High'!N16, 0), "No Additional Cost")</f>
        <v>No Additional Cost</v>
      </c>
      <c r="O16" s="31" t="str">
        <f>IFERROR(DOLLAR('Results Tables Low'!O16, 0) &amp; " to "&amp; DOLLAR('Results Tables High'!O16, 0), "No Additional Cost")</f>
        <v>No Additional Cost</v>
      </c>
      <c r="P16" s="31" t="str">
        <f>IFERROR(DOLLAR('Results Tables Low'!P16, 0) &amp; " to "&amp; DOLLAR('Results Tables High'!P16, 0), "No Additional Cost")</f>
        <v>No Additional Cost</v>
      </c>
      <c r="Q16" s="31" t="str">
        <f>IFERROR(DOLLAR('Results Tables Low'!Q16, 0) &amp; " to "&amp; DOLLAR('Results Tables High'!Q16, 0), "No Additional Cost")</f>
        <v>No Additional Cost</v>
      </c>
      <c r="S16" s="13" t="s">
        <v>137</v>
      </c>
      <c r="T16" s="31" t="str">
        <f>DOLLAR('Results Tables Low'!T16, 2) &amp; " to " &amp; DOLLAR('Results Tables High'!T16, 2)</f>
        <v>$126.13 to $131.85</v>
      </c>
      <c r="U16" s="31" t="str">
        <f>DOLLAR('Results Tables Low'!U16, 2) &amp; " to " &amp; DOLLAR('Results Tables High'!U16, 2)</f>
        <v>$340.44 to $341.03</v>
      </c>
      <c r="V16" s="31" t="str">
        <f>DOLLAR('Results Tables Low'!V16, 2) &amp; " to " &amp; DOLLAR('Results Tables High'!V16, 2)</f>
        <v>$146.49 to $152.92</v>
      </c>
      <c r="W16" s="31" t="str">
        <f>DOLLAR('Results Tables Low'!W16, 2) &amp; " to " &amp; DOLLAR('Results Tables High'!W16, 2)</f>
        <v>$340.86 to $341.55</v>
      </c>
      <c r="Y16" s="13" t="s">
        <v>138</v>
      </c>
      <c r="Z16" s="14" t="str">
        <f>DOLLAR('Results Tables Low'!Z16, 1) &amp; " to " &amp; DOLLAR('Results Tables High'!Z16, 1)</f>
        <v>$214.0 to $207.8</v>
      </c>
      <c r="AA16" s="14" t="str">
        <f>DOLLAR('Results Tables Low'!AA16, 1) &amp; " to " &amp; DOLLAR('Results Tables High'!AA16, 1)</f>
        <v>$194.4 to $188.6</v>
      </c>
    </row>
    <row r="17" spans="1:41" x14ac:dyDescent="0.3">
      <c r="A17" s="13" t="s">
        <v>58</v>
      </c>
      <c r="B17" s="32" t="str" cm="1">
        <f t="array" ref="B17">IFERROR(DOLLAR(_xlfn._xlws.FILTER(cc1_homes_affect_fract!$G$1:$G$100,(cc1_homes_affect_fract!$H$1:$H$100=$A17)*(cc1_homes_affect_fract!$D$1:$D$100=B$13)*(cc1_homes_affect_fract!$C$1:$C$100=$B$12)*(cc1_homes_affect_fract!$I$1:$I$100=1)),0),"No Additional Inundation")</f>
        <v>$33,545,596</v>
      </c>
      <c r="C17" s="32" t="str" cm="1">
        <f t="array" ref="C17">IFERROR(DOLLAR(_xlfn._xlws.FILTER(cc1_homes_affect_fract!$G$1:$G$100,(cc1_homes_affect_fract!$H$1:$H$100=$A17)*(cc1_homes_affect_fract!$D$1:$D$100=C$13)*(cc1_homes_affect_fract!$C$1:$C$100=B$12)*(cc1_homes_affect_fract!$I$1:$I$100=1)),0),"No Additional Inundation")</f>
        <v>No Additional Inundation</v>
      </c>
      <c r="D17" s="32" t="str" cm="1">
        <f t="array" ref="D17">IFERROR(DOLLAR(_xlfn._xlws.FILTER(cc1_homes_affect_fract!$G$1:$G$100,(cc1_homes_affect_fract!$H$1:$H$100=$A17)*(cc1_homes_affect_fract!$D$1:$D$100=D$13)*(cc1_homes_affect_fract!$C$1:$C$100=D$12)*(cc1_homes_affect_fract!$I$1:$I$100=1)),0),"No Additional Inundation")</f>
        <v>No Additional Inundation</v>
      </c>
      <c r="E17" s="32" t="str" cm="1">
        <f t="array" ref="E17">IFERROR(DOLLAR(_xlfn._xlws.FILTER(cc1_homes_affect_fract!$G$1:$G$100,(cc1_homes_affect_fract!$H$1:$H$100=$A17)*(cc1_homes_affect_fract!$D$1:$D$100=E$13)*(cc1_homes_affect_fract!$C$1:$C$100=D$12)*(cc1_homes_affect_fract!$I$1:$I$100=1)),0),"No Additional Inundation")</f>
        <v>No Additional Inundation</v>
      </c>
      <c r="F17" s="22"/>
      <c r="G17" s="13" t="s">
        <v>58</v>
      </c>
      <c r="H17" s="14" cm="1">
        <f t="array" ref="H17">IFERROR(_xlfn._xlws.FILTER(cc1_homes_affect_fract!$E$1:$E$100,(cc1_homes_affect_fract!$H$1:$H$100=$A17)*(cc1_homes_affect_fract!$D$1:$D$100=$B$13)*(cc1_homes_affect_fract!$C$1:$C$100=$B$12)*(cc1_homes_affect_fract!$I$1:$I$100=1)),"No Additional Inundation")</f>
        <v>13958227.919373741</v>
      </c>
      <c r="I17" s="14" t="str" cm="1">
        <f t="array" ref="I17">IFERROR(_xlfn._xlws.FILTER(cc1_homes_affect_fract!$E$1:$E$100,(cc1_homes_affect_fract!$H$1:$H$100=$A17)*(cc1_homes_affect_fract!$D$1:$D$100=$C$13)*(cc1_homes_affect_fract!$C$1:$C$100=$B$12)*(cc1_homes_affect_fract!$I$1:$I$100=1)),"No Additional Inundation")</f>
        <v>No Additional Inundation</v>
      </c>
      <c r="J17" s="14" t="str" cm="1">
        <f t="array" ref="J17">IFERROR(_xlfn._xlws.FILTER(cc1_homes_affect_fract!$E$1:$E$100, (cc1_homes_affect_fract!$H$1:$H$100=$A17)*(cc1_homes_affect_fract!$D$1:$D$100=$D$13)*(cc1_homes_affect_fract!$C$1:$C$100=$D$12)*(cc1_homes_affect_fract!$I$1:$I$100=1)), "No Additional Inundation")</f>
        <v>No Additional Inundation</v>
      </c>
      <c r="K17" s="15" t="str" cm="1">
        <f t="array" ref="K17">IFERROR(_xlfn._xlws.FILTER(cc1_homes_affect_fract!$E$1:$E$100, (cc1_homes_affect_fract!$H$1:$H$100=$A17)*(cc1_homes_affect_fract!$D$1:$D$100=$E$13)*(cc1_homes_affect_fract!$C$1:$C$100=$D$12)*(cc1_homes_affect_fract!$I$1:$I$100=1)), "No Additional Inundation")</f>
        <v>No Additional Inundation</v>
      </c>
      <c r="M17" s="13" t="s">
        <v>58</v>
      </c>
      <c r="N17" s="31" t="str">
        <f>IFERROR(DOLLAR('Results Tables Low'!N17, 0) &amp; " to "&amp; DOLLAR('Results Tables High'!N17, 0), "No Additional Cost")</f>
        <v>$279,165 to $1,395,823</v>
      </c>
      <c r="O17" s="31" t="str">
        <f>IFERROR(DOLLAR('Results Tables Low'!O17, 0) &amp; " to "&amp; DOLLAR('Results Tables High'!O17, 0), "No Additional Cost")</f>
        <v>No Additional Cost</v>
      </c>
      <c r="P17" s="31" t="str">
        <f>IFERROR(DOLLAR('Results Tables Low'!P17, 0) &amp; " to "&amp; DOLLAR('Results Tables High'!P17, 0), "No Additional Cost")</f>
        <v>No Additional Cost</v>
      </c>
      <c r="Q17" s="31" t="str">
        <f>IFERROR(DOLLAR('Results Tables Low'!Q17, 0) &amp; " to "&amp; DOLLAR('Results Tables High'!Q17, 0), "No Additional Cost")</f>
        <v>No Additional Cost</v>
      </c>
      <c r="S17" s="13" t="s">
        <v>139</v>
      </c>
      <c r="T17" s="31" t="str">
        <f>DOLLAR('Results Tables Low'!T17, 2) &amp; " to " &amp; DOLLAR('Results Tables High'!T17, 2)</f>
        <v>$126.41 to $133.24</v>
      </c>
      <c r="U17" s="31" t="str">
        <f>DOLLAR('Results Tables Low'!U17, 2) &amp; " to " &amp; DOLLAR('Results Tables High'!U17, 2)</f>
        <v>$340.44 to $341.03</v>
      </c>
      <c r="V17" s="31" t="str">
        <f>DOLLAR('Results Tables Low'!V17, 2) &amp; " to " &amp; DOLLAR('Results Tables High'!V17, 2)</f>
        <v>$146.49 to $152.92</v>
      </c>
      <c r="W17" s="31" t="str">
        <f>DOLLAR('Results Tables Low'!W17, 2) &amp; " to " &amp; DOLLAR('Results Tables High'!W17, 2)</f>
        <v>$340.86 to $341.55</v>
      </c>
      <c r="Y17" s="13" t="s">
        <v>140</v>
      </c>
      <c r="Z17" s="14" t="str">
        <f>DOLLAR('Results Tables Low'!Z17, 1) &amp; " to " &amp; DOLLAR('Results Tables High'!Z17, 1)</f>
        <v>$213.9 to $207.0</v>
      </c>
      <c r="AA17" s="14" t="str">
        <f>DOLLAR('Results Tables Low'!AA17, 1) &amp; " to " &amp; DOLLAR('Results Tables High'!AA17, 1)</f>
        <v>$194.2 to $188.0</v>
      </c>
    </row>
    <row r="18" spans="1:41" ht="15" thickBot="1" x14ac:dyDescent="0.35">
      <c r="A18" s="13" t="s">
        <v>19</v>
      </c>
      <c r="B18" s="32" t="str" cm="1">
        <f t="array" ref="B18">IFERROR(DOLLAR(_xlfn._xlws.FILTER(cc1_homes_affect_fract!$G$1:$G$100,(cc1_homes_affect_fract!$H$1:$H$100=$A18)*(cc1_homes_affect_fract!$D$1:$D$100=B$13)*(cc1_homes_affect_fract!$C$1:$C$100=$B$12)*(cc1_homes_affect_fract!$I$1:$I$100=1)),0),"No Additional Inundation")</f>
        <v>$702,466,453</v>
      </c>
      <c r="C18" s="32" t="str" cm="1">
        <f t="array" ref="C18">IFERROR(DOLLAR(_xlfn._xlws.FILTER(cc1_homes_affect_fract!$G$1:$G$100,(cc1_homes_affect_fract!$H$1:$H$100=$A18)*(cc1_homes_affect_fract!$D$1:$D$100=C$13)*(cc1_homes_affect_fract!$C$1:$C$100=B$12)*(cc1_homes_affect_fract!$I$1:$I$100=1)),0),"No Additional Inundation")</f>
        <v>$684,194,954</v>
      </c>
      <c r="D18" s="32" t="str" cm="1">
        <f t="array" ref="D18">IFERROR(DOLLAR(_xlfn._xlws.FILTER(cc1_homes_affect_fract!$G$1:$G$100,(cc1_homes_affect_fract!$H$1:$H$100=$A18)*(cc1_homes_affect_fract!$D$1:$D$100=D$13)*(cc1_homes_affect_fract!$C$1:$C$100=D$12)*(cc1_homes_affect_fract!$I$1:$I$100=1)),0),"No Additional Inundation")</f>
        <v>$698,112,278</v>
      </c>
      <c r="E18" s="32" t="str" cm="1">
        <f t="array" ref="E18">IFERROR(DOLLAR(_xlfn._xlws.FILTER(cc1_homes_affect_fract!$G$1:$G$100,(cc1_homes_affect_fract!$H$1:$H$100=$A18)*(cc1_homes_affect_fract!$D$1:$D$100=E$13)*(cc1_homes_affect_fract!$C$1:$C$100=D$12)*(cc1_homes_affect_fract!$I$1:$I$100=1)),0),"No Additional Inundation")</f>
        <v>$682,496,852</v>
      </c>
      <c r="F18" s="22"/>
      <c r="G18" s="13" t="s">
        <v>19</v>
      </c>
      <c r="H18" s="14" cm="1">
        <f t="array" ref="H18">IFERROR(_xlfn._xlws.FILTER(cc1_homes_affect_fract!$E$1:$E$100,(cc1_homes_affect_fract!$H$1:$H$100=$A18)*(cc1_homes_affect_fract!$D$1:$D$100=$B$13)*(cc1_homes_affect_fract!$C$1:$C$100=$B$12)*(cc1_homes_affect_fract!$I$1:$I$100=1)),"No Additional Inundation")</f>
        <v>291697351.04257548</v>
      </c>
      <c r="I18" s="14" cm="1">
        <f t="array" ref="I18">IFERROR(_xlfn._xlws.FILTER(cc1_homes_affect_fract!$E$1:$E$100,(cc1_homes_affect_fract!$H$1:$H$100=$A18)*(cc1_homes_affect_fract!$D$1:$D$100=$C$13)*(cc1_homes_affect_fract!$C$1:$C$100=$B$12)*(cc1_homes_affect_fract!$I$1:$I$100=1)),"No Additional Inundation")</f>
        <v>283342610.68179166</v>
      </c>
      <c r="J18" s="14" cm="1">
        <f t="array" ref="J18">IFERROR(_xlfn._xlws.FILTER(cc1_homes_affect_fract!$E$1:$E$100, (cc1_homes_affect_fract!$H$1:$H$100=$A18)*(cc1_homes_affect_fract!$D$1:$D$100=$D$13)*(cc1_homes_affect_fract!$C$1:$C$100=$D$12)*(cc1_homes_affect_fract!$I$1:$I$100=1)), "No Additional Inundation")</f>
        <v>288588555.72950286</v>
      </c>
      <c r="K18" s="15" cm="1">
        <f t="array" ref="K18">IFERROR(_xlfn._xlws.FILTER(cc1_homes_affect_fract!$E$1:$E$100, (cc1_homes_affect_fract!$H$1:$H$100=$A18)*(cc1_homes_affect_fract!$D$1:$D$100=$E$13)*(cc1_homes_affect_fract!$C$1:$C$100=$D$12)*(cc1_homes_affect_fract!$I$1:$I$100=1)), "No Additional Inundation")</f>
        <v>281977722.29230213</v>
      </c>
      <c r="M18" s="13" t="s">
        <v>19</v>
      </c>
      <c r="N18" s="31" t="str">
        <f>IFERROR(DOLLAR('Results Tables Low'!N18, 0) &amp; " to "&amp; DOLLAR('Results Tables High'!N18, 0), "No Additional Cost")</f>
        <v>$5,833,947 to $29,169,735</v>
      </c>
      <c r="O18" s="31" t="str">
        <f>IFERROR(DOLLAR('Results Tables Low'!O18, 0) &amp; " to "&amp; DOLLAR('Results Tables High'!O18, 0), "No Additional Cost")</f>
        <v>$5,666,852 to $28,334,261</v>
      </c>
      <c r="P18" s="31" t="str">
        <f>IFERROR(DOLLAR('Results Tables Low'!P18, 0) &amp; " to "&amp; DOLLAR('Results Tables High'!P18, 0), "No Additional Cost")</f>
        <v>$5,771,771 to $28,858,856</v>
      </c>
      <c r="Q18" s="31" t="str">
        <f>IFERROR(DOLLAR('Results Tables Low'!Q18, 0) &amp; " to "&amp; DOLLAR('Results Tables High'!Q18, 0), "No Additional Cost")</f>
        <v>$5,639,554 to $28,197,772</v>
      </c>
      <c r="S18" s="13" t="s">
        <v>141</v>
      </c>
      <c r="T18" s="31" t="str">
        <f>DOLLAR('Results Tables Low'!T18, 2) &amp; " to " &amp; DOLLAR('Results Tables High'!T18, 2)</f>
        <v>$132.24 to $162.41</v>
      </c>
      <c r="U18" s="31" t="str">
        <f>DOLLAR('Results Tables Low'!U18, 2) &amp; " to " &amp; DOLLAR('Results Tables High'!U18, 2)</f>
        <v>$346.10 to $369.37</v>
      </c>
      <c r="V18" s="31" t="str">
        <f>DOLLAR('Results Tables Low'!V18, 2) &amp; " to " &amp; DOLLAR('Results Tables High'!V18, 2)</f>
        <v>$152.26 to $181.78</v>
      </c>
      <c r="W18" s="31" t="str">
        <f>DOLLAR('Results Tables Low'!W18, 2) &amp; " to " &amp; DOLLAR('Results Tables High'!W18, 2)</f>
        <v>$346.50 to $369.75</v>
      </c>
      <c r="Y18" s="24" t="s">
        <v>142</v>
      </c>
      <c r="Z18" s="14" t="str">
        <f>DOLLAR('Results Tables Low'!Z18, 1) &amp; " to " &amp; DOLLAR('Results Tables High'!Z18, 1)</f>
        <v>$213.8 to $206.5</v>
      </c>
      <c r="AA18" s="14" t="str">
        <f>DOLLAR('Results Tables Low'!AA18, 1) &amp; " to " &amp; DOLLAR('Results Tables High'!AA18, 1)</f>
        <v>$194.1 to $187.5</v>
      </c>
    </row>
    <row r="19" spans="1:41" ht="15" thickBot="1" x14ac:dyDescent="0.35">
      <c r="A19" s="24" t="s">
        <v>23</v>
      </c>
      <c r="B19" s="32" t="str" cm="1">
        <f t="array" ref="B19">IFERROR(DOLLAR(_xlfn._xlws.FILTER(cc1_homes_affect_fract!$G$1:$G$100,(cc1_homes_affect_fract!$H$1:$H$100=$A19)*(cc1_homes_affect_fract!$D$1:$D$100=B$13)*(cc1_homes_affect_fract!$C$1:$C$100=$B$12)*(cc1_homes_affect_fract!$I$1:$I$100=1)),0),"No Additional Inundation")</f>
        <v>$2,552,356,316</v>
      </c>
      <c r="C19" s="32" t="str" cm="1">
        <f t="array" ref="C19">IFERROR(DOLLAR(_xlfn._xlws.FILTER(cc1_homes_affect_fract!$G$1:$G$100,(cc1_homes_affect_fract!$H$1:$H$100=$A19)*(cc1_homes_affect_fract!$D$1:$D$100=C$13)*(cc1_homes_affect_fract!$C$1:$C$100=B$12)*(cc1_homes_affect_fract!$I$1:$I$100=1)),0),"No Additional Inundation")</f>
        <v>$2,541,960,683</v>
      </c>
      <c r="D19" s="32" t="str" cm="1">
        <f t="array" ref="D19">IFERROR(DOLLAR(_xlfn._xlws.FILTER(cc1_homes_affect_fract!$G$1:$G$100,(cc1_homes_affect_fract!$H$1:$H$100=$A19)*(cc1_homes_affect_fract!$D$1:$D$100=D$13)*(cc1_homes_affect_fract!$C$1:$C$100=D$12)*(cc1_homes_affect_fract!$I$1:$I$100=1)),0),"No Additional Inundation")</f>
        <v>$2,551,815,308</v>
      </c>
      <c r="E19" s="32" t="str" cm="1">
        <f t="array" ref="E19">IFERROR(DOLLAR(_xlfn._xlws.FILTER(cc1_homes_affect_fract!$G$1:$G$100,(cc1_homes_affect_fract!$H$1:$H$100=$A19)*(cc1_homes_affect_fract!$D$1:$D$100=E$13)*(cc1_homes_affect_fract!$C$1:$C$100=D$12)*(cc1_homes_affect_fract!$I$1:$I$100=1)),0),"No Additional Inundation")</f>
        <v>$2,541,811,367</v>
      </c>
      <c r="F19" s="22"/>
      <c r="G19" s="24" t="s">
        <v>23</v>
      </c>
      <c r="H19" s="23" cm="1">
        <f t="array" ref="H19">IFERROR(_xlfn._xlws.FILTER(cc1_homes_affect_fract!$E$1:$E$100,(cc1_homes_affect_fract!$H$1:$H$100=$A19)*(cc1_homes_affect_fract!$D$1:$D$100=$B$13)*(cc1_homes_affect_fract!$C$1:$C$100=$B$12)*(cc1_homes_affect_fract!$I$1:$I$100=1)),"No Additional Inundation")</f>
        <v>1196039648.7864785</v>
      </c>
      <c r="I19" s="23" cm="1">
        <f t="array" ref="I19">IFERROR(_xlfn._xlws.FILTER(cc1_homes_affect_fract!$E$1:$E$100,(cc1_homes_affect_fract!$H$1:$H$100=$A19)*(cc1_homes_affect_fract!$D$1:$D$100=$C$13)*(cc1_homes_affect_fract!$C$1:$C$100=$B$12)*(cc1_homes_affect_fract!$I$1:$I$100=1)),"No Additional Inundation")</f>
        <v>1191015592.7884383</v>
      </c>
      <c r="J19" s="23" cm="1">
        <f t="array" ref="J19">IFERROR(_xlfn._xlws.FILTER(cc1_homes_affect_fract!$E$1:$E$100, (cc1_homes_affect_fract!$H$1:$H$100=$A19)*(cc1_homes_affect_fract!$D$1:$D$100=$D$13)*(cc1_homes_affect_fract!$C$1:$C$100=$D$12)*(cc1_homes_affect_fract!$I$1:$I$100=1)), "No Additional Inundation")</f>
        <v>1195751568.1316226</v>
      </c>
      <c r="K19" s="18" cm="1">
        <f t="array" ref="K19">IFERROR(_xlfn._xlws.FILTER(cc1_homes_affect_fract!$E$1:$E$100, (cc1_homes_affect_fract!$H$1:$H$100=$A19)*(cc1_homes_affect_fract!$D$1:$D$100=$E$13)*(cc1_homes_affect_fract!$C$1:$C$100=$D$12)*(cc1_homes_affect_fract!$I$1:$I$100=1)), "No Additional Inundation")</f>
        <v>1190950850.4504049</v>
      </c>
      <c r="M19" s="24" t="s">
        <v>23</v>
      </c>
      <c r="N19" s="31" t="str">
        <f>IFERROR(DOLLAR('Results Tables Low'!N19, 0) &amp; " to "&amp; DOLLAR('Results Tables High'!N19, 0), "No Additional Cost")</f>
        <v>$23,920,793 to $119,603,965</v>
      </c>
      <c r="O19" s="31" t="str">
        <f>IFERROR(DOLLAR('Results Tables Low'!O19, 0) &amp; " to "&amp; DOLLAR('Results Tables High'!O19, 0), "No Additional Cost")</f>
        <v>$23,820,312 to $119,101,559</v>
      </c>
      <c r="P19" s="31" t="str">
        <f>IFERROR(DOLLAR('Results Tables Low'!P19, 0) &amp; " to "&amp; DOLLAR('Results Tables High'!P19, 0), "No Additional Cost")</f>
        <v>$23,915,031 to $119,575,157</v>
      </c>
      <c r="Q19" s="31" t="str">
        <f>IFERROR(DOLLAR('Results Tables Low'!Q19, 0) &amp; " to "&amp; DOLLAR('Results Tables High'!Q19, 0), "No Additional Cost")</f>
        <v>$23,819,017 to $119,095,085</v>
      </c>
      <c r="S19" s="24" t="s">
        <v>143</v>
      </c>
      <c r="T19" s="31" t="str">
        <f>DOLLAR('Results Tables Low'!T19, 2) &amp; " to " &amp; DOLLAR('Results Tables High'!T19, 2)</f>
        <v>$156.16 to $282.02</v>
      </c>
      <c r="U19" s="31" t="str">
        <f>DOLLAR('Results Tables Low'!U19, 2) &amp; " to " &amp; DOLLAR('Results Tables High'!U19, 2)</f>
        <v>$369.92 to $488.47</v>
      </c>
      <c r="V19" s="31" t="str">
        <f>DOLLAR('Results Tables Low'!V19, 2) &amp; " to " &amp; DOLLAR('Results Tables High'!V19, 2)</f>
        <v>$176.18 to $301.35</v>
      </c>
      <c r="W19" s="31" t="str">
        <f>DOLLAR('Results Tables Low'!W19, 2) &amp; " to " &amp; DOLLAR('Results Tables High'!W19, 2)</f>
        <v>$370.32 to $488.84</v>
      </c>
      <c r="Y19" s="5"/>
      <c r="AA19" s="4"/>
    </row>
    <row r="20" spans="1:41" x14ac:dyDescent="0.3">
      <c r="A20" s="5"/>
      <c r="B20" s="22"/>
      <c r="C20" s="22"/>
      <c r="D20" s="22"/>
      <c r="E20" s="25"/>
      <c r="F20" s="22"/>
      <c r="G20" s="22"/>
      <c r="H20" s="22"/>
      <c r="I20" s="22"/>
      <c r="J20" s="22"/>
      <c r="K20" s="22"/>
      <c r="M20" s="5"/>
      <c r="Q20" s="4"/>
      <c r="S20" s="5"/>
      <c r="W20" s="4"/>
      <c r="Y20" s="5"/>
      <c r="AA20" s="4"/>
    </row>
    <row r="21" spans="1:41" x14ac:dyDescent="0.3">
      <c r="A21" s="5"/>
      <c r="E21" s="4"/>
      <c r="M21" s="5"/>
      <c r="Q21" s="4"/>
      <c r="S21" s="5"/>
      <c r="T21" s="22"/>
      <c r="W21" s="4"/>
      <c r="AA21" s="4"/>
    </row>
    <row r="22" spans="1:41" x14ac:dyDescent="0.3">
      <c r="A22" s="5"/>
      <c r="E22" s="4"/>
      <c r="M22" s="5"/>
      <c r="N22" s="22"/>
      <c r="O22" s="22"/>
      <c r="Q22" s="4"/>
      <c r="S22" s="5"/>
      <c r="T22">
        <f>369.92-156.16</f>
        <v>213.76000000000002</v>
      </c>
      <c r="U22">
        <f>488.47-282.02</f>
        <v>206.45000000000005</v>
      </c>
      <c r="W22" s="4"/>
      <c r="Y22" s="5"/>
      <c r="AA22" s="4"/>
    </row>
    <row r="23" spans="1:41" x14ac:dyDescent="0.3">
      <c r="E23" s="4"/>
      <c r="Q23" s="4"/>
      <c r="W23" s="4"/>
      <c r="AA23" s="4"/>
    </row>
    <row r="24" spans="1:41" ht="15" thickBot="1" x14ac:dyDescent="0.35">
      <c r="A24" s="5" t="s">
        <v>144</v>
      </c>
      <c r="E24" s="4"/>
      <c r="M24" s="5" t="s">
        <v>145</v>
      </c>
      <c r="Q24" s="4"/>
      <c r="S24" s="5" t="s">
        <v>146</v>
      </c>
      <c r="W24" s="4"/>
      <c r="Y24" s="5" t="s">
        <v>147</v>
      </c>
      <c r="AA24" s="4"/>
    </row>
    <row r="25" spans="1:41" x14ac:dyDescent="0.3">
      <c r="A25" s="58" t="s">
        <v>127</v>
      </c>
      <c r="B25" s="60">
        <v>2040</v>
      </c>
      <c r="C25" s="60"/>
      <c r="D25" s="60">
        <v>2070</v>
      </c>
      <c r="E25" s="61"/>
      <c r="F25" s="6"/>
      <c r="G25" s="6"/>
      <c r="H25" s="6"/>
      <c r="I25" s="6"/>
      <c r="J25" s="6"/>
      <c r="K25" s="6"/>
      <c r="M25" s="58" t="s">
        <v>127</v>
      </c>
      <c r="N25" s="60">
        <v>2040</v>
      </c>
      <c r="O25" s="60"/>
      <c r="P25" s="60">
        <v>2070</v>
      </c>
      <c r="Q25" s="61"/>
      <c r="S25" s="58"/>
      <c r="T25" s="60">
        <v>2040</v>
      </c>
      <c r="U25" s="60"/>
      <c r="V25" s="60">
        <v>2070</v>
      </c>
      <c r="W25" s="61"/>
      <c r="Y25" s="7" t="s">
        <v>128</v>
      </c>
      <c r="Z25" s="8">
        <v>2040</v>
      </c>
      <c r="AA25" s="9">
        <v>2070</v>
      </c>
    </row>
    <row r="26" spans="1:41" x14ac:dyDescent="0.3">
      <c r="A26" s="59"/>
      <c r="B26" s="10" t="s">
        <v>129</v>
      </c>
      <c r="C26" s="10" t="s">
        <v>130</v>
      </c>
      <c r="D26" s="10" t="s">
        <v>129</v>
      </c>
      <c r="E26" s="11" t="s">
        <v>130</v>
      </c>
      <c r="F26" s="12"/>
      <c r="G26" s="12"/>
      <c r="H26" s="12"/>
      <c r="I26" s="12"/>
      <c r="J26" s="12"/>
      <c r="K26" s="12"/>
      <c r="M26" s="59"/>
      <c r="N26" s="10" t="s">
        <v>129</v>
      </c>
      <c r="O26" s="10" t="s">
        <v>130</v>
      </c>
      <c r="P26" s="10" t="s">
        <v>129</v>
      </c>
      <c r="Q26" s="11" t="s">
        <v>130</v>
      </c>
      <c r="S26" s="59"/>
      <c r="T26" s="10" t="s">
        <v>129</v>
      </c>
      <c r="U26" s="10" t="s">
        <v>130</v>
      </c>
      <c r="V26" s="10" t="s">
        <v>129</v>
      </c>
      <c r="W26" s="11" t="s">
        <v>130</v>
      </c>
      <c r="Y26" s="13" t="s">
        <v>131</v>
      </c>
      <c r="Z26" s="14">
        <f>U27-T27</f>
        <v>215.58712400000002</v>
      </c>
      <c r="AA26" s="15">
        <f>W27-V27</f>
        <v>193.90255100000002</v>
      </c>
    </row>
    <row r="27" spans="1:41" x14ac:dyDescent="0.3">
      <c r="A27" s="19" t="s">
        <v>111</v>
      </c>
      <c r="B27" s="20" t="str" cm="1">
        <f t="array" ref="B27">IFERROR(DOLLAR(_xlfn._xlws.FILTER(cc1_homes_affect_fract!$G$1:$G$100,(cc1_homes_affect_fract!$H$1:$H$100=$A14)*(cc1_homes_affect_fract!$D$1:$D$100=$B$13)*(cc1_homes_affect_fract!$C$1:$C$100=$B$12)*(cc1_homes_affect_fract!$I$1:$I$100=2)),0),"No Additional Inundation")</f>
        <v>$124,700,990</v>
      </c>
      <c r="C27" s="20" t="str" cm="1">
        <f t="array" ref="C27">IFERROR(DOLLAR(_xlfn._xlws.FILTER(cc1_homes_affect_fract!$G$1:$G$100,(cc1_homes_affect_fract!$H$1:$H$100=$A14)*(cc1_homes_affect_fract!$D$1:$D$100=$C$13)*(cc1_homes_affect_fract!$C$1:$C$100=$B$12)*(cc1_homes_affect_fract!$I$1:$I$100=2)),0), "No Additional Inundation")</f>
        <v>$340,288,114</v>
      </c>
      <c r="D27" s="20" t="str" cm="1">
        <f t="array" ref="D27">IFERROR(DOLLAR(_xlfn._xlws.FILTER(cc1_homes_affect_fract!$G$1:$G$100,(cc1_homes_affect_fract!$H$1:$H$100=$A14)*(cc1_homes_affect_fract!$D$1:$D$100=$D$13)*(cc1_homes_affect_fract!$C$1:$C$100=$D$12)*(cc1_homes_affect_fract!$I$1:$I$100=2)),0), "No Additional Inundation")</f>
        <v>$146,783,819</v>
      </c>
      <c r="E27" s="20" t="str" cm="1">
        <f t="array" ref="E27">IFERROR(DOLLAR(_xlfn._xlws.FILTER(cc1_homes_affect_fract!$G$1:$G$100,(cc1_homes_affect_fract!$H$1:$H$100=$A14)*(cc1_homes_affect_fract!$D$1:$D$100=$E$13)*(cc1_homes_affect_fract!$C$1:$C$100=$D$12)*(cc1_homes_affect_fract!$I$1:$I$100=2)),0), "No Additional Inundation")</f>
        <v>$340,686,370</v>
      </c>
      <c r="F27" s="22"/>
      <c r="G27" s="22"/>
      <c r="H27" s="22"/>
      <c r="I27" s="22"/>
      <c r="J27" s="22"/>
      <c r="K27" s="22"/>
      <c r="M27" s="19" t="s">
        <v>111</v>
      </c>
      <c r="N27" s="20">
        <f>IFERROR(B27*$B2, "No Additional Cost")</f>
        <v>124700990</v>
      </c>
      <c r="O27" s="20">
        <f>IFERROR(C27*$B2, "No Additional Cost")</f>
        <v>340288114</v>
      </c>
      <c r="P27" s="20">
        <f>IFERROR(D27*$B2, "No Additional Cost")</f>
        <v>146783819</v>
      </c>
      <c r="Q27" s="21">
        <f>IFERROR(E27*$B2, "No Additional Cost")</f>
        <v>340686370</v>
      </c>
      <c r="S27" s="19" t="s">
        <v>148</v>
      </c>
      <c r="T27" s="20">
        <f>N27/1000000</f>
        <v>124.70099</v>
      </c>
      <c r="U27" s="20">
        <f>O27/1000000</f>
        <v>340.28811400000001</v>
      </c>
      <c r="V27" s="20">
        <f>P27/1000000</f>
        <v>146.78381899999999</v>
      </c>
      <c r="W27" s="21">
        <f>Q27/1000000</f>
        <v>340.68637000000001</v>
      </c>
      <c r="Y27" s="13" t="s">
        <v>134</v>
      </c>
      <c r="Z27" s="14" t="str">
        <f>DOLLAR('Results Tables Low'!Z27, 1) &amp; " to " &amp; DOLLAR('Results Tables High'!Z27, 1)</f>
        <v>$214.3 to $209.2</v>
      </c>
      <c r="AA27" s="14" t="str">
        <f>DOLLAR('Results Tables Low'!AA27, 1) &amp; " to " &amp; DOLLAR('Results Tables High'!AA27, 1)</f>
        <v>$192.5 to $186.9</v>
      </c>
    </row>
    <row r="28" spans="1:41" x14ac:dyDescent="0.3">
      <c r="A28" s="13" t="s">
        <v>16</v>
      </c>
      <c r="B28" s="20" t="str" cm="1">
        <f t="array" ref="B28">IFERROR(DOLLAR(_xlfn._xlws.FILTER(cc1_homes_affect_fract!$G$1:$G$100,(cc1_homes_affect_fract!$H$1:$H$100=$A15)*(cc1_homes_affect_fract!$D$1:$D$100=$B$13)*(cc1_homes_affect_fract!$C$1:$C$100=$B$12)*(cc1_homes_affect_fract!$I$1:$I$100=2)),0),"No Additional Inundation")</f>
        <v>$155,586,669</v>
      </c>
      <c r="C28" s="20" t="str" cm="1">
        <f t="array" ref="C28">IFERROR(DOLLAR(_xlfn._xlws.FILTER(cc1_homes_affect_fract!$G$1:$G$100,(cc1_homes_affect_fract!$H$1:$H$100=$A15)*(cc1_homes_affect_fract!$D$1:$D$100=$C$13)*(cc1_homes_affect_fract!$C$1:$C$100=$B$12)*(cc1_homes_affect_fract!$I$1:$I$100=2)),0), "No Additional Inundation")</f>
        <v>$7,839,142</v>
      </c>
      <c r="D28" s="20" t="str" cm="1">
        <f t="array" ref="D28">IFERROR(DOLLAR(_xlfn._xlws.FILTER(cc1_homes_affect_fract!$G$1:$G$100,(cc1_homes_affect_fract!$H$1:$H$100=$A15)*(cc1_homes_affect_fract!$D$1:$D$100=$D$13)*(cc1_homes_affect_fract!$C$1:$C$100=$D$12)*(cc1_homes_affect_fract!$I$1:$I$100=2)),0), "No Additional Inundation")</f>
        <v>$172,178,469</v>
      </c>
      <c r="E28" s="20" t="str" cm="1">
        <f t="array" ref="E28">IFERROR(DOLLAR(_xlfn._xlws.FILTER(cc1_homes_affect_fract!$G$1:$G$100,(cc1_homes_affect_fract!$H$1:$H$100=$A15)*(cc1_homes_affect_fract!$D$1:$D$100=$E$13)*(cc1_homes_affect_fract!$C$1:$C$100=$D$12)*(cc1_homes_affect_fract!$I$1:$I$100=2)),0), "No Additional Inundation")</f>
        <v>$9,492,150</v>
      </c>
      <c r="F28" s="22"/>
      <c r="G28" s="22"/>
      <c r="H28" s="22"/>
      <c r="I28" s="22"/>
      <c r="J28" s="22"/>
      <c r="K28" s="22"/>
      <c r="M28" s="13" t="s">
        <v>16</v>
      </c>
      <c r="N28" s="14" t="str">
        <f>IFERROR(DOLLAR('Results Tables Low'!N28, 0) &amp; " to "&amp; DOLLAR('Results Tables High'!N28, 0), "No Additional Cost")</f>
        <v>$1,429,272 to $7,146,358</v>
      </c>
      <c r="O28" s="14" t="str">
        <f>IFERROR(DOLLAR('Results Tables Low'!O28, 0) &amp; " to "&amp; DOLLAR('Results Tables High'!O28, 0), "No Additional Cost")</f>
        <v>$149,010 to $745,048</v>
      </c>
      <c r="P28" s="14" t="str">
        <f>IFERROR(DOLLAR('Results Tables Low'!P28, 0) &amp; " to "&amp; DOLLAR('Results Tables High'!P28, 0), "No Additional Cost")</f>
        <v>$1,583,435 to $7,917,176</v>
      </c>
      <c r="Q28" s="14" t="str">
        <f>IFERROR(DOLLAR('Results Tables Low'!Q28, 0) &amp; " to "&amp; DOLLAR('Results Tables High'!Q28, 0), "No Additional Cost")</f>
        <v>$173,425 to $867,123</v>
      </c>
      <c r="S28" s="13" t="s">
        <v>135</v>
      </c>
      <c r="T28" s="14" t="str">
        <f>DOLLAR('Results Tables Low'!T28, 2) &amp; " to " &amp; DOLLAR('Results Tables High'!T28, 2)</f>
        <v>$126.13 to $131.85</v>
      </c>
      <c r="U28" s="14" t="str">
        <f>DOLLAR('Results Tables Low'!U28, 2) &amp; " to " &amp; DOLLAR('Results Tables High'!U28, 2)</f>
        <v>$340.44 to $341.03</v>
      </c>
      <c r="V28" s="14" t="str">
        <f>DOLLAR('Results Tables Low'!V28, 2) &amp; " to " &amp; DOLLAR('Results Tables High'!V28, 2)</f>
        <v>$148.37 to $154.70</v>
      </c>
      <c r="W28" s="14" t="str">
        <f>DOLLAR('Results Tables Low'!W28, 2) &amp; " to " &amp; DOLLAR('Results Tables High'!W28, 2)</f>
        <v>$340.86 to $341.55</v>
      </c>
      <c r="Y28" s="13" t="s">
        <v>136</v>
      </c>
      <c r="Z28" s="14" t="str">
        <f>DOLLAR('Results Tables Low'!Z28, 1) &amp; " to " &amp; DOLLAR('Results Tables High'!Z28, 1)</f>
        <v>$214.0 to $207.8</v>
      </c>
      <c r="AA28" s="14" t="str">
        <f>DOLLAR('Results Tables Low'!AA28, 1) &amp; " to " &amp; DOLLAR('Results Tables High'!AA28, 1)</f>
        <v>$192.5 to $186.9</v>
      </c>
    </row>
    <row r="29" spans="1:41" x14ac:dyDescent="0.3">
      <c r="A29" s="13" t="s">
        <v>86</v>
      </c>
      <c r="B29" s="20" t="str" cm="1">
        <f t="array" ref="B29">IFERROR(DOLLAR(_xlfn._xlws.FILTER(cc1_homes_affect_fract!$G$1:$G$100,(cc1_homes_affect_fract!$H$1:$H$100=$A16)*(cc1_homes_affect_fract!$D$1:$D$100=$B$13)*(cc1_homes_affect_fract!$C$1:$C$100=$B$12)*(cc1_homes_affect_fract!$I$1:$I$100=2)),0),"No Additional Inundation")</f>
        <v>$33,545,596</v>
      </c>
      <c r="C29" s="20" t="str" cm="1">
        <f t="array" ref="C29">IFERROR(DOLLAR(_xlfn._xlws.FILTER(cc1_homes_affect_fract!$G$1:$G$100,(cc1_homes_affect_fract!$H$1:$H$100=$A16)*(cc1_homes_affect_fract!$D$1:$D$100=$C$13)*(cc1_homes_affect_fract!$C$1:$C$100=$B$12)*(cc1_homes_affect_fract!$I$1:$I$100=2)),0), "No Additional Inundation")</f>
        <v>No Additional Inundation</v>
      </c>
      <c r="D29" s="20" t="str" cm="1">
        <f t="array" ref="D29">IFERROR(DOLLAR(_xlfn._xlws.FILTER(cc1_homes_affect_fract!$G$1:$G$100,(cc1_homes_affect_fract!$H$1:$H$100=$A16)*(cc1_homes_affect_fract!$D$1:$D$100=$D$13)*(cc1_homes_affect_fract!$C$1:$C$100=$D$12)*(cc1_homes_affect_fract!$I$1:$I$100=2)),0), "No Additional Inundation")</f>
        <v>No Additional Inundation</v>
      </c>
      <c r="E29" s="20" t="str" cm="1">
        <f t="array" ref="E29">IFERROR(DOLLAR(_xlfn._xlws.FILTER(cc1_homes_affect_fract!$G$1:$G$100,(cc1_homes_affect_fract!$H$1:$H$100=$A16)*(cc1_homes_affect_fract!$D$1:$D$100=$E$13)*(cc1_homes_affect_fract!$C$1:$C$100=$D$12)*(cc1_homes_affect_fract!$I$1:$I$100=2)),0), "No Additional Inundation")</f>
        <v>No Additional Inundation</v>
      </c>
      <c r="F29" s="22"/>
      <c r="G29" s="22"/>
      <c r="H29" s="22"/>
      <c r="I29" s="22"/>
      <c r="J29" s="22"/>
      <c r="K29" s="22"/>
      <c r="M29" s="13" t="s">
        <v>86</v>
      </c>
      <c r="N29" s="14" t="str">
        <f>IFERROR(DOLLAR('Results Tables Low'!N29, 0) &amp; " to "&amp; DOLLAR('Results Tables High'!N29, 0), "No Additional Cost")</f>
        <v>$279,165 to $1,395,823</v>
      </c>
      <c r="O29" s="14" t="str">
        <f>IFERROR(DOLLAR('Results Tables Low'!O29, 0) &amp; " to "&amp; DOLLAR('Results Tables High'!O29, 0), "No Additional Cost")</f>
        <v>No Additional Cost</v>
      </c>
      <c r="P29" s="14" t="str">
        <f>IFERROR(DOLLAR('Results Tables Low'!P29, 0) &amp; " to "&amp; DOLLAR('Results Tables High'!P29, 0), "No Additional Cost")</f>
        <v>No Additional Cost</v>
      </c>
      <c r="Q29" s="14" t="str">
        <f>IFERROR(DOLLAR('Results Tables Low'!Q29, 0) &amp; " to "&amp; DOLLAR('Results Tables High'!Q29, 0), "No Additional Cost")</f>
        <v>No Additional Cost</v>
      </c>
      <c r="S29" s="13" t="s">
        <v>137</v>
      </c>
      <c r="T29" s="14" t="str">
        <f>DOLLAR('Results Tables Low'!T29, 2) &amp; " to " &amp; DOLLAR('Results Tables High'!T29, 2)</f>
        <v>$126.41 to $133.24</v>
      </c>
      <c r="U29" s="14" t="str">
        <f>DOLLAR('Results Tables Low'!U29, 2) &amp; " to " &amp; DOLLAR('Results Tables High'!U29, 2)</f>
        <v>$340.44 to $341.03</v>
      </c>
      <c r="V29" s="14" t="str">
        <f>DOLLAR('Results Tables Low'!V29, 2) &amp; " to " &amp; DOLLAR('Results Tables High'!V29, 2)</f>
        <v>$148.37 to $154.70</v>
      </c>
      <c r="W29" s="14" t="str">
        <f>DOLLAR('Results Tables Low'!W29, 2) &amp; " to " &amp; DOLLAR('Results Tables High'!W29, 2)</f>
        <v>$340.86 to $341.55</v>
      </c>
      <c r="Y29" s="13" t="s">
        <v>138</v>
      </c>
      <c r="Z29" s="14" t="str">
        <f>DOLLAR('Results Tables Low'!Z29, 1) &amp; " to " &amp; DOLLAR('Results Tables High'!Z29, 1)</f>
        <v>$214.0 to $207.8</v>
      </c>
      <c r="AA29" s="14" t="str">
        <f>DOLLAR('Results Tables Low'!AA29, 1) &amp; " to " &amp; DOLLAR('Results Tables High'!AA29, 1)</f>
        <v>$192.5 to $186.9</v>
      </c>
    </row>
    <row r="30" spans="1:41" x14ac:dyDescent="0.3">
      <c r="A30" s="13" t="s">
        <v>58</v>
      </c>
      <c r="B30" s="20" t="str" cm="1">
        <f t="array" ref="B30">IFERROR(DOLLAR(_xlfn._xlws.FILTER(cc1_homes_affect_fract!$G$1:$G$100,(cc1_homes_affect_fract!$H$1:$H$100=$A17)*(cc1_homes_affect_fract!$D$1:$D$100=$B$13)*(cc1_homes_affect_fract!$C$1:$C$100=$B$12)*(cc1_homes_affect_fract!$I$1:$I$100=2)),0),"No Additional Inundation")</f>
        <v>No Additional Inundation</v>
      </c>
      <c r="C30" s="20" t="str" cm="1">
        <f t="array" ref="C30">IFERROR(DOLLAR(_xlfn._xlws.FILTER(cc1_homes_affect_fract!$G$1:$G$100,(cc1_homes_affect_fract!$H$1:$H$100=$A17)*(cc1_homes_affect_fract!$D$1:$D$100=$C$13)*(cc1_homes_affect_fract!$C$1:$C$100=$B$12)*(cc1_homes_affect_fract!$I$1:$I$100=2)),0), "No Additional Inundation")</f>
        <v>No Additional Inundation</v>
      </c>
      <c r="D30" s="20" t="str" cm="1">
        <f t="array" ref="D30">IFERROR(DOLLAR(_xlfn._xlws.FILTER(cc1_homes_affect_fract!$G$1:$G$100,(cc1_homes_affect_fract!$H$1:$H$100=$A17)*(cc1_homes_affect_fract!$D$1:$D$100=$D$13)*(cc1_homes_affect_fract!$C$1:$C$100=$D$12)*(cc1_homes_affect_fract!$I$1:$I$100=2)),0), "No Additional Inundation")</f>
        <v>No Additional Inundation</v>
      </c>
      <c r="E30" s="20" t="str" cm="1">
        <f t="array" ref="E30">IFERROR(DOLLAR(_xlfn._xlws.FILTER(cc1_homes_affect_fract!$G$1:$G$100,(cc1_homes_affect_fract!$H$1:$H$100=$A17)*(cc1_homes_affect_fract!$D$1:$D$100=$E$13)*(cc1_homes_affect_fract!$C$1:$C$100=$D$12)*(cc1_homes_affect_fract!$I$1:$I$100=2)),0), "No Additional Inundation")</f>
        <v>No Additional Inundation</v>
      </c>
      <c r="F30" s="22"/>
      <c r="G30" s="22"/>
      <c r="H30" s="22"/>
      <c r="I30" s="22"/>
      <c r="J30" s="22"/>
      <c r="K30" s="22"/>
      <c r="M30" s="13" t="s">
        <v>58</v>
      </c>
      <c r="N30" s="14" t="str">
        <f>IFERROR(DOLLAR('Results Tables Low'!N30, 0) &amp; " to "&amp; DOLLAR('Results Tables High'!N30, 0), "No Additional Cost")</f>
        <v>No Additional Cost</v>
      </c>
      <c r="O30" s="14" t="str">
        <f>IFERROR(DOLLAR('Results Tables Low'!O30, 0) &amp; " to "&amp; DOLLAR('Results Tables High'!O30, 0), "No Additional Cost")</f>
        <v>No Additional Cost</v>
      </c>
      <c r="P30" s="14" t="str">
        <f>IFERROR(DOLLAR('Results Tables Low'!P30, 0) &amp; " to "&amp; DOLLAR('Results Tables High'!P30, 0), "No Additional Cost")</f>
        <v>No Additional Cost</v>
      </c>
      <c r="Q30" s="14" t="str">
        <f>IFERROR(DOLLAR('Results Tables Low'!Q30, 0) &amp; " to "&amp; DOLLAR('Results Tables High'!Q30, 0), "No Additional Cost")</f>
        <v>No Additional Cost</v>
      </c>
      <c r="S30" s="13" t="s">
        <v>139</v>
      </c>
      <c r="T30" s="14" t="str">
        <f>DOLLAR('Results Tables Low'!T30, 2) &amp; " to " &amp; DOLLAR('Results Tables High'!T30, 2)</f>
        <v>$126.41 to $133.24</v>
      </c>
      <c r="U30" s="14" t="str">
        <f>DOLLAR('Results Tables Low'!U30, 2) &amp; " to " &amp; DOLLAR('Results Tables High'!U30, 2)</f>
        <v>$340.44 to $341.03</v>
      </c>
      <c r="V30" s="14" t="str">
        <f>DOLLAR('Results Tables Low'!V30, 2) &amp; " to " &amp; DOLLAR('Results Tables High'!V30, 2)</f>
        <v>$148.37 to $154.70</v>
      </c>
      <c r="W30" s="14" t="str">
        <f>DOLLAR('Results Tables Low'!W30, 2) &amp; " to " &amp; DOLLAR('Results Tables High'!W30, 2)</f>
        <v>$340.86 to $341.55</v>
      </c>
      <c r="Y30" s="13" t="s">
        <v>140</v>
      </c>
      <c r="Z30" s="14" t="str">
        <f>DOLLAR('Results Tables Low'!Z30, 1) &amp; " to " &amp; DOLLAR('Results Tables High'!Z30, 1)</f>
        <v>$213.9 to $207.0</v>
      </c>
      <c r="AA30" s="14" t="str">
        <f>DOLLAR('Results Tables Low'!AA30, 1) &amp; " to " &amp; DOLLAR('Results Tables High'!AA30, 1)</f>
        <v>$192.3 to $186.1</v>
      </c>
      <c r="AO30" s="22"/>
    </row>
    <row r="31" spans="1:41" ht="15" thickBot="1" x14ac:dyDescent="0.35">
      <c r="A31" s="13" t="s">
        <v>19</v>
      </c>
      <c r="B31" s="20" t="str" cm="1">
        <f t="array" ref="B31">IFERROR(DOLLAR(_xlfn._xlws.FILTER(cc1_homes_affect_fract!$G$1:$G$100,(cc1_homes_affect_fract!$H$1:$H$100=$A18)*(cc1_homes_affect_fract!$D$1:$D$100=$B$13)*(cc1_homes_affect_fract!$C$1:$C$100=$B$12)*(cc1_homes_affect_fract!$I$1:$I$100=2)),0),"No Additional Inundation")</f>
        <v>$702,466,453</v>
      </c>
      <c r="C31" s="20" t="str" cm="1">
        <f t="array" ref="C31">IFERROR(DOLLAR(_xlfn._xlws.FILTER(cc1_homes_affect_fract!$G$1:$G$100,(cc1_homes_affect_fract!$H$1:$H$100=$A18)*(cc1_homes_affect_fract!$D$1:$D$100=$C$13)*(cc1_homes_affect_fract!$C$1:$C$100=$B$12)*(cc1_homes_affect_fract!$I$1:$I$100=2)),0), "No Additional Inundation")</f>
        <v>$684,194,954</v>
      </c>
      <c r="D31" s="20" t="str" cm="1">
        <f t="array" ref="D31">IFERROR(DOLLAR(_xlfn._xlws.FILTER(cc1_homes_affect_fract!$G$1:$G$100,(cc1_homes_affect_fract!$H$1:$H$100=$A18)*(cc1_homes_affect_fract!$D$1:$D$100=$D$13)*(cc1_homes_affect_fract!$C$1:$C$100=$D$12)*(cc1_homes_affect_fract!$I$1:$I$100=2)),0), "No Additional Inundation")</f>
        <v>$700,468,109</v>
      </c>
      <c r="E31" s="20" t="str" cm="1">
        <f t="array" ref="E31">IFERROR(DOLLAR(_xlfn._xlws.FILTER(cc1_homes_affect_fract!$G$1:$G$100,(cc1_homes_affect_fract!$H$1:$H$100=$A18)*(cc1_homes_affect_fract!$D$1:$D$100=$E$13)*(cc1_homes_affect_fract!$C$1:$C$100=$D$12)*(cc1_homes_affect_fract!$I$1:$I$100=2)),0), "No Additional Inundation")</f>
        <v>$683,092,724</v>
      </c>
      <c r="F31" s="22"/>
      <c r="G31" s="22"/>
      <c r="H31" s="22"/>
      <c r="I31" s="22"/>
      <c r="J31" s="22"/>
      <c r="K31" s="22"/>
      <c r="M31" s="13" t="s">
        <v>19</v>
      </c>
      <c r="N31" s="14" t="str">
        <f>IFERROR(DOLLAR('Results Tables Low'!N31, 0) &amp; " to "&amp; DOLLAR('Results Tables High'!N31, 0), "No Additional Cost")</f>
        <v>$5,833,947 to $29,169,735</v>
      </c>
      <c r="O31" s="14" t="str">
        <f>IFERROR(DOLLAR('Results Tables Low'!O31, 0) &amp; " to "&amp; DOLLAR('Results Tables High'!O31, 0), "No Additional Cost")</f>
        <v>$5,666,852 to $28,334,261</v>
      </c>
      <c r="P31" s="14" t="str">
        <f>IFERROR(DOLLAR('Results Tables Low'!P31, 0) &amp; " to "&amp; DOLLAR('Results Tables High'!P31, 0), "No Additional Cost")</f>
        <v>$5,796,119 to $28,980,595</v>
      </c>
      <c r="Q31" s="14" t="str">
        <f>IFERROR(DOLLAR('Results Tables Low'!Q31, 0) &amp; " to "&amp; DOLLAR('Results Tables High'!Q31, 0), "No Additional Cost")</f>
        <v>$5,648,892 to $28,244,461</v>
      </c>
      <c r="S31" s="13" t="s">
        <v>141</v>
      </c>
      <c r="T31" s="14" t="str">
        <f>DOLLAR('Results Tables Low'!T31, 2) &amp; " to " &amp; DOLLAR('Results Tables High'!T31, 2)</f>
        <v>$132.24 to $162.41</v>
      </c>
      <c r="U31" s="14" t="str">
        <f>DOLLAR('Results Tables Low'!U31, 2) &amp; " to " &amp; DOLLAR('Results Tables High'!U31, 2)</f>
        <v>$346.10 to $369.37</v>
      </c>
      <c r="V31" s="14" t="str">
        <f>DOLLAR('Results Tables Low'!V31, 2) &amp; " to " &amp; DOLLAR('Results Tables High'!V31, 2)</f>
        <v>$154.16 to $183.68</v>
      </c>
      <c r="W31" s="14" t="str">
        <f>DOLLAR('Results Tables Low'!W31, 2) &amp; " to " &amp; DOLLAR('Results Tables High'!W31, 2)</f>
        <v>$346.51 to $369.80</v>
      </c>
      <c r="Y31" s="24" t="s">
        <v>142</v>
      </c>
      <c r="Z31" s="14" t="str">
        <f>DOLLAR('Results Tables Low'!Z31, 1) &amp; " to " &amp; DOLLAR('Results Tables High'!Z31, 1)</f>
        <v>$213.8 to $206.5</v>
      </c>
      <c r="AA31" s="14" t="str">
        <f>DOLLAR('Results Tables Low'!AA31, 1) &amp; " to " &amp; DOLLAR('Results Tables High'!AA31, 1)</f>
        <v>$192.3 to $185.7</v>
      </c>
    </row>
    <row r="32" spans="1:41" ht="15" thickBot="1" x14ac:dyDescent="0.35">
      <c r="A32" s="24" t="s">
        <v>23</v>
      </c>
      <c r="B32" s="20" t="str" cm="1">
        <f t="array" ref="B32">IFERROR(DOLLAR(_xlfn._xlws.FILTER(cc1_homes_affect_fract!$G$1:$G$100,(cc1_homes_affect_fract!$H$1:$H$100=$A19)*(cc1_homes_affect_fract!$D$1:$D$100=$B$13)*(cc1_homes_affect_fract!$C$1:$C$100=$B$12)*(cc1_homes_affect_fract!$I$1:$I$100=2)),0),"No Additional Inundation")</f>
        <v>$2,552,356,316</v>
      </c>
      <c r="C32" s="20" t="str" cm="1">
        <f t="array" ref="C32">IFERROR(DOLLAR(_xlfn._xlws.FILTER(cc1_homes_affect_fract!$G$1:$G$100,(cc1_homes_affect_fract!$H$1:$H$100=$A19)*(cc1_homes_affect_fract!$D$1:$D$100=$C$13)*(cc1_homes_affect_fract!$C$1:$C$100=$B$12)*(cc1_homes_affect_fract!$I$1:$I$100=2)),0), "No Additional Inundation")</f>
        <v>$2,541,960,683</v>
      </c>
      <c r="D32" s="20" t="str" cm="1">
        <f t="array" ref="D32">IFERROR(DOLLAR(_xlfn._xlws.FILTER(cc1_homes_affect_fract!$G$1:$G$100,(cc1_homes_affect_fract!$H$1:$H$100=$A19)*(cc1_homes_affect_fract!$D$1:$D$100=$D$13)*(cc1_homes_affect_fract!$C$1:$C$100=$D$12)*(cc1_homes_affect_fract!$I$1:$I$100=2)),0), "No Additional Inundation")</f>
        <v>$2,549,783,878</v>
      </c>
      <c r="E32" s="20" t="str" cm="1">
        <f t="array" ref="E32">IFERROR(DOLLAR(_xlfn._xlws.FILTER(cc1_homes_affect_fract!$G$1:$G$100,(cc1_homes_affect_fract!$H$1:$H$100=$A19)*(cc1_homes_affect_fract!$D$1:$D$100=$E$13)*(cc1_homes_affect_fract!$C$1:$C$100=$D$12)*(cc1_homes_affect_fract!$I$1:$I$100=2)),0), "No Additional Inundation")</f>
        <v>$2,541,383,166</v>
      </c>
      <c r="F32" s="22"/>
      <c r="G32" s="22"/>
      <c r="H32" s="22"/>
      <c r="I32" s="22"/>
      <c r="J32" s="22"/>
      <c r="K32" s="22"/>
      <c r="M32" s="24" t="s">
        <v>23</v>
      </c>
      <c r="N32" s="14" t="str">
        <f>IFERROR(DOLLAR('Results Tables Low'!N32, 0) &amp; " to "&amp; DOLLAR('Results Tables High'!N32, 0), "No Additional Cost")</f>
        <v>$23,920,793 to $119,603,965</v>
      </c>
      <c r="O32" s="14" t="str">
        <f>IFERROR(DOLLAR('Results Tables Low'!O32, 0) &amp; " to "&amp; DOLLAR('Results Tables High'!O32, 0), "No Additional Cost")</f>
        <v>$23,820,312 to $119,101,559</v>
      </c>
      <c r="P32" s="14" t="str">
        <f>IFERROR(DOLLAR('Results Tables Low'!P32, 0) &amp; " to "&amp; DOLLAR('Results Tables High'!P32, 0), "No Additional Cost")</f>
        <v>$23,895,723 to $119,478,615</v>
      </c>
      <c r="Q32" s="14" t="str">
        <f>IFERROR(DOLLAR('Results Tables Low'!Q32, 0) &amp; " to "&amp; DOLLAR('Results Tables High'!Q32, 0), "No Additional Cost")</f>
        <v>$23,811,723 to $119,058,617</v>
      </c>
      <c r="S32" s="24" t="s">
        <v>143</v>
      </c>
      <c r="T32" s="14" t="str">
        <f>DOLLAR('Results Tables Low'!T32, 2) &amp; " to " &amp; DOLLAR('Results Tables High'!T32, 2)</f>
        <v>$156.16 to $282.02</v>
      </c>
      <c r="U32" s="14" t="str">
        <f>DOLLAR('Results Tables Low'!U32, 2) &amp; " to " &amp; DOLLAR('Results Tables High'!U32, 2)</f>
        <v>$369.92 to $488.47</v>
      </c>
      <c r="V32" s="14" t="str">
        <f>DOLLAR('Results Tables Low'!V32, 2) &amp; " to " &amp; DOLLAR('Results Tables High'!V32, 2)</f>
        <v>$178.06 to $303.16</v>
      </c>
      <c r="W32" s="14" t="str">
        <f>DOLLAR('Results Tables Low'!W32, 2) &amp; " to " &amp; DOLLAR('Results Tables High'!W32, 2)</f>
        <v>$370.32 to $488.86</v>
      </c>
      <c r="Y32" s="5"/>
      <c r="AA32" s="4"/>
    </row>
    <row r="33" spans="1:27" x14ac:dyDescent="0.3">
      <c r="A33" s="26"/>
      <c r="B33" s="27"/>
      <c r="C33" s="27"/>
      <c r="D33" s="27"/>
      <c r="E33" s="28"/>
      <c r="M33" s="26"/>
      <c r="N33" s="27"/>
      <c r="O33" s="27"/>
      <c r="P33" s="27"/>
      <c r="Q33" s="28"/>
      <c r="S33" s="26"/>
      <c r="T33" s="27"/>
      <c r="U33" s="27"/>
      <c r="V33" s="27"/>
      <c r="W33" s="28"/>
      <c r="Y33" s="26"/>
      <c r="Z33" s="27"/>
      <c r="AA33" s="28"/>
    </row>
    <row r="35" spans="1:27" x14ac:dyDescent="0.3">
      <c r="A35" t="s">
        <v>155</v>
      </c>
    </row>
    <row r="36" spans="1:27" ht="15" thickBot="1" x14ac:dyDescent="0.35"/>
    <row r="37" spans="1:27" x14ac:dyDescent="0.3">
      <c r="A37" s="58" t="s">
        <v>127</v>
      </c>
      <c r="B37" s="60">
        <v>2040</v>
      </c>
      <c r="C37" s="60"/>
      <c r="D37" s="60">
        <v>2070</v>
      </c>
      <c r="E37" s="61"/>
    </row>
    <row r="38" spans="1:27" x14ac:dyDescent="0.3">
      <c r="A38" s="59"/>
      <c r="B38" s="10" t="s">
        <v>129</v>
      </c>
      <c r="C38" s="10" t="s">
        <v>130</v>
      </c>
      <c r="D38" s="10" t="s">
        <v>129</v>
      </c>
      <c r="E38" s="11" t="s">
        <v>130</v>
      </c>
    </row>
    <row r="39" spans="1:27" x14ac:dyDescent="0.3">
      <c r="A39" s="19" t="s">
        <v>111</v>
      </c>
      <c r="B39" s="40">
        <f>IFERROR(B14+0, B14)</f>
        <v>124700990</v>
      </c>
      <c r="C39" s="40">
        <f>IFERROR(C14+0, C14)</f>
        <v>340288114</v>
      </c>
      <c r="D39" s="40">
        <f>IFERROR(D14+0, D14)</f>
        <v>144884378</v>
      </c>
      <c r="E39" s="40">
        <f>IFERROR(E14+0, E14)</f>
        <v>340683089</v>
      </c>
    </row>
    <row r="40" spans="1:27" x14ac:dyDescent="0.3">
      <c r="A40" s="13" t="s">
        <v>16</v>
      </c>
      <c r="B40" s="40">
        <f t="shared" ref="B40:E44" si="0">IFERROR(B39+B15, B39)</f>
        <v>280287659</v>
      </c>
      <c r="C40" s="40">
        <f t="shared" si="0"/>
        <v>348127256</v>
      </c>
      <c r="D40" s="40">
        <f t="shared" si="0"/>
        <v>318962288</v>
      </c>
      <c r="E40" s="40">
        <f t="shared" si="0"/>
        <v>350178521</v>
      </c>
    </row>
    <row r="41" spans="1:27" x14ac:dyDescent="0.3">
      <c r="A41" s="13" t="s">
        <v>86</v>
      </c>
      <c r="B41" s="40">
        <f t="shared" si="0"/>
        <v>280287659</v>
      </c>
      <c r="C41" s="40">
        <f t="shared" si="0"/>
        <v>348127256</v>
      </c>
      <c r="D41" s="40">
        <f t="shared" si="0"/>
        <v>318962288</v>
      </c>
      <c r="E41" s="40">
        <f t="shared" si="0"/>
        <v>350178521</v>
      </c>
    </row>
    <row r="42" spans="1:27" x14ac:dyDescent="0.3">
      <c r="A42" s="13" t="s">
        <v>58</v>
      </c>
      <c r="B42" s="40">
        <f t="shared" si="0"/>
        <v>313833255</v>
      </c>
      <c r="C42" s="40">
        <f t="shared" si="0"/>
        <v>348127256</v>
      </c>
      <c r="D42" s="40">
        <f t="shared" si="0"/>
        <v>318962288</v>
      </c>
      <c r="E42" s="40">
        <f t="shared" si="0"/>
        <v>350178521</v>
      </c>
    </row>
    <row r="43" spans="1:27" x14ac:dyDescent="0.3">
      <c r="A43" s="13" t="s">
        <v>19</v>
      </c>
      <c r="B43" s="40">
        <f t="shared" si="0"/>
        <v>1016299708</v>
      </c>
      <c r="C43" s="40">
        <f t="shared" si="0"/>
        <v>1032322210</v>
      </c>
      <c r="D43" s="40">
        <f t="shared" si="0"/>
        <v>1017074566</v>
      </c>
      <c r="E43" s="40">
        <f t="shared" si="0"/>
        <v>1032675373</v>
      </c>
    </row>
    <row r="44" spans="1:27" ht="15" thickBot="1" x14ac:dyDescent="0.35">
      <c r="A44" s="24" t="s">
        <v>23</v>
      </c>
      <c r="B44" s="40">
        <f t="shared" si="0"/>
        <v>3568656024</v>
      </c>
      <c r="C44" s="40">
        <f t="shared" si="0"/>
        <v>3574282893</v>
      </c>
      <c r="D44" s="40">
        <f t="shared" si="0"/>
        <v>3568889874</v>
      </c>
      <c r="E44" s="40">
        <f t="shared" si="0"/>
        <v>3574486740</v>
      </c>
    </row>
    <row r="46" spans="1:27" x14ac:dyDescent="0.3">
      <c r="B46" s="53">
        <f>D49-B49</f>
        <v>20.183387999999994</v>
      </c>
    </row>
    <row r="49" spans="2:5" x14ac:dyDescent="0.3">
      <c r="B49" s="53">
        <f>B39/1000000</f>
        <v>124.70099</v>
      </c>
      <c r="C49" s="53">
        <f t="shared" ref="C49:E49" si="1">C39/1000000</f>
        <v>340.28811400000001</v>
      </c>
      <c r="D49" s="53">
        <f t="shared" si="1"/>
        <v>144.884378</v>
      </c>
      <c r="E49" s="53">
        <f t="shared" si="1"/>
        <v>340.683089</v>
      </c>
    </row>
    <row r="50" spans="2:5" x14ac:dyDescent="0.3">
      <c r="B50" s="53">
        <f t="shared" ref="B50:E54" si="2">B40/1000000</f>
        <v>280.28765900000002</v>
      </c>
      <c r="C50" s="53">
        <f t="shared" si="2"/>
        <v>348.12725599999999</v>
      </c>
      <c r="D50" s="53">
        <f t="shared" si="2"/>
        <v>318.962288</v>
      </c>
      <c r="E50" s="53">
        <f t="shared" si="2"/>
        <v>350.17852099999999</v>
      </c>
    </row>
    <row r="51" spans="2:5" x14ac:dyDescent="0.3">
      <c r="B51" s="53">
        <f t="shared" si="2"/>
        <v>280.28765900000002</v>
      </c>
      <c r="C51" s="53">
        <f t="shared" si="2"/>
        <v>348.12725599999999</v>
      </c>
      <c r="D51" s="53">
        <f t="shared" si="2"/>
        <v>318.962288</v>
      </c>
      <c r="E51" s="53">
        <f t="shared" si="2"/>
        <v>350.17852099999999</v>
      </c>
    </row>
    <row r="52" spans="2:5" x14ac:dyDescent="0.3">
      <c r="B52" s="53">
        <f t="shared" si="2"/>
        <v>313.83325500000001</v>
      </c>
      <c r="C52" s="53">
        <f t="shared" si="2"/>
        <v>348.12725599999999</v>
      </c>
      <c r="D52" s="53">
        <f t="shared" si="2"/>
        <v>318.962288</v>
      </c>
      <c r="E52" s="53">
        <f t="shared" si="2"/>
        <v>350.17852099999999</v>
      </c>
    </row>
    <row r="53" spans="2:5" x14ac:dyDescent="0.3">
      <c r="B53" s="53">
        <f t="shared" si="2"/>
        <v>1016.299708</v>
      </c>
      <c r="C53" s="53">
        <f t="shared" si="2"/>
        <v>1032.32221</v>
      </c>
      <c r="D53" s="53">
        <f t="shared" si="2"/>
        <v>1017.074566</v>
      </c>
      <c r="E53" s="53">
        <f t="shared" si="2"/>
        <v>1032.675373</v>
      </c>
    </row>
    <row r="54" spans="2:5" x14ac:dyDescent="0.3">
      <c r="B54" s="53">
        <f t="shared" si="2"/>
        <v>3568.6560239999999</v>
      </c>
      <c r="C54" s="53">
        <f t="shared" si="2"/>
        <v>3574.2828930000001</v>
      </c>
      <c r="D54" s="53">
        <f t="shared" si="2"/>
        <v>3568.889874</v>
      </c>
      <c r="E54" s="53">
        <f t="shared" si="2"/>
        <v>3574.4867399999998</v>
      </c>
    </row>
    <row r="55" spans="2:5" x14ac:dyDescent="0.3">
      <c r="B55" s="53"/>
    </row>
    <row r="56" spans="2:5" x14ac:dyDescent="0.3">
      <c r="B56" s="53"/>
      <c r="C56" s="53"/>
    </row>
    <row r="67" spans="1:6" x14ac:dyDescent="0.3">
      <c r="A67" t="s">
        <v>5782</v>
      </c>
      <c r="B67" t="s">
        <v>5781</v>
      </c>
      <c r="C67" t="s">
        <v>5780</v>
      </c>
      <c r="D67" t="s">
        <v>5783</v>
      </c>
      <c r="E67" t="s">
        <v>5855</v>
      </c>
      <c r="F67">
        <f>D68*C68+D69*C69+D70*C70+D71*C71</f>
        <v>1.0330669137925557</v>
      </c>
    </row>
    <row r="68" spans="1:6" x14ac:dyDescent="0.3">
      <c r="A68">
        <v>2021</v>
      </c>
      <c r="B68">
        <v>9179</v>
      </c>
      <c r="C68" s="54">
        <f>B68/$B$72</f>
        <v>0.11761163431353706</v>
      </c>
      <c r="D68">
        <f>'GDP Deflators'!AC8/'GDP Deflators'!R8</f>
        <v>1.1126158864091611</v>
      </c>
    </row>
    <row r="69" spans="1:6" x14ac:dyDescent="0.3">
      <c r="A69">
        <v>2022</v>
      </c>
      <c r="B69">
        <v>20386</v>
      </c>
      <c r="C69" s="54">
        <f>B69/$B$72</f>
        <v>0.26120827727593054</v>
      </c>
      <c r="D69">
        <f>'GDP Deflators'!AC8/'GDP Deflators'!V8</f>
        <v>1.0447331408074436</v>
      </c>
    </row>
    <row r="70" spans="1:6" x14ac:dyDescent="0.3">
      <c r="A70">
        <v>2023</v>
      </c>
      <c r="B70">
        <v>34163</v>
      </c>
      <c r="C70" s="54">
        <f>B70/$B$72</f>
        <v>0.43773464027163816</v>
      </c>
      <c r="D70">
        <f>'GDP Deflators'!AC8/'GDP Deflators'!Z8</f>
        <v>1.0185895927491662</v>
      </c>
    </row>
    <row r="71" spans="1:6" x14ac:dyDescent="0.3">
      <c r="A71">
        <v>2024</v>
      </c>
      <c r="B71">
        <f>10150+4167</f>
        <v>14317</v>
      </c>
      <c r="C71" s="54">
        <f>B71/$B$72</f>
        <v>0.18344544813889424</v>
      </c>
      <c r="D71">
        <v>1</v>
      </c>
    </row>
    <row r="72" spans="1:6" x14ac:dyDescent="0.3">
      <c r="A72" t="s">
        <v>5779</v>
      </c>
      <c r="B72">
        <f>SUM(B68:B71)</f>
        <v>78045</v>
      </c>
      <c r="C72" s="54">
        <f>SUM(C68:C71)</f>
        <v>1</v>
      </c>
    </row>
  </sheetData>
  <mergeCells count="35">
    <mergeCell ref="R8:R9"/>
    <mergeCell ref="J12:K12"/>
    <mergeCell ref="M12:M13"/>
    <mergeCell ref="D1:I7"/>
    <mergeCell ref="A8:E9"/>
    <mergeCell ref="G8:K8"/>
    <mergeCell ref="L8:L9"/>
    <mergeCell ref="M8:Q9"/>
    <mergeCell ref="A12:A13"/>
    <mergeCell ref="B12:C12"/>
    <mergeCell ref="D12:E12"/>
    <mergeCell ref="G12:G13"/>
    <mergeCell ref="H12:I12"/>
    <mergeCell ref="T12:U12"/>
    <mergeCell ref="V12:W12"/>
    <mergeCell ref="AC12:AD12"/>
    <mergeCell ref="S8:W9"/>
    <mergeCell ref="X8:X9"/>
    <mergeCell ref="Y8:AA9"/>
    <mergeCell ref="A37:A38"/>
    <mergeCell ref="B37:C37"/>
    <mergeCell ref="D37:E37"/>
    <mergeCell ref="AE12:AF12"/>
    <mergeCell ref="A25:A26"/>
    <mergeCell ref="B25:C25"/>
    <mergeCell ref="D25:E25"/>
    <mergeCell ref="M25:M26"/>
    <mergeCell ref="N25:O25"/>
    <mergeCell ref="P25:Q25"/>
    <mergeCell ref="S25:S26"/>
    <mergeCell ref="T25:U25"/>
    <mergeCell ref="V25:W25"/>
    <mergeCell ref="N12:O12"/>
    <mergeCell ref="P12:Q12"/>
    <mergeCell ref="S12:S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DC4D-EDB4-46AE-B2E4-8D4303875B4E}">
  <sheetPr>
    <tabColor theme="4" tint="0.79998168889431442"/>
  </sheetPr>
  <dimension ref="A1:AO38"/>
  <sheetViews>
    <sheetView topLeftCell="A4" zoomScale="83" workbookViewId="0">
      <selection activeCell="M8" sqref="M8:Q9"/>
    </sheetView>
  </sheetViews>
  <sheetFormatPr defaultRowHeight="14.4" x14ac:dyDescent="0.3"/>
  <cols>
    <col min="1" max="1" width="34.109375" bestFit="1" customWidth="1"/>
    <col min="2" max="2" width="31.33203125" bestFit="1" customWidth="1"/>
    <col min="3" max="5" width="22.77734375" bestFit="1" customWidth="1"/>
    <col min="7" max="7" width="28.88671875" bestFit="1" customWidth="1"/>
    <col min="8" max="10" width="22.77734375" bestFit="1" customWidth="1"/>
    <col min="11" max="11" width="25.21875" customWidth="1"/>
    <col min="12" max="12" width="22.77734375" bestFit="1" customWidth="1"/>
    <col min="13" max="13" width="25.6640625" customWidth="1"/>
    <col min="14" max="14" width="42.21875" customWidth="1"/>
    <col min="15" max="15" width="19.21875" customWidth="1"/>
    <col min="16" max="16" width="17" customWidth="1"/>
    <col min="17" max="17" width="18.77734375" customWidth="1"/>
    <col min="18" max="18" width="9.21875" bestFit="1" customWidth="1"/>
    <col min="19" max="19" width="42.33203125" customWidth="1"/>
    <col min="20" max="20" width="36.88671875" customWidth="1"/>
    <col min="21" max="22" width="13.5546875" bestFit="1" customWidth="1"/>
    <col min="23" max="23" width="20.6640625" customWidth="1"/>
    <col min="24" max="24" width="14.33203125" bestFit="1" customWidth="1"/>
    <col min="25" max="25" width="44.5546875" customWidth="1"/>
    <col min="26" max="27" width="14.33203125" bestFit="1" customWidth="1"/>
    <col min="28" max="28" width="25.6640625" bestFit="1" customWidth="1"/>
    <col min="29" max="32" width="16.88671875" bestFit="1" customWidth="1"/>
    <col min="34" max="34" width="32.6640625" bestFit="1" customWidth="1"/>
    <col min="35" max="35" width="16.33203125" customWidth="1"/>
    <col min="36" max="36" width="13.33203125" bestFit="1" customWidth="1"/>
    <col min="38" max="38" width="30.6640625" bestFit="1" customWidth="1"/>
    <col min="39" max="39" width="12.88671875" bestFit="1" customWidth="1"/>
    <col min="40" max="40" width="8.6640625" bestFit="1" customWidth="1"/>
    <col min="41" max="41" width="12.6640625" bestFit="1" customWidth="1"/>
    <col min="42" max="42" width="8.6640625" bestFit="1" customWidth="1"/>
    <col min="44" max="44" width="43.33203125" bestFit="1" customWidth="1"/>
  </cols>
  <sheetData>
    <row r="1" spans="1:35" ht="14.4" customHeight="1" x14ac:dyDescent="0.3">
      <c r="B1" t="s">
        <v>110</v>
      </c>
      <c r="D1" s="67" t="s">
        <v>5856</v>
      </c>
      <c r="E1" s="67"/>
      <c r="F1" s="67"/>
      <c r="G1" s="67"/>
      <c r="H1" s="67"/>
      <c r="I1" s="67"/>
    </row>
    <row r="2" spans="1:35" ht="14.4" customHeight="1" x14ac:dyDescent="0.3">
      <c r="A2" t="s">
        <v>111</v>
      </c>
      <c r="B2" s="3">
        <v>1</v>
      </c>
      <c r="D2" s="67"/>
      <c r="E2" s="67"/>
      <c r="F2" s="67"/>
      <c r="G2" s="67"/>
      <c r="H2" s="67"/>
      <c r="I2" s="67"/>
    </row>
    <row r="3" spans="1:35" ht="14.4" customHeight="1" x14ac:dyDescent="0.3">
      <c r="A3" t="s">
        <v>112</v>
      </c>
      <c r="B3" s="3">
        <v>0.1</v>
      </c>
      <c r="C3">
        <f>1/30</f>
        <v>3.3333333333333333E-2</v>
      </c>
      <c r="D3" s="67"/>
      <c r="E3" s="67"/>
      <c r="F3" s="67"/>
      <c r="G3" s="67"/>
      <c r="H3" s="67"/>
      <c r="I3" s="67"/>
    </row>
    <row r="4" spans="1:35" ht="14.4" customHeight="1" x14ac:dyDescent="0.3">
      <c r="A4" t="s">
        <v>113</v>
      </c>
      <c r="B4" s="3">
        <v>0.1</v>
      </c>
      <c r="C4">
        <f>1/60</f>
        <v>1.6666666666666666E-2</v>
      </c>
      <c r="D4" s="67"/>
      <c r="E4" s="67"/>
      <c r="F4" s="67"/>
      <c r="G4" s="67"/>
      <c r="H4" s="67"/>
      <c r="I4" s="67"/>
    </row>
    <row r="5" spans="1:35" ht="14.4" customHeight="1" x14ac:dyDescent="0.3">
      <c r="A5" t="s">
        <v>114</v>
      </c>
      <c r="B5" s="3">
        <v>0.1</v>
      </c>
      <c r="C5">
        <f>1/90</f>
        <v>1.1111111111111112E-2</v>
      </c>
      <c r="D5" s="67"/>
      <c r="E5" s="67"/>
      <c r="F5" s="67"/>
      <c r="G5" s="67"/>
      <c r="H5" s="67"/>
      <c r="I5" s="67"/>
    </row>
    <row r="6" spans="1:35" ht="14.4" customHeight="1" x14ac:dyDescent="0.3">
      <c r="A6" t="s">
        <v>115</v>
      </c>
      <c r="B6" s="3">
        <v>0.1</v>
      </c>
      <c r="C6">
        <f>1/(365*10)</f>
        <v>2.7397260273972601E-4</v>
      </c>
      <c r="D6" s="67"/>
      <c r="E6" s="67"/>
      <c r="F6" s="67"/>
      <c r="G6" s="67"/>
      <c r="H6" s="67"/>
      <c r="I6" s="67"/>
    </row>
    <row r="7" spans="1:35" ht="15" customHeight="1" x14ac:dyDescent="0.3">
      <c r="A7" t="s">
        <v>116</v>
      </c>
      <c r="B7" s="3">
        <v>0.1</v>
      </c>
      <c r="C7">
        <f>1/(365*100)</f>
        <v>2.7397260273972603E-5</v>
      </c>
      <c r="D7" s="67"/>
      <c r="E7" s="67"/>
      <c r="F7" s="67"/>
      <c r="G7" s="67"/>
      <c r="H7" s="67"/>
      <c r="I7" s="67"/>
    </row>
    <row r="8" spans="1:35" ht="43.8" customHeight="1" x14ac:dyDescent="0.3">
      <c r="A8" s="63" t="s">
        <v>5857</v>
      </c>
      <c r="B8" s="64"/>
      <c r="C8" s="64"/>
      <c r="D8" s="64"/>
      <c r="E8" s="65"/>
      <c r="F8" s="2"/>
      <c r="G8" s="70" t="s">
        <v>5859</v>
      </c>
      <c r="H8" s="70"/>
      <c r="I8" s="70"/>
      <c r="J8" s="70"/>
      <c r="K8" s="70"/>
      <c r="L8" s="69"/>
      <c r="M8" s="63" t="s">
        <v>5858</v>
      </c>
      <c r="N8" s="64"/>
      <c r="O8" s="64"/>
      <c r="P8" s="64"/>
      <c r="Q8" s="65"/>
      <c r="R8" s="69"/>
      <c r="S8" s="63" t="s">
        <v>118</v>
      </c>
      <c r="T8" s="64"/>
      <c r="U8" s="64"/>
      <c r="V8" s="64"/>
      <c r="W8" s="65"/>
      <c r="X8" s="69"/>
      <c r="Y8" s="63" t="s">
        <v>119</v>
      </c>
      <c r="Z8" s="64"/>
      <c r="AA8" s="65"/>
    </row>
    <row r="9" spans="1:35" ht="14.4" customHeight="1" x14ac:dyDescent="0.3">
      <c r="A9" s="66"/>
      <c r="B9" s="67"/>
      <c r="C9" s="67"/>
      <c r="D9" s="67"/>
      <c r="E9" s="68"/>
      <c r="F9" s="2"/>
      <c r="G9" s="2"/>
      <c r="H9" s="2"/>
      <c r="I9" s="2"/>
      <c r="J9" s="2"/>
      <c r="K9" s="2"/>
      <c r="L9" s="69"/>
      <c r="M9" s="66"/>
      <c r="N9" s="67"/>
      <c r="O9" s="67"/>
      <c r="P9" s="67"/>
      <c r="Q9" s="68"/>
      <c r="R9" s="69"/>
      <c r="S9" s="66"/>
      <c r="T9" s="67"/>
      <c r="U9" s="67"/>
      <c r="V9" s="67"/>
      <c r="W9" s="68"/>
      <c r="X9" s="69"/>
      <c r="Y9" s="66"/>
      <c r="Z9" s="67"/>
      <c r="AA9" s="68"/>
    </row>
    <row r="10" spans="1:35" x14ac:dyDescent="0.3">
      <c r="E10" s="4"/>
      <c r="Q10" s="4"/>
      <c r="W10" s="4"/>
      <c r="AA10" s="4"/>
    </row>
    <row r="11" spans="1:35" ht="15" thickBot="1" x14ac:dyDescent="0.35">
      <c r="A11" s="5" t="s">
        <v>120</v>
      </c>
      <c r="E11" s="4"/>
      <c r="G11" t="s">
        <v>121</v>
      </c>
      <c r="M11" s="5" t="s">
        <v>122</v>
      </c>
      <c r="Q11" s="4"/>
      <c r="S11" s="5" t="s">
        <v>123</v>
      </c>
      <c r="W11" s="4"/>
      <c r="Y11" s="5" t="s">
        <v>124</v>
      </c>
      <c r="AA11" s="4"/>
      <c r="AC11" t="s">
        <v>125</v>
      </c>
      <c r="AH11" t="s">
        <v>126</v>
      </c>
    </row>
    <row r="12" spans="1:35" x14ac:dyDescent="0.3">
      <c r="A12" s="58" t="s">
        <v>127</v>
      </c>
      <c r="B12" s="60">
        <v>2040</v>
      </c>
      <c r="C12" s="60"/>
      <c r="D12" s="60">
        <v>2070</v>
      </c>
      <c r="E12" s="61"/>
      <c r="F12" s="6"/>
      <c r="G12" s="58" t="s">
        <v>127</v>
      </c>
      <c r="H12" s="60">
        <v>2040</v>
      </c>
      <c r="I12" s="60"/>
      <c r="J12" s="60">
        <v>2070</v>
      </c>
      <c r="K12" s="61"/>
      <c r="M12" s="58" t="s">
        <v>127</v>
      </c>
      <c r="N12" s="60">
        <v>2040</v>
      </c>
      <c r="O12" s="60"/>
      <c r="P12" s="60">
        <v>2070</v>
      </c>
      <c r="Q12" s="61"/>
      <c r="S12" s="58"/>
      <c r="T12" s="60">
        <v>2040</v>
      </c>
      <c r="U12" s="60"/>
      <c r="V12" s="60">
        <v>2070</v>
      </c>
      <c r="W12" s="61"/>
      <c r="Y12" s="7" t="s">
        <v>128</v>
      </c>
      <c r="Z12" s="8">
        <v>2040</v>
      </c>
      <c r="AA12" s="9">
        <v>2070</v>
      </c>
      <c r="AC12" s="62">
        <v>2040</v>
      </c>
      <c r="AD12" s="60"/>
      <c r="AE12" s="60">
        <v>2070</v>
      </c>
      <c r="AF12" s="61"/>
      <c r="AH12" s="7">
        <v>2040</v>
      </c>
      <c r="AI12" s="9">
        <v>2070</v>
      </c>
    </row>
    <row r="13" spans="1:35" ht="15" thickBot="1" x14ac:dyDescent="0.35">
      <c r="A13" s="59"/>
      <c r="B13" s="10" t="s">
        <v>129</v>
      </c>
      <c r="C13" s="10" t="s">
        <v>130</v>
      </c>
      <c r="D13" s="10" t="s">
        <v>129</v>
      </c>
      <c r="E13" s="11" t="s">
        <v>130</v>
      </c>
      <c r="F13" s="12"/>
      <c r="G13" s="59"/>
      <c r="H13" s="10" t="s">
        <v>129</v>
      </c>
      <c r="I13" s="10" t="s">
        <v>130</v>
      </c>
      <c r="J13" s="10" t="s">
        <v>129</v>
      </c>
      <c r="K13" s="11" t="s">
        <v>130</v>
      </c>
      <c r="M13" s="59"/>
      <c r="N13" s="10" t="s">
        <v>129</v>
      </c>
      <c r="O13" s="10" t="s">
        <v>130</v>
      </c>
      <c r="P13" s="10" t="s">
        <v>129</v>
      </c>
      <c r="Q13" s="11" t="s">
        <v>130</v>
      </c>
      <c r="S13" s="59"/>
      <c r="T13" s="10" t="s">
        <v>129</v>
      </c>
      <c r="U13" s="10" t="s">
        <v>130</v>
      </c>
      <c r="V13" s="10" t="s">
        <v>129</v>
      </c>
      <c r="W13" s="11" t="s">
        <v>130</v>
      </c>
      <c r="X13" t="s">
        <v>149</v>
      </c>
      <c r="Y13" s="13" t="s">
        <v>131</v>
      </c>
      <c r="Z13" s="14">
        <f t="shared" ref="Z13:Z18" si="0">U14-T14</f>
        <v>215.58712458051895</v>
      </c>
      <c r="AA13" s="15">
        <f t="shared" ref="AA13:AA18" si="1">W14-V14</f>
        <v>195.79871077577815</v>
      </c>
      <c r="AC13" s="16" t="s">
        <v>129</v>
      </c>
      <c r="AD13" s="10" t="s">
        <v>130</v>
      </c>
      <c r="AE13" s="10" t="s">
        <v>129</v>
      </c>
      <c r="AF13" s="11" t="s">
        <v>130</v>
      </c>
      <c r="AH13" s="17">
        <f>AD14-AC14</f>
        <v>215587124.58051896</v>
      </c>
      <c r="AI13" s="18">
        <f>AF14-AE14</f>
        <v>195798710.77577814</v>
      </c>
    </row>
    <row r="14" spans="1:35" ht="15" thickBot="1" x14ac:dyDescent="0.35">
      <c r="A14" s="19" t="s">
        <v>111</v>
      </c>
      <c r="B14" s="20" cm="1">
        <f t="array" ref="B14">IFERROR(_xlfn._xlws.FILTER(cc1_homes_affect_fract!$G$1:$G$100,(cc1_homes_affect_fract!$H$1:$H$100=$A14)*(cc1_homes_affect_fract!$D$1:$D$100=$B$13)*(cc1_homes_affect_fract!$C$1:$C$100=$B$12)*(cc1_homes_affect_fract!$I$1:$I$100=1)),"No Additional Inundation")</f>
        <v>124700989.6747089</v>
      </c>
      <c r="C14" s="20" cm="1">
        <f t="array" ref="C14">IFERROR(_xlfn._xlws.FILTER(cc1_homes_affect_fract!$G$1:$G$100,(cc1_homes_affect_fract!$H$1:$H$100=$A14)*(cc1_homes_affect_fract!$D$1:$D$100=$C$13)*(cc1_homes_affect_fract!$C$1:$C$100=$B$12)*(cc1_homes_affect_fract!$I$1:$I$100=1)),"No Additional Inundation")</f>
        <v>340288114.25522786</v>
      </c>
      <c r="D14" s="20" cm="1">
        <f t="array" ref="D14">IFERROR(_xlfn._xlws.FILTER(cc1_homes_affect_fract!$G$1:$G$100, (cc1_homes_affect_fract!$H$1:$H$100=$A14)*(cc1_homes_affect_fract!$D$1:$D$100=$D$13)*(cc1_homes_affect_fract!$C$1:$C$100=$D$12)*(cc1_homes_affect_fract!$I$1:$I$100=1)), "No Additional Inundation")</f>
        <v>144884378.26637444</v>
      </c>
      <c r="E14" s="21" cm="1">
        <f t="array" ref="E14">IFERROR(_xlfn._xlws.FILTER(cc1_homes_affect_fract!$G$1:$G$100, (cc1_homes_affect_fract!$H$1:$H$100=$A14)*(cc1_homes_affect_fract!$D$1:$D$100=$E$13)*(cc1_homes_affect_fract!$C$1:$C$100=$D$12)*(cc1_homes_affect_fract!$I$1:$I$100=1)), "No Additional Inundation")</f>
        <v>340683089.04215258</v>
      </c>
      <c r="F14" s="22"/>
      <c r="G14" s="19" t="s">
        <v>111</v>
      </c>
      <c r="H14" s="22">
        <f>B14</f>
        <v>124700989.6747089</v>
      </c>
      <c r="I14" s="22">
        <f>C14</f>
        <v>340288114.25522786</v>
      </c>
      <c r="J14" s="22">
        <f>D14</f>
        <v>144884378.26637444</v>
      </c>
      <c r="K14" s="22">
        <f>E14</f>
        <v>340683089.04215258</v>
      </c>
      <c r="M14" s="19" t="s">
        <v>132</v>
      </c>
      <c r="N14" s="20">
        <f>IFERROR(B14*$B2, "No Additional Cost")</f>
        <v>124700989.6747089</v>
      </c>
      <c r="O14" s="20">
        <f>IFERROR(C14*$B2, "No Additional Cost")</f>
        <v>340288114.25522786</v>
      </c>
      <c r="P14" s="20">
        <f>IFERROR(D14*$B2, "No Additional Cost")</f>
        <v>144884378.26637444</v>
      </c>
      <c r="Q14" s="21">
        <f>IFERROR(E14*$B2, "No Additional Cost")</f>
        <v>340683089.04215258</v>
      </c>
      <c r="S14" s="19" t="s">
        <v>133</v>
      </c>
      <c r="T14" s="20">
        <f>N14/1000000</f>
        <v>124.70098967470891</v>
      </c>
      <c r="U14" s="20">
        <f>O14/1000000</f>
        <v>340.28811425522787</v>
      </c>
      <c r="V14" s="20">
        <f>P14/1000000</f>
        <v>144.88437826637443</v>
      </c>
      <c r="W14" s="21">
        <f>Q14/1000000</f>
        <v>340.68308904215257</v>
      </c>
      <c r="X14" s="22">
        <f t="shared" ref="X14:X19" si="2">U14-T14</f>
        <v>215.58712458051895</v>
      </c>
      <c r="Y14" s="13" t="s">
        <v>134</v>
      </c>
      <c r="Z14" s="14">
        <f t="shared" si="0"/>
        <v>209.18581440726933</v>
      </c>
      <c r="AA14" s="15">
        <f t="shared" si="1"/>
        <v>188.63145093214374</v>
      </c>
      <c r="AC14" s="17">
        <f>B14</f>
        <v>124700989.6747089</v>
      </c>
      <c r="AD14" s="23">
        <f>C14</f>
        <v>340288114.25522786</v>
      </c>
      <c r="AE14" s="23">
        <f>D14</f>
        <v>144884378.26637444</v>
      </c>
      <c r="AF14" s="18">
        <f>E14</f>
        <v>340683089.04215258</v>
      </c>
    </row>
    <row r="15" spans="1:35" x14ac:dyDescent="0.3">
      <c r="A15" s="13" t="s">
        <v>16</v>
      </c>
      <c r="B15" s="14" cm="1">
        <f t="array" ref="B15">IFERROR(_xlfn._xlws.FILTER(cc1_homes_affect_fract!$G$1:$G$100,(cc1_homes_affect_fract!$H$1:$H$100=$A15)*(cc1_homes_affect_fract!$D$1:$D$100=$B$13)*(cc1_homes_affect_fract!$C$1:$C$100=$B$12)*(cc1_homes_affect_fract!$I$1:$I$100=1)),"No Additional Inundation")</f>
        <v>155586669.08271039</v>
      </c>
      <c r="C15" s="14" cm="1">
        <f t="array" ref="C15">IFERROR(_xlfn._xlws.FILTER(cc1_homes_affect_fract!$G$1:$G$100,(cc1_homes_affect_fract!$H$1:$H$100=$A15)*(cc1_homes_affect_fract!$D$1:$D$100=$C$13)*(cc1_homes_affect_fract!$C$1:$C$100=$B$12)*(cc1_homes_affect_fract!$I$1:$I$100=1)),"No Additional Inundation")</f>
        <v>7839141.7898288323</v>
      </c>
      <c r="D15" s="14" cm="1">
        <f t="array" ref="D15">IFERROR(_xlfn._xlws.FILTER(cc1_homes_affect_fract!$G$1:$G$100, (cc1_homes_affect_fract!$H$1:$H$100=$A15)*(cc1_homes_affect_fract!$D$1:$D$100=$D$13)*(cc1_homes_affect_fract!$C$1:$C$100=$D$12)*(cc1_homes_affect_fract!$I$1:$I$100=1)), "No Additional Inundation")</f>
        <v>174077909.9911077</v>
      </c>
      <c r="E15" s="15" cm="1">
        <f t="array" ref="E15">IFERROR(_xlfn._xlws.FILTER(cc1_homes_affect_fract!$G$1:$G$100, (cc1_homes_affect_fract!$H$1:$H$100=$A15)*(cc1_homes_affect_fract!$D$1:$D$100=$E$13)*(cc1_homes_affect_fract!$C$1:$C$100=$D$12)*(cc1_homes_affect_fract!$I$1:$I$100=1)), "No Additional Inundation")</f>
        <v>9495431.6257791091</v>
      </c>
      <c r="F15" s="22"/>
      <c r="G15" s="13" t="s">
        <v>16</v>
      </c>
      <c r="H15" s="14" cm="1">
        <f t="array" ref="H15">IFERROR(_xlfn._xlws.FILTER(cc1_homes_affect_fract!$E$1:$E$100,(cc1_homes_affect_fract!$H$1:$H$100=$A15)*(cc1_homes_affect_fract!$D$1:$D$100=$B$13)*(cc1_homes_affect_fract!$C$1:$C$100=$B$12)*(cc1_homes_affect_fract!$I$1:$I$100=1)),"No Additional Inundation")</f>
        <v>71463582.499698132</v>
      </c>
      <c r="I15" s="14" cm="1">
        <f t="array" ref="I15">IFERROR(_xlfn._xlws.FILTER(cc1_homes_affect_fract!$E$1:$E$100,(cc1_homes_affect_fract!$H$1:$H$100=$A15)*(cc1_homes_affect_fract!$D$1:$D$100=$C$13)*(cc1_homes_affect_fract!$C$1:$C$100=$B$12)*(cc1_homes_affect_fract!$I$1:$I$100=1)),"No Additional Inundation")</f>
        <v>7450480.7672018334</v>
      </c>
      <c r="J15" s="14" cm="1">
        <f t="array" ref="J15">IFERROR(_xlfn._xlws.FILTER(cc1_homes_affect_fract!$E$1:$E$100, (cc1_homes_affect_fract!$H$1:$H$100=$A15)*(cc1_homes_affect_fract!$D$1:$D$100=$D$13)*(cc1_homes_affect_fract!$C$1:$C$100=$D$12)*(cc1_homes_affect_fract!$I$1:$I$100=1)), "No Additional Inundation")</f>
        <v>80345277.395988628</v>
      </c>
      <c r="K15" s="15" cm="1">
        <f t="array" ref="K15">IFERROR(_xlfn._xlws.FILTER(cc1_homes_affect_fract!$E$1:$E$100, (cc1_homes_affect_fract!$H$1:$H$100=$A15)*(cc1_homes_affect_fract!$D$1:$D$100=$E$13)*(cc1_homes_affect_fract!$C$1:$C$100=$D$12)*(cc1_homes_affect_fract!$I$1:$I$100=1)), "No Additional Inundation")</f>
        <v>8672678.9596447423</v>
      </c>
      <c r="M15" s="13" t="s">
        <v>16</v>
      </c>
      <c r="N15" s="14">
        <f t="shared" ref="N15:Q19" si="3">IFERROR(H15*$B3, "No Additional Cost")</f>
        <v>7146358.249969814</v>
      </c>
      <c r="O15" s="14">
        <f t="shared" si="3"/>
        <v>745048.07672018337</v>
      </c>
      <c r="P15" s="14">
        <f t="shared" si="3"/>
        <v>8034527.7395988628</v>
      </c>
      <c r="Q15" s="14">
        <f t="shared" si="3"/>
        <v>867267.8959644743</v>
      </c>
      <c r="S15" s="13" t="s">
        <v>135</v>
      </c>
      <c r="T15" s="14">
        <f t="shared" ref="T15:W19" si="4">IFERROR(T14+N15/1000000, T14)</f>
        <v>131.84734792467873</v>
      </c>
      <c r="U15" s="14">
        <f t="shared" si="4"/>
        <v>341.03316233194806</v>
      </c>
      <c r="V15" s="14">
        <f t="shared" si="4"/>
        <v>152.9189060059733</v>
      </c>
      <c r="W15" s="15">
        <f t="shared" si="4"/>
        <v>341.55035693811703</v>
      </c>
      <c r="X15" s="22">
        <f t="shared" si="2"/>
        <v>209.18581440726933</v>
      </c>
      <c r="Y15" s="13" t="s">
        <v>136</v>
      </c>
      <c r="Z15" s="14">
        <f t="shared" si="0"/>
        <v>209.18581440726933</v>
      </c>
      <c r="AA15" s="15">
        <f t="shared" si="1"/>
        <v>188.63145093214374</v>
      </c>
      <c r="AC15" s="22"/>
      <c r="AD15" s="22"/>
      <c r="AE15" s="22"/>
      <c r="AF15" s="22"/>
    </row>
    <row r="16" spans="1:35" x14ac:dyDescent="0.3">
      <c r="A16" s="13" t="s">
        <v>86</v>
      </c>
      <c r="B16" s="14" t="str" cm="1">
        <f t="array" ref="B16">IFERROR(_xlfn._xlws.FILTER(cc1_homes_affect_fract!$G$1:$G$100,(cc1_homes_affect_fract!$H$1:$H$100=$A16)*(cc1_homes_affect_fract!$D$1:$D$100=$B$13)*(cc1_homes_affect_fract!$C$1:$C$100=$B$12)*(cc1_homes_affect_fract!$I$1:$I$100=1)),"No Additional Inundation")</f>
        <v>No Additional Inundation</v>
      </c>
      <c r="C16" s="14" t="str" cm="1">
        <f t="array" ref="C16">IFERROR(_xlfn._xlws.FILTER(cc1_homes_affect_fract!$G$1:$G$100,(cc1_homes_affect_fract!$H$1:$H$100=$A16)*(cc1_homes_affect_fract!$D$1:$D$100=$C$13)*(cc1_homes_affect_fract!$C$1:$C$100=$B$12)*(cc1_homes_affect_fract!$I$1:$I$100=1)),"No Additional Inundation")</f>
        <v>No Additional Inundation</v>
      </c>
      <c r="D16" s="14" t="str" cm="1">
        <f t="array" ref="D16">IFERROR(_xlfn._xlws.FILTER(cc1_homes_affect_fract!$G$1:$G$100, (cc1_homes_affect_fract!$H$1:$H$100=$A16)*(cc1_homes_affect_fract!$D$1:$D$100=$D$13)*(cc1_homes_affect_fract!$C$1:$C$100=$D$12)*(cc1_homes_affect_fract!$I$1:$I$100=1)), "No Additional Inundation")</f>
        <v>No Additional Inundation</v>
      </c>
      <c r="E16" s="15" t="str" cm="1">
        <f t="array" ref="E16">IFERROR(_xlfn._xlws.FILTER(cc1_homes_affect_fract!$G$1:$G$100, (cc1_homes_affect_fract!$H$1:$H$100=$A16)*(cc1_homes_affect_fract!$D$1:$D$100=$E$13)*(cc1_homes_affect_fract!$C$1:$C$100=$D$12)*(cc1_homes_affect_fract!$I$1:$I$100=1)), "No Additional Inundation")</f>
        <v>No Additional Inundation</v>
      </c>
      <c r="F16" s="22"/>
      <c r="G16" s="13" t="s">
        <v>86</v>
      </c>
      <c r="H16" s="14" t="str" cm="1">
        <f t="array" ref="H16">IFERROR(_xlfn._xlws.FILTER(cc1_homes_affect_fract!$E$1:$E$100,(cc1_homes_affect_fract!$H$1:$H$100=$A16)*(cc1_homes_affect_fract!$D$1:$D$100=$B$13)*(cc1_homes_affect_fract!$C$1:$C$100=$B$12)*(cc1_homes_affect_fract!$I$1:$I$100=1)),"No Additional Inundation")</f>
        <v>No Additional Inundation</v>
      </c>
      <c r="I16" s="14" t="str" cm="1">
        <f t="array" ref="I16">IFERROR(_xlfn._xlws.FILTER(cc1_homes_affect_fract!$E$1:$E$100,(cc1_homes_affect_fract!$H$1:$H$100=$A16)*(cc1_homes_affect_fract!$D$1:$D$100=$C$13)*(cc1_homes_affect_fract!$C$1:$C$100=$B$12)*(cc1_homes_affect_fract!$I$1:$I$100=1)),"No Additional Inundation")</f>
        <v>No Additional Inundation</v>
      </c>
      <c r="J16" s="14" t="str" cm="1">
        <f t="array" ref="J16">IFERROR(_xlfn._xlws.FILTER(cc1_homes_affect_fract!$E$1:$E$100, (cc1_homes_affect_fract!$H$1:$H$100=$A16)*(cc1_homes_affect_fract!$D$1:$D$100=$D$13)*(cc1_homes_affect_fract!$C$1:$C$100=$D$12)*(cc1_homes_affect_fract!$I$1:$I$100=1)), "No Additional Inundation")</f>
        <v>No Additional Inundation</v>
      </c>
      <c r="K16" s="15" t="str" cm="1">
        <f t="array" ref="K16">IFERROR(_xlfn._xlws.FILTER(cc1_homes_affect_fract!$E$1:$E$100, (cc1_homes_affect_fract!$H$1:$H$100=$A16)*(cc1_homes_affect_fract!$D$1:$D$100=$E$13)*(cc1_homes_affect_fract!$C$1:$C$100=$D$12)*(cc1_homes_affect_fract!$I$1:$I$100=1)), "No Additional Inundation")</f>
        <v>No Additional Inundation</v>
      </c>
      <c r="M16" s="13" t="s">
        <v>86</v>
      </c>
      <c r="N16" s="14" t="str">
        <f t="shared" si="3"/>
        <v>No Additional Cost</v>
      </c>
      <c r="O16" s="14" t="str">
        <f t="shared" si="3"/>
        <v>No Additional Cost</v>
      </c>
      <c r="P16" s="14" t="str">
        <f t="shared" si="3"/>
        <v>No Additional Cost</v>
      </c>
      <c r="Q16" s="14" t="str">
        <f t="shared" si="3"/>
        <v>No Additional Cost</v>
      </c>
      <c r="S16" s="13" t="s">
        <v>137</v>
      </c>
      <c r="T16" s="14">
        <f t="shared" si="4"/>
        <v>131.84734792467873</v>
      </c>
      <c r="U16" s="14">
        <f t="shared" si="4"/>
        <v>341.03316233194806</v>
      </c>
      <c r="V16" s="14">
        <f t="shared" si="4"/>
        <v>152.9189060059733</v>
      </c>
      <c r="W16" s="15">
        <f t="shared" si="4"/>
        <v>341.55035693811703</v>
      </c>
      <c r="X16" s="22">
        <f t="shared" si="2"/>
        <v>209.18581440726933</v>
      </c>
      <c r="Y16" s="13" t="s">
        <v>138</v>
      </c>
      <c r="Z16" s="14">
        <f t="shared" si="0"/>
        <v>207.78999161533196</v>
      </c>
      <c r="AA16" s="15">
        <f t="shared" si="1"/>
        <v>188.63145093214374</v>
      </c>
    </row>
    <row r="17" spans="1:41" x14ac:dyDescent="0.3">
      <c r="A17" s="13" t="s">
        <v>58</v>
      </c>
      <c r="B17" s="14" cm="1">
        <f t="array" ref="B17">IFERROR(_xlfn._xlws.FILTER(cc1_homes_affect_fract!$G$1:$G$100,(cc1_homes_affect_fract!$H$1:$H$100=$A17)*(cc1_homes_affect_fract!$D$1:$D$100=$B$13)*(cc1_homes_affect_fract!$C$1:$C$100=$B$12)*(cc1_homes_affect_fract!$I$1:$I$100=1)),"No Additional Inundation")</f>
        <v>33545595.906116962</v>
      </c>
      <c r="C17" s="14" t="str" cm="1">
        <f t="array" ref="C17">IFERROR(_xlfn._xlws.FILTER(cc1_homes_affect_fract!$G$1:$G$100,(cc1_homes_affect_fract!$H$1:$H$100=$A17)*(cc1_homes_affect_fract!$D$1:$D$100=$C$13)*(cc1_homes_affect_fract!$C$1:$C$100=$B$12)*(cc1_homes_affect_fract!$I$1:$I$100=1)),"No Additional Inundation")</f>
        <v>No Additional Inundation</v>
      </c>
      <c r="D17" s="14" t="str" cm="1">
        <f t="array" ref="D17">IFERROR(_xlfn._xlws.FILTER(cc1_homes_affect_fract!$G$1:$G$100, (cc1_homes_affect_fract!$H$1:$H$100=$A17)*(cc1_homes_affect_fract!$D$1:$D$100=$D$13)*(cc1_homes_affect_fract!$C$1:$C$100=$D$12)*(cc1_homes_affect_fract!$I$1:$I$100=1)), "No Additional Inundation")</f>
        <v>No Additional Inundation</v>
      </c>
      <c r="E17" s="15" t="str" cm="1">
        <f t="array" ref="E17">IFERROR(_xlfn._xlws.FILTER(cc1_homes_affect_fract!$G$1:$G$100, (cc1_homes_affect_fract!$H$1:$H$100=$A17)*(cc1_homes_affect_fract!$D$1:$D$100=$E$13)*(cc1_homes_affect_fract!$C$1:$C$100=$D$12)*(cc1_homes_affect_fract!$I$1:$I$100=1)), "No Additional Inundation")</f>
        <v>No Additional Inundation</v>
      </c>
      <c r="F17" s="22"/>
      <c r="G17" s="13" t="s">
        <v>58</v>
      </c>
      <c r="H17" s="14" cm="1">
        <f t="array" ref="H17">IFERROR(_xlfn._xlws.FILTER(cc1_homes_affect_fract!$E$1:$E$100,(cc1_homes_affect_fract!$H$1:$H$100=$A17)*(cc1_homes_affect_fract!$D$1:$D$100=$B$13)*(cc1_homes_affect_fract!$C$1:$C$100=$B$12)*(cc1_homes_affect_fract!$I$1:$I$100=1)),"No Additional Inundation")</f>
        <v>13958227.919373741</v>
      </c>
      <c r="I17" s="14" t="str" cm="1">
        <f t="array" ref="I17">IFERROR(_xlfn._xlws.FILTER(cc1_homes_affect_fract!$E$1:$E$100,(cc1_homes_affect_fract!$H$1:$H$100=$A17)*(cc1_homes_affect_fract!$D$1:$D$100=$C$13)*(cc1_homes_affect_fract!$C$1:$C$100=$B$12)*(cc1_homes_affect_fract!$I$1:$I$100=1)),"No Additional Inundation")</f>
        <v>No Additional Inundation</v>
      </c>
      <c r="J17" s="14" t="str" cm="1">
        <f t="array" ref="J17">IFERROR(_xlfn._xlws.FILTER(cc1_homes_affect_fract!$E$1:$E$100, (cc1_homes_affect_fract!$H$1:$H$100=$A17)*(cc1_homes_affect_fract!$D$1:$D$100=$D$13)*(cc1_homes_affect_fract!$C$1:$C$100=$D$12)*(cc1_homes_affect_fract!$I$1:$I$100=1)), "No Additional Inundation")</f>
        <v>No Additional Inundation</v>
      </c>
      <c r="K17" s="15" t="str" cm="1">
        <f t="array" ref="K17">IFERROR(_xlfn._xlws.FILTER(cc1_homes_affect_fract!$E$1:$E$100, (cc1_homes_affect_fract!$H$1:$H$100=$A17)*(cc1_homes_affect_fract!$D$1:$D$100=$E$13)*(cc1_homes_affect_fract!$C$1:$C$100=$D$12)*(cc1_homes_affect_fract!$I$1:$I$100=1)), "No Additional Inundation")</f>
        <v>No Additional Inundation</v>
      </c>
      <c r="M17" s="13" t="s">
        <v>58</v>
      </c>
      <c r="N17" s="14">
        <f t="shared" si="3"/>
        <v>1395822.7919373743</v>
      </c>
      <c r="O17" s="14" t="str">
        <f t="shared" si="3"/>
        <v>No Additional Cost</v>
      </c>
      <c r="P17" s="14" t="str">
        <f t="shared" si="3"/>
        <v>No Additional Cost</v>
      </c>
      <c r="Q17" s="14" t="str">
        <f t="shared" si="3"/>
        <v>No Additional Cost</v>
      </c>
      <c r="S17" s="13" t="s">
        <v>139</v>
      </c>
      <c r="T17" s="14">
        <f t="shared" si="4"/>
        <v>133.24317071661611</v>
      </c>
      <c r="U17" s="14">
        <f t="shared" si="4"/>
        <v>341.03316233194806</v>
      </c>
      <c r="V17" s="14">
        <f t="shared" si="4"/>
        <v>152.9189060059733</v>
      </c>
      <c r="W17" s="15">
        <f t="shared" si="4"/>
        <v>341.55035693811703</v>
      </c>
      <c r="X17" s="22">
        <f t="shared" si="2"/>
        <v>207.78999161533196</v>
      </c>
      <c r="Y17" s="13" t="s">
        <v>140</v>
      </c>
      <c r="Z17" s="14">
        <f t="shared" si="0"/>
        <v>206.95451757925358</v>
      </c>
      <c r="AA17" s="15">
        <f t="shared" si="1"/>
        <v>187.97036758842367</v>
      </c>
    </row>
    <row r="18" spans="1:41" ht="15" thickBot="1" x14ac:dyDescent="0.35">
      <c r="A18" s="13" t="s">
        <v>19</v>
      </c>
      <c r="B18" s="14" cm="1">
        <f t="array" ref="B18">IFERROR(_xlfn._xlws.FILTER(cc1_homes_affect_fract!$G$1:$G$100,(cc1_homes_affect_fract!$H$1:$H$100=$A18)*(cc1_homes_affect_fract!$D$1:$D$100=$B$13)*(cc1_homes_affect_fract!$C$1:$C$100=$B$12)*(cc1_homes_affect_fract!$I$1:$I$100=1)),"No Additional Inundation")</f>
        <v>702466452.89334476</v>
      </c>
      <c r="C18" s="14" cm="1">
        <f t="array" ref="C18">IFERROR(_xlfn._xlws.FILTER(cc1_homes_affect_fract!$G$1:$G$100,(cc1_homes_affect_fract!$H$1:$H$100=$A18)*(cc1_homes_affect_fract!$D$1:$D$100=$C$13)*(cc1_homes_affect_fract!$C$1:$C$100=$B$12)*(cc1_homes_affect_fract!$I$1:$I$100=1)),"No Additional Inundation")</f>
        <v>684194953.52818966</v>
      </c>
      <c r="D18" s="14" cm="1">
        <f t="array" ref="D18">IFERROR(_xlfn._xlws.FILTER(cc1_homes_affect_fract!$G$1:$G$100, (cc1_homes_affect_fract!$H$1:$H$100=$A18)*(cc1_homes_affect_fract!$D$1:$D$100=$D$13)*(cc1_homes_affect_fract!$C$1:$C$100=$D$12)*(cc1_homes_affect_fract!$I$1:$I$100=1)), "No Additional Inundation")</f>
        <v>698112278.06615448</v>
      </c>
      <c r="E18" s="15" cm="1">
        <f t="array" ref="E18">IFERROR(_xlfn._xlws.FILTER(cc1_homes_affect_fract!$G$1:$G$100, (cc1_homes_affect_fract!$H$1:$H$100=$A18)*(cc1_homes_affect_fract!$D$1:$D$100=$E$13)*(cc1_homes_affect_fract!$C$1:$C$100=$D$12)*(cc1_homes_affect_fract!$I$1:$I$100=1)), "No Additional Inundation")</f>
        <v>682496851.74830484</v>
      </c>
      <c r="F18" s="22"/>
      <c r="G18" s="13" t="s">
        <v>19</v>
      </c>
      <c r="H18" s="14" cm="1">
        <f t="array" ref="H18">IFERROR(_xlfn._xlws.FILTER(cc1_homes_affect_fract!$E$1:$E$100,(cc1_homes_affect_fract!$H$1:$H$100=$A18)*(cc1_homes_affect_fract!$D$1:$D$100=$B$13)*(cc1_homes_affect_fract!$C$1:$C$100=$B$12)*(cc1_homes_affect_fract!$I$1:$I$100=1)),"No Additional Inundation")</f>
        <v>291697351.04257548</v>
      </c>
      <c r="I18" s="14" cm="1">
        <f t="array" ref="I18">IFERROR(_xlfn._xlws.FILTER(cc1_homes_affect_fract!$E$1:$E$100,(cc1_homes_affect_fract!$H$1:$H$100=$A18)*(cc1_homes_affect_fract!$D$1:$D$100=$C$13)*(cc1_homes_affect_fract!$C$1:$C$100=$B$12)*(cc1_homes_affect_fract!$I$1:$I$100=1)),"No Additional Inundation")</f>
        <v>283342610.68179166</v>
      </c>
      <c r="J18" s="14" cm="1">
        <f t="array" ref="J18">IFERROR(_xlfn._xlws.FILTER(cc1_homes_affect_fract!$E$1:$E$100, (cc1_homes_affect_fract!$H$1:$H$100=$A18)*(cc1_homes_affect_fract!$D$1:$D$100=$D$13)*(cc1_homes_affect_fract!$C$1:$C$100=$D$12)*(cc1_homes_affect_fract!$I$1:$I$100=1)), "No Additional Inundation")</f>
        <v>288588555.72950286</v>
      </c>
      <c r="K18" s="15" cm="1">
        <f t="array" ref="K18">IFERROR(_xlfn._xlws.FILTER(cc1_homes_affect_fract!$E$1:$E$100, (cc1_homes_affect_fract!$H$1:$H$100=$A18)*(cc1_homes_affect_fract!$D$1:$D$100=$E$13)*(cc1_homes_affect_fract!$C$1:$C$100=$D$12)*(cc1_homes_affect_fract!$I$1:$I$100=1)), "No Additional Inundation")</f>
        <v>281977722.29230213</v>
      </c>
      <c r="M18" s="13" t="s">
        <v>19</v>
      </c>
      <c r="N18" s="14">
        <f t="shared" si="3"/>
        <v>29169735.10425755</v>
      </c>
      <c r="O18" s="14">
        <f t="shared" si="3"/>
        <v>28334261.068179168</v>
      </c>
      <c r="P18" s="14">
        <f t="shared" si="3"/>
        <v>28858855.572950289</v>
      </c>
      <c r="Q18" s="14">
        <f t="shared" si="3"/>
        <v>28197772.229230214</v>
      </c>
      <c r="S18" s="13" t="s">
        <v>141</v>
      </c>
      <c r="T18" s="14">
        <f t="shared" si="4"/>
        <v>162.41290582087365</v>
      </c>
      <c r="U18" s="14">
        <f t="shared" si="4"/>
        <v>369.36742340012722</v>
      </c>
      <c r="V18" s="14">
        <f t="shared" si="4"/>
        <v>181.77776157892359</v>
      </c>
      <c r="W18" s="15">
        <f t="shared" si="4"/>
        <v>369.74812916734726</v>
      </c>
      <c r="X18" s="22">
        <f t="shared" si="2"/>
        <v>206.95451757925358</v>
      </c>
      <c r="Y18" s="24" t="s">
        <v>142</v>
      </c>
      <c r="Z18" s="23">
        <f t="shared" si="0"/>
        <v>206.45211197944957</v>
      </c>
      <c r="AA18" s="18">
        <f t="shared" si="1"/>
        <v>187.49029582030192</v>
      </c>
    </row>
    <row r="19" spans="1:41" ht="15" thickBot="1" x14ac:dyDescent="0.35">
      <c r="A19" s="24" t="s">
        <v>23</v>
      </c>
      <c r="B19" s="23" cm="1">
        <f t="array" ref="B19">IFERROR(_xlfn._xlws.FILTER(cc1_homes_affect_fract!$G$1:$G$100,(cc1_homes_affect_fract!$H$1:$H$100=$A19)*(cc1_homes_affect_fract!$D$1:$D$100=$B$13)*(cc1_homes_affect_fract!$C$1:$C$100=$B$12)*(cc1_homes_affect_fract!$I$1:$I$100=1)),"No Additional Inundation")</f>
        <v>2552356315.9890132</v>
      </c>
      <c r="C19" s="23" cm="1">
        <f t="array" ref="C19">IFERROR(_xlfn._xlws.FILTER(cc1_homes_affect_fract!$G$1:$G$100,(cc1_homes_affect_fract!$H$1:$H$100=$A19)*(cc1_homes_affect_fract!$D$1:$D$100=$C$13)*(cc1_homes_affect_fract!$C$1:$C$100=$B$12)*(cc1_homes_affect_fract!$I$1:$I$100=1)),"No Additional Inundation")</f>
        <v>2541960683.1881685</v>
      </c>
      <c r="D19" s="23" cm="1">
        <f t="array" ref="D19">IFERROR(_xlfn._xlws.FILTER(cc1_homes_affect_fract!$G$1:$G$100, (cc1_homes_affect_fract!$H$1:$H$100=$A19)*(cc1_homes_affect_fract!$D$1:$D$100=$D$13)*(cc1_homes_affect_fract!$C$1:$C$100=$D$12)*(cc1_homes_affect_fract!$I$1:$I$100=1)), "No Additional Inundation")</f>
        <v>2551815308.164885</v>
      </c>
      <c r="E19" s="18" cm="1">
        <f t="array" ref="E19">IFERROR(_xlfn._xlws.FILTER(cc1_homes_affect_fract!$G$1:$G$100, (cc1_homes_affect_fract!$H$1:$H$100=$A19)*(cc1_homes_affect_fract!$D$1:$D$100=$E$13)*(cc1_homes_affect_fract!$C$1:$C$100=$D$12)*(cc1_homes_affect_fract!$I$1:$I$100=1)), "No Additional Inundation")</f>
        <v>2541811367.240643</v>
      </c>
      <c r="F19" s="22"/>
      <c r="G19" s="24" t="s">
        <v>23</v>
      </c>
      <c r="H19" s="23" cm="1">
        <f t="array" ref="H19">IFERROR(_xlfn._xlws.FILTER(cc1_homes_affect_fract!$E$1:$E$100,(cc1_homes_affect_fract!$H$1:$H$100=$A19)*(cc1_homes_affect_fract!$D$1:$D$100=$B$13)*(cc1_homes_affect_fract!$C$1:$C$100=$B$12)*(cc1_homes_affect_fract!$I$1:$I$100=1)),"No Additional Inundation")</f>
        <v>1196039648.7864785</v>
      </c>
      <c r="I19" s="23" cm="1">
        <f t="array" ref="I19">IFERROR(_xlfn._xlws.FILTER(cc1_homes_affect_fract!$E$1:$E$100,(cc1_homes_affect_fract!$H$1:$H$100=$A19)*(cc1_homes_affect_fract!$D$1:$D$100=$C$13)*(cc1_homes_affect_fract!$C$1:$C$100=$B$12)*(cc1_homes_affect_fract!$I$1:$I$100=1)),"No Additional Inundation")</f>
        <v>1191015592.7884383</v>
      </c>
      <c r="J19" s="23" cm="1">
        <f t="array" ref="J19">IFERROR(_xlfn._xlws.FILTER(cc1_homes_affect_fract!$E$1:$E$100, (cc1_homes_affect_fract!$H$1:$H$100=$A19)*(cc1_homes_affect_fract!$D$1:$D$100=$D$13)*(cc1_homes_affect_fract!$C$1:$C$100=$D$12)*(cc1_homes_affect_fract!$I$1:$I$100=1)), "No Additional Inundation")</f>
        <v>1195751568.1316226</v>
      </c>
      <c r="K19" s="18" cm="1">
        <f t="array" ref="K19">IFERROR(_xlfn._xlws.FILTER(cc1_homes_affect_fract!$E$1:$E$100, (cc1_homes_affect_fract!$H$1:$H$100=$A19)*(cc1_homes_affect_fract!$D$1:$D$100=$E$13)*(cc1_homes_affect_fract!$C$1:$C$100=$D$12)*(cc1_homes_affect_fract!$I$1:$I$100=1)), "No Additional Inundation")</f>
        <v>1190950850.4504049</v>
      </c>
      <c r="M19" s="24" t="s">
        <v>23</v>
      </c>
      <c r="N19" s="14">
        <f t="shared" si="3"/>
        <v>119603964.87864786</v>
      </c>
      <c r="O19" s="14">
        <f t="shared" si="3"/>
        <v>119101559.27884383</v>
      </c>
      <c r="P19" s="14">
        <f t="shared" si="3"/>
        <v>119575156.81316227</v>
      </c>
      <c r="Q19" s="14">
        <f t="shared" si="3"/>
        <v>119095085.04504049</v>
      </c>
      <c r="S19" s="24" t="s">
        <v>143</v>
      </c>
      <c r="T19" s="23">
        <f t="shared" si="4"/>
        <v>282.01687069952152</v>
      </c>
      <c r="U19" s="23">
        <f t="shared" si="4"/>
        <v>488.46898267897109</v>
      </c>
      <c r="V19" s="23">
        <f t="shared" si="4"/>
        <v>301.35291839208583</v>
      </c>
      <c r="W19" s="18">
        <f t="shared" si="4"/>
        <v>488.84321421238775</v>
      </c>
      <c r="X19" s="22">
        <f t="shared" si="2"/>
        <v>206.45211197944957</v>
      </c>
      <c r="Y19" s="5"/>
      <c r="AA19" s="4"/>
    </row>
    <row r="20" spans="1:41" x14ac:dyDescent="0.3">
      <c r="A20" s="5"/>
      <c r="B20" s="22"/>
      <c r="C20" s="22"/>
      <c r="D20" s="22"/>
      <c r="E20" s="25"/>
      <c r="F20" s="22"/>
      <c r="G20" s="22"/>
      <c r="H20" s="22"/>
      <c r="I20" s="22"/>
      <c r="J20" s="22"/>
      <c r="K20" s="22"/>
      <c r="M20" s="5"/>
      <c r="Q20" s="4"/>
      <c r="S20" s="5"/>
      <c r="W20" s="4"/>
      <c r="Y20" s="5"/>
      <c r="AA20" s="4"/>
    </row>
    <row r="21" spans="1:41" x14ac:dyDescent="0.3">
      <c r="A21" s="5"/>
      <c r="E21" s="4"/>
      <c r="M21" s="5"/>
      <c r="Q21" s="4"/>
      <c r="S21" s="5"/>
      <c r="T21" s="22"/>
      <c r="W21" s="4"/>
      <c r="Y21" s="5"/>
      <c r="AA21" s="4"/>
    </row>
    <row r="22" spans="1:41" x14ac:dyDescent="0.3">
      <c r="A22" s="5"/>
      <c r="E22" s="4"/>
      <c r="M22" s="5"/>
      <c r="Q22" s="4"/>
      <c r="S22" s="5"/>
      <c r="T22" s="22"/>
      <c r="U22" s="22"/>
      <c r="W22" s="4"/>
      <c r="Y22" s="5"/>
      <c r="AA22" s="4"/>
    </row>
    <row r="23" spans="1:41" x14ac:dyDescent="0.3">
      <c r="E23" s="4"/>
      <c r="Q23" s="4"/>
      <c r="W23" s="4"/>
      <c r="AA23" s="4"/>
    </row>
    <row r="24" spans="1:41" ht="15" thickBot="1" x14ac:dyDescent="0.35">
      <c r="A24" s="5" t="s">
        <v>144</v>
      </c>
      <c r="E24" s="4"/>
      <c r="M24" s="5" t="s">
        <v>145</v>
      </c>
      <c r="Q24" s="4"/>
      <c r="S24" s="5" t="s">
        <v>146</v>
      </c>
      <c r="W24" s="4"/>
      <c r="Y24" s="5" t="s">
        <v>147</v>
      </c>
      <c r="AA24" s="4"/>
    </row>
    <row r="25" spans="1:41" x14ac:dyDescent="0.3">
      <c r="A25" s="58" t="s">
        <v>127</v>
      </c>
      <c r="B25" s="60">
        <v>2040</v>
      </c>
      <c r="C25" s="60"/>
      <c r="D25" s="60">
        <v>2070</v>
      </c>
      <c r="E25" s="61"/>
      <c r="F25" s="6"/>
      <c r="G25" s="58" t="s">
        <v>127</v>
      </c>
      <c r="H25" s="60">
        <v>2040</v>
      </c>
      <c r="I25" s="60"/>
      <c r="J25" s="60">
        <v>2070</v>
      </c>
      <c r="K25" s="61"/>
      <c r="M25" s="58" t="s">
        <v>127</v>
      </c>
      <c r="N25" s="60">
        <v>2040</v>
      </c>
      <c r="O25" s="60"/>
      <c r="P25" s="60">
        <v>2070</v>
      </c>
      <c r="Q25" s="61"/>
      <c r="S25" s="58"/>
      <c r="T25" s="60">
        <v>2040</v>
      </c>
      <c r="U25" s="60"/>
      <c r="V25" s="60">
        <v>2070</v>
      </c>
      <c r="W25" s="61"/>
      <c r="Y25" s="7" t="s">
        <v>128</v>
      </c>
      <c r="Z25" s="8">
        <v>2040</v>
      </c>
      <c r="AA25" s="9">
        <v>2070</v>
      </c>
    </row>
    <row r="26" spans="1:41" x14ac:dyDescent="0.3">
      <c r="A26" s="59"/>
      <c r="B26" s="10" t="s">
        <v>129</v>
      </c>
      <c r="C26" s="10" t="s">
        <v>130</v>
      </c>
      <c r="D26" s="10" t="s">
        <v>129</v>
      </c>
      <c r="E26" s="11" t="s">
        <v>130</v>
      </c>
      <c r="F26" s="12"/>
      <c r="G26" s="59"/>
      <c r="H26" s="10" t="s">
        <v>129</v>
      </c>
      <c r="I26" s="10" t="s">
        <v>130</v>
      </c>
      <c r="J26" s="10" t="s">
        <v>129</v>
      </c>
      <c r="K26" s="11" t="s">
        <v>130</v>
      </c>
      <c r="M26" s="59"/>
      <c r="N26" s="10" t="s">
        <v>129</v>
      </c>
      <c r="O26" s="10" t="s">
        <v>130</v>
      </c>
      <c r="P26" s="10" t="s">
        <v>129</v>
      </c>
      <c r="Q26" s="11" t="s">
        <v>130</v>
      </c>
      <c r="S26" s="59"/>
      <c r="T26" s="10" t="s">
        <v>129</v>
      </c>
      <c r="U26" s="10" t="s">
        <v>130</v>
      </c>
      <c r="V26" s="10" t="s">
        <v>129</v>
      </c>
      <c r="W26" s="11" t="s">
        <v>130</v>
      </c>
      <c r="Y26" s="13" t="s">
        <v>131</v>
      </c>
      <c r="Z26" s="14">
        <f t="shared" ref="Z26:Z31" si="5">U27-T27</f>
        <v>215.58712458051895</v>
      </c>
      <c r="AA26" s="15">
        <f t="shared" ref="AA26:AA31" si="6">W27-V27</f>
        <v>193.9025516255291</v>
      </c>
    </row>
    <row r="27" spans="1:41" x14ac:dyDescent="0.3">
      <c r="A27" s="19" t="s">
        <v>111</v>
      </c>
      <c r="B27" s="20" cm="1">
        <f t="array" ref="B27">IFERROR(_xlfn._xlws.FILTER(cc1_homes_affect_fract!$G$1:$G$100,(cc1_homes_affect_fract!$H$1:$H$100=$A14)*(cc1_homes_affect_fract!$D$1:$D$100=$B$13)*(cc1_homes_affect_fract!$C$1:$C$100=$B$12)*(cc1_homes_affect_fract!$I$1:$I$100=2)),"No Additional Inundation")</f>
        <v>124700989.6747089</v>
      </c>
      <c r="C27" s="20" cm="1">
        <f t="array" ref="C27">IFERROR(_xlfn._xlws.FILTER(cc1_homes_affect_fract!$G$1:$G$100,(cc1_homes_affect_fract!$H$1:$H$100=$A14)*(cc1_homes_affect_fract!$D$1:$D$100=$C$13)*(cc1_homes_affect_fract!$C$1:$C$100=$B$12)*(cc1_homes_affect_fract!$I$1:$I$100=2)),"No Additional Inundation")</f>
        <v>340288114.25522786</v>
      </c>
      <c r="D27" s="20" cm="1">
        <f t="array" ref="D27">IFERROR(_xlfn._xlws.FILTER(cc1_homes_affect_fract!$G$1:$G$100, (cc1_homes_affect_fract!$H$1:$H$100=$A14)*(cc1_homes_affect_fract!$D$1:$D$100=$D$13)*(cc1_homes_affect_fract!$C$1:$C$100=$D$12)*(cc1_homes_affect_fract!$I$1:$I$100=2)), "No Additional Inundation")</f>
        <v>146783818.79042679</v>
      </c>
      <c r="E27" s="21" cm="1">
        <f t="array" ref="E27">IFERROR(_xlfn._xlws.FILTER(cc1_homes_affect_fract!$G$1:$G$100, (cc1_homes_affect_fract!$H$1:$H$100=$A14)*(cc1_homes_affect_fract!$D$1:$D$100=$E$13)*(cc1_homes_affect_fract!$C$1:$C$100=$D$12)*(cc1_homes_affect_fract!$I$1:$I$100=2)), "No Additional Inundation")</f>
        <v>340686370.4159559</v>
      </c>
      <c r="F27" s="22"/>
      <c r="G27" s="19" t="s">
        <v>111</v>
      </c>
      <c r="H27" s="22">
        <f>B27</f>
        <v>124700989.6747089</v>
      </c>
      <c r="I27" s="22">
        <f>C27</f>
        <v>340288114.25522786</v>
      </c>
      <c r="J27" s="22">
        <f>D27</f>
        <v>146783818.79042679</v>
      </c>
      <c r="K27" s="22">
        <f>E27</f>
        <v>340686370.4159559</v>
      </c>
      <c r="M27" s="19" t="s">
        <v>111</v>
      </c>
      <c r="N27" s="20">
        <f>IFERROR(B27*$B2, "No Additional Cost")</f>
        <v>124700989.6747089</v>
      </c>
      <c r="O27" s="20">
        <f>IFERROR(C27*$B2, "No Additional Cost")</f>
        <v>340288114.25522786</v>
      </c>
      <c r="P27" s="20">
        <f>IFERROR(D27*$B2, "No Additional Cost")</f>
        <v>146783818.79042679</v>
      </c>
      <c r="Q27" s="21">
        <f>IFERROR(E27*$B2, "No Additional Cost")</f>
        <v>340686370.4159559</v>
      </c>
      <c r="S27" s="19" t="s">
        <v>148</v>
      </c>
      <c r="T27" s="20">
        <f>N27/1000000</f>
        <v>124.70098967470891</v>
      </c>
      <c r="U27" s="20">
        <f>O27/1000000</f>
        <v>340.28811425522787</v>
      </c>
      <c r="V27" s="20">
        <f>P27/1000000</f>
        <v>146.78381879042678</v>
      </c>
      <c r="W27" s="21">
        <f>Q27/1000000</f>
        <v>340.68637041595588</v>
      </c>
      <c r="Y27" s="13" t="s">
        <v>134</v>
      </c>
      <c r="Z27" s="14">
        <f t="shared" si="5"/>
        <v>209.18581440726933</v>
      </c>
      <c r="AA27" s="15">
        <f t="shared" si="6"/>
        <v>186.85249851966523</v>
      </c>
    </row>
    <row r="28" spans="1:41" x14ac:dyDescent="0.3">
      <c r="A28" s="13" t="s">
        <v>16</v>
      </c>
      <c r="B28" s="14" cm="1">
        <f t="array" ref="B28">IFERROR(_xlfn._xlws.FILTER(cc1_homes_affect_fract!$G$1:$G$100,(cc1_homes_affect_fract!$H$1:$H$100=$A15)*(cc1_homes_affect_fract!$D$1:$D$100=$B$13)*(cc1_homes_affect_fract!$C$1:$C$100=$B$12)*(cc1_homes_affect_fract!$I$1:$I$100=2)),"No Additional Inundation")</f>
        <v>155586669.08271039</v>
      </c>
      <c r="C28" s="14" cm="1">
        <f t="array" ref="C28">IFERROR(_xlfn._xlws.FILTER(cc1_homes_affect_fract!$G$1:$G$100,(cc1_homes_affect_fract!$H$1:$H$100=$A15)*(cc1_homes_affect_fract!$D$1:$D$100=$C$13)*(cc1_homes_affect_fract!$C$1:$C$100=$B$12)*(cc1_homes_affect_fract!$I$1:$I$100=2)),"No Additional Inundation")</f>
        <v>7839141.7898288323</v>
      </c>
      <c r="D28" s="14" cm="1">
        <f t="array" ref="D28">IFERROR(_xlfn._xlws.FILTER(cc1_homes_affect_fract!$G$1:$G$100, (cc1_homes_affect_fract!$H$1:$H$100=$A15)*(cc1_homes_affect_fract!$D$1:$D$100=$D$13)*(cc1_homes_affect_fract!$C$1:$C$100=$D$12)*(cc1_homes_affect_fract!$I$1:$I$100=2)), "No Additional Inundation")</f>
        <v>172178469.49514648</v>
      </c>
      <c r="E28" s="15" cm="1">
        <f t="array" ref="E28">IFERROR(_xlfn._xlws.FILTER(cc1_homes_affect_fract!$G$1:$G$100, (cc1_homes_affect_fract!$H$1:$H$100=$A15)*(cc1_homes_affect_fract!$D$1:$D$100=$E$13)*(cc1_homes_affect_fract!$C$1:$C$100=$D$12)*(cc1_homes_affect_fract!$I$1:$I$100=2)), "No Additional Inundation")</f>
        <v>9492150.2520428263</v>
      </c>
      <c r="F28" s="22"/>
      <c r="G28" s="13" t="s">
        <v>16</v>
      </c>
      <c r="H28" s="14" cm="1">
        <f t="array" ref="H28">IFERROR(_xlfn._xlws.FILTER(cc1_homes_affect_fract!$E$1:$E$100,(cc1_homes_affect_fract!$H$1:$H$100=$A15)*(cc1_homes_affect_fract!$D$1:$D$100=$B$13)*(cc1_homes_affect_fract!$C$1:$C$100=$B$12)*(cc1_homes_affect_fract!$I$1:$I$100=2)),"No Additional Inundation")</f>
        <v>71463582.499698132</v>
      </c>
      <c r="I28" s="14" cm="1">
        <f t="array" ref="I28">IFERROR(_xlfn._xlws.FILTER(cc1_homes_affect_fract!$E$1:$E$100,(cc1_homes_affect_fract!$H$1:$H$100=$A15)*(cc1_homes_affect_fract!$D$1:$D$100=$C$13)*(cc1_homes_affect_fract!$C$1:$C$100=$B$12)*(cc1_homes_affect_fract!$I$1:$I$100=2)),"No Additional Inundation")</f>
        <v>7450480.7672018334</v>
      </c>
      <c r="J28" s="14" cm="1">
        <f t="array" ref="J28">IFERROR(_xlfn._xlws.FILTER(cc1_homes_affect_fract!$E$1:$E$100, (cc1_homes_affect_fract!$H$1:$H$100=$A15)*(cc1_homes_affect_fract!$D$1:$D$100=$D$13)*(cc1_homes_affect_fract!$C$1:$C$100=$D$12)*(cc1_homes_affect_fract!$I$1:$I$100=2)), "No Additional Inundation")</f>
        <v>79171762.362312242</v>
      </c>
      <c r="K28" s="15" cm="1">
        <f t="array" ref="K28">IFERROR(_xlfn._xlws.FILTER(cc1_homes_affect_fract!$E$1:$E$100, (cc1_homes_affect_fract!$H$1:$H$100=$A15)*(cc1_homes_affect_fract!$D$1:$D$100=$E$13)*(cc1_homes_affect_fract!$C$1:$C$100=$D$12)*(cc1_homes_affect_fract!$I$1:$I$100=2)), "No Additional Inundation")</f>
        <v>8671231.3036735542</v>
      </c>
      <c r="M28" s="13" t="s">
        <v>16</v>
      </c>
      <c r="N28" s="14">
        <f t="shared" ref="N28:Q32" si="7">IFERROR(H28*$B3, "No Additional Cost")</f>
        <v>7146358.249969814</v>
      </c>
      <c r="O28" s="14">
        <f t="shared" si="7"/>
        <v>745048.07672018337</v>
      </c>
      <c r="P28" s="14">
        <f t="shared" si="7"/>
        <v>7917176.2362312246</v>
      </c>
      <c r="Q28" s="14">
        <f t="shared" si="7"/>
        <v>867123.13036735542</v>
      </c>
      <c r="S28" s="13" t="s">
        <v>135</v>
      </c>
      <c r="T28" s="14">
        <f t="shared" ref="T28:W32" si="8">IFERROR(T27+N28/1000000, T27)</f>
        <v>131.84734792467873</v>
      </c>
      <c r="U28" s="14">
        <f t="shared" si="8"/>
        <v>341.03316233194806</v>
      </c>
      <c r="V28" s="14">
        <f t="shared" si="8"/>
        <v>154.70099502665801</v>
      </c>
      <c r="W28" s="15">
        <f t="shared" si="8"/>
        <v>341.55349354632324</v>
      </c>
      <c r="Y28" s="13" t="s">
        <v>136</v>
      </c>
      <c r="Z28" s="14">
        <f t="shared" si="5"/>
        <v>207.78999161533196</v>
      </c>
      <c r="AA28" s="15">
        <f t="shared" si="6"/>
        <v>186.85249851966523</v>
      </c>
    </row>
    <row r="29" spans="1:41" x14ac:dyDescent="0.3">
      <c r="A29" s="13" t="s">
        <v>86</v>
      </c>
      <c r="B29" s="14" cm="1">
        <f t="array" ref="B29">IFERROR(_xlfn._xlws.FILTER(cc1_homes_affect_fract!$G$1:$G$100,(cc1_homes_affect_fract!$H$1:$H$100=$A16)*(cc1_homes_affect_fract!$D$1:$D$100=$B$13)*(cc1_homes_affect_fract!$C$1:$C$100=$B$12)*(cc1_homes_affect_fract!$I$1:$I$100=2)),"No Additional Inundation")</f>
        <v>33545595.906116962</v>
      </c>
      <c r="C29" s="14" t="str" cm="1">
        <f t="array" ref="C29">IFERROR(_xlfn._xlws.FILTER(cc1_homes_affect_fract!$G$1:$G$100,(cc1_homes_affect_fract!$H$1:$H$100=$A16)*(cc1_homes_affect_fract!$D$1:$D$100=$C$13)*(cc1_homes_affect_fract!$C$1:$C$100=$B$12)*(cc1_homes_affect_fract!$I$1:$I$100=2)),"No Additional Inundation")</f>
        <v>No Additional Inundation</v>
      </c>
      <c r="D29" s="14" t="str" cm="1">
        <f t="array" ref="D29">IFERROR(_xlfn._xlws.FILTER(cc1_homes_affect_fract!$G$1:$G$100, (cc1_homes_affect_fract!$H$1:$H$100=$A16)*(cc1_homes_affect_fract!$D$1:$D$100=$D$13)*(cc1_homes_affect_fract!$C$1:$C$100=$D$12)*(cc1_homes_affect_fract!$I$1:$I$100=2)), "No Additional Inundation")</f>
        <v>No Additional Inundation</v>
      </c>
      <c r="E29" s="15" t="str" cm="1">
        <f t="array" ref="E29">IFERROR(_xlfn._xlws.FILTER(cc1_homes_affect_fract!$G$1:$G$100, (cc1_homes_affect_fract!$H$1:$H$100=$A16)*(cc1_homes_affect_fract!$D$1:$D$100=$E$13)*(cc1_homes_affect_fract!$C$1:$C$100=$D$12)*(cc1_homes_affect_fract!$I$1:$I$100=2)), "No Additional Inundation")</f>
        <v>No Additional Inundation</v>
      </c>
      <c r="F29" s="22"/>
      <c r="G29" s="13" t="s">
        <v>86</v>
      </c>
      <c r="H29" s="14" cm="1">
        <f t="array" ref="H29">IFERROR(_xlfn._xlws.FILTER(cc1_homes_affect_fract!$E$1:$E$100,(cc1_homes_affect_fract!$H$1:$H$100=$A16)*(cc1_homes_affect_fract!$D$1:$D$100=$B$13)*(cc1_homes_affect_fract!$C$1:$C$100=$B$12)*(cc1_homes_affect_fract!$I$1:$I$100=2)),"No Additional Inundation")</f>
        <v>13958227.919373741</v>
      </c>
      <c r="I29" s="14" t="str" cm="1">
        <f t="array" ref="I29">IFERROR(_xlfn._xlws.FILTER(cc1_homes_affect_fract!$E$1:$E$100,(cc1_homes_affect_fract!$H$1:$H$100=$A16)*(cc1_homes_affect_fract!$D$1:$D$100=$C$13)*(cc1_homes_affect_fract!$C$1:$C$100=$B$12)*(cc1_homes_affect_fract!$I$1:$I$100=2)),"No Additional Inundation")</f>
        <v>No Additional Inundation</v>
      </c>
      <c r="J29" s="14" t="str" cm="1">
        <f t="array" ref="J29">IFERROR(_xlfn._xlws.FILTER(cc1_homes_affect_fract!$E$1:$E$100, (cc1_homes_affect_fract!$H$1:$H$100=$A16)*(cc1_homes_affect_fract!$D$1:$D$100=$D$13)*(cc1_homes_affect_fract!$C$1:$C$100=$D$12)*(cc1_homes_affect_fract!$I$1:$I$100=2)), "No Additional Inundation")</f>
        <v>No Additional Inundation</v>
      </c>
      <c r="K29" s="15" t="str" cm="1">
        <f t="array" ref="K29">IFERROR(_xlfn._xlws.FILTER(cc1_homes_affect_fract!$E$1:$E$100, (cc1_homes_affect_fract!$H$1:$H$100=$A16)*(cc1_homes_affect_fract!$D$1:$D$100=$E$13)*(cc1_homes_affect_fract!$C$1:$C$100=$D$12)*(cc1_homes_affect_fract!$I$1:$I$100=2)), "No Additional Inundation")</f>
        <v>No Additional Inundation</v>
      </c>
      <c r="M29" s="13" t="s">
        <v>86</v>
      </c>
      <c r="N29" s="14">
        <f t="shared" si="7"/>
        <v>1395822.7919373743</v>
      </c>
      <c r="O29" s="14" t="str">
        <f t="shared" si="7"/>
        <v>No Additional Cost</v>
      </c>
      <c r="P29" s="14" t="str">
        <f t="shared" si="7"/>
        <v>No Additional Cost</v>
      </c>
      <c r="Q29" s="14" t="str">
        <f t="shared" si="7"/>
        <v>No Additional Cost</v>
      </c>
      <c r="S29" s="13" t="s">
        <v>137</v>
      </c>
      <c r="T29" s="14">
        <f t="shared" si="8"/>
        <v>133.24317071661611</v>
      </c>
      <c r="U29" s="14">
        <f t="shared" si="8"/>
        <v>341.03316233194806</v>
      </c>
      <c r="V29" s="14">
        <f t="shared" si="8"/>
        <v>154.70099502665801</v>
      </c>
      <c r="W29" s="15">
        <f t="shared" si="8"/>
        <v>341.55349354632324</v>
      </c>
      <c r="Y29" s="13" t="s">
        <v>138</v>
      </c>
      <c r="Z29" s="14">
        <f t="shared" si="5"/>
        <v>207.78999161533196</v>
      </c>
      <c r="AA29" s="15">
        <f t="shared" si="6"/>
        <v>186.85249851966523</v>
      </c>
    </row>
    <row r="30" spans="1:41" x14ac:dyDescent="0.3">
      <c r="A30" s="13" t="s">
        <v>58</v>
      </c>
      <c r="B30" s="14" t="str" cm="1">
        <f t="array" ref="B30">IFERROR(_xlfn._xlws.FILTER(cc1_homes_affect_fract!$G$1:$G$100,(cc1_homes_affect_fract!$H$1:$H$100=$A17)*(cc1_homes_affect_fract!$D$1:$D$100=$B$13)*(cc1_homes_affect_fract!$C$1:$C$100=$B$12)*(cc1_homes_affect_fract!$I$1:$I$100=2)),"No Additional Inundation")</f>
        <v>No Additional Inundation</v>
      </c>
      <c r="C30" s="14" t="str" cm="1">
        <f t="array" ref="C30">IFERROR(_xlfn._xlws.FILTER(cc1_homes_affect_fract!$G$1:$G$100,(cc1_homes_affect_fract!$H$1:$H$100=$A17)*(cc1_homes_affect_fract!$D$1:$D$100=$C$13)*(cc1_homes_affect_fract!$C$1:$C$100=$B$12)*(cc1_homes_affect_fract!$I$1:$I$100=2)),"No Additional Inundation")</f>
        <v>No Additional Inundation</v>
      </c>
      <c r="D30" s="14" t="str" cm="1">
        <f t="array" ref="D30">IFERROR(_xlfn._xlws.FILTER(cc1_homes_affect_fract!$G$1:$G$100, (cc1_homes_affect_fract!$H$1:$H$100=$A17)*(cc1_homes_affect_fract!$D$1:$D$100=$D$13)*(cc1_homes_affect_fract!$C$1:$C$100=$D$12)*(cc1_homes_affect_fract!$I$1:$I$100=2)), "No Additional Inundation")</f>
        <v>No Additional Inundation</v>
      </c>
      <c r="E30" s="15" t="str" cm="1">
        <f t="array" ref="E30">IFERROR(_xlfn._xlws.FILTER(cc1_homes_affect_fract!$G$1:$G$100, (cc1_homes_affect_fract!$H$1:$H$100=$A17)*(cc1_homes_affect_fract!$D$1:$D$100=$E$13)*(cc1_homes_affect_fract!$C$1:$C$100=$D$12)*(cc1_homes_affect_fract!$I$1:$I$100=2)), "No Additional Inundation")</f>
        <v>No Additional Inundation</v>
      </c>
      <c r="F30" s="22"/>
      <c r="G30" s="13" t="s">
        <v>58</v>
      </c>
      <c r="H30" s="14" t="str" cm="1">
        <f t="array" ref="H30">IFERROR(_xlfn._xlws.FILTER(cc1_homes_affect_fract!$E$1:$E$100,(cc1_homes_affect_fract!$H$1:$H$100=$A17)*(cc1_homes_affect_fract!$D$1:$D$100=$B$13)*(cc1_homes_affect_fract!$C$1:$C$100=$B$12)*(cc1_homes_affect_fract!$I$1:$I$100=2)),"No Additional Inundation")</f>
        <v>No Additional Inundation</v>
      </c>
      <c r="I30" s="14" t="str" cm="1">
        <f t="array" ref="I30">IFERROR(_xlfn._xlws.FILTER(cc1_homes_affect_fract!$E$1:$E$100,(cc1_homes_affect_fract!$H$1:$H$100=$A17)*(cc1_homes_affect_fract!$D$1:$D$100=$C$13)*(cc1_homes_affect_fract!$C$1:$C$100=$B$12)*(cc1_homes_affect_fract!$I$1:$I$100=2)),"No Additional Inundation")</f>
        <v>No Additional Inundation</v>
      </c>
      <c r="J30" s="14" t="str" cm="1">
        <f t="array" ref="J30">IFERROR(_xlfn._xlws.FILTER(cc1_homes_affect_fract!$E$1:$E$100, (cc1_homes_affect_fract!$H$1:$H$100=$A17)*(cc1_homes_affect_fract!$D$1:$D$100=$D$13)*(cc1_homes_affect_fract!$C$1:$C$100=$D$12)*(cc1_homes_affect_fract!$I$1:$I$100=2)), "No Additional Inundation")</f>
        <v>No Additional Inundation</v>
      </c>
      <c r="K30" s="15" t="str" cm="1">
        <f t="array" ref="K30">IFERROR(_xlfn._xlws.FILTER(cc1_homes_affect_fract!$E$1:$E$100, (cc1_homes_affect_fract!$H$1:$H$100=$A17)*(cc1_homes_affect_fract!$D$1:$D$100=$E$13)*(cc1_homes_affect_fract!$C$1:$C$100=$D$12)*(cc1_homes_affect_fract!$I$1:$I$100=2)), "No Additional Inundation")</f>
        <v>No Additional Inundation</v>
      </c>
      <c r="M30" s="13" t="s">
        <v>58</v>
      </c>
      <c r="N30" s="14" t="str">
        <f t="shared" si="7"/>
        <v>No Additional Cost</v>
      </c>
      <c r="O30" s="14" t="str">
        <f t="shared" si="7"/>
        <v>No Additional Cost</v>
      </c>
      <c r="P30" s="14" t="str">
        <f t="shared" si="7"/>
        <v>No Additional Cost</v>
      </c>
      <c r="Q30" s="14" t="str">
        <f t="shared" si="7"/>
        <v>No Additional Cost</v>
      </c>
      <c r="S30" s="13" t="s">
        <v>139</v>
      </c>
      <c r="T30" s="14">
        <f t="shared" si="8"/>
        <v>133.24317071661611</v>
      </c>
      <c r="U30" s="14">
        <f t="shared" si="8"/>
        <v>341.03316233194806</v>
      </c>
      <c r="V30" s="14">
        <f t="shared" si="8"/>
        <v>154.70099502665801</v>
      </c>
      <c r="W30" s="15">
        <f t="shared" si="8"/>
        <v>341.55349354632324</v>
      </c>
      <c r="Y30" s="13" t="s">
        <v>140</v>
      </c>
      <c r="Z30" s="14">
        <f t="shared" si="5"/>
        <v>206.95451757925358</v>
      </c>
      <c r="AA30" s="15">
        <f t="shared" si="6"/>
        <v>186.11636421470251</v>
      </c>
      <c r="AO30" s="22"/>
    </row>
    <row r="31" spans="1:41" ht="15" thickBot="1" x14ac:dyDescent="0.35">
      <c r="A31" s="13" t="s">
        <v>19</v>
      </c>
      <c r="B31" s="14" cm="1">
        <f t="array" ref="B31">IFERROR(_xlfn._xlws.FILTER(cc1_homes_affect_fract!$G$1:$G$100,(cc1_homes_affect_fract!$H$1:$H$100=$A18)*(cc1_homes_affect_fract!$D$1:$D$100=$B$13)*(cc1_homes_affect_fract!$C$1:$C$100=$B$12)*(cc1_homes_affect_fract!$I$1:$I$100=2)),"No Additional Inundation")</f>
        <v>702466452.89334476</v>
      </c>
      <c r="C31" s="14" cm="1">
        <f t="array" ref="C31">IFERROR(_xlfn._xlws.FILTER(cc1_homes_affect_fract!$G$1:$G$100,(cc1_homes_affect_fract!$H$1:$H$100=$A18)*(cc1_homes_affect_fract!$D$1:$D$100=$C$13)*(cc1_homes_affect_fract!$C$1:$C$100=$B$12)*(cc1_homes_affect_fract!$I$1:$I$100=2)),"No Additional Inundation")</f>
        <v>684194953.52818966</v>
      </c>
      <c r="D31" s="14" cm="1">
        <f t="array" ref="D31">IFERROR(_xlfn._xlws.FILTER(cc1_homes_affect_fract!$G$1:$G$100, (cc1_homes_affect_fract!$H$1:$H$100=$A18)*(cc1_homes_affect_fract!$D$1:$D$100=$D$13)*(cc1_homes_affect_fract!$C$1:$C$100=$D$12)*(cc1_homes_affect_fract!$I$1:$I$100=2)), "No Additional Inundation")</f>
        <v>700468108.88871372</v>
      </c>
      <c r="E31" s="15" cm="1">
        <f t="array" ref="E31">IFERROR(_xlfn._xlws.FILTER(cc1_homes_affect_fract!$G$1:$G$100, (cc1_homes_affect_fract!$H$1:$H$100=$A18)*(cc1_homes_affect_fract!$D$1:$D$100=$E$13)*(cc1_homes_affect_fract!$C$1:$C$100=$D$12)*(cc1_homes_affect_fract!$I$1:$I$100=2)), "No Additional Inundation")</f>
        <v>683092723.95623863</v>
      </c>
      <c r="F31" s="22"/>
      <c r="G31" s="13" t="s">
        <v>19</v>
      </c>
      <c r="H31" s="14" cm="1">
        <f t="array" ref="H31">IFERROR(_xlfn._xlws.FILTER(cc1_homes_affect_fract!$E$1:$E$100,(cc1_homes_affect_fract!$H$1:$H$100=$A18)*(cc1_homes_affect_fract!$D$1:$D$100=$B$13)*(cc1_homes_affect_fract!$C$1:$C$100=$B$12)*(cc1_homes_affect_fract!$I$1:$I$100=2)),"No Additional Inundation")</f>
        <v>291697351.04257548</v>
      </c>
      <c r="I31" s="14" cm="1">
        <f t="array" ref="I31">IFERROR(_xlfn._xlws.FILTER(cc1_homes_affect_fract!$E$1:$E$100,(cc1_homes_affect_fract!$H$1:$H$100=$A18)*(cc1_homes_affect_fract!$D$1:$D$100=$C$13)*(cc1_homes_affect_fract!$C$1:$C$100=$B$12)*(cc1_homes_affect_fract!$I$1:$I$100=2)),"No Additional Inundation")</f>
        <v>283342610.68179166</v>
      </c>
      <c r="J31" s="14" cm="1">
        <f t="array" ref="J31">IFERROR(_xlfn._xlws.FILTER(cc1_homes_affect_fract!$E$1:$E$100, (cc1_homes_affect_fract!$H$1:$H$100=$A18)*(cc1_homes_affect_fract!$D$1:$D$100=$D$13)*(cc1_homes_affect_fract!$C$1:$C$100=$D$12)*(cc1_homes_affect_fract!$I$1:$I$100=2)), "No Additional Inundation")</f>
        <v>289805950.04518402</v>
      </c>
      <c r="K31" s="15" cm="1">
        <f t="array" ref="K31">IFERROR(_xlfn._xlws.FILTER(cc1_homes_affect_fract!$E$1:$E$100, (cc1_homes_affect_fract!$H$1:$H$100=$A18)*(cc1_homes_affect_fract!$D$1:$D$100=$E$13)*(cc1_homes_affect_fract!$C$1:$C$100=$D$12)*(cc1_homes_affect_fract!$I$1:$I$100=2)), "No Additional Inundation")</f>
        <v>282444606.99555683</v>
      </c>
      <c r="M31" s="13" t="s">
        <v>19</v>
      </c>
      <c r="N31" s="14">
        <f t="shared" si="7"/>
        <v>29169735.10425755</v>
      </c>
      <c r="O31" s="14">
        <f t="shared" si="7"/>
        <v>28334261.068179168</v>
      </c>
      <c r="P31" s="14">
        <f t="shared" si="7"/>
        <v>28980595.004518405</v>
      </c>
      <c r="Q31" s="14">
        <f t="shared" si="7"/>
        <v>28244460.699555684</v>
      </c>
      <c r="S31" s="13" t="s">
        <v>141</v>
      </c>
      <c r="T31" s="14">
        <f t="shared" si="8"/>
        <v>162.41290582087365</v>
      </c>
      <c r="U31" s="14">
        <f t="shared" si="8"/>
        <v>369.36742340012722</v>
      </c>
      <c r="V31" s="14">
        <f t="shared" si="8"/>
        <v>183.68159003117643</v>
      </c>
      <c r="W31" s="15">
        <f t="shared" si="8"/>
        <v>369.79795424587894</v>
      </c>
      <c r="Y31" s="24" t="s">
        <v>142</v>
      </c>
      <c r="Z31" s="23">
        <f t="shared" si="5"/>
        <v>206.45211197944957</v>
      </c>
      <c r="AA31" s="18">
        <f t="shared" si="6"/>
        <v>185.6963657849476</v>
      </c>
    </row>
    <row r="32" spans="1:41" ht="15" thickBot="1" x14ac:dyDescent="0.35">
      <c r="A32" s="24" t="s">
        <v>23</v>
      </c>
      <c r="B32" s="23" cm="1">
        <f t="array" ref="B32">IFERROR(_xlfn._xlws.FILTER(cc1_homes_affect_fract!$G$1:$G$100,(cc1_homes_affect_fract!$H$1:$H$100=$A19)*(cc1_homes_affect_fract!$D$1:$D$100=$B$13)*(cc1_homes_affect_fract!$C$1:$C$100=$B$12)*(cc1_homes_affect_fract!$I$1:$I$100=2)),"No Additional Inundation")</f>
        <v>2552356315.9890132</v>
      </c>
      <c r="C32" s="23" cm="1">
        <f t="array" ref="C32">IFERROR(_xlfn._xlws.FILTER(cc1_homes_affect_fract!$G$1:$G$100,(cc1_homes_affect_fract!$H$1:$H$100=$A19)*(cc1_homes_affect_fract!$D$1:$D$100=$C$13)*(cc1_homes_affect_fract!$C$1:$C$100=$B$12)*(cc1_homes_affect_fract!$I$1:$I$100=2)),"No Additional Inundation")</f>
        <v>2541960683.1881685</v>
      </c>
      <c r="D32" s="23" cm="1">
        <f t="array" ref="D32">IFERROR(_xlfn._xlws.FILTER(cc1_homes_affect_fract!$G$1:$G$100, (cc1_homes_affect_fract!$H$1:$H$100=$A19)*(cc1_homes_affect_fract!$D$1:$D$100=$D$13)*(cc1_homes_affect_fract!$C$1:$C$100=$D$12)*(cc1_homes_affect_fract!$I$1:$I$100=2)), "No Additional Inundation")</f>
        <v>2549783877.9900527</v>
      </c>
      <c r="E32" s="18" cm="1">
        <f t="array" ref="E32">IFERROR(_xlfn._xlws.FILTER(cc1_homes_affect_fract!$G$1:$G$100, (cc1_homes_affect_fract!$H$1:$H$100=$A19)*(cc1_homes_affect_fract!$D$1:$D$100=$E$13)*(cc1_homes_affect_fract!$C$1:$C$100=$D$12)*(cc1_homes_affect_fract!$I$1:$I$100=2)), "No Additional Inundation")</f>
        <v>2541383165.6969938</v>
      </c>
      <c r="F32" s="22"/>
      <c r="G32" s="24" t="s">
        <v>23</v>
      </c>
      <c r="H32" s="23" cm="1">
        <f t="array" ref="H32">IFERROR(_xlfn._xlws.FILTER(cc1_homes_affect_fract!$E$1:$E$100,(cc1_homes_affect_fract!$H$1:$H$100=$A19)*(cc1_homes_affect_fract!$D$1:$D$100=$B$13)*(cc1_homes_affect_fract!$C$1:$C$100=$B$12)*(cc1_homes_affect_fract!$I$1:$I$100=2)),"No Additional Inundation")</f>
        <v>1196039648.7864785</v>
      </c>
      <c r="I32" s="23" cm="1">
        <f t="array" ref="I32">IFERROR(_xlfn._xlws.FILTER(cc1_homes_affect_fract!$E$1:$E$100,(cc1_homes_affect_fract!$H$1:$H$100=$A19)*(cc1_homes_affect_fract!$D$1:$D$100=$C$13)*(cc1_homes_affect_fract!$C$1:$C$100=$B$12)*(cc1_homes_affect_fract!$I$1:$I$100=2)),"No Additional Inundation")</f>
        <v>1191015592.7884383</v>
      </c>
      <c r="J32" s="23" cm="1">
        <f t="array" ref="J32">IFERROR(_xlfn._xlws.FILTER(cc1_homes_affect_fract!$E$1:$E$100, (cc1_homes_affect_fract!$H$1:$H$100=$A19)*(cc1_homes_affect_fract!$D$1:$D$100=$D$13)*(cc1_homes_affect_fract!$C$1:$C$100=$D$12)*(cc1_homes_affect_fract!$I$1:$I$100=2)), "No Additional Inundation")</f>
        <v>1194786150.7225647</v>
      </c>
      <c r="K32" s="18" cm="1">
        <f t="array" ref="K32">IFERROR(_xlfn._xlws.FILTER(cc1_homes_affect_fract!$E$1:$E$100, (cc1_homes_affect_fract!$H$1:$H$100=$A19)*(cc1_homes_affect_fract!$D$1:$D$100=$E$13)*(cc1_homes_affect_fract!$C$1:$C$100=$D$12)*(cc1_homes_affect_fract!$I$1:$I$100=2)), "No Additional Inundation")</f>
        <v>1190586166.4250152</v>
      </c>
      <c r="M32" s="24" t="s">
        <v>23</v>
      </c>
      <c r="N32" s="14">
        <f t="shared" si="7"/>
        <v>119603964.87864786</v>
      </c>
      <c r="O32" s="14">
        <f t="shared" si="7"/>
        <v>119101559.27884383</v>
      </c>
      <c r="P32" s="14">
        <f t="shared" si="7"/>
        <v>119478615.07225648</v>
      </c>
      <c r="Q32" s="14">
        <f t="shared" si="7"/>
        <v>119058616.64250153</v>
      </c>
      <c r="S32" s="24" t="s">
        <v>143</v>
      </c>
      <c r="T32" s="23">
        <f t="shared" si="8"/>
        <v>282.01687069952152</v>
      </c>
      <c r="U32" s="23">
        <f t="shared" si="8"/>
        <v>488.46898267897109</v>
      </c>
      <c r="V32" s="23">
        <f t="shared" si="8"/>
        <v>303.16020510343287</v>
      </c>
      <c r="W32" s="18">
        <f t="shared" si="8"/>
        <v>488.85657088838047</v>
      </c>
      <c r="Y32" s="5"/>
      <c r="AA32" s="4"/>
    </row>
    <row r="33" spans="1:27" x14ac:dyDescent="0.3">
      <c r="A33" s="26"/>
      <c r="B33" s="27"/>
      <c r="C33" s="27"/>
      <c r="D33" s="27"/>
      <c r="E33" s="28"/>
      <c r="M33" s="26"/>
      <c r="N33" s="27"/>
      <c r="O33" s="27"/>
      <c r="P33" s="27"/>
      <c r="Q33" s="28"/>
      <c r="S33" s="26"/>
      <c r="T33" s="27"/>
      <c r="U33" s="27"/>
      <c r="V33" s="27"/>
      <c r="W33" s="28"/>
      <c r="Y33" s="26"/>
      <c r="Z33" s="27"/>
      <c r="AA33" s="28"/>
    </row>
    <row r="34" spans="1:27" ht="15" thickBot="1" x14ac:dyDescent="0.35"/>
    <row r="35" spans="1:27" x14ac:dyDescent="0.3">
      <c r="A35" s="58" t="s">
        <v>127</v>
      </c>
      <c r="B35" s="36" t="s">
        <v>151</v>
      </c>
      <c r="C35" s="36" t="s">
        <v>153</v>
      </c>
      <c r="D35" s="36" t="s">
        <v>151</v>
      </c>
      <c r="E35" s="37" t="s">
        <v>153</v>
      </c>
    </row>
    <row r="36" spans="1:27" x14ac:dyDescent="0.3">
      <c r="A36" s="59"/>
      <c r="B36" s="34" t="s">
        <v>152</v>
      </c>
      <c r="C36" s="34" t="s">
        <v>152</v>
      </c>
      <c r="D36" s="34" t="s">
        <v>154</v>
      </c>
      <c r="E36" s="38" t="s">
        <v>154</v>
      </c>
    </row>
    <row r="37" spans="1:27" x14ac:dyDescent="0.3">
      <c r="A37" s="13" t="s">
        <v>19</v>
      </c>
      <c r="B37" s="35" t="str">
        <f>DOLLAR(SUM('[1]Results Tables Range'!$C$14:$C$18), 0)</f>
        <v>$1,004,369,686</v>
      </c>
      <c r="C37" s="14">
        <f>SUM(C14:C18)</f>
        <v>1032322209.5732464</v>
      </c>
      <c r="D37" s="35" t="str">
        <f>DOLLAR(SUM('[1]Results Tables Range'!$E$14:$E$18), 0)</f>
        <v>$1,004,567,008</v>
      </c>
      <c r="E37" s="15">
        <f>SUM(E14:E18)</f>
        <v>1032675372.4162365</v>
      </c>
    </row>
    <row r="38" spans="1:27" ht="15" thickBot="1" x14ac:dyDescent="0.35">
      <c r="A38" s="24" t="s">
        <v>23</v>
      </c>
      <c r="B38" s="39" t="str">
        <f>DOLLAR(SUM('[1]Results Tables Range'!$C$14:$C$19), 0)</f>
        <v>$3,462,454,111</v>
      </c>
      <c r="C38" s="23">
        <f>SUM(C14:C19)</f>
        <v>3574282892.761415</v>
      </c>
      <c r="D38" s="39" t="str">
        <f>DOLLAR(SUM('[1]Results Tables Range'!$E$14:$E$19), 0)</f>
        <v>$3,462,651,433</v>
      </c>
      <c r="E38" s="18">
        <f>SUM(E14:E19)</f>
        <v>3574486739.6568794</v>
      </c>
    </row>
  </sheetData>
  <mergeCells count="36">
    <mergeCell ref="G25:G26"/>
    <mergeCell ref="H25:I25"/>
    <mergeCell ref="J25:K25"/>
    <mergeCell ref="A35:A36"/>
    <mergeCell ref="AE12:AF12"/>
    <mergeCell ref="A25:A26"/>
    <mergeCell ref="B25:C25"/>
    <mergeCell ref="D25:E25"/>
    <mergeCell ref="M25:M26"/>
    <mergeCell ref="N25:O25"/>
    <mergeCell ref="P25:Q25"/>
    <mergeCell ref="S25:S26"/>
    <mergeCell ref="T25:U25"/>
    <mergeCell ref="V25:W25"/>
    <mergeCell ref="N12:O12"/>
    <mergeCell ref="P12:Q12"/>
    <mergeCell ref="S12:S13"/>
    <mergeCell ref="T12:U12"/>
    <mergeCell ref="V12:W12"/>
    <mergeCell ref="AC12:AD12"/>
    <mergeCell ref="S8:W9"/>
    <mergeCell ref="X8:X9"/>
    <mergeCell ref="Y8:AA9"/>
    <mergeCell ref="R8:R9"/>
    <mergeCell ref="J12:K12"/>
    <mergeCell ref="M12:M13"/>
    <mergeCell ref="D1:I7"/>
    <mergeCell ref="A8:E9"/>
    <mergeCell ref="G8:K8"/>
    <mergeCell ref="L8:L9"/>
    <mergeCell ref="M8:Q9"/>
    <mergeCell ref="A12:A13"/>
    <mergeCell ref="B12:C12"/>
    <mergeCell ref="D12:E12"/>
    <mergeCell ref="G12:G13"/>
    <mergeCell ref="H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8B81-9045-40C6-A578-3E6F90556A8C}">
  <sheetPr>
    <tabColor theme="4" tint="0.79998168889431442"/>
  </sheetPr>
  <dimension ref="A1:AO33"/>
  <sheetViews>
    <sheetView topLeftCell="A4" zoomScale="82" workbookViewId="0">
      <selection activeCell="L8" sqref="L8:L9"/>
    </sheetView>
  </sheetViews>
  <sheetFormatPr defaultRowHeight="14.4" x14ac:dyDescent="0.3"/>
  <cols>
    <col min="1" max="1" width="34.109375" bestFit="1" customWidth="1"/>
    <col min="2" max="2" width="31.33203125" bestFit="1" customWidth="1"/>
    <col min="3" max="5" width="22.77734375" bestFit="1" customWidth="1"/>
    <col min="7" max="7" width="28.88671875" bestFit="1" customWidth="1"/>
    <col min="8" max="10" width="22.77734375" bestFit="1" customWidth="1"/>
    <col min="11" max="11" width="25.21875" customWidth="1"/>
    <col min="12" max="12" width="22.77734375" bestFit="1" customWidth="1"/>
    <col min="13" max="13" width="25.6640625" customWidth="1"/>
    <col min="14" max="14" width="42.21875" customWidth="1"/>
    <col min="15" max="15" width="19.21875" customWidth="1"/>
    <col min="16" max="16" width="17" customWidth="1"/>
    <col min="17" max="17" width="18.77734375" customWidth="1"/>
    <col min="18" max="18" width="9.21875" bestFit="1" customWidth="1"/>
    <col min="19" max="19" width="42.33203125" customWidth="1"/>
    <col min="20" max="20" width="36.88671875" customWidth="1"/>
    <col min="21" max="22" width="13.5546875" bestFit="1" customWidth="1"/>
    <col min="23" max="23" width="20.6640625" customWidth="1"/>
    <col min="24" max="24" width="14.33203125" bestFit="1" customWidth="1"/>
    <col min="25" max="25" width="44.5546875" customWidth="1"/>
    <col min="26" max="27" width="14.33203125" bestFit="1" customWidth="1"/>
    <col min="28" max="28" width="25.6640625" bestFit="1" customWidth="1"/>
    <col min="29" max="32" width="16.88671875" bestFit="1" customWidth="1"/>
    <col min="34" max="34" width="32.6640625" bestFit="1" customWidth="1"/>
    <col min="35" max="35" width="16.33203125" customWidth="1"/>
    <col min="36" max="36" width="13.33203125" bestFit="1" customWidth="1"/>
    <col min="38" max="38" width="30.6640625" bestFit="1" customWidth="1"/>
    <col min="39" max="39" width="12.88671875" bestFit="1" customWidth="1"/>
    <col min="40" max="40" width="8.6640625" bestFit="1" customWidth="1"/>
    <col min="41" max="41" width="12.6640625" bestFit="1" customWidth="1"/>
    <col min="42" max="42" width="8.6640625" bestFit="1" customWidth="1"/>
    <col min="44" max="44" width="43.33203125" bestFit="1" customWidth="1"/>
  </cols>
  <sheetData>
    <row r="1" spans="1:35" ht="14.4" customHeight="1" x14ac:dyDescent="0.3">
      <c r="B1" t="s">
        <v>110</v>
      </c>
      <c r="D1" s="67" t="s">
        <v>5856</v>
      </c>
      <c r="E1" s="67"/>
      <c r="F1" s="67"/>
      <c r="G1" s="67"/>
      <c r="H1" s="67"/>
      <c r="I1" s="67"/>
    </row>
    <row r="2" spans="1:35" ht="14.4" customHeight="1" x14ac:dyDescent="0.3">
      <c r="A2" t="s">
        <v>111</v>
      </c>
      <c r="B2" s="3">
        <v>1</v>
      </c>
      <c r="D2" s="67"/>
      <c r="E2" s="67"/>
      <c r="F2" s="67"/>
      <c r="G2" s="67"/>
      <c r="H2" s="67"/>
      <c r="I2" s="67"/>
    </row>
    <row r="3" spans="1:35" ht="14.4" customHeight="1" x14ac:dyDescent="0.3">
      <c r="A3" t="s">
        <v>112</v>
      </c>
      <c r="B3" s="3">
        <v>0.02</v>
      </c>
      <c r="C3">
        <f>1/30</f>
        <v>3.3333333333333333E-2</v>
      </c>
      <c r="D3" s="67"/>
      <c r="E3" s="67"/>
      <c r="F3" s="67"/>
      <c r="G3" s="67"/>
      <c r="H3" s="67"/>
      <c r="I3" s="67"/>
    </row>
    <row r="4" spans="1:35" ht="14.4" customHeight="1" x14ac:dyDescent="0.3">
      <c r="A4" t="s">
        <v>113</v>
      </c>
      <c r="B4" s="3">
        <v>0.02</v>
      </c>
      <c r="C4">
        <f>1/60</f>
        <v>1.6666666666666666E-2</v>
      </c>
      <c r="D4" s="67"/>
      <c r="E4" s="67"/>
      <c r="F4" s="67"/>
      <c r="G4" s="67"/>
      <c r="H4" s="67"/>
      <c r="I4" s="67"/>
    </row>
    <row r="5" spans="1:35" ht="14.4" customHeight="1" x14ac:dyDescent="0.3">
      <c r="A5" t="s">
        <v>114</v>
      </c>
      <c r="B5" s="3">
        <v>0.02</v>
      </c>
      <c r="C5">
        <f>1/90</f>
        <v>1.1111111111111112E-2</v>
      </c>
      <c r="D5" s="67"/>
      <c r="E5" s="67"/>
      <c r="F5" s="67"/>
      <c r="G5" s="67"/>
      <c r="H5" s="67"/>
      <c r="I5" s="67"/>
    </row>
    <row r="6" spans="1:35" ht="14.4" customHeight="1" x14ac:dyDescent="0.3">
      <c r="A6" t="s">
        <v>115</v>
      </c>
      <c r="B6" s="3">
        <v>0.02</v>
      </c>
      <c r="C6">
        <f>1/(365*10)</f>
        <v>2.7397260273972601E-4</v>
      </c>
      <c r="D6" s="67"/>
      <c r="E6" s="67"/>
      <c r="F6" s="67"/>
      <c r="G6" s="67"/>
      <c r="H6" s="67"/>
      <c r="I6" s="67"/>
    </row>
    <row r="7" spans="1:35" ht="15" customHeight="1" x14ac:dyDescent="0.3">
      <c r="A7" t="s">
        <v>116</v>
      </c>
      <c r="B7" s="3">
        <v>0.02</v>
      </c>
      <c r="C7">
        <f>1/(365*100)</f>
        <v>2.7397260273972603E-5</v>
      </c>
      <c r="D7" s="67"/>
      <c r="E7" s="67"/>
      <c r="F7" s="67"/>
      <c r="G7" s="67"/>
      <c r="H7" s="67"/>
      <c r="I7" s="67"/>
    </row>
    <row r="8" spans="1:35" ht="43.8" customHeight="1" x14ac:dyDescent="0.3">
      <c r="A8" s="63" t="s">
        <v>5857</v>
      </c>
      <c r="B8" s="64"/>
      <c r="C8" s="64"/>
      <c r="D8" s="64"/>
      <c r="E8" s="65"/>
      <c r="F8" s="2"/>
      <c r="G8" s="70" t="s">
        <v>117</v>
      </c>
      <c r="H8" s="70"/>
      <c r="I8" s="70"/>
      <c r="J8" s="70"/>
      <c r="K8" s="70"/>
      <c r="L8" s="69"/>
      <c r="M8" s="63" t="s">
        <v>5860</v>
      </c>
      <c r="N8" s="64"/>
      <c r="O8" s="64"/>
      <c r="P8" s="64"/>
      <c r="Q8" s="65"/>
      <c r="R8" s="69"/>
      <c r="S8" s="63" t="s">
        <v>118</v>
      </c>
      <c r="T8" s="64"/>
      <c r="U8" s="64"/>
      <c r="V8" s="64"/>
      <c r="W8" s="65"/>
      <c r="X8" s="69"/>
      <c r="Y8" s="63" t="s">
        <v>119</v>
      </c>
      <c r="Z8" s="64"/>
      <c r="AA8" s="65"/>
    </row>
    <row r="9" spans="1:35" ht="14.4" customHeight="1" x14ac:dyDescent="0.3">
      <c r="A9" s="66"/>
      <c r="B9" s="67"/>
      <c r="C9" s="67"/>
      <c r="D9" s="67"/>
      <c r="E9" s="68"/>
      <c r="F9" s="2"/>
      <c r="G9" s="2"/>
      <c r="H9" s="2"/>
      <c r="I9" s="2"/>
      <c r="J9" s="2"/>
      <c r="K9" s="2"/>
      <c r="L9" s="69"/>
      <c r="M9" s="66"/>
      <c r="N9" s="67"/>
      <c r="O9" s="67"/>
      <c r="P9" s="67"/>
      <c r="Q9" s="68"/>
      <c r="R9" s="69"/>
      <c r="S9" s="66"/>
      <c r="T9" s="67"/>
      <c r="U9" s="67"/>
      <c r="V9" s="67"/>
      <c r="W9" s="68"/>
      <c r="X9" s="69"/>
      <c r="Y9" s="66"/>
      <c r="Z9" s="67"/>
      <c r="AA9" s="68"/>
    </row>
    <row r="10" spans="1:35" x14ac:dyDescent="0.3">
      <c r="E10" s="4"/>
      <c r="Q10" s="4"/>
      <c r="W10" s="4"/>
      <c r="AA10" s="4"/>
    </row>
    <row r="11" spans="1:35" ht="15" thickBot="1" x14ac:dyDescent="0.35">
      <c r="A11" s="5" t="s">
        <v>120</v>
      </c>
      <c r="E11" s="4"/>
      <c r="G11" t="s">
        <v>121</v>
      </c>
      <c r="M11" s="5" t="s">
        <v>122</v>
      </c>
      <c r="Q11" s="4"/>
      <c r="S11" s="5" t="s">
        <v>123</v>
      </c>
      <c r="W11" s="4"/>
      <c r="Y11" s="5" t="s">
        <v>124</v>
      </c>
      <c r="AA11" s="4"/>
      <c r="AC11" t="s">
        <v>125</v>
      </c>
      <c r="AH11" t="s">
        <v>126</v>
      </c>
    </row>
    <row r="12" spans="1:35" x14ac:dyDescent="0.3">
      <c r="A12" s="58" t="s">
        <v>127</v>
      </c>
      <c r="B12" s="60">
        <v>2040</v>
      </c>
      <c r="C12" s="60"/>
      <c r="D12" s="60">
        <v>2070</v>
      </c>
      <c r="E12" s="61"/>
      <c r="F12" s="6"/>
      <c r="G12" s="58" t="s">
        <v>127</v>
      </c>
      <c r="H12" s="60">
        <v>2040</v>
      </c>
      <c r="I12" s="60"/>
      <c r="J12" s="60">
        <v>2070</v>
      </c>
      <c r="K12" s="61"/>
      <c r="M12" s="58" t="s">
        <v>127</v>
      </c>
      <c r="N12" s="60">
        <v>2040</v>
      </c>
      <c r="O12" s="60"/>
      <c r="P12" s="60">
        <v>2070</v>
      </c>
      <c r="Q12" s="61"/>
      <c r="S12" s="58"/>
      <c r="T12" s="60">
        <v>2040</v>
      </c>
      <c r="U12" s="60"/>
      <c r="V12" s="60">
        <v>2070</v>
      </c>
      <c r="W12" s="61"/>
      <c r="Y12" s="7" t="s">
        <v>128</v>
      </c>
      <c r="Z12" s="8">
        <v>2040</v>
      </c>
      <c r="AA12" s="9">
        <v>2070</v>
      </c>
      <c r="AC12" s="62">
        <v>2040</v>
      </c>
      <c r="AD12" s="60"/>
      <c r="AE12" s="60">
        <v>2070</v>
      </c>
      <c r="AF12" s="61"/>
      <c r="AH12" s="7">
        <v>2040</v>
      </c>
      <c r="AI12" s="9">
        <v>2070</v>
      </c>
    </row>
    <row r="13" spans="1:35" ht="15" thickBot="1" x14ac:dyDescent="0.35">
      <c r="A13" s="59"/>
      <c r="B13" s="10" t="s">
        <v>129</v>
      </c>
      <c r="C13" s="10" t="s">
        <v>130</v>
      </c>
      <c r="D13" s="10" t="s">
        <v>129</v>
      </c>
      <c r="E13" s="11" t="s">
        <v>130</v>
      </c>
      <c r="F13" s="12"/>
      <c r="G13" s="59"/>
      <c r="H13" s="10" t="s">
        <v>129</v>
      </c>
      <c r="I13" s="10" t="s">
        <v>130</v>
      </c>
      <c r="J13" s="10" t="s">
        <v>129</v>
      </c>
      <c r="K13" s="11" t="s">
        <v>130</v>
      </c>
      <c r="M13" s="59"/>
      <c r="N13" s="10" t="s">
        <v>129</v>
      </c>
      <c r="O13" s="10" t="s">
        <v>130</v>
      </c>
      <c r="P13" s="10" t="s">
        <v>129</v>
      </c>
      <c r="Q13" s="11" t="s">
        <v>130</v>
      </c>
      <c r="S13" s="59"/>
      <c r="T13" s="10" t="s">
        <v>129</v>
      </c>
      <c r="U13" s="10" t="s">
        <v>130</v>
      </c>
      <c r="V13" s="10" t="s">
        <v>129</v>
      </c>
      <c r="W13" s="11" t="s">
        <v>130</v>
      </c>
      <c r="Y13" s="13" t="s">
        <v>131</v>
      </c>
      <c r="Z13" s="14">
        <f t="shared" ref="Z13:Z18" si="0">U14-T14</f>
        <v>215.58712400000002</v>
      </c>
      <c r="AA13" s="15">
        <f t="shared" ref="AA13:AA18" si="1">W14-V14</f>
        <v>195.798711</v>
      </c>
      <c r="AC13" s="16" t="s">
        <v>129</v>
      </c>
      <c r="AD13" s="10" t="s">
        <v>130</v>
      </c>
      <c r="AE13" s="10" t="s">
        <v>129</v>
      </c>
      <c r="AF13" s="11" t="s">
        <v>130</v>
      </c>
      <c r="AH13" s="17">
        <f>AD14-AC14</f>
        <v>215587124</v>
      </c>
      <c r="AI13" s="18">
        <f>AF14-AE14</f>
        <v>195798711</v>
      </c>
    </row>
    <row r="14" spans="1:35" ht="15" thickBot="1" x14ac:dyDescent="0.35">
      <c r="A14" s="19" t="s">
        <v>111</v>
      </c>
      <c r="B14" s="20" t="str" cm="1">
        <f t="array" ref="B14">IFERROR(DOLLAR(_xlfn._xlws.FILTER(cc1_homes_affect_fract!$G$1:$G$100,(cc1_homes_affect_fract!$H$1:$H$100=$A14)*(cc1_homes_affect_fract!$D$1:$D$100=$B$13)*(cc1_homes_affect_fract!$C$1:$C$100=$B$12)*(cc1_homes_affect_fract!$I$1:$I$100=1)),0),"No Additional Inundation")</f>
        <v>$124,700,990</v>
      </c>
      <c r="C14" s="20" t="str" cm="1">
        <f t="array" ref="C14">IFERROR(DOLLAR(_xlfn._xlws.FILTER(cc1_homes_affect_fract!$G$1:$G$100,(cc1_homes_affect_fract!$H$1:$H$100=$A14)*(cc1_homes_affect_fract!$D$1:$D$100=$C$13)*(cc1_homes_affect_fract!$C$1:$C$100=$B$12)*(cc1_homes_affect_fract!$I$1:$I$100=1)),0),"No Additional Inundation")</f>
        <v>$340,288,114</v>
      </c>
      <c r="D14" s="20" t="str" cm="1">
        <f t="array" ref="D14">IFERROR(DOLLAR(_xlfn._xlws.FILTER(cc1_homes_affect_fract!$G$1:$G$100, (cc1_homes_affect_fract!$H$1:$H$100=$A14)*(cc1_homes_affect_fract!$D$1:$D$100=$D$13)*(cc1_homes_affect_fract!$C$1:$C$100=$D$12)*(cc1_homes_affect_fract!$I$1:$I$100=1)),0), "No Additional Inundation")</f>
        <v>$144,884,378</v>
      </c>
      <c r="E14" s="21" t="str" cm="1">
        <f t="array" ref="E14">IFERROR(DOLLAR(_xlfn._xlws.FILTER(cc1_homes_affect_fract!$G$1:$G$100, (cc1_homes_affect_fract!$H$1:$H$100=$A14)*(cc1_homes_affect_fract!$D$1:$D$100=$E$13)*(cc1_homes_affect_fract!$C$1:$C$100=$D$12)*(cc1_homes_affect_fract!$I$1:$I$100=1)),0), "No Additional Inundation")</f>
        <v>$340,683,089</v>
      </c>
      <c r="F14" s="22"/>
      <c r="G14" s="19" t="s">
        <v>111</v>
      </c>
      <c r="H14" s="22" t="str">
        <f>B14</f>
        <v>$124,700,990</v>
      </c>
      <c r="I14" s="22" t="str">
        <f>C14</f>
        <v>$340,288,114</v>
      </c>
      <c r="J14" s="22" t="str">
        <f>D14</f>
        <v>$144,884,378</v>
      </c>
      <c r="K14" s="22" t="str">
        <f>E14</f>
        <v>$340,683,089</v>
      </c>
      <c r="M14" s="19" t="s">
        <v>132</v>
      </c>
      <c r="N14" s="20">
        <f>IFERROR(B14*$B2, "No Additional Cost")</f>
        <v>124700990</v>
      </c>
      <c r="O14" s="20">
        <f>IFERROR(C14*$B2, "No Additional Cost")</f>
        <v>340288114</v>
      </c>
      <c r="P14" s="20">
        <f>IFERROR(D14*$B2, "No Additional Cost")</f>
        <v>144884378</v>
      </c>
      <c r="Q14" s="21">
        <f>IFERROR(E14*$B2, "No Additional Cost")</f>
        <v>340683089</v>
      </c>
      <c r="S14" s="19" t="s">
        <v>133</v>
      </c>
      <c r="T14" s="20">
        <f>N14/1000000</f>
        <v>124.70099</v>
      </c>
      <c r="U14" s="20">
        <f>O14/1000000</f>
        <v>340.28811400000001</v>
      </c>
      <c r="V14" s="20">
        <f>P14/1000000</f>
        <v>144.884378</v>
      </c>
      <c r="W14" s="21">
        <f>Q14/1000000</f>
        <v>340.683089</v>
      </c>
      <c r="Y14" s="13" t="s">
        <v>134</v>
      </c>
      <c r="Z14" s="14">
        <f t="shared" si="0"/>
        <v>214.30686196535007</v>
      </c>
      <c r="AA14" s="15">
        <f t="shared" si="1"/>
        <v>194.3652590312731</v>
      </c>
      <c r="AC14" s="17" t="str">
        <f>B14</f>
        <v>$124,700,990</v>
      </c>
      <c r="AD14" s="23" t="str">
        <f>C14</f>
        <v>$340,288,114</v>
      </c>
      <c r="AE14" s="23" t="str">
        <f>D14</f>
        <v>$144,884,378</v>
      </c>
      <c r="AF14" s="18" t="str">
        <f>E14</f>
        <v>$340,683,089</v>
      </c>
    </row>
    <row r="15" spans="1:35" x14ac:dyDescent="0.3">
      <c r="A15" s="13" t="s">
        <v>16</v>
      </c>
      <c r="B15" s="20" t="str" cm="1">
        <f t="array" ref="B15">IFERROR(DOLLAR(_xlfn._xlws.FILTER(cc1_homes_affect_fract!$G$1:$G$100,(cc1_homes_affect_fract!$H$1:$H$100=$A15)*(cc1_homes_affect_fract!$D$1:$D$100=$B$13)*(cc1_homes_affect_fract!$C$1:$C$100=$B$12)*(cc1_homes_affect_fract!$I$1:$I$100=1)),0),"No Additional Inundation")</f>
        <v>$155,586,669</v>
      </c>
      <c r="C15" s="20" t="str" cm="1">
        <f t="array" ref="C15">IFERROR(DOLLAR(_xlfn._xlws.FILTER(cc1_homes_affect_fract!$G$1:$G$100,(cc1_homes_affect_fract!$H$1:$H$100=$A15)*(cc1_homes_affect_fract!$D$1:$D$100=$C$13)*(cc1_homes_affect_fract!$C$1:$C$100=$B$12)*(cc1_homes_affect_fract!$I$1:$I$100=1)),0),"No Additional Inundation")</f>
        <v>$7,839,142</v>
      </c>
      <c r="D15" s="20" t="str" cm="1">
        <f t="array" ref="D15">IFERROR(DOLLAR(_xlfn._xlws.FILTER(cc1_homes_affect_fract!$G$1:$G$100, (cc1_homes_affect_fract!$H$1:$H$100=$A15)*(cc1_homes_affect_fract!$D$1:$D$100=$D$13)*(cc1_homes_affect_fract!$C$1:$C$100=$D$12)*(cc1_homes_affect_fract!$I$1:$I$100=1)),0), "No Additional Inundation")</f>
        <v>$174,077,910</v>
      </c>
      <c r="E15" s="21" t="str" cm="1">
        <f t="array" ref="E15">IFERROR(DOLLAR(_xlfn._xlws.FILTER(cc1_homes_affect_fract!$G$1:$G$100, (cc1_homes_affect_fract!$H$1:$H$100=$A15)*(cc1_homes_affect_fract!$D$1:$D$100=$E$13)*(cc1_homes_affect_fract!$C$1:$C$100=$D$12)*(cc1_homes_affect_fract!$I$1:$I$100=1)),0), "No Additional Inundation")</f>
        <v>$9,495,432</v>
      </c>
      <c r="F15" s="22"/>
      <c r="G15" s="13" t="s">
        <v>16</v>
      </c>
      <c r="H15" s="14" cm="1">
        <f t="array" ref="H15">IFERROR(_xlfn._xlws.FILTER(cc1_homes_affect_fract!$E$1:$E$100,(cc1_homes_affect_fract!$H$1:$H$100=$A15)*(cc1_homes_affect_fract!$D$1:$D$100=$B$13)*(cc1_homes_affect_fract!$C$1:$C$100=$B$12)*(cc1_homes_affect_fract!$I$1:$I$100=1)),"No Additional Inundation")</f>
        <v>71463582.499698132</v>
      </c>
      <c r="I15" s="14" cm="1">
        <f t="array" ref="I15">IFERROR(_xlfn._xlws.FILTER(cc1_homes_affect_fract!$E$1:$E$100,(cc1_homes_affect_fract!$H$1:$H$100=$A15)*(cc1_homes_affect_fract!$D$1:$D$100=$C$13)*(cc1_homes_affect_fract!$C$1:$C$100=$B$12)*(cc1_homes_affect_fract!$I$1:$I$100=1)),"No Additional Inundation")</f>
        <v>7450480.7672018334</v>
      </c>
      <c r="J15" s="14" cm="1">
        <f t="array" ref="J15">IFERROR(_xlfn._xlws.FILTER(cc1_homes_affect_fract!$E$1:$E$100, (cc1_homes_affect_fract!$H$1:$H$100=$A15)*(cc1_homes_affect_fract!$D$1:$D$100=$D$13)*(cc1_homes_affect_fract!$C$1:$C$100=$D$12)*(cc1_homes_affect_fract!$I$1:$I$100=1)), "No Additional Inundation")</f>
        <v>80345277.395988628</v>
      </c>
      <c r="K15" s="15" cm="1">
        <f t="array" ref="K15">IFERROR(_xlfn._xlws.FILTER(cc1_homes_affect_fract!$E$1:$E$100, (cc1_homes_affect_fract!$H$1:$H$100=$A15)*(cc1_homes_affect_fract!$D$1:$D$100=$E$13)*(cc1_homes_affect_fract!$C$1:$C$100=$D$12)*(cc1_homes_affect_fract!$I$1:$I$100=1)), "No Additional Inundation")</f>
        <v>8672678.9596447423</v>
      </c>
      <c r="M15" s="13" t="s">
        <v>16</v>
      </c>
      <c r="N15" s="14">
        <f t="shared" ref="N15:Q19" si="2">IFERROR(H15*$B3, "No Additional Cost")</f>
        <v>1429271.6499939626</v>
      </c>
      <c r="O15" s="14">
        <f t="shared" si="2"/>
        <v>149009.61534403666</v>
      </c>
      <c r="P15" s="14">
        <f t="shared" si="2"/>
        <v>1606905.5479197726</v>
      </c>
      <c r="Q15" s="14">
        <f t="shared" si="2"/>
        <v>173453.57919289486</v>
      </c>
      <c r="S15" s="13" t="s">
        <v>135</v>
      </c>
      <c r="T15" s="14">
        <f t="shared" ref="T15:W19" si="3">IFERROR(T14+N15/1000000, T14)</f>
        <v>126.13026164999397</v>
      </c>
      <c r="U15" s="14">
        <f t="shared" si="3"/>
        <v>340.43712361534403</v>
      </c>
      <c r="V15" s="14">
        <f t="shared" si="3"/>
        <v>146.49128354791978</v>
      </c>
      <c r="W15" s="15">
        <f t="shared" si="3"/>
        <v>340.85654257919288</v>
      </c>
      <c r="Y15" s="13" t="s">
        <v>136</v>
      </c>
      <c r="Z15" s="14">
        <f t="shared" si="0"/>
        <v>214.30686196535007</v>
      </c>
      <c r="AA15" s="15">
        <f t="shared" si="1"/>
        <v>194.3652590312731</v>
      </c>
      <c r="AC15" s="22"/>
      <c r="AD15" s="22"/>
      <c r="AE15" s="22"/>
      <c r="AF15" s="22"/>
    </row>
    <row r="16" spans="1:35" x14ac:dyDescent="0.3">
      <c r="A16" s="13" t="s">
        <v>86</v>
      </c>
      <c r="B16" s="20" t="str" cm="1">
        <f t="array" ref="B16">IFERROR(DOLLAR(_xlfn._xlws.FILTER(cc1_homes_affect_fract!$G$1:$G$100,(cc1_homes_affect_fract!$H$1:$H$100=$A16)*(cc1_homes_affect_fract!$D$1:$D$100=$B$13)*(cc1_homes_affect_fract!$C$1:$C$100=$B$12)*(cc1_homes_affect_fract!$I$1:$I$100=1)),0),"No Additional Inundation")</f>
        <v>No Additional Inundation</v>
      </c>
      <c r="C16" s="20" t="str" cm="1">
        <f t="array" ref="C16">IFERROR(DOLLAR(_xlfn._xlws.FILTER(cc1_homes_affect_fract!$G$1:$G$100,(cc1_homes_affect_fract!$H$1:$H$100=$A16)*(cc1_homes_affect_fract!$D$1:$D$100=$C$13)*(cc1_homes_affect_fract!$C$1:$C$100=$B$12)*(cc1_homes_affect_fract!$I$1:$I$100=1)),0),"No Additional Inundation")</f>
        <v>No Additional Inundation</v>
      </c>
      <c r="D16" s="20" t="str" cm="1">
        <f t="array" ref="D16">IFERROR(DOLLAR(_xlfn._xlws.FILTER(cc1_homes_affect_fract!$G$1:$G$100, (cc1_homes_affect_fract!$H$1:$H$100=$A16)*(cc1_homes_affect_fract!$D$1:$D$100=$D$13)*(cc1_homes_affect_fract!$C$1:$C$100=$D$12)*(cc1_homes_affect_fract!$I$1:$I$100=1)),0), "No Additional Inundation")</f>
        <v>No Additional Inundation</v>
      </c>
      <c r="E16" s="21" t="str" cm="1">
        <f t="array" ref="E16">IFERROR(DOLLAR(_xlfn._xlws.FILTER(cc1_homes_affect_fract!$G$1:$G$100, (cc1_homes_affect_fract!$H$1:$H$100=$A16)*(cc1_homes_affect_fract!$D$1:$D$100=$E$13)*(cc1_homes_affect_fract!$C$1:$C$100=$D$12)*(cc1_homes_affect_fract!$I$1:$I$100=1)),0), "No Additional Inundation")</f>
        <v>No Additional Inundation</v>
      </c>
      <c r="F16" s="22"/>
      <c r="G16" s="13" t="s">
        <v>86</v>
      </c>
      <c r="H16" s="14" t="str" cm="1">
        <f t="array" ref="H16">IFERROR(_xlfn._xlws.FILTER(cc1_homes_affect_fract!$E$1:$E$100,(cc1_homes_affect_fract!$H$1:$H$100=$A16)*(cc1_homes_affect_fract!$D$1:$D$100=$B$13)*(cc1_homes_affect_fract!$C$1:$C$100=$B$12)*(cc1_homes_affect_fract!$I$1:$I$100=1)),"No Additional Inundation")</f>
        <v>No Additional Inundation</v>
      </c>
      <c r="I16" s="14" t="str" cm="1">
        <f t="array" ref="I16">IFERROR(_xlfn._xlws.FILTER(cc1_homes_affect_fract!$E$1:$E$100,(cc1_homes_affect_fract!$H$1:$H$100=$A16)*(cc1_homes_affect_fract!$D$1:$D$100=$C$13)*(cc1_homes_affect_fract!$C$1:$C$100=$B$12)*(cc1_homes_affect_fract!$I$1:$I$100=1)),"No Additional Inundation")</f>
        <v>No Additional Inundation</v>
      </c>
      <c r="J16" s="14" t="str" cm="1">
        <f t="array" ref="J16">IFERROR(_xlfn._xlws.FILTER(cc1_homes_affect_fract!$E$1:$E$100, (cc1_homes_affect_fract!$H$1:$H$100=$A16)*(cc1_homes_affect_fract!$D$1:$D$100=$D$13)*(cc1_homes_affect_fract!$C$1:$C$100=$D$12)*(cc1_homes_affect_fract!$I$1:$I$100=1)), "No Additional Inundation")</f>
        <v>No Additional Inundation</v>
      </c>
      <c r="K16" s="15" t="str" cm="1">
        <f t="array" ref="K16">IFERROR(_xlfn._xlws.FILTER(cc1_homes_affect_fract!$E$1:$E$100, (cc1_homes_affect_fract!$H$1:$H$100=$A16)*(cc1_homes_affect_fract!$D$1:$D$100=$E$13)*(cc1_homes_affect_fract!$C$1:$C$100=$D$12)*(cc1_homes_affect_fract!$I$1:$I$100=1)), "No Additional Inundation")</f>
        <v>No Additional Inundation</v>
      </c>
      <c r="M16" s="13" t="s">
        <v>86</v>
      </c>
      <c r="N16" s="14" t="str">
        <f t="shared" si="2"/>
        <v>No Additional Cost</v>
      </c>
      <c r="O16" s="14" t="str">
        <f t="shared" si="2"/>
        <v>No Additional Cost</v>
      </c>
      <c r="P16" s="14" t="str">
        <f t="shared" si="2"/>
        <v>No Additional Cost</v>
      </c>
      <c r="Q16" s="14" t="str">
        <f t="shared" si="2"/>
        <v>No Additional Cost</v>
      </c>
      <c r="S16" s="13" t="s">
        <v>137</v>
      </c>
      <c r="T16" s="14">
        <f t="shared" si="3"/>
        <v>126.13026164999397</v>
      </c>
      <c r="U16" s="14">
        <f t="shared" si="3"/>
        <v>340.43712361534403</v>
      </c>
      <c r="V16" s="14">
        <f t="shared" si="3"/>
        <v>146.49128354791978</v>
      </c>
      <c r="W16" s="15">
        <f t="shared" si="3"/>
        <v>340.85654257919288</v>
      </c>
      <c r="Y16" s="13" t="s">
        <v>138</v>
      </c>
      <c r="Z16" s="14">
        <f t="shared" si="0"/>
        <v>214.0276974069626</v>
      </c>
      <c r="AA16" s="15">
        <f t="shared" si="1"/>
        <v>194.3652590312731</v>
      </c>
    </row>
    <row r="17" spans="1:41" x14ac:dyDescent="0.3">
      <c r="A17" s="13" t="s">
        <v>58</v>
      </c>
      <c r="B17" s="20" t="str" cm="1">
        <f t="array" ref="B17">IFERROR(DOLLAR(_xlfn._xlws.FILTER(cc1_homes_affect_fract!$G$1:$G$100,(cc1_homes_affect_fract!$H$1:$H$100=$A17)*(cc1_homes_affect_fract!$D$1:$D$100=$B$13)*(cc1_homes_affect_fract!$C$1:$C$100=$B$12)*(cc1_homes_affect_fract!$I$1:$I$100=1)),0),"No Additional Inundation")</f>
        <v>$33,545,596</v>
      </c>
      <c r="C17" s="20" t="str" cm="1">
        <f t="array" ref="C17">IFERROR(DOLLAR(_xlfn._xlws.FILTER(cc1_homes_affect_fract!$G$1:$G$100,(cc1_homes_affect_fract!$H$1:$H$100=$A17)*(cc1_homes_affect_fract!$D$1:$D$100=$C$13)*(cc1_homes_affect_fract!$C$1:$C$100=$B$12)*(cc1_homes_affect_fract!$I$1:$I$100=1)),0),"No Additional Inundation")</f>
        <v>No Additional Inundation</v>
      </c>
      <c r="D17" s="20" t="str" cm="1">
        <f t="array" ref="D17">IFERROR(DOLLAR(_xlfn._xlws.FILTER(cc1_homes_affect_fract!$G$1:$G$100, (cc1_homes_affect_fract!$H$1:$H$100=$A17)*(cc1_homes_affect_fract!$D$1:$D$100=$D$13)*(cc1_homes_affect_fract!$C$1:$C$100=$D$12)*(cc1_homes_affect_fract!$I$1:$I$100=1)),0), "No Additional Inundation")</f>
        <v>No Additional Inundation</v>
      </c>
      <c r="E17" s="21" t="str" cm="1">
        <f t="array" ref="E17">IFERROR(DOLLAR(_xlfn._xlws.FILTER(cc1_homes_affect_fract!$G$1:$G$100, (cc1_homes_affect_fract!$H$1:$H$100=$A17)*(cc1_homes_affect_fract!$D$1:$D$100=$E$13)*(cc1_homes_affect_fract!$C$1:$C$100=$D$12)*(cc1_homes_affect_fract!$I$1:$I$100=1)),0), "No Additional Inundation")</f>
        <v>No Additional Inundation</v>
      </c>
      <c r="F17" s="22"/>
      <c r="G17" s="13" t="s">
        <v>58</v>
      </c>
      <c r="H17" s="14" cm="1">
        <f t="array" ref="H17">IFERROR(_xlfn._xlws.FILTER(cc1_homes_affect_fract!$E$1:$E$100,(cc1_homes_affect_fract!$H$1:$H$100=$A17)*(cc1_homes_affect_fract!$D$1:$D$100=$B$13)*(cc1_homes_affect_fract!$C$1:$C$100=$B$12)*(cc1_homes_affect_fract!$I$1:$I$100=1)),"No Additional Inundation")</f>
        <v>13958227.919373741</v>
      </c>
      <c r="I17" s="14" t="str" cm="1">
        <f t="array" ref="I17">IFERROR(_xlfn._xlws.FILTER(cc1_homes_affect_fract!$E$1:$E$100,(cc1_homes_affect_fract!$H$1:$H$100=$A17)*(cc1_homes_affect_fract!$D$1:$D$100=$C$13)*(cc1_homes_affect_fract!$C$1:$C$100=$B$12)*(cc1_homes_affect_fract!$I$1:$I$100=1)),"No Additional Inundation")</f>
        <v>No Additional Inundation</v>
      </c>
      <c r="J17" s="14" t="str" cm="1">
        <f t="array" ref="J17">IFERROR(_xlfn._xlws.FILTER(cc1_homes_affect_fract!$E$1:$E$100, (cc1_homes_affect_fract!$H$1:$H$100=$A17)*(cc1_homes_affect_fract!$D$1:$D$100=$D$13)*(cc1_homes_affect_fract!$C$1:$C$100=$D$12)*(cc1_homes_affect_fract!$I$1:$I$100=1)), "No Additional Inundation")</f>
        <v>No Additional Inundation</v>
      </c>
      <c r="K17" s="15" t="str" cm="1">
        <f t="array" ref="K17">IFERROR(_xlfn._xlws.FILTER(cc1_homes_affect_fract!$E$1:$E$100, (cc1_homes_affect_fract!$H$1:$H$100=$A17)*(cc1_homes_affect_fract!$D$1:$D$100=$E$13)*(cc1_homes_affect_fract!$C$1:$C$100=$D$12)*(cc1_homes_affect_fract!$I$1:$I$100=1)), "No Additional Inundation")</f>
        <v>No Additional Inundation</v>
      </c>
      <c r="M17" s="13" t="s">
        <v>58</v>
      </c>
      <c r="N17" s="14">
        <f t="shared" si="2"/>
        <v>279164.55838747486</v>
      </c>
      <c r="O17" s="14" t="str">
        <f t="shared" si="2"/>
        <v>No Additional Cost</v>
      </c>
      <c r="P17" s="14" t="str">
        <f t="shared" si="2"/>
        <v>No Additional Cost</v>
      </c>
      <c r="Q17" s="14" t="str">
        <f t="shared" si="2"/>
        <v>No Additional Cost</v>
      </c>
      <c r="S17" s="13" t="s">
        <v>139</v>
      </c>
      <c r="T17" s="14">
        <f t="shared" si="3"/>
        <v>126.40942620838145</v>
      </c>
      <c r="U17" s="14">
        <f t="shared" si="3"/>
        <v>340.43712361534403</v>
      </c>
      <c r="V17" s="14">
        <f t="shared" si="3"/>
        <v>146.49128354791978</v>
      </c>
      <c r="W17" s="15">
        <f t="shared" si="3"/>
        <v>340.85654257919288</v>
      </c>
      <c r="Y17" s="13" t="s">
        <v>140</v>
      </c>
      <c r="Z17" s="14">
        <f t="shared" si="0"/>
        <v>213.8606025997469</v>
      </c>
      <c r="AA17" s="15">
        <f t="shared" si="1"/>
        <v>194.23304236252909</v>
      </c>
    </row>
    <row r="18" spans="1:41" ht="15" thickBot="1" x14ac:dyDescent="0.35">
      <c r="A18" s="13" t="s">
        <v>19</v>
      </c>
      <c r="B18" s="20" t="str" cm="1">
        <f t="array" ref="B18">IFERROR(DOLLAR(_xlfn._xlws.FILTER(cc1_homes_affect_fract!$G$1:$G$100,(cc1_homes_affect_fract!$H$1:$H$100=$A18)*(cc1_homes_affect_fract!$D$1:$D$100=$B$13)*(cc1_homes_affect_fract!$C$1:$C$100=$B$12)*(cc1_homes_affect_fract!$I$1:$I$100=1)),0),"No Additional Inundation")</f>
        <v>$702,466,453</v>
      </c>
      <c r="C18" s="20" t="str" cm="1">
        <f t="array" ref="C18">IFERROR(DOLLAR(_xlfn._xlws.FILTER(cc1_homes_affect_fract!$G$1:$G$100,(cc1_homes_affect_fract!$H$1:$H$100=$A18)*(cc1_homes_affect_fract!$D$1:$D$100=$C$13)*(cc1_homes_affect_fract!$C$1:$C$100=$B$12)*(cc1_homes_affect_fract!$I$1:$I$100=1)),0),"No Additional Inundation")</f>
        <v>$684,194,954</v>
      </c>
      <c r="D18" s="20" t="str" cm="1">
        <f t="array" ref="D18">IFERROR(DOLLAR(_xlfn._xlws.FILTER(cc1_homes_affect_fract!$G$1:$G$100, (cc1_homes_affect_fract!$H$1:$H$100=$A18)*(cc1_homes_affect_fract!$D$1:$D$100=$D$13)*(cc1_homes_affect_fract!$C$1:$C$100=$D$12)*(cc1_homes_affect_fract!$I$1:$I$100=1)),0), "No Additional Inundation")</f>
        <v>$698,112,278</v>
      </c>
      <c r="E18" s="21" t="str" cm="1">
        <f t="array" ref="E18">IFERROR(DOLLAR(_xlfn._xlws.FILTER(cc1_homes_affect_fract!$G$1:$G$100, (cc1_homes_affect_fract!$H$1:$H$100=$A18)*(cc1_homes_affect_fract!$D$1:$D$100=$E$13)*(cc1_homes_affect_fract!$C$1:$C$100=$D$12)*(cc1_homes_affect_fract!$I$1:$I$100=1)),0), "No Additional Inundation")</f>
        <v>$682,496,852</v>
      </c>
      <c r="F18" s="22"/>
      <c r="G18" s="13" t="s">
        <v>19</v>
      </c>
      <c r="H18" s="14" cm="1">
        <f t="array" ref="H18">IFERROR(_xlfn._xlws.FILTER(cc1_homes_affect_fract!$E$1:$E$100,(cc1_homes_affect_fract!$H$1:$H$100=$A18)*(cc1_homes_affect_fract!$D$1:$D$100=$B$13)*(cc1_homes_affect_fract!$C$1:$C$100=$B$12)*(cc1_homes_affect_fract!$I$1:$I$100=1)),"No Additional Inundation")</f>
        <v>291697351.04257548</v>
      </c>
      <c r="I18" s="14" cm="1">
        <f t="array" ref="I18">IFERROR(_xlfn._xlws.FILTER(cc1_homes_affect_fract!$E$1:$E$100,(cc1_homes_affect_fract!$H$1:$H$100=$A18)*(cc1_homes_affect_fract!$D$1:$D$100=$C$13)*(cc1_homes_affect_fract!$C$1:$C$100=$B$12)*(cc1_homes_affect_fract!$I$1:$I$100=1)),"No Additional Inundation")</f>
        <v>283342610.68179166</v>
      </c>
      <c r="J18" s="14" cm="1">
        <f t="array" ref="J18">IFERROR(_xlfn._xlws.FILTER(cc1_homes_affect_fract!$E$1:$E$100, (cc1_homes_affect_fract!$H$1:$H$100=$A18)*(cc1_homes_affect_fract!$D$1:$D$100=$D$13)*(cc1_homes_affect_fract!$C$1:$C$100=$D$12)*(cc1_homes_affect_fract!$I$1:$I$100=1)), "No Additional Inundation")</f>
        <v>288588555.72950286</v>
      </c>
      <c r="K18" s="15" cm="1">
        <f t="array" ref="K18">IFERROR(_xlfn._xlws.FILTER(cc1_homes_affect_fract!$E$1:$E$100, (cc1_homes_affect_fract!$H$1:$H$100=$A18)*(cc1_homes_affect_fract!$D$1:$D$100=$E$13)*(cc1_homes_affect_fract!$C$1:$C$100=$D$12)*(cc1_homes_affect_fract!$I$1:$I$100=1)), "No Additional Inundation")</f>
        <v>281977722.29230213</v>
      </c>
      <c r="M18" s="13" t="s">
        <v>19</v>
      </c>
      <c r="N18" s="14">
        <f t="shared" si="2"/>
        <v>5833947.0208515096</v>
      </c>
      <c r="O18" s="14">
        <f t="shared" si="2"/>
        <v>5666852.213635833</v>
      </c>
      <c r="P18" s="14">
        <f t="shared" si="2"/>
        <v>5771771.1145900572</v>
      </c>
      <c r="Q18" s="14">
        <f t="shared" si="2"/>
        <v>5639554.4458460426</v>
      </c>
      <c r="S18" s="13" t="s">
        <v>141</v>
      </c>
      <c r="T18" s="14">
        <f t="shared" si="3"/>
        <v>132.24337322923296</v>
      </c>
      <c r="U18" s="14">
        <f t="shared" si="3"/>
        <v>346.10397582897986</v>
      </c>
      <c r="V18" s="14">
        <f t="shared" si="3"/>
        <v>152.26305466250983</v>
      </c>
      <c r="W18" s="15">
        <f t="shared" si="3"/>
        <v>346.49609702503892</v>
      </c>
      <c r="Y18" s="24" t="s">
        <v>142</v>
      </c>
      <c r="Z18" s="23">
        <f t="shared" si="0"/>
        <v>213.76012147978608</v>
      </c>
      <c r="AA18" s="18">
        <f t="shared" si="1"/>
        <v>194.13702800890476</v>
      </c>
    </row>
    <row r="19" spans="1:41" ht="15" thickBot="1" x14ac:dyDescent="0.35">
      <c r="A19" s="24" t="s">
        <v>23</v>
      </c>
      <c r="B19" s="20" t="str" cm="1">
        <f t="array" ref="B19">IFERROR(DOLLAR(_xlfn._xlws.FILTER(cc1_homes_affect_fract!$G$1:$G$100,(cc1_homes_affect_fract!$H$1:$H$100=$A19)*(cc1_homes_affect_fract!$D$1:$D$100=$B$13)*(cc1_homes_affect_fract!$C$1:$C$100=$B$12)*(cc1_homes_affect_fract!$I$1:$I$100=1)),0),"No Additional Inundation")</f>
        <v>$2,552,356,316</v>
      </c>
      <c r="C19" s="20" t="str" cm="1">
        <f t="array" ref="C19">IFERROR(DOLLAR(_xlfn._xlws.FILTER(cc1_homes_affect_fract!$G$1:$G$100,(cc1_homes_affect_fract!$H$1:$H$100=$A19)*(cc1_homes_affect_fract!$D$1:$D$100=$C$13)*(cc1_homes_affect_fract!$C$1:$C$100=$B$12)*(cc1_homes_affect_fract!$I$1:$I$100=1)),0),"No Additional Inundation")</f>
        <v>$2,541,960,683</v>
      </c>
      <c r="D19" s="20" t="str" cm="1">
        <f t="array" ref="D19">IFERROR(DOLLAR(_xlfn._xlws.FILTER(cc1_homes_affect_fract!$G$1:$G$100, (cc1_homes_affect_fract!$H$1:$H$100=$A19)*(cc1_homes_affect_fract!$D$1:$D$100=$D$13)*(cc1_homes_affect_fract!$C$1:$C$100=$D$12)*(cc1_homes_affect_fract!$I$1:$I$100=1)),0), "No Additional Inundation")</f>
        <v>$2,551,815,308</v>
      </c>
      <c r="E19" s="21" t="str" cm="1">
        <f t="array" ref="E19">IFERROR(DOLLAR(_xlfn._xlws.FILTER(cc1_homes_affect_fract!$G$1:$G$100, (cc1_homes_affect_fract!$H$1:$H$100=$A19)*(cc1_homes_affect_fract!$D$1:$D$100=$E$13)*(cc1_homes_affect_fract!$C$1:$C$100=$D$12)*(cc1_homes_affect_fract!$I$1:$I$100=1)),0), "No Additional Inundation")</f>
        <v>$2,541,811,367</v>
      </c>
      <c r="F19" s="22"/>
      <c r="G19" s="24" t="s">
        <v>23</v>
      </c>
      <c r="H19" s="23" cm="1">
        <f t="array" ref="H19">IFERROR(_xlfn._xlws.FILTER(cc1_homes_affect_fract!$E$1:$E$100,(cc1_homes_affect_fract!$H$1:$H$100=$A19)*(cc1_homes_affect_fract!$D$1:$D$100=$B$13)*(cc1_homes_affect_fract!$C$1:$C$100=$B$12)*(cc1_homes_affect_fract!$I$1:$I$100=1)),"No Additional Inundation")</f>
        <v>1196039648.7864785</v>
      </c>
      <c r="I19" s="23" cm="1">
        <f t="array" ref="I19">IFERROR(_xlfn._xlws.FILTER(cc1_homes_affect_fract!$E$1:$E$100,(cc1_homes_affect_fract!$H$1:$H$100=$A19)*(cc1_homes_affect_fract!$D$1:$D$100=$C$13)*(cc1_homes_affect_fract!$C$1:$C$100=$B$12)*(cc1_homes_affect_fract!$I$1:$I$100=1)),"No Additional Inundation")</f>
        <v>1191015592.7884383</v>
      </c>
      <c r="J19" s="23" cm="1">
        <f t="array" ref="J19">IFERROR(_xlfn._xlws.FILTER(cc1_homes_affect_fract!$E$1:$E$100, (cc1_homes_affect_fract!$H$1:$H$100=$A19)*(cc1_homes_affect_fract!$D$1:$D$100=$D$13)*(cc1_homes_affect_fract!$C$1:$C$100=$D$12)*(cc1_homes_affect_fract!$I$1:$I$100=1)), "No Additional Inundation")</f>
        <v>1195751568.1316226</v>
      </c>
      <c r="K19" s="18" cm="1">
        <f t="array" ref="K19">IFERROR(_xlfn._xlws.FILTER(cc1_homes_affect_fract!$E$1:$E$100, (cc1_homes_affect_fract!$H$1:$H$100=$A19)*(cc1_homes_affect_fract!$D$1:$D$100=$E$13)*(cc1_homes_affect_fract!$C$1:$C$100=$D$12)*(cc1_homes_affect_fract!$I$1:$I$100=1)), "No Additional Inundation")</f>
        <v>1190950850.4504049</v>
      </c>
      <c r="M19" s="24" t="s">
        <v>23</v>
      </c>
      <c r="N19" s="14">
        <f t="shared" si="2"/>
        <v>23920792.97572957</v>
      </c>
      <c r="O19" s="14">
        <f t="shared" si="2"/>
        <v>23820311.855768766</v>
      </c>
      <c r="P19" s="14">
        <f t="shared" si="2"/>
        <v>23915031.36263245</v>
      </c>
      <c r="Q19" s="14">
        <f t="shared" si="2"/>
        <v>23819017.009008098</v>
      </c>
      <c r="S19" s="24" t="s">
        <v>143</v>
      </c>
      <c r="T19" s="23">
        <f t="shared" si="3"/>
        <v>156.16416620496253</v>
      </c>
      <c r="U19" s="23">
        <f t="shared" si="3"/>
        <v>369.92428768474861</v>
      </c>
      <c r="V19" s="23">
        <f t="shared" si="3"/>
        <v>176.17808602514228</v>
      </c>
      <c r="W19" s="18">
        <f t="shared" si="3"/>
        <v>370.31511403404704</v>
      </c>
      <c r="Y19" s="5"/>
      <c r="AA19" s="4"/>
    </row>
    <row r="20" spans="1:41" x14ac:dyDescent="0.3">
      <c r="A20" s="5"/>
      <c r="B20" s="22"/>
      <c r="C20" s="22"/>
      <c r="D20" s="22"/>
      <c r="E20" s="25"/>
      <c r="F20" s="22"/>
      <c r="G20" s="22"/>
      <c r="H20" s="22"/>
      <c r="I20" s="22"/>
      <c r="J20" s="22"/>
      <c r="K20" s="22"/>
      <c r="M20" s="5"/>
      <c r="Q20" s="4"/>
      <c r="S20" s="5"/>
      <c r="W20" s="4"/>
      <c r="Y20" s="5"/>
      <c r="AA20" s="4"/>
    </row>
    <row r="21" spans="1:41" x14ac:dyDescent="0.3">
      <c r="A21" s="5"/>
      <c r="E21" s="4"/>
      <c r="M21" s="5"/>
      <c r="N21" s="22"/>
      <c r="Q21" s="4"/>
      <c r="S21" s="5"/>
      <c r="T21" s="22"/>
      <c r="W21" s="4"/>
      <c r="Y21" s="5"/>
      <c r="AA21" s="4"/>
    </row>
    <row r="22" spans="1:41" x14ac:dyDescent="0.3">
      <c r="A22" s="5"/>
      <c r="E22" s="4"/>
      <c r="M22" s="5"/>
      <c r="Q22" s="4"/>
      <c r="S22" s="5"/>
      <c r="W22" s="4"/>
      <c r="Y22" s="5"/>
      <c r="AA22" s="4"/>
    </row>
    <row r="23" spans="1:41" x14ac:dyDescent="0.3">
      <c r="E23" s="4"/>
      <c r="Q23" s="4"/>
      <c r="W23" s="4"/>
      <c r="AA23" s="4"/>
    </row>
    <row r="24" spans="1:41" ht="15" thickBot="1" x14ac:dyDescent="0.35">
      <c r="A24" s="5" t="s">
        <v>144</v>
      </c>
      <c r="E24" s="4"/>
      <c r="M24" s="5" t="s">
        <v>145</v>
      </c>
      <c r="Q24" s="4"/>
      <c r="S24" s="5" t="s">
        <v>146</v>
      </c>
      <c r="W24" s="4"/>
      <c r="Y24" s="5" t="s">
        <v>147</v>
      </c>
      <c r="AA24" s="4"/>
    </row>
    <row r="25" spans="1:41" x14ac:dyDescent="0.3">
      <c r="A25" s="58" t="s">
        <v>127</v>
      </c>
      <c r="B25" s="60">
        <v>2040</v>
      </c>
      <c r="C25" s="60"/>
      <c r="D25" s="60">
        <v>2070</v>
      </c>
      <c r="E25" s="61"/>
      <c r="F25" s="6"/>
      <c r="G25" s="58" t="s">
        <v>127</v>
      </c>
      <c r="H25" s="60">
        <v>2040</v>
      </c>
      <c r="I25" s="60"/>
      <c r="J25" s="60">
        <v>2070</v>
      </c>
      <c r="K25" s="61"/>
      <c r="M25" s="58" t="s">
        <v>127</v>
      </c>
      <c r="N25" s="60">
        <v>2040</v>
      </c>
      <c r="O25" s="60"/>
      <c r="P25" s="60">
        <v>2070</v>
      </c>
      <c r="Q25" s="61"/>
      <c r="S25" s="58"/>
      <c r="T25" s="60">
        <v>2040</v>
      </c>
      <c r="U25" s="60"/>
      <c r="V25" s="60">
        <v>2070</v>
      </c>
      <c r="W25" s="61"/>
      <c r="Y25" s="7" t="s">
        <v>128</v>
      </c>
      <c r="Z25" s="8">
        <v>2040</v>
      </c>
      <c r="AA25" s="9">
        <v>2070</v>
      </c>
    </row>
    <row r="26" spans="1:41" x14ac:dyDescent="0.3">
      <c r="A26" s="59"/>
      <c r="B26" s="10" t="s">
        <v>129</v>
      </c>
      <c r="C26" s="10" t="s">
        <v>130</v>
      </c>
      <c r="D26" s="10" t="s">
        <v>129</v>
      </c>
      <c r="E26" s="11" t="s">
        <v>130</v>
      </c>
      <c r="F26" s="12"/>
      <c r="G26" s="59"/>
      <c r="H26" s="10" t="s">
        <v>129</v>
      </c>
      <c r="I26" s="10" t="s">
        <v>130</v>
      </c>
      <c r="J26" s="10" t="s">
        <v>129</v>
      </c>
      <c r="K26" s="11" t="s">
        <v>130</v>
      </c>
      <c r="M26" s="59"/>
      <c r="N26" s="10" t="s">
        <v>129</v>
      </c>
      <c r="O26" s="10" t="s">
        <v>130</v>
      </c>
      <c r="P26" s="10" t="s">
        <v>129</v>
      </c>
      <c r="Q26" s="11" t="s">
        <v>130</v>
      </c>
      <c r="S26" s="59"/>
      <c r="T26" s="10" t="s">
        <v>129</v>
      </c>
      <c r="U26" s="10" t="s">
        <v>130</v>
      </c>
      <c r="V26" s="10" t="s">
        <v>129</v>
      </c>
      <c r="W26" s="11" t="s">
        <v>130</v>
      </c>
      <c r="Y26" s="13" t="s">
        <v>131</v>
      </c>
      <c r="Z26" s="14">
        <f t="shared" ref="Z26:Z31" si="4">U27-T27</f>
        <v>215.58712400000002</v>
      </c>
      <c r="AA26" s="15">
        <f t="shared" ref="AA26:AA31" si="5">W27-V27</f>
        <v>193.90255100000002</v>
      </c>
    </row>
    <row r="27" spans="1:41" x14ac:dyDescent="0.3">
      <c r="A27" s="19" t="s">
        <v>111</v>
      </c>
      <c r="B27" s="20" t="str" cm="1">
        <f t="array" ref="B27">IFERROR(DOLLAR(_xlfn._xlws.FILTER(cc1_homes_affect_fract!$G$1:$G$100,(cc1_homes_affect_fract!$H$1:$H$100=$A14)*(cc1_homes_affect_fract!$D$1:$D$100=$B$13)*(cc1_homes_affect_fract!$C$1:$C$100=$B$12)*(cc1_homes_affect_fract!$I$1:$I$100=2)),0),"No Additional Inundation")</f>
        <v>$124,700,990</v>
      </c>
      <c r="C27" s="20" t="str" cm="1">
        <f t="array" ref="C27">IFERROR(DOLLAR(_xlfn._xlws.FILTER(cc1_homes_affect_fract!$G$1:$G$100,(cc1_homes_affect_fract!$H$1:$H$100=$A14)*(cc1_homes_affect_fract!$D$1:$D$100=$C$13)*(cc1_homes_affect_fract!$C$1:$C$100=$B$12)*(cc1_homes_affect_fract!$I$1:$I$100=2)),0),"No Additional Inundation")</f>
        <v>$340,288,114</v>
      </c>
      <c r="D27" s="20" t="str" cm="1">
        <f t="array" ref="D27">IFERROR(DOLLAR(_xlfn._xlws.FILTER(cc1_homes_affect_fract!$G$1:$G$100, (cc1_homes_affect_fract!$H$1:$H$100=$A14)*(cc1_homes_affect_fract!$D$1:$D$100=$D$13)*(cc1_homes_affect_fract!$C$1:$C$100=$D$12)*(cc1_homes_affect_fract!$I$1:$I$100=2)),0), "No Additional Inundation")</f>
        <v>$146,783,819</v>
      </c>
      <c r="E27" s="21" t="str" cm="1">
        <f t="array" ref="E27">IFERROR(DOLLAR(_xlfn._xlws.FILTER(cc1_homes_affect_fract!$G$1:$G$100, (cc1_homes_affect_fract!$H$1:$H$100=$A14)*(cc1_homes_affect_fract!$D$1:$D$100=$E$13)*(cc1_homes_affect_fract!$C$1:$C$100=$D$12)*(cc1_homes_affect_fract!$I$1:$I$100=2)),0), "No Additional Inundation")</f>
        <v>$340,686,370</v>
      </c>
      <c r="F27" s="22"/>
      <c r="G27" s="19" t="s">
        <v>111</v>
      </c>
      <c r="H27" s="22" t="str">
        <f>B27</f>
        <v>$124,700,990</v>
      </c>
      <c r="I27" s="22" t="str">
        <f>C27</f>
        <v>$340,288,114</v>
      </c>
      <c r="J27" s="22" t="str">
        <f>D27</f>
        <v>$146,783,819</v>
      </c>
      <c r="K27" s="22" t="str">
        <f>E27</f>
        <v>$340,686,370</v>
      </c>
      <c r="M27" s="19" t="s">
        <v>111</v>
      </c>
      <c r="N27" s="20">
        <f>IFERROR(B27*$B2, "No Additional Cost")</f>
        <v>124700990</v>
      </c>
      <c r="O27" s="20">
        <f>IFERROR(C27*$B2, "No Additional Cost")</f>
        <v>340288114</v>
      </c>
      <c r="P27" s="20">
        <f>IFERROR(D27*$B2, "No Additional Cost")</f>
        <v>146783819</v>
      </c>
      <c r="Q27" s="21">
        <f>IFERROR(E27*$B2, "No Additional Cost")</f>
        <v>340686370</v>
      </c>
      <c r="S27" s="19" t="s">
        <v>148</v>
      </c>
      <c r="T27" s="20">
        <f>N27/1000000</f>
        <v>124.70099</v>
      </c>
      <c r="U27" s="20">
        <f>O27/1000000</f>
        <v>340.28811400000001</v>
      </c>
      <c r="V27" s="20">
        <f>P27/1000000</f>
        <v>146.78381899999999</v>
      </c>
      <c r="W27" s="21">
        <f>Q27/1000000</f>
        <v>340.68637000000001</v>
      </c>
      <c r="Y27" s="13" t="s">
        <v>134</v>
      </c>
      <c r="Z27" s="14">
        <f t="shared" si="4"/>
        <v>214.30686196535007</v>
      </c>
      <c r="AA27" s="15">
        <f t="shared" si="5"/>
        <v>192.49254037882724</v>
      </c>
    </row>
    <row r="28" spans="1:41" x14ac:dyDescent="0.3">
      <c r="A28" s="13" t="s">
        <v>16</v>
      </c>
      <c r="B28" s="20" t="str" cm="1">
        <f t="array" ref="B28">IFERROR(DOLLAR(_xlfn._xlws.FILTER(cc1_homes_affect_fract!$G$1:$G$100,(cc1_homes_affect_fract!$H$1:$H$100=$A15)*(cc1_homes_affect_fract!$D$1:$D$100=$B$13)*(cc1_homes_affect_fract!$C$1:$C$100=$B$12)*(cc1_homes_affect_fract!$I$1:$I$100=2)),0),"No Additional Inundation")</f>
        <v>$155,586,669</v>
      </c>
      <c r="C28" s="20" t="str" cm="1">
        <f t="array" ref="C28">IFERROR(DOLLAR(_xlfn._xlws.FILTER(cc1_homes_affect_fract!$G$1:$G$100,(cc1_homes_affect_fract!$H$1:$H$100=$A15)*(cc1_homes_affect_fract!$D$1:$D$100=$C$13)*(cc1_homes_affect_fract!$C$1:$C$100=$B$12)*(cc1_homes_affect_fract!$I$1:$I$100=2)),0),"No Additional Inundation")</f>
        <v>$7,839,142</v>
      </c>
      <c r="D28" s="20" t="str" cm="1">
        <f t="array" ref="D28">IFERROR(DOLLAR(_xlfn._xlws.FILTER(cc1_homes_affect_fract!$G$1:$G$100, (cc1_homes_affect_fract!$H$1:$H$100=$A15)*(cc1_homes_affect_fract!$D$1:$D$100=$D$13)*(cc1_homes_affect_fract!$C$1:$C$100=$D$12)*(cc1_homes_affect_fract!$I$1:$I$100=2)),0), "No Additional Inundation")</f>
        <v>$172,178,469</v>
      </c>
      <c r="E28" s="21" t="str" cm="1">
        <f t="array" ref="E28">IFERROR(DOLLAR(_xlfn._xlws.FILTER(cc1_homes_affect_fract!$G$1:$G$100, (cc1_homes_affect_fract!$H$1:$H$100=$A15)*(cc1_homes_affect_fract!$D$1:$D$100=$E$13)*(cc1_homes_affect_fract!$C$1:$C$100=$D$12)*(cc1_homes_affect_fract!$I$1:$I$100=2)),0), "No Additional Inundation")</f>
        <v>$9,492,150</v>
      </c>
      <c r="F28" s="22"/>
      <c r="G28" s="13" t="s">
        <v>16</v>
      </c>
      <c r="H28" s="14" cm="1">
        <f t="array" ref="H28">IFERROR(_xlfn._xlws.FILTER(cc1_homes_affect_fract!$E$1:$E$100,(cc1_homes_affect_fract!$H$1:$H$100=$A15)*(cc1_homes_affect_fract!$D$1:$D$100=$B$13)*(cc1_homes_affect_fract!$C$1:$C$100=$B$12)*(cc1_homes_affect_fract!$I$1:$I$100=2)),"No Additional Inundation")</f>
        <v>71463582.499698132</v>
      </c>
      <c r="I28" s="14" cm="1">
        <f t="array" ref="I28">IFERROR(_xlfn._xlws.FILTER(cc1_homes_affect_fract!$E$1:$E$100,(cc1_homes_affect_fract!$H$1:$H$100=$A15)*(cc1_homes_affect_fract!$D$1:$D$100=$C$13)*(cc1_homes_affect_fract!$C$1:$C$100=$B$12)*(cc1_homes_affect_fract!$I$1:$I$100=2)),"No Additional Inundation")</f>
        <v>7450480.7672018334</v>
      </c>
      <c r="J28" s="14" cm="1">
        <f t="array" ref="J28">IFERROR(_xlfn._xlws.FILTER(cc1_homes_affect_fract!$E$1:$E$100, (cc1_homes_affect_fract!$H$1:$H$100=$A15)*(cc1_homes_affect_fract!$D$1:$D$100=$D$13)*(cc1_homes_affect_fract!$C$1:$C$100=$D$12)*(cc1_homes_affect_fract!$I$1:$I$100=2)), "No Additional Inundation")</f>
        <v>79171762.362312242</v>
      </c>
      <c r="K28" s="15" cm="1">
        <f t="array" ref="K28">IFERROR(_xlfn._xlws.FILTER(cc1_homes_affect_fract!$E$1:$E$100, (cc1_homes_affect_fract!$H$1:$H$100=$A15)*(cc1_homes_affect_fract!$D$1:$D$100=$E$13)*(cc1_homes_affect_fract!$C$1:$C$100=$D$12)*(cc1_homes_affect_fract!$I$1:$I$100=2)), "No Additional Inundation")</f>
        <v>8671231.3036735542</v>
      </c>
      <c r="M28" s="13" t="s">
        <v>16</v>
      </c>
      <c r="N28" s="14">
        <f t="shared" ref="N28:Q32" si="6">IFERROR(H28*$B3, "No Additional Cost")</f>
        <v>1429271.6499939626</v>
      </c>
      <c r="O28" s="14">
        <f t="shared" si="6"/>
        <v>149009.61534403666</v>
      </c>
      <c r="P28" s="14">
        <f t="shared" si="6"/>
        <v>1583435.2472462449</v>
      </c>
      <c r="Q28" s="14">
        <f t="shared" si="6"/>
        <v>173424.6260734711</v>
      </c>
      <c r="S28" s="13" t="s">
        <v>135</v>
      </c>
      <c r="T28" s="14">
        <f t="shared" ref="T28:W32" si="7">IFERROR(T27+N28/1000000, T27)</f>
        <v>126.13026164999397</v>
      </c>
      <c r="U28" s="14">
        <f t="shared" si="7"/>
        <v>340.43712361534403</v>
      </c>
      <c r="V28" s="14">
        <f t="shared" si="7"/>
        <v>148.36725424724625</v>
      </c>
      <c r="W28" s="15">
        <f t="shared" si="7"/>
        <v>340.85979462607349</v>
      </c>
      <c r="Y28" s="13" t="s">
        <v>136</v>
      </c>
      <c r="Z28" s="14">
        <f t="shared" si="4"/>
        <v>214.0276974069626</v>
      </c>
      <c r="AA28" s="15">
        <f t="shared" si="5"/>
        <v>192.49254037882724</v>
      </c>
    </row>
    <row r="29" spans="1:41" x14ac:dyDescent="0.3">
      <c r="A29" s="13" t="s">
        <v>86</v>
      </c>
      <c r="B29" s="20" t="str" cm="1">
        <f t="array" ref="B29">IFERROR(DOLLAR(_xlfn._xlws.FILTER(cc1_homes_affect_fract!$G$1:$G$100,(cc1_homes_affect_fract!$H$1:$H$100=$A16)*(cc1_homes_affect_fract!$D$1:$D$100=$B$13)*(cc1_homes_affect_fract!$C$1:$C$100=$B$12)*(cc1_homes_affect_fract!$I$1:$I$100=2)),0),"No Additional Inundation")</f>
        <v>$33,545,596</v>
      </c>
      <c r="C29" s="20" t="str" cm="1">
        <f t="array" ref="C29">IFERROR(DOLLAR(_xlfn._xlws.FILTER(cc1_homes_affect_fract!$G$1:$G$100,(cc1_homes_affect_fract!$H$1:$H$100=$A16)*(cc1_homes_affect_fract!$D$1:$D$100=$C$13)*(cc1_homes_affect_fract!$C$1:$C$100=$B$12)*(cc1_homes_affect_fract!$I$1:$I$100=2)),0),"No Additional Inundation")</f>
        <v>No Additional Inundation</v>
      </c>
      <c r="D29" s="20" t="str" cm="1">
        <f t="array" ref="D29">IFERROR(DOLLAR(_xlfn._xlws.FILTER(cc1_homes_affect_fract!$G$1:$G$100, (cc1_homes_affect_fract!$H$1:$H$100=$A16)*(cc1_homes_affect_fract!$D$1:$D$100=$D$13)*(cc1_homes_affect_fract!$C$1:$C$100=$D$12)*(cc1_homes_affect_fract!$I$1:$I$100=2)),0), "No Additional Inundation")</f>
        <v>No Additional Inundation</v>
      </c>
      <c r="E29" s="21" t="str" cm="1">
        <f t="array" ref="E29">IFERROR(DOLLAR(_xlfn._xlws.FILTER(cc1_homes_affect_fract!$G$1:$G$100, (cc1_homes_affect_fract!$H$1:$H$100=$A16)*(cc1_homes_affect_fract!$D$1:$D$100=$E$13)*(cc1_homes_affect_fract!$C$1:$C$100=$D$12)*(cc1_homes_affect_fract!$I$1:$I$100=2)),0), "No Additional Inundation")</f>
        <v>No Additional Inundation</v>
      </c>
      <c r="F29" s="22"/>
      <c r="G29" s="13" t="s">
        <v>86</v>
      </c>
      <c r="H29" s="14" cm="1">
        <f t="array" ref="H29">IFERROR(_xlfn._xlws.FILTER(cc1_homes_affect_fract!$E$1:$E$100,(cc1_homes_affect_fract!$H$1:$H$100=$A16)*(cc1_homes_affect_fract!$D$1:$D$100=$B$13)*(cc1_homes_affect_fract!$C$1:$C$100=$B$12)*(cc1_homes_affect_fract!$I$1:$I$100=2)),"No Additional Inundation")</f>
        <v>13958227.919373741</v>
      </c>
      <c r="I29" s="14" t="str" cm="1">
        <f t="array" ref="I29">IFERROR(_xlfn._xlws.FILTER(cc1_homes_affect_fract!$E$1:$E$100,(cc1_homes_affect_fract!$H$1:$H$100=$A16)*(cc1_homes_affect_fract!$D$1:$D$100=$C$13)*(cc1_homes_affect_fract!$C$1:$C$100=$B$12)*(cc1_homes_affect_fract!$I$1:$I$100=2)),"No Additional Inundation")</f>
        <v>No Additional Inundation</v>
      </c>
      <c r="J29" s="14" t="str" cm="1">
        <f t="array" ref="J29">IFERROR(_xlfn._xlws.FILTER(cc1_homes_affect_fract!$E$1:$E$100, (cc1_homes_affect_fract!$H$1:$H$100=$A16)*(cc1_homes_affect_fract!$D$1:$D$100=$D$13)*(cc1_homes_affect_fract!$C$1:$C$100=$D$12)*(cc1_homes_affect_fract!$I$1:$I$100=2)), "No Additional Inundation")</f>
        <v>No Additional Inundation</v>
      </c>
      <c r="K29" s="15" t="str" cm="1">
        <f t="array" ref="K29">IFERROR(_xlfn._xlws.FILTER(cc1_homes_affect_fract!$E$1:$E$100, (cc1_homes_affect_fract!$H$1:$H$100=$A16)*(cc1_homes_affect_fract!$D$1:$D$100=$E$13)*(cc1_homes_affect_fract!$C$1:$C$100=$D$12)*(cc1_homes_affect_fract!$I$1:$I$100=2)), "No Additional Inundation")</f>
        <v>No Additional Inundation</v>
      </c>
      <c r="M29" s="13" t="s">
        <v>86</v>
      </c>
      <c r="N29" s="14">
        <f t="shared" si="6"/>
        <v>279164.55838747486</v>
      </c>
      <c r="O29" s="14" t="str">
        <f t="shared" si="6"/>
        <v>No Additional Cost</v>
      </c>
      <c r="P29" s="14" t="str">
        <f t="shared" si="6"/>
        <v>No Additional Cost</v>
      </c>
      <c r="Q29" s="14" t="str">
        <f t="shared" si="6"/>
        <v>No Additional Cost</v>
      </c>
      <c r="S29" s="13" t="s">
        <v>137</v>
      </c>
      <c r="T29" s="14">
        <f t="shared" si="7"/>
        <v>126.40942620838145</v>
      </c>
      <c r="U29" s="14">
        <f t="shared" si="7"/>
        <v>340.43712361534403</v>
      </c>
      <c r="V29" s="14">
        <f t="shared" si="7"/>
        <v>148.36725424724625</v>
      </c>
      <c r="W29" s="15">
        <f t="shared" si="7"/>
        <v>340.85979462607349</v>
      </c>
      <c r="Y29" s="13" t="s">
        <v>138</v>
      </c>
      <c r="Z29" s="14">
        <f t="shared" si="4"/>
        <v>214.0276974069626</v>
      </c>
      <c r="AA29" s="15">
        <f t="shared" si="5"/>
        <v>192.49254037882724</v>
      </c>
    </row>
    <row r="30" spans="1:41" x14ac:dyDescent="0.3">
      <c r="A30" s="13" t="s">
        <v>58</v>
      </c>
      <c r="B30" s="20" t="str" cm="1">
        <f t="array" ref="B30">IFERROR(DOLLAR(_xlfn._xlws.FILTER(cc1_homes_affect_fract!$G$1:$G$100,(cc1_homes_affect_fract!$H$1:$H$100=$A17)*(cc1_homes_affect_fract!$D$1:$D$100=$B$13)*(cc1_homes_affect_fract!$C$1:$C$100=$B$12)*(cc1_homes_affect_fract!$I$1:$I$100=2)),0),"No Additional Inundation")</f>
        <v>No Additional Inundation</v>
      </c>
      <c r="C30" s="20" t="str" cm="1">
        <f t="array" ref="C30">IFERROR(DOLLAR(_xlfn._xlws.FILTER(cc1_homes_affect_fract!$G$1:$G$100,(cc1_homes_affect_fract!$H$1:$H$100=$A17)*(cc1_homes_affect_fract!$D$1:$D$100=$C$13)*(cc1_homes_affect_fract!$C$1:$C$100=$B$12)*(cc1_homes_affect_fract!$I$1:$I$100=2)),0),"No Additional Inundation")</f>
        <v>No Additional Inundation</v>
      </c>
      <c r="D30" s="20" t="str" cm="1">
        <f t="array" ref="D30">IFERROR(DOLLAR(_xlfn._xlws.FILTER(cc1_homes_affect_fract!$G$1:$G$100, (cc1_homes_affect_fract!$H$1:$H$100=$A17)*(cc1_homes_affect_fract!$D$1:$D$100=$D$13)*(cc1_homes_affect_fract!$C$1:$C$100=$D$12)*(cc1_homes_affect_fract!$I$1:$I$100=2)),0), "No Additional Inundation")</f>
        <v>No Additional Inundation</v>
      </c>
      <c r="E30" s="21" t="str" cm="1">
        <f t="array" ref="E30">IFERROR(DOLLAR(_xlfn._xlws.FILTER(cc1_homes_affect_fract!$G$1:$G$100, (cc1_homes_affect_fract!$H$1:$H$100=$A17)*(cc1_homes_affect_fract!$D$1:$D$100=$E$13)*(cc1_homes_affect_fract!$C$1:$C$100=$D$12)*(cc1_homes_affect_fract!$I$1:$I$100=2)),0), "No Additional Inundation")</f>
        <v>No Additional Inundation</v>
      </c>
      <c r="F30" s="22"/>
      <c r="G30" s="13" t="s">
        <v>58</v>
      </c>
      <c r="H30" s="14" t="str" cm="1">
        <f t="array" ref="H30">IFERROR(_xlfn._xlws.FILTER(cc1_homes_affect_fract!$E$1:$E$100,(cc1_homes_affect_fract!$H$1:$H$100=$A17)*(cc1_homes_affect_fract!$D$1:$D$100=$B$13)*(cc1_homes_affect_fract!$C$1:$C$100=$B$12)*(cc1_homes_affect_fract!$I$1:$I$100=2)),"No Additional Inundation")</f>
        <v>No Additional Inundation</v>
      </c>
      <c r="I30" s="14" t="str" cm="1">
        <f t="array" ref="I30">IFERROR(_xlfn._xlws.FILTER(cc1_homes_affect_fract!$E$1:$E$100,(cc1_homes_affect_fract!$H$1:$H$100=$A17)*(cc1_homes_affect_fract!$D$1:$D$100=$C$13)*(cc1_homes_affect_fract!$C$1:$C$100=$B$12)*(cc1_homes_affect_fract!$I$1:$I$100=2)),"No Additional Inundation")</f>
        <v>No Additional Inundation</v>
      </c>
      <c r="J30" s="14" t="str" cm="1">
        <f t="array" ref="J30">IFERROR(_xlfn._xlws.FILTER(cc1_homes_affect_fract!$E$1:$E$100, (cc1_homes_affect_fract!$H$1:$H$100=$A17)*(cc1_homes_affect_fract!$D$1:$D$100=$D$13)*(cc1_homes_affect_fract!$C$1:$C$100=$D$12)*(cc1_homes_affect_fract!$I$1:$I$100=2)), "No Additional Inundation")</f>
        <v>No Additional Inundation</v>
      </c>
      <c r="K30" s="15" t="str" cm="1">
        <f t="array" ref="K30">IFERROR(_xlfn._xlws.FILTER(cc1_homes_affect_fract!$E$1:$E$100, (cc1_homes_affect_fract!$H$1:$H$100=$A17)*(cc1_homes_affect_fract!$D$1:$D$100=$E$13)*(cc1_homes_affect_fract!$C$1:$C$100=$D$12)*(cc1_homes_affect_fract!$I$1:$I$100=2)), "No Additional Inundation")</f>
        <v>No Additional Inundation</v>
      </c>
      <c r="M30" s="13" t="s">
        <v>58</v>
      </c>
      <c r="N30" s="14" t="str">
        <f t="shared" si="6"/>
        <v>No Additional Cost</v>
      </c>
      <c r="O30" s="14" t="str">
        <f t="shared" si="6"/>
        <v>No Additional Cost</v>
      </c>
      <c r="P30" s="14" t="str">
        <f t="shared" si="6"/>
        <v>No Additional Cost</v>
      </c>
      <c r="Q30" s="14" t="str">
        <f t="shared" si="6"/>
        <v>No Additional Cost</v>
      </c>
      <c r="S30" s="13" t="s">
        <v>139</v>
      </c>
      <c r="T30" s="14">
        <f t="shared" si="7"/>
        <v>126.40942620838145</v>
      </c>
      <c r="U30" s="14">
        <f t="shared" si="7"/>
        <v>340.43712361534403</v>
      </c>
      <c r="V30" s="14">
        <f t="shared" si="7"/>
        <v>148.36725424724625</v>
      </c>
      <c r="W30" s="15">
        <f t="shared" si="7"/>
        <v>340.85979462607349</v>
      </c>
      <c r="Y30" s="13" t="s">
        <v>140</v>
      </c>
      <c r="Z30" s="14">
        <f t="shared" si="4"/>
        <v>213.8606025997469</v>
      </c>
      <c r="AA30" s="15">
        <f t="shared" si="5"/>
        <v>192.34531351783471</v>
      </c>
      <c r="AO30" s="22"/>
    </row>
    <row r="31" spans="1:41" ht="15" thickBot="1" x14ac:dyDescent="0.35">
      <c r="A31" s="13" t="s">
        <v>19</v>
      </c>
      <c r="B31" s="20" t="str" cm="1">
        <f t="array" ref="B31">IFERROR(DOLLAR(_xlfn._xlws.FILTER(cc1_homes_affect_fract!$G$1:$G$100,(cc1_homes_affect_fract!$H$1:$H$100=$A18)*(cc1_homes_affect_fract!$D$1:$D$100=$B$13)*(cc1_homes_affect_fract!$C$1:$C$100=$B$12)*(cc1_homes_affect_fract!$I$1:$I$100=2)),0),"No Additional Inundation")</f>
        <v>$702,466,453</v>
      </c>
      <c r="C31" s="20" t="str" cm="1">
        <f t="array" ref="C31">IFERROR(DOLLAR(_xlfn._xlws.FILTER(cc1_homes_affect_fract!$G$1:$G$100,(cc1_homes_affect_fract!$H$1:$H$100=$A18)*(cc1_homes_affect_fract!$D$1:$D$100=$C$13)*(cc1_homes_affect_fract!$C$1:$C$100=$B$12)*(cc1_homes_affect_fract!$I$1:$I$100=2)),0),"No Additional Inundation")</f>
        <v>$684,194,954</v>
      </c>
      <c r="D31" s="20" t="str" cm="1">
        <f t="array" ref="D31">IFERROR(DOLLAR(_xlfn._xlws.FILTER(cc1_homes_affect_fract!$G$1:$G$100, (cc1_homes_affect_fract!$H$1:$H$100=$A18)*(cc1_homes_affect_fract!$D$1:$D$100=$D$13)*(cc1_homes_affect_fract!$C$1:$C$100=$D$12)*(cc1_homes_affect_fract!$I$1:$I$100=2)),0), "No Additional Inundation")</f>
        <v>$700,468,109</v>
      </c>
      <c r="E31" s="21" t="str" cm="1">
        <f t="array" ref="E31">IFERROR(DOLLAR(_xlfn._xlws.FILTER(cc1_homes_affect_fract!$G$1:$G$100, (cc1_homes_affect_fract!$H$1:$H$100=$A18)*(cc1_homes_affect_fract!$D$1:$D$100=$E$13)*(cc1_homes_affect_fract!$C$1:$C$100=$D$12)*(cc1_homes_affect_fract!$I$1:$I$100=2)),0), "No Additional Inundation")</f>
        <v>$683,092,724</v>
      </c>
      <c r="F31" s="22"/>
      <c r="G31" s="13" t="s">
        <v>19</v>
      </c>
      <c r="H31" s="14" cm="1">
        <f t="array" ref="H31">IFERROR(_xlfn._xlws.FILTER(cc1_homes_affect_fract!$E$1:$E$100,(cc1_homes_affect_fract!$H$1:$H$100=$A18)*(cc1_homes_affect_fract!$D$1:$D$100=$B$13)*(cc1_homes_affect_fract!$C$1:$C$100=$B$12)*(cc1_homes_affect_fract!$I$1:$I$100=2)),"No Additional Inundation")</f>
        <v>291697351.04257548</v>
      </c>
      <c r="I31" s="14" cm="1">
        <f t="array" ref="I31">IFERROR(_xlfn._xlws.FILTER(cc1_homes_affect_fract!$E$1:$E$100,(cc1_homes_affect_fract!$H$1:$H$100=$A18)*(cc1_homes_affect_fract!$D$1:$D$100=$C$13)*(cc1_homes_affect_fract!$C$1:$C$100=$B$12)*(cc1_homes_affect_fract!$I$1:$I$100=2)),"No Additional Inundation")</f>
        <v>283342610.68179166</v>
      </c>
      <c r="J31" s="14" cm="1">
        <f t="array" ref="J31">IFERROR(_xlfn._xlws.FILTER(cc1_homes_affect_fract!$E$1:$E$100, (cc1_homes_affect_fract!$H$1:$H$100=$A18)*(cc1_homes_affect_fract!$D$1:$D$100=$D$13)*(cc1_homes_affect_fract!$C$1:$C$100=$D$12)*(cc1_homes_affect_fract!$I$1:$I$100=2)), "No Additional Inundation")</f>
        <v>289805950.04518402</v>
      </c>
      <c r="K31" s="15" cm="1">
        <f t="array" ref="K31">IFERROR(_xlfn._xlws.FILTER(cc1_homes_affect_fract!$E$1:$E$100, (cc1_homes_affect_fract!$H$1:$H$100=$A18)*(cc1_homes_affect_fract!$D$1:$D$100=$E$13)*(cc1_homes_affect_fract!$C$1:$C$100=$D$12)*(cc1_homes_affect_fract!$I$1:$I$100=2)), "No Additional Inundation")</f>
        <v>282444606.99555683</v>
      </c>
      <c r="M31" s="13" t="s">
        <v>19</v>
      </c>
      <c r="N31" s="14">
        <f t="shared" si="6"/>
        <v>5833947.0208515096</v>
      </c>
      <c r="O31" s="14">
        <f t="shared" si="6"/>
        <v>5666852.213635833</v>
      </c>
      <c r="P31" s="14">
        <f t="shared" si="6"/>
        <v>5796119.00090368</v>
      </c>
      <c r="Q31" s="14">
        <f t="shared" si="6"/>
        <v>5648892.1399111366</v>
      </c>
      <c r="S31" s="13" t="s">
        <v>141</v>
      </c>
      <c r="T31" s="14">
        <f t="shared" si="7"/>
        <v>132.24337322923296</v>
      </c>
      <c r="U31" s="14">
        <f t="shared" si="7"/>
        <v>346.10397582897986</v>
      </c>
      <c r="V31" s="14">
        <f t="shared" si="7"/>
        <v>154.16337324814992</v>
      </c>
      <c r="W31" s="15">
        <f t="shared" si="7"/>
        <v>346.50868676598463</v>
      </c>
      <c r="Y31" s="24" t="s">
        <v>142</v>
      </c>
      <c r="Z31" s="23">
        <f t="shared" si="4"/>
        <v>213.76012147978608</v>
      </c>
      <c r="AA31" s="18">
        <f t="shared" si="5"/>
        <v>192.26131383188371</v>
      </c>
    </row>
    <row r="32" spans="1:41" ht="15" thickBot="1" x14ac:dyDescent="0.35">
      <c r="A32" s="24" t="s">
        <v>23</v>
      </c>
      <c r="B32" s="20" t="str" cm="1">
        <f t="array" ref="B32">IFERROR(DOLLAR(_xlfn._xlws.FILTER(cc1_homes_affect_fract!$G$1:$G$100,(cc1_homes_affect_fract!$H$1:$H$100=$A19)*(cc1_homes_affect_fract!$D$1:$D$100=$B$13)*(cc1_homes_affect_fract!$C$1:$C$100=$B$12)*(cc1_homes_affect_fract!$I$1:$I$100=2)),0),"No Additional Inundation")</f>
        <v>$2,552,356,316</v>
      </c>
      <c r="C32" s="20" t="str" cm="1">
        <f t="array" ref="C32">IFERROR(DOLLAR(_xlfn._xlws.FILTER(cc1_homes_affect_fract!$G$1:$G$100,(cc1_homes_affect_fract!$H$1:$H$100=$A19)*(cc1_homes_affect_fract!$D$1:$D$100=$C$13)*(cc1_homes_affect_fract!$C$1:$C$100=$B$12)*(cc1_homes_affect_fract!$I$1:$I$100=2)),0),"No Additional Inundation")</f>
        <v>$2,541,960,683</v>
      </c>
      <c r="D32" s="20" t="str" cm="1">
        <f t="array" ref="D32">IFERROR(DOLLAR(_xlfn._xlws.FILTER(cc1_homes_affect_fract!$G$1:$G$100, (cc1_homes_affect_fract!$H$1:$H$100=$A19)*(cc1_homes_affect_fract!$D$1:$D$100=$D$13)*(cc1_homes_affect_fract!$C$1:$C$100=$D$12)*(cc1_homes_affect_fract!$I$1:$I$100=2)),0), "No Additional Inundation")</f>
        <v>$2,549,783,878</v>
      </c>
      <c r="E32" s="21" t="str" cm="1">
        <f t="array" ref="E32">IFERROR(DOLLAR(_xlfn._xlws.FILTER(cc1_homes_affect_fract!$G$1:$G$100, (cc1_homes_affect_fract!$H$1:$H$100=$A19)*(cc1_homes_affect_fract!$D$1:$D$100=$E$13)*(cc1_homes_affect_fract!$C$1:$C$100=$D$12)*(cc1_homes_affect_fract!$I$1:$I$100=2)),0), "No Additional Inundation")</f>
        <v>$2,541,383,166</v>
      </c>
      <c r="F32" s="22"/>
      <c r="G32" s="24" t="s">
        <v>23</v>
      </c>
      <c r="H32" s="23" cm="1">
        <f t="array" ref="H32">IFERROR(_xlfn._xlws.FILTER(cc1_homes_affect_fract!$E$1:$E$100,(cc1_homes_affect_fract!$H$1:$H$100=$A19)*(cc1_homes_affect_fract!$D$1:$D$100=$B$13)*(cc1_homes_affect_fract!$C$1:$C$100=$B$12)*(cc1_homes_affect_fract!$I$1:$I$100=2)),"No Additional Inundation")</f>
        <v>1196039648.7864785</v>
      </c>
      <c r="I32" s="23" cm="1">
        <f t="array" ref="I32">IFERROR(_xlfn._xlws.FILTER(cc1_homes_affect_fract!$E$1:$E$100,(cc1_homes_affect_fract!$H$1:$H$100=$A19)*(cc1_homes_affect_fract!$D$1:$D$100=$C$13)*(cc1_homes_affect_fract!$C$1:$C$100=$B$12)*(cc1_homes_affect_fract!$I$1:$I$100=2)),"No Additional Inundation")</f>
        <v>1191015592.7884383</v>
      </c>
      <c r="J32" s="23" cm="1">
        <f t="array" ref="J32">IFERROR(_xlfn._xlws.FILTER(cc1_homes_affect_fract!$E$1:$E$100, (cc1_homes_affect_fract!$H$1:$H$100=$A19)*(cc1_homes_affect_fract!$D$1:$D$100=$D$13)*(cc1_homes_affect_fract!$C$1:$C$100=$D$12)*(cc1_homes_affect_fract!$I$1:$I$100=2)), "No Additional Inundation")</f>
        <v>1194786150.7225647</v>
      </c>
      <c r="K32" s="18" cm="1">
        <f t="array" ref="K32">IFERROR(_xlfn._xlws.FILTER(cc1_homes_affect_fract!$E$1:$E$100, (cc1_homes_affect_fract!$H$1:$H$100=$A19)*(cc1_homes_affect_fract!$D$1:$D$100=$E$13)*(cc1_homes_affect_fract!$C$1:$C$100=$D$12)*(cc1_homes_affect_fract!$I$1:$I$100=2)), "No Additional Inundation")</f>
        <v>1190586166.4250152</v>
      </c>
      <c r="M32" s="24" t="s">
        <v>23</v>
      </c>
      <c r="N32" s="14">
        <f t="shared" si="6"/>
        <v>23920792.97572957</v>
      </c>
      <c r="O32" s="14">
        <f t="shared" si="6"/>
        <v>23820311.855768766</v>
      </c>
      <c r="P32" s="14">
        <f t="shared" si="6"/>
        <v>23895723.014451295</v>
      </c>
      <c r="Q32" s="14">
        <f t="shared" si="6"/>
        <v>23811723.328500304</v>
      </c>
      <c r="S32" s="24" t="s">
        <v>143</v>
      </c>
      <c r="T32" s="23">
        <f t="shared" si="7"/>
        <v>156.16416620496253</v>
      </c>
      <c r="U32" s="23">
        <f t="shared" si="7"/>
        <v>369.92428768474861</v>
      </c>
      <c r="V32" s="23">
        <f t="shared" si="7"/>
        <v>178.05909626260123</v>
      </c>
      <c r="W32" s="18">
        <f t="shared" si="7"/>
        <v>370.32041009448494</v>
      </c>
      <c r="Y32" s="5"/>
      <c r="AA32" s="4"/>
    </row>
    <row r="33" spans="1:27" x14ac:dyDescent="0.3">
      <c r="A33" s="26"/>
      <c r="B33" s="27"/>
      <c r="C33" s="27"/>
      <c r="D33" s="27"/>
      <c r="E33" s="28"/>
      <c r="M33" s="26"/>
      <c r="N33" s="27"/>
      <c r="O33" s="27"/>
      <c r="P33" s="27"/>
      <c r="Q33" s="28"/>
      <c r="S33" s="26"/>
      <c r="T33" s="27"/>
      <c r="U33" s="27"/>
      <c r="V33" s="27"/>
      <c r="W33" s="28"/>
      <c r="Y33" s="26"/>
      <c r="Z33" s="27"/>
      <c r="AA33" s="28"/>
    </row>
  </sheetData>
  <mergeCells count="35">
    <mergeCell ref="G25:G26"/>
    <mergeCell ref="H25:I25"/>
    <mergeCell ref="J25:K25"/>
    <mergeCell ref="AE12:AF12"/>
    <mergeCell ref="A25:A26"/>
    <mergeCell ref="B25:C25"/>
    <mergeCell ref="D25:E25"/>
    <mergeCell ref="M25:M26"/>
    <mergeCell ref="N25:O25"/>
    <mergeCell ref="P25:Q25"/>
    <mergeCell ref="S25:S26"/>
    <mergeCell ref="T25:U25"/>
    <mergeCell ref="V25:W25"/>
    <mergeCell ref="N12:O12"/>
    <mergeCell ref="P12:Q12"/>
    <mergeCell ref="S12:S13"/>
    <mergeCell ref="T12:U12"/>
    <mergeCell ref="V12:W12"/>
    <mergeCell ref="AC12:AD12"/>
    <mergeCell ref="S8:W9"/>
    <mergeCell ref="X8:X9"/>
    <mergeCell ref="Y8:AA9"/>
    <mergeCell ref="R8:R9"/>
    <mergeCell ref="J12:K12"/>
    <mergeCell ref="M12:M13"/>
    <mergeCell ref="D1:I7"/>
    <mergeCell ref="A8:E9"/>
    <mergeCell ref="G8:K8"/>
    <mergeCell ref="L8:L9"/>
    <mergeCell ref="M8:Q9"/>
    <mergeCell ref="A12:A13"/>
    <mergeCell ref="B12:C12"/>
    <mergeCell ref="D12:E12"/>
    <mergeCell ref="G12:G13"/>
    <mergeCell ref="H1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B70D-494D-44A5-B049-63BE0A25B93F}">
  <dimension ref="A1:V63"/>
  <sheetViews>
    <sheetView workbookViewId="0">
      <selection activeCell="K5" sqref="K5"/>
    </sheetView>
  </sheetViews>
  <sheetFormatPr defaultRowHeight="14.4" x14ac:dyDescent="0.3"/>
  <cols>
    <col min="12" max="12" width="12" bestFit="1" customWidth="1"/>
    <col min="18" max="18" width="12" bestFit="1" customWidth="1"/>
  </cols>
  <sheetData>
    <row r="1" spans="1:22" x14ac:dyDescent="0.3">
      <c r="B1" t="s">
        <v>0</v>
      </c>
      <c r="C1" t="s">
        <v>1</v>
      </c>
      <c r="D1" t="s">
        <v>2</v>
      </c>
      <c r="E1" t="s">
        <v>3</v>
      </c>
      <c r="F1" t="s">
        <v>4</v>
      </c>
      <c r="G1" t="s">
        <v>5</v>
      </c>
      <c r="H1" t="s">
        <v>6</v>
      </c>
      <c r="I1" t="s">
        <v>7</v>
      </c>
      <c r="L1" s="1">
        <v>141944619.94716001</v>
      </c>
      <c r="M1" s="1" t="s">
        <v>10</v>
      </c>
      <c r="N1" s="1" t="s">
        <v>11</v>
      </c>
      <c r="O1" t="s">
        <v>12</v>
      </c>
      <c r="P1">
        <v>1</v>
      </c>
      <c r="R1">
        <f>VALUE(TRIM(L1))*'Results Tables Range'!$F$67</f>
        <v>146638290.45826983</v>
      </c>
      <c r="S1">
        <f>VALUE(TRIM(M1))*'Results Tables Range'!$F$67</f>
        <v>188365811.32209057</v>
      </c>
      <c r="T1">
        <f>VALUE(TRIM(N1))*'Results Tables Range'!$F$67</f>
        <v>340272075.69855684</v>
      </c>
      <c r="U1" t="e">
        <f>VALUE(TRIM(O1))</f>
        <v>#VALUE!</v>
      </c>
      <c r="V1">
        <f>VALUE(TRIM(P1))</f>
        <v>1</v>
      </c>
    </row>
    <row r="2" spans="1:22" x14ac:dyDescent="0.3">
      <c r="A2">
        <v>0</v>
      </c>
      <c r="B2">
        <v>0</v>
      </c>
      <c r="C2">
        <v>2020</v>
      </c>
      <c r="D2" t="s">
        <v>8</v>
      </c>
      <c r="E2" s="1">
        <v>146638290.45826983</v>
      </c>
      <c r="F2" s="1">
        <v>188365811.32209057</v>
      </c>
      <c r="G2" s="1">
        <v>340272075.69855684</v>
      </c>
      <c r="H2" t="s">
        <v>12</v>
      </c>
      <c r="I2">
        <v>1</v>
      </c>
      <c r="L2" s="1" t="s">
        <v>13</v>
      </c>
      <c r="M2" s="1" t="s">
        <v>14</v>
      </c>
      <c r="N2" s="1" t="s">
        <v>15</v>
      </c>
      <c r="O2" t="s">
        <v>16</v>
      </c>
      <c r="P2">
        <v>1</v>
      </c>
      <c r="R2">
        <f>VALUE(TRIM(L2))*'Results Tables Range'!$F$67</f>
        <v>8747.2655460173064</v>
      </c>
      <c r="S2">
        <f>VALUE(TRIM(M2))*'Results Tables Range'!$F$67</f>
        <v>5168.8895398162513</v>
      </c>
      <c r="T2">
        <f>VALUE(TRIM(N2))*'Results Tables Range'!$F$67</f>
        <v>14053.175701227572</v>
      </c>
      <c r="U2" t="str">
        <f t="shared" ref="U2:U16" si="0">TRIM(O2)</f>
        <v>30-day inundation</v>
      </c>
      <c r="V2">
        <f t="shared" ref="V2:V16" si="1">VALUE(TRIM(P2))</f>
        <v>1</v>
      </c>
    </row>
    <row r="3" spans="1:22" x14ac:dyDescent="0.3">
      <c r="A3">
        <v>1</v>
      </c>
      <c r="B3">
        <v>1</v>
      </c>
      <c r="C3">
        <v>2020</v>
      </c>
      <c r="D3" t="s">
        <v>8</v>
      </c>
      <c r="E3" s="1">
        <v>8747.2655460173064</v>
      </c>
      <c r="F3" s="1">
        <v>5168.8895398162513</v>
      </c>
      <c r="G3" s="1">
        <v>14053.175701227572</v>
      </c>
      <c r="H3" t="s">
        <v>16</v>
      </c>
      <c r="I3">
        <v>1</v>
      </c>
      <c r="L3">
        <v>281037103.98040301</v>
      </c>
      <c r="M3" s="1" t="s">
        <v>17</v>
      </c>
      <c r="N3" s="1" t="s">
        <v>18</v>
      </c>
      <c r="O3" t="s">
        <v>19</v>
      </c>
      <c r="P3">
        <v>1</v>
      </c>
      <c r="R3">
        <f>VALUE(TRIM(L3))*'Results Tables Range'!$F$67</f>
        <v>290330133.67023247</v>
      </c>
      <c r="S3">
        <f>VALUE(TRIM(M3))*'Results Tables Range'!$F$67</f>
        <v>391818521.4363445</v>
      </c>
      <c r="T3">
        <f>VALUE(TRIM(N3))*'Results Tables Range'!$F$67</f>
        <v>691266787.47286081</v>
      </c>
      <c r="U3" t="str">
        <f t="shared" si="0"/>
        <v>10-year storm</v>
      </c>
      <c r="V3">
        <f t="shared" si="1"/>
        <v>1</v>
      </c>
    </row>
    <row r="4" spans="1:22" x14ac:dyDescent="0.3">
      <c r="A4">
        <v>2</v>
      </c>
      <c r="B4">
        <v>4</v>
      </c>
      <c r="C4">
        <v>2020</v>
      </c>
      <c r="D4" t="s">
        <v>8</v>
      </c>
      <c r="E4">
        <v>290330133.67023247</v>
      </c>
      <c r="F4" s="1">
        <v>391818521.4363445</v>
      </c>
      <c r="G4" s="1">
        <v>691266787.47286081</v>
      </c>
      <c r="H4" t="s">
        <v>19</v>
      </c>
      <c r="I4">
        <v>1</v>
      </c>
      <c r="L4" s="1" t="s">
        <v>20</v>
      </c>
      <c r="M4" s="1" t="s">
        <v>21</v>
      </c>
      <c r="N4" s="1" t="s">
        <v>22</v>
      </c>
      <c r="O4" t="s">
        <v>23</v>
      </c>
      <c r="P4">
        <v>1</v>
      </c>
      <c r="R4">
        <f>VALUE(TRIM(L4))*'Results Tables Range'!$F$67</f>
        <v>1191035245.2647748</v>
      </c>
      <c r="S4">
        <f>VALUE(TRIM(M4))*'Results Tables Range'!$F$67</f>
        <v>1326599836.0463037</v>
      </c>
      <c r="T4">
        <f>VALUE(TRIM(N4))*'Results Tables Range'!$F$67</f>
        <v>2541983825.5271449</v>
      </c>
      <c r="U4" t="str">
        <f t="shared" si="0"/>
        <v>100-year storm</v>
      </c>
      <c r="V4">
        <f t="shared" si="1"/>
        <v>1</v>
      </c>
    </row>
    <row r="5" spans="1:22" x14ac:dyDescent="0.3">
      <c r="A5">
        <v>3</v>
      </c>
      <c r="B5">
        <v>5</v>
      </c>
      <c r="C5">
        <v>2020</v>
      </c>
      <c r="D5" t="s">
        <v>8</v>
      </c>
      <c r="E5" s="1">
        <v>1191035245.2647748</v>
      </c>
      <c r="F5" s="1">
        <v>1326599836.0463037</v>
      </c>
      <c r="G5" s="1">
        <v>2541983825.5271449</v>
      </c>
      <c r="H5" t="s">
        <v>23</v>
      </c>
      <c r="I5">
        <v>1</v>
      </c>
      <c r="L5" s="1" t="s">
        <v>24</v>
      </c>
      <c r="M5" s="1" t="s">
        <v>25</v>
      </c>
      <c r="N5" s="1" t="s">
        <v>26</v>
      </c>
      <c r="O5" t="s">
        <v>27</v>
      </c>
      <c r="P5">
        <v>1</v>
      </c>
      <c r="R5">
        <f>VALUE(TRIM(L5))*'Results Tables Range'!$F$67</f>
        <v>2121841.981124517</v>
      </c>
      <c r="S5">
        <f>VALUE(TRIM(M5))*'Results Tables Range'!$F$67</f>
        <v>1839015.3960692948</v>
      </c>
      <c r="T5">
        <f>VALUE(TRIM(N5))*'Results Tables Range'!$F$67</f>
        <v>3967316.3832113296</v>
      </c>
      <c r="U5" t="str">
        <f t="shared" si="0"/>
        <v>protected by dikes</v>
      </c>
      <c r="V5">
        <f t="shared" si="1"/>
        <v>1</v>
      </c>
    </row>
    <row r="6" spans="1:22" x14ac:dyDescent="0.3">
      <c r="A6">
        <v>4</v>
      </c>
      <c r="B6">
        <v>8</v>
      </c>
      <c r="C6">
        <v>2020</v>
      </c>
      <c r="D6" t="s">
        <v>8</v>
      </c>
      <c r="E6" s="1">
        <v>2121841.981124517</v>
      </c>
      <c r="F6" s="1">
        <v>1839015.3960692948</v>
      </c>
      <c r="G6" s="1">
        <v>3967316.3832113296</v>
      </c>
      <c r="H6" t="s">
        <v>27</v>
      </c>
      <c r="I6">
        <v>1</v>
      </c>
      <c r="L6" s="1" t="s">
        <v>29</v>
      </c>
      <c r="M6">
        <v>68149292.602668494</v>
      </c>
      <c r="N6" s="1" t="s">
        <v>30</v>
      </c>
      <c r="O6" t="s">
        <v>12</v>
      </c>
      <c r="P6">
        <v>1</v>
      </c>
      <c r="R6">
        <f>VALUE(TRIM(L6))*'Results Tables Range'!$F$67</f>
        <v>51363174.110625021</v>
      </c>
      <c r="S6">
        <f>VALUE(TRIM(M6))*'Results Tables Range'!$F$67</f>
        <v>70402779.386184588</v>
      </c>
      <c r="T6">
        <f>VALUE(TRIM(N6))*'Results Tables Range'!$F$67</f>
        <v>123914344.93287991</v>
      </c>
      <c r="U6" t="str">
        <f t="shared" si="0"/>
        <v>always inundated</v>
      </c>
      <c r="V6">
        <f t="shared" si="1"/>
        <v>1</v>
      </c>
    </row>
    <row r="7" spans="1:22" x14ac:dyDescent="0.3">
      <c r="A7">
        <v>0</v>
      </c>
      <c r="B7">
        <v>0</v>
      </c>
      <c r="C7">
        <v>2020</v>
      </c>
      <c r="D7" t="s">
        <v>28</v>
      </c>
      <c r="E7" s="1">
        <v>51363174.110625021</v>
      </c>
      <c r="F7">
        <v>70402779.386184588</v>
      </c>
      <c r="G7" s="1">
        <v>123914344.93287991</v>
      </c>
      <c r="H7" t="s">
        <v>12</v>
      </c>
      <c r="I7">
        <v>1</v>
      </c>
      <c r="L7" s="1" t="s">
        <v>31</v>
      </c>
      <c r="M7" s="1" t="s">
        <v>32</v>
      </c>
      <c r="N7" s="1" t="s">
        <v>33</v>
      </c>
      <c r="O7" t="s">
        <v>16</v>
      </c>
      <c r="P7">
        <v>1</v>
      </c>
      <c r="R7">
        <f>VALUE(TRIM(L7))*'Results Tables Range'!$F$67</f>
        <v>53101035.058419853</v>
      </c>
      <c r="S7">
        <f>VALUE(TRIM(M7))*'Results Tables Range'!$F$67</f>
        <v>70315748.163536534</v>
      </c>
      <c r="T7">
        <f>VALUE(TRIM(N7))*'Results Tables Range'!$F$67</f>
        <v>125373920.67886001</v>
      </c>
      <c r="U7" t="str">
        <f t="shared" si="0"/>
        <v>30-day inundation</v>
      </c>
      <c r="V7">
        <f t="shared" si="1"/>
        <v>1</v>
      </c>
    </row>
    <row r="8" spans="1:22" x14ac:dyDescent="0.3">
      <c r="A8">
        <v>1</v>
      </c>
      <c r="B8">
        <v>1</v>
      </c>
      <c r="C8">
        <v>2020</v>
      </c>
      <c r="D8" t="s">
        <v>28</v>
      </c>
      <c r="E8" s="1">
        <v>53101035.058419853</v>
      </c>
      <c r="F8" s="1">
        <v>70315748.163536534</v>
      </c>
      <c r="G8" s="1">
        <v>125373920.67886001</v>
      </c>
      <c r="H8" t="s">
        <v>16</v>
      </c>
      <c r="I8">
        <v>1</v>
      </c>
      <c r="L8" s="1" t="s">
        <v>34</v>
      </c>
      <c r="M8" s="1" t="s">
        <v>35</v>
      </c>
      <c r="N8" s="1" t="s">
        <v>36</v>
      </c>
      <c r="O8" t="s">
        <v>19</v>
      </c>
      <c r="P8">
        <v>1</v>
      </c>
      <c r="R8">
        <f>VALUE(TRIM(L8))*'Results Tables Range'!$F$67</f>
        <v>317027813.36778486</v>
      </c>
      <c r="S8">
        <f>VALUE(TRIM(M8))*'Results Tables Range'!$F$67</f>
        <v>423049349.0909425</v>
      </c>
      <c r="T8">
        <f>VALUE(TRIM(N8))*'Results Tables Range'!$F$67</f>
        <v>749866303.03851247</v>
      </c>
      <c r="U8" t="str">
        <f t="shared" si="0"/>
        <v>10-year storm</v>
      </c>
      <c r="V8">
        <f t="shared" si="1"/>
        <v>1</v>
      </c>
    </row>
    <row r="9" spans="1:22" x14ac:dyDescent="0.3">
      <c r="A9">
        <v>2</v>
      </c>
      <c r="B9">
        <v>4</v>
      </c>
      <c r="C9">
        <v>2020</v>
      </c>
      <c r="D9" t="s">
        <v>28</v>
      </c>
      <c r="E9" s="1">
        <v>317027813.36778486</v>
      </c>
      <c r="F9" s="1">
        <v>423049349.0909425</v>
      </c>
      <c r="G9" s="1">
        <v>749866303.03851247</v>
      </c>
      <c r="H9" t="s">
        <v>19</v>
      </c>
      <c r="I9">
        <v>1</v>
      </c>
      <c r="L9" s="1" t="s">
        <v>37</v>
      </c>
      <c r="M9" s="1" t="s">
        <v>38</v>
      </c>
      <c r="N9">
        <v>2481609263.11658</v>
      </c>
      <c r="O9" t="s">
        <v>23</v>
      </c>
      <c r="P9">
        <v>1</v>
      </c>
      <c r="R9">
        <f>VALUE(TRIM(L9))*'Results Tables Range'!$F$67</f>
        <v>1201039505.3646162</v>
      </c>
      <c r="S9">
        <f>VALUE(TRIM(M9))*'Results Tables Range'!$F$67</f>
        <v>1337917368.7190988</v>
      </c>
      <c r="T9">
        <f>VALUE(TRIM(N9))*'Results Tables Range'!$F$67</f>
        <v>2563668422.6868634</v>
      </c>
      <c r="U9" t="str">
        <f t="shared" si="0"/>
        <v>100-year storm</v>
      </c>
      <c r="V9">
        <f t="shared" si="1"/>
        <v>1</v>
      </c>
    </row>
    <row r="10" spans="1:22" x14ac:dyDescent="0.3">
      <c r="A10">
        <v>3</v>
      </c>
      <c r="B10">
        <v>5</v>
      </c>
      <c r="C10">
        <v>2020</v>
      </c>
      <c r="D10" t="s">
        <v>28</v>
      </c>
      <c r="E10" s="1">
        <v>1201039505.3646162</v>
      </c>
      <c r="F10" s="1">
        <v>1337917368.7190988</v>
      </c>
      <c r="G10">
        <v>2563668422.6868634</v>
      </c>
      <c r="H10" t="s">
        <v>23</v>
      </c>
      <c r="I10">
        <v>1</v>
      </c>
      <c r="L10" s="1" t="s">
        <v>24</v>
      </c>
      <c r="M10" s="1" t="s">
        <v>25</v>
      </c>
      <c r="N10" s="1" t="s">
        <v>26</v>
      </c>
      <c r="O10" t="s">
        <v>27</v>
      </c>
      <c r="P10">
        <v>1</v>
      </c>
      <c r="R10">
        <f>VALUE(TRIM(L10))*'Results Tables Range'!$F$67</f>
        <v>2121841.981124517</v>
      </c>
      <c r="S10">
        <f>VALUE(TRIM(M10))*'Results Tables Range'!$F$67</f>
        <v>1839015.3960692948</v>
      </c>
      <c r="T10">
        <f>VALUE(TRIM(N10))*'Results Tables Range'!$F$67</f>
        <v>3967316.3832113296</v>
      </c>
      <c r="U10" t="str">
        <f t="shared" si="0"/>
        <v>protected by dikes</v>
      </c>
      <c r="V10">
        <f t="shared" si="1"/>
        <v>1</v>
      </c>
    </row>
    <row r="11" spans="1:22" x14ac:dyDescent="0.3">
      <c r="A11">
        <v>4</v>
      </c>
      <c r="B11">
        <v>8</v>
      </c>
      <c r="C11">
        <v>2020</v>
      </c>
      <c r="D11" t="s">
        <v>28</v>
      </c>
      <c r="E11" s="1">
        <v>2121841.981124517</v>
      </c>
      <c r="F11" s="1">
        <v>1839015.3960692948</v>
      </c>
      <c r="G11" s="1">
        <v>3967316.3832113296</v>
      </c>
      <c r="H11" t="s">
        <v>27</v>
      </c>
      <c r="I11">
        <v>1</v>
      </c>
      <c r="L11" s="1" t="s">
        <v>39</v>
      </c>
      <c r="M11" s="1" t="s">
        <v>40</v>
      </c>
      <c r="N11" s="1" t="s">
        <v>41</v>
      </c>
      <c r="O11" t="s">
        <v>12</v>
      </c>
      <c r="P11">
        <v>1</v>
      </c>
      <c r="R11">
        <f>VALUE(TRIM(L11))*'Results Tables Range'!$F$67</f>
        <v>146645775.593465</v>
      </c>
      <c r="S11">
        <f>VALUE(TRIM(M11))*'Results Tables Range'!$F$67</f>
        <v>188374364.74356741</v>
      </c>
      <c r="T11">
        <f>VALUE(TRIM(N11))*'Results Tables Range'!$F$67</f>
        <v>340288114.25522786</v>
      </c>
      <c r="U11" t="str">
        <f t="shared" si="0"/>
        <v>always inundated</v>
      </c>
      <c r="V11">
        <f t="shared" si="1"/>
        <v>1</v>
      </c>
    </row>
    <row r="12" spans="1:22" x14ac:dyDescent="0.3">
      <c r="A12">
        <v>0</v>
      </c>
      <c r="B12">
        <v>0</v>
      </c>
      <c r="C12">
        <v>2040</v>
      </c>
      <c r="D12" t="s">
        <v>8</v>
      </c>
      <c r="E12" s="1">
        <v>146645775.593465</v>
      </c>
      <c r="F12" s="1">
        <v>188374364.74356741</v>
      </c>
      <c r="G12" s="1">
        <v>340288114.25522786</v>
      </c>
      <c r="H12" t="s">
        <v>12</v>
      </c>
      <c r="I12">
        <v>1</v>
      </c>
      <c r="L12" s="1" t="s">
        <v>42</v>
      </c>
      <c r="M12" s="1" t="s">
        <v>43</v>
      </c>
      <c r="N12" s="1" t="s">
        <v>44</v>
      </c>
      <c r="O12" t="s">
        <v>16</v>
      </c>
      <c r="P12">
        <v>1</v>
      </c>
      <c r="R12">
        <f>VALUE(TRIM(L12))*'Results Tables Range'!$F$67</f>
        <v>7450480.7672018334</v>
      </c>
      <c r="S12">
        <f>VALUE(TRIM(M12))*'Results Tables Range'!$F$67</f>
        <v>376712.06103252264</v>
      </c>
      <c r="T12">
        <f>VALUE(TRIM(N12))*'Results Tables Range'!$F$67</f>
        <v>7839141.7898288323</v>
      </c>
      <c r="U12" t="str">
        <f t="shared" si="0"/>
        <v>30-day inundation</v>
      </c>
      <c r="V12">
        <f t="shared" si="1"/>
        <v>1</v>
      </c>
    </row>
    <row r="13" spans="1:22" x14ac:dyDescent="0.3">
      <c r="A13">
        <v>1</v>
      </c>
      <c r="B13">
        <v>1</v>
      </c>
      <c r="C13">
        <v>2040</v>
      </c>
      <c r="D13" t="s">
        <v>8</v>
      </c>
      <c r="E13" s="1">
        <v>7450480.7672018334</v>
      </c>
      <c r="F13" s="1">
        <v>376712.06103252264</v>
      </c>
      <c r="G13" s="1">
        <v>7839141.7898288323</v>
      </c>
      <c r="H13" t="s">
        <v>16</v>
      </c>
      <c r="I13">
        <v>1</v>
      </c>
      <c r="L13" s="1" t="s">
        <v>45</v>
      </c>
      <c r="M13" s="1" t="s">
        <v>46</v>
      </c>
      <c r="N13">
        <v>662294904.99932802</v>
      </c>
      <c r="O13" t="s">
        <v>19</v>
      </c>
      <c r="P13">
        <v>1</v>
      </c>
      <c r="R13">
        <f>VALUE(TRIM(L13))*'Results Tables Range'!$F$67</f>
        <v>283342610.68179166</v>
      </c>
      <c r="S13">
        <f>VALUE(TRIM(M13))*'Results Tables Range'!$F$67</f>
        <v>391736966.00656277</v>
      </c>
      <c r="T13">
        <f>VALUE(TRIM(N13))*'Results Tables Range'!$F$67</f>
        <v>684194953.52818966</v>
      </c>
      <c r="U13" t="str">
        <f t="shared" si="0"/>
        <v>10-year storm</v>
      </c>
      <c r="V13">
        <f t="shared" si="1"/>
        <v>1</v>
      </c>
    </row>
    <row r="14" spans="1:22" x14ac:dyDescent="0.3">
      <c r="A14">
        <v>2</v>
      </c>
      <c r="B14">
        <v>4</v>
      </c>
      <c r="C14">
        <v>2040</v>
      </c>
      <c r="D14" t="s">
        <v>8</v>
      </c>
      <c r="E14" s="1">
        <v>283342610.68179166</v>
      </c>
      <c r="F14" s="1">
        <v>391736966.00656277</v>
      </c>
      <c r="G14">
        <v>684194953.52818966</v>
      </c>
      <c r="H14" t="s">
        <v>19</v>
      </c>
      <c r="I14">
        <v>1</v>
      </c>
      <c r="L14" s="1" t="s">
        <v>47</v>
      </c>
      <c r="M14" s="1" t="s">
        <v>48</v>
      </c>
      <c r="N14" s="1" t="s">
        <v>49</v>
      </c>
      <c r="O14" t="s">
        <v>23</v>
      </c>
      <c r="P14">
        <v>1</v>
      </c>
      <c r="R14">
        <f>VALUE(TRIM(L14))*'Results Tables Range'!$F$67</f>
        <v>1191015592.7884383</v>
      </c>
      <c r="S14">
        <f>VALUE(TRIM(M14))*'Results Tables Range'!$F$67</f>
        <v>1326596471.8421943</v>
      </c>
      <c r="T14">
        <f>VALUE(TRIM(N14))*'Results Tables Range'!$F$67</f>
        <v>2541960683.1881685</v>
      </c>
      <c r="U14" t="str">
        <f t="shared" si="0"/>
        <v>100-year storm</v>
      </c>
      <c r="V14">
        <f t="shared" si="1"/>
        <v>1</v>
      </c>
    </row>
    <row r="15" spans="1:22" x14ac:dyDescent="0.3">
      <c r="A15">
        <v>3</v>
      </c>
      <c r="B15">
        <v>5</v>
      </c>
      <c r="C15">
        <v>2040</v>
      </c>
      <c r="D15" t="s">
        <v>8</v>
      </c>
      <c r="E15" s="1">
        <v>1191015592.7884383</v>
      </c>
      <c r="F15" s="1">
        <v>1326596471.8421943</v>
      </c>
      <c r="G15" s="1">
        <v>2541960683.1881685</v>
      </c>
      <c r="H15" t="s">
        <v>23</v>
      </c>
      <c r="I15">
        <v>1</v>
      </c>
      <c r="L15" s="1" t="s">
        <v>24</v>
      </c>
      <c r="M15" s="1" t="s">
        <v>25</v>
      </c>
      <c r="N15" s="1" t="s">
        <v>26</v>
      </c>
      <c r="O15" t="s">
        <v>27</v>
      </c>
      <c r="P15">
        <v>1</v>
      </c>
      <c r="R15">
        <f>VALUE(TRIM(L15))*'Results Tables Range'!$F$67</f>
        <v>2121841.981124517</v>
      </c>
      <c r="S15">
        <f>VALUE(TRIM(M15))*'Results Tables Range'!$F$67</f>
        <v>1839015.3960692948</v>
      </c>
      <c r="T15">
        <f>VALUE(TRIM(N15))*'Results Tables Range'!$F$67</f>
        <v>3967316.3832113296</v>
      </c>
      <c r="U15" t="str">
        <f t="shared" si="0"/>
        <v>protected by dikes</v>
      </c>
      <c r="V15">
        <f t="shared" si="1"/>
        <v>1</v>
      </c>
    </row>
    <row r="16" spans="1:22" x14ac:dyDescent="0.3">
      <c r="A16">
        <v>4</v>
      </c>
      <c r="B16">
        <v>8</v>
      </c>
      <c r="C16">
        <v>2040</v>
      </c>
      <c r="D16" t="s">
        <v>8</v>
      </c>
      <c r="E16" s="1">
        <v>2121841.981124517</v>
      </c>
      <c r="F16" s="1">
        <v>1839015.3960692948</v>
      </c>
      <c r="G16" s="1">
        <v>3967316.3832113296</v>
      </c>
      <c r="H16" t="s">
        <v>27</v>
      </c>
      <c r="I16">
        <v>1</v>
      </c>
      <c r="L16" s="1" t="s">
        <v>50</v>
      </c>
      <c r="M16" s="1" t="s">
        <v>51</v>
      </c>
      <c r="N16" s="1" t="s">
        <v>52</v>
      </c>
      <c r="O16" t="s">
        <v>12</v>
      </c>
      <c r="P16">
        <v>1</v>
      </c>
      <c r="R16">
        <f>VALUE(TRIM(L16))*'Results Tables Range'!$F$67</f>
        <v>51904497.432545125</v>
      </c>
      <c r="S16">
        <f>VALUE(TRIM(M16))*'Results Tables Range'!$F$67</f>
        <v>70642275.61589928</v>
      </c>
      <c r="T16">
        <f>VALUE(TRIM(N16))*'Results Tables Range'!$F$67</f>
        <v>124700989.6747089</v>
      </c>
      <c r="U16" t="str">
        <f t="shared" si="0"/>
        <v>always inundated</v>
      </c>
      <c r="V16">
        <f t="shared" si="1"/>
        <v>1</v>
      </c>
    </row>
    <row r="17" spans="1:22" x14ac:dyDescent="0.3">
      <c r="A17">
        <v>0</v>
      </c>
      <c r="B17">
        <v>0</v>
      </c>
      <c r="C17">
        <v>2040</v>
      </c>
      <c r="D17" t="s">
        <v>28</v>
      </c>
      <c r="E17" s="1">
        <v>51904497.432545125</v>
      </c>
      <c r="F17" s="1">
        <v>70642275.61589928</v>
      </c>
      <c r="G17" s="1">
        <v>124700989.6747089</v>
      </c>
      <c r="H17" t="s">
        <v>12</v>
      </c>
      <c r="I17">
        <v>1</v>
      </c>
      <c r="L17">
        <v>69176141.008469403</v>
      </c>
      <c r="M17" s="1" t="s">
        <v>53</v>
      </c>
      <c r="N17" s="1" t="s">
        <v>54</v>
      </c>
      <c r="O17" t="s">
        <v>16</v>
      </c>
      <c r="P17">
        <v>1</v>
      </c>
      <c r="R17">
        <f>VALUE(TRIM(L17))*'Results Tables Range'!$F$67</f>
        <v>71463582.499698132</v>
      </c>
      <c r="S17">
        <f>VALUE(TRIM(M17))*'Results Tables Range'!$F$67</f>
        <v>81988286.956058294</v>
      </c>
      <c r="T17">
        <f>VALUE(TRIM(N17))*'Results Tables Range'!$F$67</f>
        <v>155586669.08271039</v>
      </c>
      <c r="U17" t="str">
        <f t="shared" ref="U17:U62" si="2">TRIM(O17)</f>
        <v>30-day inundation</v>
      </c>
      <c r="V17">
        <f t="shared" ref="V17:V62" si="3">VALUE(TRIM(P17))</f>
        <v>1</v>
      </c>
    </row>
    <row r="18" spans="1:22" x14ac:dyDescent="0.3">
      <c r="A18">
        <v>1</v>
      </c>
      <c r="B18">
        <v>1</v>
      </c>
      <c r="C18">
        <v>2040</v>
      </c>
      <c r="D18" t="s">
        <v>28</v>
      </c>
      <c r="E18">
        <v>71463582.499698132</v>
      </c>
      <c r="F18" s="1">
        <v>81988286.956058294</v>
      </c>
      <c r="G18" s="1">
        <v>155586669.08271039</v>
      </c>
      <c r="H18" t="s">
        <v>16</v>
      </c>
      <c r="I18">
        <v>1</v>
      </c>
      <c r="L18" s="1" t="s">
        <v>55</v>
      </c>
      <c r="M18" s="1" t="s">
        <v>56</v>
      </c>
      <c r="N18" s="1" t="s">
        <v>57</v>
      </c>
      <c r="O18" t="s">
        <v>58</v>
      </c>
      <c r="P18">
        <v>1</v>
      </c>
      <c r="R18">
        <f>VALUE(TRIM(L18))*'Results Tables Range'!$F$67</f>
        <v>13958227.919373741</v>
      </c>
      <c r="S18">
        <f>VALUE(TRIM(M18))*'Results Tables Range'!$F$67</f>
        <v>18906338.523012441</v>
      </c>
      <c r="T18">
        <f>VALUE(TRIM(N18))*'Results Tables Range'!$F$67</f>
        <v>33545595.906116962</v>
      </c>
      <c r="U18" t="str">
        <f t="shared" si="2"/>
        <v>90-day inundation</v>
      </c>
      <c r="V18">
        <f t="shared" si="3"/>
        <v>1</v>
      </c>
    </row>
    <row r="19" spans="1:22" x14ac:dyDescent="0.3">
      <c r="A19">
        <v>2</v>
      </c>
      <c r="B19">
        <v>3</v>
      </c>
      <c r="C19">
        <v>2040</v>
      </c>
      <c r="D19" t="s">
        <v>28</v>
      </c>
      <c r="E19" s="1">
        <v>13958227.919373741</v>
      </c>
      <c r="F19" s="1">
        <v>18906338.523012441</v>
      </c>
      <c r="G19" s="1">
        <v>33545595.906116962</v>
      </c>
      <c r="H19" t="s">
        <v>58</v>
      </c>
      <c r="I19">
        <v>1</v>
      </c>
      <c r="L19">
        <v>282360558.78675598</v>
      </c>
      <c r="M19" s="1" t="s">
        <v>59</v>
      </c>
      <c r="N19" s="1" t="s">
        <v>60</v>
      </c>
      <c r="O19" t="s">
        <v>19</v>
      </c>
      <c r="P19">
        <v>1</v>
      </c>
      <c r="R19">
        <f>VALUE(TRIM(L19))*'Results Tables Range'!$F$67</f>
        <v>291697351.04257548</v>
      </c>
      <c r="S19">
        <f>VALUE(TRIM(M19))*'Results Tables Range'!$F$67</f>
        <v>401519526.51553154</v>
      </c>
      <c r="T19">
        <f>VALUE(TRIM(N19))*'Results Tables Range'!$F$67</f>
        <v>702466452.89334476</v>
      </c>
      <c r="U19" t="str">
        <f t="shared" si="2"/>
        <v>10-year storm</v>
      </c>
      <c r="V19">
        <f t="shared" si="3"/>
        <v>1</v>
      </c>
    </row>
    <row r="20" spans="1:22" x14ac:dyDescent="0.3">
      <c r="A20">
        <v>3</v>
      </c>
      <c r="B20">
        <v>4</v>
      </c>
      <c r="C20">
        <v>2040</v>
      </c>
      <c r="D20" t="s">
        <v>28</v>
      </c>
      <c r="E20">
        <v>291697351.04257548</v>
      </c>
      <c r="F20" s="1">
        <v>401519526.51553154</v>
      </c>
      <c r="G20" s="1">
        <v>702466452.89334476</v>
      </c>
      <c r="H20" t="s">
        <v>19</v>
      </c>
      <c r="I20">
        <v>1</v>
      </c>
      <c r="L20" s="1" t="s">
        <v>61</v>
      </c>
      <c r="M20" s="1" t="s">
        <v>62</v>
      </c>
      <c r="N20" s="1" t="s">
        <v>63</v>
      </c>
      <c r="O20" t="s">
        <v>23</v>
      </c>
      <c r="P20">
        <v>1</v>
      </c>
      <c r="R20">
        <f>VALUE(TRIM(L20))*'Results Tables Range'!$F$67</f>
        <v>1196039648.7864785</v>
      </c>
      <c r="S20">
        <f>VALUE(TRIM(M20))*'Results Tables Range'!$F$67</f>
        <v>1331854219.6609201</v>
      </c>
      <c r="T20">
        <f>VALUE(TRIM(N20))*'Results Tables Range'!$F$67</f>
        <v>2552356315.9890132</v>
      </c>
      <c r="U20" t="str">
        <f t="shared" si="2"/>
        <v>100-year storm</v>
      </c>
      <c r="V20">
        <f t="shared" si="3"/>
        <v>1</v>
      </c>
    </row>
    <row r="21" spans="1:22" x14ac:dyDescent="0.3">
      <c r="A21">
        <v>4</v>
      </c>
      <c r="B21">
        <v>5</v>
      </c>
      <c r="C21">
        <v>2040</v>
      </c>
      <c r="D21" t="s">
        <v>28</v>
      </c>
      <c r="E21" s="1">
        <v>1196039648.7864785</v>
      </c>
      <c r="F21" s="1">
        <v>1331854219.6609201</v>
      </c>
      <c r="G21" s="1">
        <v>2552356315.9890132</v>
      </c>
      <c r="H21" t="s">
        <v>23</v>
      </c>
      <c r="I21">
        <v>1</v>
      </c>
      <c r="L21" s="1" t="s">
        <v>24</v>
      </c>
      <c r="M21" s="1" t="s">
        <v>25</v>
      </c>
      <c r="N21" s="1" t="s">
        <v>26</v>
      </c>
      <c r="O21" t="s">
        <v>27</v>
      </c>
      <c r="P21">
        <v>1</v>
      </c>
      <c r="R21">
        <f>VALUE(TRIM(L21))*'Results Tables Range'!$F$67</f>
        <v>2121841.981124517</v>
      </c>
      <c r="S21">
        <f>VALUE(TRIM(M21))*'Results Tables Range'!$F$67</f>
        <v>1839015.3960692948</v>
      </c>
      <c r="T21">
        <f>VALUE(TRIM(N21))*'Results Tables Range'!$F$67</f>
        <v>3967316.3832113296</v>
      </c>
      <c r="U21" t="str">
        <f t="shared" si="2"/>
        <v>protected by dikes</v>
      </c>
      <c r="V21">
        <f t="shared" si="3"/>
        <v>1</v>
      </c>
    </row>
    <row r="22" spans="1:22" x14ac:dyDescent="0.3">
      <c r="A22">
        <v>5</v>
      </c>
      <c r="B22">
        <v>8</v>
      </c>
      <c r="C22">
        <v>2040</v>
      </c>
      <c r="D22" t="s">
        <v>28</v>
      </c>
      <c r="E22" s="1">
        <v>2121841.981124517</v>
      </c>
      <c r="F22" s="1">
        <v>1839015.3960692948</v>
      </c>
      <c r="G22" s="1">
        <v>3967316.3832113296</v>
      </c>
      <c r="H22" t="s">
        <v>27</v>
      </c>
      <c r="I22">
        <v>1</v>
      </c>
      <c r="L22" s="1" t="s">
        <v>64</v>
      </c>
      <c r="M22" s="1" t="s">
        <v>65</v>
      </c>
      <c r="N22" s="1" t="s">
        <v>66</v>
      </c>
      <c r="O22" t="s">
        <v>12</v>
      </c>
      <c r="P22">
        <v>1</v>
      </c>
      <c r="R22">
        <f>VALUE(TRIM(L22))*'Results Tables Range'!$F$67</f>
        <v>146979067.95784116</v>
      </c>
      <c r="S22">
        <f>VALUE(TRIM(M22))*'Results Tables Range'!$F$67</f>
        <v>188435113.96907002</v>
      </c>
      <c r="T22">
        <f>VALUE(TRIM(N22))*'Results Tables Range'!$F$67</f>
        <v>340683089.04215258</v>
      </c>
      <c r="U22" t="str">
        <f t="shared" si="2"/>
        <v>always inundated</v>
      </c>
      <c r="V22">
        <f t="shared" si="3"/>
        <v>1</v>
      </c>
    </row>
    <row r="23" spans="1:22" x14ac:dyDescent="0.3">
      <c r="A23">
        <v>0</v>
      </c>
      <c r="B23">
        <v>0</v>
      </c>
      <c r="C23">
        <v>2070</v>
      </c>
      <c r="D23" t="s">
        <v>8</v>
      </c>
      <c r="E23" s="1">
        <v>146979067.95784116</v>
      </c>
      <c r="F23" s="1">
        <v>188435113.96907002</v>
      </c>
      <c r="G23" s="1">
        <v>340683089.04215258</v>
      </c>
      <c r="H23" t="s">
        <v>12</v>
      </c>
      <c r="I23">
        <v>1</v>
      </c>
      <c r="L23" s="1" t="s">
        <v>67</v>
      </c>
      <c r="M23">
        <v>770101.03316482506</v>
      </c>
      <c r="N23" s="1" t="s">
        <v>68</v>
      </c>
      <c r="O23" t="s">
        <v>16</v>
      </c>
      <c r="P23">
        <v>1</v>
      </c>
      <c r="R23">
        <f>VALUE(TRIM(L23))*'Results Tables Range'!$F$67</f>
        <v>8672678.9596447423</v>
      </c>
      <c r="S23">
        <f>VALUE(TRIM(M23))*'Results Tables Range'!$F$67</f>
        <v>795565.89764004434</v>
      </c>
      <c r="T23">
        <f>VALUE(TRIM(N23))*'Results Tables Range'!$F$67</f>
        <v>9495431.6257791091</v>
      </c>
      <c r="U23" t="str">
        <f t="shared" si="2"/>
        <v>30-day inundation</v>
      </c>
      <c r="V23">
        <f t="shared" si="3"/>
        <v>1</v>
      </c>
    </row>
    <row r="24" spans="1:22" x14ac:dyDescent="0.3">
      <c r="A24">
        <v>1</v>
      </c>
      <c r="B24">
        <v>1</v>
      </c>
      <c r="C24">
        <v>2070</v>
      </c>
      <c r="D24" t="s">
        <v>8</v>
      </c>
      <c r="E24" s="1">
        <v>8672678.9596447423</v>
      </c>
      <c r="F24">
        <v>795565.89764004434</v>
      </c>
      <c r="G24" s="1">
        <v>9495431.6257791091</v>
      </c>
      <c r="H24" t="s">
        <v>16</v>
      </c>
      <c r="I24">
        <v>1</v>
      </c>
      <c r="L24" s="1" t="s">
        <v>69</v>
      </c>
      <c r="M24">
        <v>378889552.872998</v>
      </c>
      <c r="N24" s="1" t="s">
        <v>70</v>
      </c>
      <c r="O24" t="s">
        <v>19</v>
      </c>
      <c r="P24">
        <v>1</v>
      </c>
      <c r="R24">
        <f>VALUE(TRIM(L24))*'Results Tables Range'!$F$67</f>
        <v>281977722.29230213</v>
      </c>
      <c r="S24">
        <f>VALUE(TRIM(M24))*'Results Tables Range'!$F$67</f>
        <v>391418261.05474937</v>
      </c>
      <c r="T24">
        <f>VALUE(TRIM(N24))*'Results Tables Range'!$F$67</f>
        <v>682496851.74830484</v>
      </c>
      <c r="U24" t="str">
        <f t="shared" si="2"/>
        <v>10-year storm</v>
      </c>
      <c r="V24">
        <f t="shared" si="3"/>
        <v>1</v>
      </c>
    </row>
    <row r="25" spans="1:22" x14ac:dyDescent="0.3">
      <c r="A25">
        <v>2</v>
      </c>
      <c r="B25">
        <v>4</v>
      </c>
      <c r="C25">
        <v>2070</v>
      </c>
      <c r="D25" t="s">
        <v>8</v>
      </c>
      <c r="E25" s="1">
        <v>281977722.29230213</v>
      </c>
      <c r="F25">
        <v>391418261.05474937</v>
      </c>
      <c r="G25" s="1">
        <v>682496851.74830484</v>
      </c>
      <c r="H25" t="s">
        <v>19</v>
      </c>
      <c r="I25">
        <v>1</v>
      </c>
      <c r="L25" s="1" t="s">
        <v>71</v>
      </c>
      <c r="M25" s="1" t="s">
        <v>72</v>
      </c>
      <c r="N25" s="1" t="s">
        <v>73</v>
      </c>
      <c r="O25" t="s">
        <v>23</v>
      </c>
      <c r="P25">
        <v>1</v>
      </c>
      <c r="R25">
        <f>VALUE(TRIM(L25))*'Results Tables Range'!$F$67</f>
        <v>1190950850.4504049</v>
      </c>
      <c r="S25">
        <f>VALUE(TRIM(M25))*'Results Tables Range'!$F$67</f>
        <v>1326513231.3447895</v>
      </c>
      <c r="T25">
        <f>VALUE(TRIM(N25))*'Results Tables Range'!$F$67</f>
        <v>2541811367.240643</v>
      </c>
      <c r="U25" t="str">
        <f t="shared" si="2"/>
        <v>100-year storm</v>
      </c>
      <c r="V25">
        <f t="shared" si="3"/>
        <v>1</v>
      </c>
    </row>
    <row r="26" spans="1:22" x14ac:dyDescent="0.3">
      <c r="A26">
        <v>3</v>
      </c>
      <c r="B26">
        <v>5</v>
      </c>
      <c r="C26">
        <v>2070</v>
      </c>
      <c r="D26" t="s">
        <v>8</v>
      </c>
      <c r="E26" s="1">
        <v>1190950850.4504049</v>
      </c>
      <c r="F26" s="1">
        <v>1326513231.3447895</v>
      </c>
      <c r="G26" s="1">
        <v>2541811367.240643</v>
      </c>
      <c r="H26" t="s">
        <v>23</v>
      </c>
      <c r="I26">
        <v>1</v>
      </c>
      <c r="L26" s="1" t="s">
        <v>24</v>
      </c>
      <c r="M26" s="1" t="s">
        <v>25</v>
      </c>
      <c r="N26" s="1" t="s">
        <v>26</v>
      </c>
      <c r="O26" t="s">
        <v>27</v>
      </c>
      <c r="P26">
        <v>1</v>
      </c>
      <c r="R26">
        <f>VALUE(TRIM(L26))*'Results Tables Range'!$F$67</f>
        <v>2121841.981124517</v>
      </c>
      <c r="S26">
        <f>VALUE(TRIM(M26))*'Results Tables Range'!$F$67</f>
        <v>1839015.3960692948</v>
      </c>
      <c r="T26">
        <f>VALUE(TRIM(N26))*'Results Tables Range'!$F$67</f>
        <v>3967316.3832113296</v>
      </c>
      <c r="U26" t="str">
        <f t="shared" si="2"/>
        <v>protected by dikes</v>
      </c>
      <c r="V26">
        <f t="shared" si="3"/>
        <v>1</v>
      </c>
    </row>
    <row r="27" spans="1:22" x14ac:dyDescent="0.3">
      <c r="A27">
        <v>4</v>
      </c>
      <c r="B27">
        <v>8</v>
      </c>
      <c r="C27">
        <v>2070</v>
      </c>
      <c r="D27" t="s">
        <v>8</v>
      </c>
      <c r="E27" s="1">
        <v>2121841.981124517</v>
      </c>
      <c r="F27" s="1">
        <v>1839015.3960692948</v>
      </c>
      <c r="G27" s="1">
        <v>3967316.3832113296</v>
      </c>
      <c r="H27" t="s">
        <v>27</v>
      </c>
      <c r="I27">
        <v>1</v>
      </c>
      <c r="L27" s="1" t="s">
        <v>74</v>
      </c>
      <c r="M27" s="1" t="s">
        <v>75</v>
      </c>
      <c r="N27" s="1" t="s">
        <v>76</v>
      </c>
      <c r="O27" t="s">
        <v>12</v>
      </c>
      <c r="P27">
        <v>1</v>
      </c>
      <c r="R27">
        <f>VALUE(TRIM(L27))*'Results Tables Range'!$F$67</f>
        <v>60528858.253439076</v>
      </c>
      <c r="S27">
        <f>VALUE(TRIM(M27))*'Results Tables Range'!$F$67</f>
        <v>81875666.374293521</v>
      </c>
      <c r="T27">
        <f>VALUE(TRIM(N27))*'Results Tables Range'!$F$67</f>
        <v>144884378.26637444</v>
      </c>
      <c r="U27" t="str">
        <f t="shared" si="2"/>
        <v>always inundated</v>
      </c>
      <c r="V27">
        <f t="shared" si="3"/>
        <v>1</v>
      </c>
    </row>
    <row r="28" spans="1:22" x14ac:dyDescent="0.3">
      <c r="A28">
        <v>0</v>
      </c>
      <c r="B28">
        <v>0</v>
      </c>
      <c r="C28">
        <v>2070</v>
      </c>
      <c r="D28" t="s">
        <v>28</v>
      </c>
      <c r="E28" s="1">
        <v>60528858.253439076</v>
      </c>
      <c r="F28" s="1">
        <v>81875666.374293521</v>
      </c>
      <c r="G28" s="1">
        <v>144884378.26637444</v>
      </c>
      <c r="H28" t="s">
        <v>12</v>
      </c>
      <c r="I28">
        <v>1</v>
      </c>
      <c r="L28" s="1" t="s">
        <v>77</v>
      </c>
      <c r="M28" s="1" t="s">
        <v>78</v>
      </c>
      <c r="N28" s="1" t="s">
        <v>79</v>
      </c>
      <c r="O28" t="s">
        <v>16</v>
      </c>
      <c r="P28">
        <v>1</v>
      </c>
      <c r="R28">
        <f>VALUE(TRIM(L28))*'Results Tables Range'!$F$67</f>
        <v>80345277.395988628</v>
      </c>
      <c r="S28">
        <f>VALUE(TRIM(M28))*'Results Tables Range'!$F$67</f>
        <v>91206017.972773075</v>
      </c>
      <c r="T28">
        <f>VALUE(TRIM(N28))*'Results Tables Range'!$F$67</f>
        <v>174077909.9911077</v>
      </c>
      <c r="U28" t="str">
        <f t="shared" si="2"/>
        <v>30-day inundation</v>
      </c>
      <c r="V28">
        <f t="shared" si="3"/>
        <v>1</v>
      </c>
    </row>
    <row r="29" spans="1:22" x14ac:dyDescent="0.3">
      <c r="A29">
        <v>1</v>
      </c>
      <c r="B29">
        <v>1</v>
      </c>
      <c r="C29">
        <v>2070</v>
      </c>
      <c r="D29" t="s">
        <v>28</v>
      </c>
      <c r="E29" s="1">
        <v>80345277.395988628</v>
      </c>
      <c r="F29" s="1">
        <v>91206017.972773075</v>
      </c>
      <c r="G29" s="1">
        <v>174077909.9911077</v>
      </c>
      <c r="H29" t="s">
        <v>16</v>
      </c>
      <c r="I29">
        <v>1</v>
      </c>
      <c r="L29" s="1" t="s">
        <v>80</v>
      </c>
      <c r="M29" s="1" t="s">
        <v>81</v>
      </c>
      <c r="N29" s="1" t="s">
        <v>82</v>
      </c>
      <c r="O29" t="s">
        <v>19</v>
      </c>
      <c r="P29">
        <v>1</v>
      </c>
      <c r="R29">
        <f>VALUE(TRIM(L29))*'Results Tables Range'!$F$67</f>
        <v>288588555.72950286</v>
      </c>
      <c r="S29">
        <f>VALUE(TRIM(M29))*'Results Tables Range'!$F$67</f>
        <v>400290803.40412897</v>
      </c>
      <c r="T29">
        <f>VALUE(TRIM(N29))*'Results Tables Range'!$F$67</f>
        <v>698112278.06615448</v>
      </c>
      <c r="U29" t="str">
        <f t="shared" si="2"/>
        <v>10-year storm</v>
      </c>
      <c r="V29">
        <f t="shared" si="3"/>
        <v>1</v>
      </c>
    </row>
    <row r="30" spans="1:22" x14ac:dyDescent="0.3">
      <c r="A30">
        <v>2</v>
      </c>
      <c r="B30">
        <v>4</v>
      </c>
      <c r="C30">
        <v>2070</v>
      </c>
      <c r="D30" t="s">
        <v>28</v>
      </c>
      <c r="E30" s="1">
        <v>288588555.72950286</v>
      </c>
      <c r="F30" s="1">
        <v>400290803.40412897</v>
      </c>
      <c r="G30" s="1">
        <v>698112278.06615448</v>
      </c>
      <c r="H30" t="s">
        <v>19</v>
      </c>
      <c r="I30">
        <v>1</v>
      </c>
      <c r="L30" s="1" t="s">
        <v>83</v>
      </c>
      <c r="M30" s="1" t="s">
        <v>84</v>
      </c>
      <c r="N30" s="1" t="s">
        <v>85</v>
      </c>
      <c r="O30" t="s">
        <v>23</v>
      </c>
      <c r="P30">
        <v>1</v>
      </c>
      <c r="R30">
        <f>VALUE(TRIM(L30))*'Results Tables Range'!$F$67</f>
        <v>1195751568.1316226</v>
      </c>
      <c r="S30">
        <f>VALUE(TRIM(M30))*'Results Tables Range'!$F$67</f>
        <v>1331620722.7712421</v>
      </c>
      <c r="T30">
        <f>VALUE(TRIM(N30))*'Results Tables Range'!$F$67</f>
        <v>2551815308.164885</v>
      </c>
      <c r="U30" t="str">
        <f t="shared" si="2"/>
        <v>100-year storm</v>
      </c>
      <c r="V30">
        <f t="shared" si="3"/>
        <v>1</v>
      </c>
    </row>
    <row r="31" spans="1:22" x14ac:dyDescent="0.3">
      <c r="A31">
        <v>3</v>
      </c>
      <c r="B31">
        <v>5</v>
      </c>
      <c r="C31">
        <v>2070</v>
      </c>
      <c r="D31" t="s">
        <v>28</v>
      </c>
      <c r="E31" s="1">
        <v>1195751568.1316226</v>
      </c>
      <c r="F31" s="1">
        <v>1331620722.7712421</v>
      </c>
      <c r="G31" s="1">
        <v>2551815308.164885</v>
      </c>
      <c r="H31" t="s">
        <v>23</v>
      </c>
      <c r="I31">
        <v>1</v>
      </c>
      <c r="L31" s="1" t="s">
        <v>24</v>
      </c>
      <c r="M31" s="1" t="s">
        <v>25</v>
      </c>
      <c r="N31" s="1" t="s">
        <v>26</v>
      </c>
      <c r="O31" t="s">
        <v>27</v>
      </c>
      <c r="P31">
        <v>1</v>
      </c>
      <c r="R31">
        <f>VALUE(TRIM(L31))*'Results Tables Range'!$F$67</f>
        <v>2121841.981124517</v>
      </c>
      <c r="S31">
        <f>VALUE(TRIM(M31))*'Results Tables Range'!$F$67</f>
        <v>1839015.3960692948</v>
      </c>
      <c r="T31">
        <f>VALUE(TRIM(N31))*'Results Tables Range'!$F$67</f>
        <v>3967316.3832113296</v>
      </c>
      <c r="U31" t="str">
        <f t="shared" si="2"/>
        <v>protected by dikes</v>
      </c>
      <c r="V31">
        <f t="shared" si="3"/>
        <v>1</v>
      </c>
    </row>
    <row r="32" spans="1:22" x14ac:dyDescent="0.3">
      <c r="A32">
        <v>4</v>
      </c>
      <c r="B32">
        <v>8</v>
      </c>
      <c r="C32">
        <v>2070</v>
      </c>
      <c r="D32" t="s">
        <v>28</v>
      </c>
      <c r="E32" s="1">
        <v>2121841.981124517</v>
      </c>
      <c r="F32" s="1">
        <v>1839015.3960692948</v>
      </c>
      <c r="G32" s="1">
        <v>3967316.3832113296</v>
      </c>
      <c r="H32" t="s">
        <v>27</v>
      </c>
      <c r="I32">
        <v>1</v>
      </c>
      <c r="L32" s="1" t="s">
        <v>9</v>
      </c>
      <c r="M32" s="1" t="s">
        <v>10</v>
      </c>
      <c r="N32" s="1" t="s">
        <v>11</v>
      </c>
      <c r="O32" t="s">
        <v>12</v>
      </c>
      <c r="P32">
        <v>2</v>
      </c>
      <c r="R32">
        <f>VALUE(TRIM(L32))*'Results Tables Range'!$F$67</f>
        <v>146638290.45826983</v>
      </c>
      <c r="S32">
        <f>VALUE(TRIM(M32))*'Results Tables Range'!$F$67</f>
        <v>188365811.32209057</v>
      </c>
      <c r="T32">
        <f>VALUE(TRIM(N32))*'Results Tables Range'!$F$67</f>
        <v>340272075.69855684</v>
      </c>
      <c r="U32" t="str">
        <f t="shared" si="2"/>
        <v>always inundated</v>
      </c>
      <c r="V32">
        <f t="shared" si="3"/>
        <v>2</v>
      </c>
    </row>
    <row r="33" spans="1:22" x14ac:dyDescent="0.3">
      <c r="A33">
        <v>0</v>
      </c>
      <c r="B33">
        <v>0</v>
      </c>
      <c r="C33">
        <v>2020</v>
      </c>
      <c r="D33" t="s">
        <v>8</v>
      </c>
      <c r="E33" s="1">
        <v>146638290.45826983</v>
      </c>
      <c r="F33" s="1">
        <v>188365811.32209057</v>
      </c>
      <c r="G33" s="1">
        <v>340272075.69855684</v>
      </c>
      <c r="H33" t="s">
        <v>12</v>
      </c>
      <c r="I33">
        <v>2</v>
      </c>
      <c r="L33" s="1" t="s">
        <v>13</v>
      </c>
      <c r="M33" s="1" t="s">
        <v>14</v>
      </c>
      <c r="N33" s="1" t="s">
        <v>15</v>
      </c>
      <c r="O33" t="s">
        <v>16</v>
      </c>
      <c r="P33">
        <v>2</v>
      </c>
      <c r="R33">
        <f>VALUE(TRIM(L33))*'Results Tables Range'!$F$67</f>
        <v>8747.2655460173064</v>
      </c>
      <c r="S33">
        <f>VALUE(TRIM(M33))*'Results Tables Range'!$F$67</f>
        <v>5168.8895398162513</v>
      </c>
      <c r="T33">
        <f>VALUE(TRIM(N33))*'Results Tables Range'!$F$67</f>
        <v>14053.175701227572</v>
      </c>
      <c r="U33" t="str">
        <f t="shared" si="2"/>
        <v>30-day inundation</v>
      </c>
      <c r="V33">
        <f t="shared" si="3"/>
        <v>2</v>
      </c>
    </row>
    <row r="34" spans="1:22" x14ac:dyDescent="0.3">
      <c r="A34">
        <v>1</v>
      </c>
      <c r="B34">
        <v>1</v>
      </c>
      <c r="C34">
        <v>2020</v>
      </c>
      <c r="D34" t="s">
        <v>8</v>
      </c>
      <c r="E34" s="1">
        <v>8747.2655460173064</v>
      </c>
      <c r="F34" s="1">
        <v>5168.8895398162513</v>
      </c>
      <c r="G34" s="1">
        <v>14053.175701227572</v>
      </c>
      <c r="H34" t="s">
        <v>16</v>
      </c>
      <c r="I34">
        <v>2</v>
      </c>
      <c r="L34">
        <v>281037103.98040301</v>
      </c>
      <c r="M34" s="1" t="s">
        <v>17</v>
      </c>
      <c r="N34" s="1" t="s">
        <v>18</v>
      </c>
      <c r="O34" t="s">
        <v>19</v>
      </c>
      <c r="P34">
        <v>2</v>
      </c>
      <c r="R34">
        <f>VALUE(TRIM(L34))*'Results Tables Range'!$F$67</f>
        <v>290330133.67023247</v>
      </c>
      <c r="S34">
        <f>VALUE(TRIM(M34))*'Results Tables Range'!$F$67</f>
        <v>391818521.4363445</v>
      </c>
      <c r="T34">
        <f>VALUE(TRIM(N34))*'Results Tables Range'!$F$67</f>
        <v>691266787.47286081</v>
      </c>
      <c r="U34" t="str">
        <f t="shared" si="2"/>
        <v>10-year storm</v>
      </c>
      <c r="V34">
        <f t="shared" si="3"/>
        <v>2</v>
      </c>
    </row>
    <row r="35" spans="1:22" x14ac:dyDescent="0.3">
      <c r="A35">
        <v>2</v>
      </c>
      <c r="B35">
        <v>4</v>
      </c>
      <c r="C35">
        <v>2020</v>
      </c>
      <c r="D35" t="s">
        <v>8</v>
      </c>
      <c r="E35">
        <v>290330133.67023247</v>
      </c>
      <c r="F35" s="1">
        <v>391818521.4363445</v>
      </c>
      <c r="G35" s="1">
        <v>691266787.47286081</v>
      </c>
      <c r="H35" t="s">
        <v>19</v>
      </c>
      <c r="I35">
        <v>2</v>
      </c>
      <c r="L35" s="1" t="s">
        <v>20</v>
      </c>
      <c r="M35" s="1" t="s">
        <v>21</v>
      </c>
      <c r="N35" s="1" t="s">
        <v>22</v>
      </c>
      <c r="O35" t="s">
        <v>23</v>
      </c>
      <c r="P35">
        <v>2</v>
      </c>
      <c r="R35">
        <f>VALUE(TRIM(L35))*'Results Tables Range'!$F$67</f>
        <v>1191035245.2647748</v>
      </c>
      <c r="S35">
        <f>VALUE(TRIM(M35))*'Results Tables Range'!$F$67</f>
        <v>1326599836.0463037</v>
      </c>
      <c r="T35">
        <f>VALUE(TRIM(N35))*'Results Tables Range'!$F$67</f>
        <v>2541983825.5271449</v>
      </c>
      <c r="U35" t="str">
        <f t="shared" si="2"/>
        <v>100-year storm</v>
      </c>
      <c r="V35">
        <f t="shared" si="3"/>
        <v>2</v>
      </c>
    </row>
    <row r="36" spans="1:22" x14ac:dyDescent="0.3">
      <c r="A36">
        <v>3</v>
      </c>
      <c r="B36">
        <v>5</v>
      </c>
      <c r="C36">
        <v>2020</v>
      </c>
      <c r="D36" t="s">
        <v>8</v>
      </c>
      <c r="E36" s="1">
        <v>1191035245.2647748</v>
      </c>
      <c r="F36" s="1">
        <v>1326599836.0463037</v>
      </c>
      <c r="G36" s="1">
        <v>2541983825.5271449</v>
      </c>
      <c r="H36" t="s">
        <v>23</v>
      </c>
      <c r="I36">
        <v>2</v>
      </c>
      <c r="L36" s="1" t="s">
        <v>24</v>
      </c>
      <c r="M36" s="1" t="s">
        <v>25</v>
      </c>
      <c r="N36" s="1" t="s">
        <v>26</v>
      </c>
      <c r="O36" t="s">
        <v>27</v>
      </c>
      <c r="P36">
        <v>2</v>
      </c>
      <c r="R36">
        <f>VALUE(TRIM(L36))*'Results Tables Range'!$F$67</f>
        <v>2121841.981124517</v>
      </c>
      <c r="S36">
        <f>VALUE(TRIM(M36))*'Results Tables Range'!$F$67</f>
        <v>1839015.3960692948</v>
      </c>
      <c r="T36">
        <f>VALUE(TRIM(N36))*'Results Tables Range'!$F$67</f>
        <v>3967316.3832113296</v>
      </c>
      <c r="U36" t="str">
        <f t="shared" si="2"/>
        <v>protected by dikes</v>
      </c>
      <c r="V36">
        <f t="shared" si="3"/>
        <v>2</v>
      </c>
    </row>
    <row r="37" spans="1:22" x14ac:dyDescent="0.3">
      <c r="A37">
        <v>4</v>
      </c>
      <c r="B37">
        <v>8</v>
      </c>
      <c r="C37">
        <v>2020</v>
      </c>
      <c r="D37" t="s">
        <v>8</v>
      </c>
      <c r="E37" s="1">
        <v>2121841.981124517</v>
      </c>
      <c r="F37" s="1">
        <v>1839015.3960692948</v>
      </c>
      <c r="G37" s="1">
        <v>3967316.3832113296</v>
      </c>
      <c r="H37" t="s">
        <v>27</v>
      </c>
      <c r="I37">
        <v>2</v>
      </c>
      <c r="L37" s="1" t="s">
        <v>29</v>
      </c>
      <c r="M37">
        <v>68149292.602668494</v>
      </c>
      <c r="N37" s="1" t="s">
        <v>30</v>
      </c>
      <c r="O37" t="s">
        <v>12</v>
      </c>
      <c r="P37">
        <v>2</v>
      </c>
      <c r="R37">
        <f>VALUE(TRIM(L37))*'Results Tables Range'!$F$67</f>
        <v>51363174.110625021</v>
      </c>
      <c r="S37">
        <f>VALUE(TRIM(M37))*'Results Tables Range'!$F$67</f>
        <v>70402779.386184588</v>
      </c>
      <c r="T37">
        <f>VALUE(TRIM(N37))*'Results Tables Range'!$F$67</f>
        <v>123914344.93287991</v>
      </c>
      <c r="U37" t="str">
        <f t="shared" si="2"/>
        <v>always inundated</v>
      </c>
      <c r="V37">
        <f t="shared" si="3"/>
        <v>2</v>
      </c>
    </row>
    <row r="38" spans="1:22" x14ac:dyDescent="0.3">
      <c r="A38">
        <v>0</v>
      </c>
      <c r="B38">
        <v>0</v>
      </c>
      <c r="C38">
        <v>2020</v>
      </c>
      <c r="D38" t="s">
        <v>28</v>
      </c>
      <c r="E38" s="1">
        <v>51363174.110625021</v>
      </c>
      <c r="F38">
        <v>70402779.386184588</v>
      </c>
      <c r="G38" s="1">
        <v>123914344.93287991</v>
      </c>
      <c r="H38" t="s">
        <v>12</v>
      </c>
      <c r="I38">
        <v>2</v>
      </c>
      <c r="L38" s="1" t="s">
        <v>31</v>
      </c>
      <c r="M38" s="1" t="s">
        <v>32</v>
      </c>
      <c r="N38" s="1" t="s">
        <v>33</v>
      </c>
      <c r="O38" t="s">
        <v>16</v>
      </c>
      <c r="P38">
        <v>2</v>
      </c>
      <c r="R38">
        <f>VALUE(TRIM(L38))*'Results Tables Range'!$F$67</f>
        <v>53101035.058419853</v>
      </c>
      <c r="S38">
        <f>VALUE(TRIM(M38))*'Results Tables Range'!$F$67</f>
        <v>70315748.163536534</v>
      </c>
      <c r="T38">
        <f>VALUE(TRIM(N38))*'Results Tables Range'!$F$67</f>
        <v>125373920.67886001</v>
      </c>
      <c r="U38" t="str">
        <f t="shared" si="2"/>
        <v>30-day inundation</v>
      </c>
      <c r="V38">
        <f t="shared" si="3"/>
        <v>2</v>
      </c>
    </row>
    <row r="39" spans="1:22" x14ac:dyDescent="0.3">
      <c r="A39">
        <v>1</v>
      </c>
      <c r="B39">
        <v>1</v>
      </c>
      <c r="C39">
        <v>2020</v>
      </c>
      <c r="D39" t="s">
        <v>28</v>
      </c>
      <c r="E39" s="1">
        <v>53101035.058419853</v>
      </c>
      <c r="F39" s="1">
        <v>70315748.163536534</v>
      </c>
      <c r="G39" s="1">
        <v>125373920.67886001</v>
      </c>
      <c r="H39" t="s">
        <v>16</v>
      </c>
      <c r="I39">
        <v>2</v>
      </c>
      <c r="L39" s="1" t="s">
        <v>34</v>
      </c>
      <c r="M39" s="1" t="s">
        <v>35</v>
      </c>
      <c r="N39" s="1" t="s">
        <v>36</v>
      </c>
      <c r="O39" t="s">
        <v>19</v>
      </c>
      <c r="P39">
        <v>2</v>
      </c>
      <c r="R39">
        <f>VALUE(TRIM(L39))*'Results Tables Range'!$F$67</f>
        <v>317027813.36778486</v>
      </c>
      <c r="S39">
        <f>VALUE(TRIM(M39))*'Results Tables Range'!$F$67</f>
        <v>423049349.0909425</v>
      </c>
      <c r="T39">
        <f>VALUE(TRIM(N39))*'Results Tables Range'!$F$67</f>
        <v>749866303.03851247</v>
      </c>
      <c r="U39" t="str">
        <f t="shared" si="2"/>
        <v>10-year storm</v>
      </c>
      <c r="V39">
        <f t="shared" si="3"/>
        <v>2</v>
      </c>
    </row>
    <row r="40" spans="1:22" x14ac:dyDescent="0.3">
      <c r="A40">
        <v>2</v>
      </c>
      <c r="B40">
        <v>4</v>
      </c>
      <c r="C40">
        <v>2020</v>
      </c>
      <c r="D40" t="s">
        <v>28</v>
      </c>
      <c r="E40" s="1">
        <v>317027813.36778486</v>
      </c>
      <c r="F40" s="1">
        <v>423049349.0909425</v>
      </c>
      <c r="G40" s="1">
        <v>749866303.03851247</v>
      </c>
      <c r="H40" t="s">
        <v>19</v>
      </c>
      <c r="I40">
        <v>2</v>
      </c>
      <c r="L40" s="1" t="s">
        <v>37</v>
      </c>
      <c r="M40" s="1" t="s">
        <v>38</v>
      </c>
      <c r="N40">
        <v>2481609263.11658</v>
      </c>
      <c r="O40" t="s">
        <v>23</v>
      </c>
      <c r="P40">
        <v>2</v>
      </c>
      <c r="R40">
        <f>VALUE(TRIM(L40))*'Results Tables Range'!$F$67</f>
        <v>1201039505.3646162</v>
      </c>
      <c r="S40">
        <f>VALUE(TRIM(M40))*'Results Tables Range'!$F$67</f>
        <v>1337917368.7190988</v>
      </c>
      <c r="T40">
        <f>VALUE(TRIM(N40))*'Results Tables Range'!$F$67</f>
        <v>2563668422.6868634</v>
      </c>
      <c r="U40" t="str">
        <f t="shared" si="2"/>
        <v>100-year storm</v>
      </c>
      <c r="V40">
        <f t="shared" si="3"/>
        <v>2</v>
      </c>
    </row>
    <row r="41" spans="1:22" x14ac:dyDescent="0.3">
      <c r="A41">
        <v>3</v>
      </c>
      <c r="B41">
        <v>5</v>
      </c>
      <c r="C41">
        <v>2020</v>
      </c>
      <c r="D41" t="s">
        <v>28</v>
      </c>
      <c r="E41" s="1">
        <v>1201039505.3646162</v>
      </c>
      <c r="F41" s="1">
        <v>1337917368.7190988</v>
      </c>
      <c r="G41">
        <v>2563668422.6868634</v>
      </c>
      <c r="H41" t="s">
        <v>23</v>
      </c>
      <c r="I41">
        <v>2</v>
      </c>
      <c r="L41" s="1" t="s">
        <v>24</v>
      </c>
      <c r="M41" s="1" t="s">
        <v>25</v>
      </c>
      <c r="N41" s="1" t="s">
        <v>26</v>
      </c>
      <c r="O41" t="s">
        <v>27</v>
      </c>
      <c r="P41">
        <v>2</v>
      </c>
      <c r="R41">
        <f>VALUE(TRIM(L41))*'Results Tables Range'!$F$67</f>
        <v>2121841.981124517</v>
      </c>
      <c r="S41">
        <f>VALUE(TRIM(M41))*'Results Tables Range'!$F$67</f>
        <v>1839015.3960692948</v>
      </c>
      <c r="T41">
        <f>VALUE(TRIM(N41))*'Results Tables Range'!$F$67</f>
        <v>3967316.3832113296</v>
      </c>
      <c r="U41" t="str">
        <f t="shared" si="2"/>
        <v>protected by dikes</v>
      </c>
      <c r="V41">
        <f t="shared" si="3"/>
        <v>2</v>
      </c>
    </row>
    <row r="42" spans="1:22" x14ac:dyDescent="0.3">
      <c r="A42">
        <v>4</v>
      </c>
      <c r="B42">
        <v>8</v>
      </c>
      <c r="C42">
        <v>2020</v>
      </c>
      <c r="D42" t="s">
        <v>28</v>
      </c>
      <c r="E42" s="1">
        <v>2121841.981124517</v>
      </c>
      <c r="F42" s="1">
        <v>1839015.3960692948</v>
      </c>
      <c r="G42" s="1">
        <v>3967316.3832113296</v>
      </c>
      <c r="H42" t="s">
        <v>27</v>
      </c>
      <c r="I42">
        <v>2</v>
      </c>
      <c r="L42" s="1" t="s">
        <v>39</v>
      </c>
      <c r="M42" s="1" t="s">
        <v>40</v>
      </c>
      <c r="N42" s="1" t="s">
        <v>41</v>
      </c>
      <c r="O42" t="s">
        <v>12</v>
      </c>
      <c r="P42">
        <v>2</v>
      </c>
      <c r="R42">
        <f>VALUE(TRIM(L42))*'Results Tables Range'!$F$67</f>
        <v>146645775.593465</v>
      </c>
      <c r="S42">
        <f>VALUE(TRIM(M42))*'Results Tables Range'!$F$67</f>
        <v>188374364.74356741</v>
      </c>
      <c r="T42">
        <f>VALUE(TRIM(N42))*'Results Tables Range'!$F$67</f>
        <v>340288114.25522786</v>
      </c>
      <c r="U42" t="str">
        <f t="shared" si="2"/>
        <v>always inundated</v>
      </c>
      <c r="V42">
        <f t="shared" si="3"/>
        <v>2</v>
      </c>
    </row>
    <row r="43" spans="1:22" x14ac:dyDescent="0.3">
      <c r="A43">
        <v>0</v>
      </c>
      <c r="B43">
        <v>0</v>
      </c>
      <c r="C43">
        <v>2040</v>
      </c>
      <c r="D43" t="s">
        <v>8</v>
      </c>
      <c r="E43" s="1">
        <v>146645775.593465</v>
      </c>
      <c r="F43" s="1">
        <v>188374364.74356741</v>
      </c>
      <c r="G43" s="1">
        <v>340288114.25522786</v>
      </c>
      <c r="H43" t="s">
        <v>12</v>
      </c>
      <c r="I43">
        <v>2</v>
      </c>
      <c r="L43" s="1" t="s">
        <v>42</v>
      </c>
      <c r="M43" s="1" t="s">
        <v>43</v>
      </c>
      <c r="N43" s="1" t="s">
        <v>44</v>
      </c>
      <c r="O43" t="s">
        <v>16</v>
      </c>
      <c r="P43">
        <v>2</v>
      </c>
      <c r="R43">
        <f>VALUE(TRIM(L43))*'Results Tables Range'!$F$67</f>
        <v>7450480.7672018334</v>
      </c>
      <c r="S43">
        <f>VALUE(TRIM(M43))*'Results Tables Range'!$F$67</f>
        <v>376712.06103252264</v>
      </c>
      <c r="T43">
        <f>VALUE(TRIM(N43))*'Results Tables Range'!$F$67</f>
        <v>7839141.7898288323</v>
      </c>
      <c r="U43" t="str">
        <f t="shared" si="2"/>
        <v>30-day inundation</v>
      </c>
      <c r="V43">
        <f t="shared" si="3"/>
        <v>2</v>
      </c>
    </row>
    <row r="44" spans="1:22" x14ac:dyDescent="0.3">
      <c r="A44">
        <v>1</v>
      </c>
      <c r="B44">
        <v>1</v>
      </c>
      <c r="C44">
        <v>2040</v>
      </c>
      <c r="D44" t="s">
        <v>8</v>
      </c>
      <c r="E44" s="1">
        <v>7450480.7672018334</v>
      </c>
      <c r="F44" s="1">
        <v>376712.06103252264</v>
      </c>
      <c r="G44" s="1">
        <v>7839141.7898288323</v>
      </c>
      <c r="H44" t="s">
        <v>16</v>
      </c>
      <c r="I44">
        <v>2</v>
      </c>
      <c r="L44" s="1" t="s">
        <v>45</v>
      </c>
      <c r="M44" s="1" t="s">
        <v>46</v>
      </c>
      <c r="N44">
        <v>662294904.99932802</v>
      </c>
      <c r="O44" t="s">
        <v>19</v>
      </c>
      <c r="P44">
        <v>2</v>
      </c>
      <c r="R44">
        <f>VALUE(TRIM(L44))*'Results Tables Range'!$F$67</f>
        <v>283342610.68179166</v>
      </c>
      <c r="S44">
        <f>VALUE(TRIM(M44))*'Results Tables Range'!$F$67</f>
        <v>391736966.00656277</v>
      </c>
      <c r="T44">
        <f>VALUE(TRIM(N44))*'Results Tables Range'!$F$67</f>
        <v>684194953.52818966</v>
      </c>
      <c r="U44" t="str">
        <f t="shared" si="2"/>
        <v>10-year storm</v>
      </c>
      <c r="V44">
        <f t="shared" si="3"/>
        <v>2</v>
      </c>
    </row>
    <row r="45" spans="1:22" x14ac:dyDescent="0.3">
      <c r="A45">
        <v>2</v>
      </c>
      <c r="B45">
        <v>4</v>
      </c>
      <c r="C45">
        <v>2040</v>
      </c>
      <c r="D45" t="s">
        <v>8</v>
      </c>
      <c r="E45" s="1">
        <v>283342610.68179166</v>
      </c>
      <c r="F45" s="1">
        <v>391736966.00656277</v>
      </c>
      <c r="G45">
        <v>684194953.52818966</v>
      </c>
      <c r="H45" t="s">
        <v>19</v>
      </c>
      <c r="I45">
        <v>2</v>
      </c>
      <c r="L45" s="1" t="s">
        <v>47</v>
      </c>
      <c r="M45" s="1" t="s">
        <v>48</v>
      </c>
      <c r="N45" s="1" t="s">
        <v>49</v>
      </c>
      <c r="O45" t="s">
        <v>23</v>
      </c>
      <c r="P45">
        <v>2</v>
      </c>
      <c r="R45">
        <f>VALUE(TRIM(L45))*'Results Tables Range'!$F$67</f>
        <v>1191015592.7884383</v>
      </c>
      <c r="S45">
        <f>VALUE(TRIM(M45))*'Results Tables Range'!$F$67</f>
        <v>1326596471.8421943</v>
      </c>
      <c r="T45">
        <f>VALUE(TRIM(N45))*'Results Tables Range'!$F$67</f>
        <v>2541960683.1881685</v>
      </c>
      <c r="U45" t="str">
        <f t="shared" si="2"/>
        <v>100-year storm</v>
      </c>
      <c r="V45">
        <f t="shared" si="3"/>
        <v>2</v>
      </c>
    </row>
    <row r="46" spans="1:22" x14ac:dyDescent="0.3">
      <c r="A46">
        <v>3</v>
      </c>
      <c r="B46">
        <v>5</v>
      </c>
      <c r="C46">
        <v>2040</v>
      </c>
      <c r="D46" t="s">
        <v>8</v>
      </c>
      <c r="E46" s="1">
        <v>1191015592.7884383</v>
      </c>
      <c r="F46" s="1">
        <v>1326596471.8421943</v>
      </c>
      <c r="G46" s="1">
        <v>2541960683.1881685</v>
      </c>
      <c r="H46" t="s">
        <v>23</v>
      </c>
      <c r="I46">
        <v>2</v>
      </c>
      <c r="L46" s="1" t="s">
        <v>24</v>
      </c>
      <c r="M46" s="1" t="s">
        <v>25</v>
      </c>
      <c r="N46" s="1" t="s">
        <v>26</v>
      </c>
      <c r="O46" t="s">
        <v>27</v>
      </c>
      <c r="P46">
        <v>2</v>
      </c>
      <c r="R46">
        <f>VALUE(TRIM(L46))*'Results Tables Range'!$F$67</f>
        <v>2121841.981124517</v>
      </c>
      <c r="S46">
        <f>VALUE(TRIM(M46))*'Results Tables Range'!$F$67</f>
        <v>1839015.3960692948</v>
      </c>
      <c r="T46">
        <f>VALUE(TRIM(N46))*'Results Tables Range'!$F$67</f>
        <v>3967316.3832113296</v>
      </c>
      <c r="U46" t="str">
        <f t="shared" si="2"/>
        <v>protected by dikes</v>
      </c>
      <c r="V46">
        <f t="shared" si="3"/>
        <v>2</v>
      </c>
    </row>
    <row r="47" spans="1:22" x14ac:dyDescent="0.3">
      <c r="A47">
        <v>4</v>
      </c>
      <c r="B47">
        <v>8</v>
      </c>
      <c r="C47">
        <v>2040</v>
      </c>
      <c r="D47" t="s">
        <v>8</v>
      </c>
      <c r="E47" s="1">
        <v>2121841.981124517</v>
      </c>
      <c r="F47" s="1">
        <v>1839015.3960692948</v>
      </c>
      <c r="G47" s="1">
        <v>3967316.3832113296</v>
      </c>
      <c r="H47" t="s">
        <v>27</v>
      </c>
      <c r="I47">
        <v>2</v>
      </c>
      <c r="L47" s="1" t="s">
        <v>50</v>
      </c>
      <c r="M47" s="1" t="s">
        <v>51</v>
      </c>
      <c r="N47" s="1" t="s">
        <v>52</v>
      </c>
      <c r="O47" t="s">
        <v>12</v>
      </c>
      <c r="P47">
        <v>2</v>
      </c>
      <c r="R47">
        <f>VALUE(TRIM(L47))*'Results Tables Range'!$F$67</f>
        <v>51904497.432545125</v>
      </c>
      <c r="S47">
        <f>VALUE(TRIM(M47))*'Results Tables Range'!$F$67</f>
        <v>70642275.61589928</v>
      </c>
      <c r="T47">
        <f>VALUE(TRIM(N47))*'Results Tables Range'!$F$67</f>
        <v>124700989.6747089</v>
      </c>
      <c r="U47" t="str">
        <f t="shared" si="2"/>
        <v>always inundated</v>
      </c>
      <c r="V47">
        <f t="shared" si="3"/>
        <v>2</v>
      </c>
    </row>
    <row r="48" spans="1:22" x14ac:dyDescent="0.3">
      <c r="A48">
        <v>0</v>
      </c>
      <c r="B48">
        <v>0</v>
      </c>
      <c r="C48">
        <v>2040</v>
      </c>
      <c r="D48" t="s">
        <v>28</v>
      </c>
      <c r="E48" s="1">
        <v>51904497.432545125</v>
      </c>
      <c r="F48" s="1">
        <v>70642275.61589928</v>
      </c>
      <c r="G48" s="1">
        <v>124700989.6747089</v>
      </c>
      <c r="H48" t="s">
        <v>12</v>
      </c>
      <c r="I48">
        <v>2</v>
      </c>
      <c r="L48">
        <v>69176141.008469403</v>
      </c>
      <c r="M48" s="1" t="s">
        <v>53</v>
      </c>
      <c r="N48" s="1" t="s">
        <v>54</v>
      </c>
      <c r="O48" t="s">
        <v>16</v>
      </c>
      <c r="P48">
        <v>2</v>
      </c>
      <c r="R48">
        <f>VALUE(TRIM(L48))*'Results Tables Range'!$F$67</f>
        <v>71463582.499698132</v>
      </c>
      <c r="S48">
        <f>VALUE(TRIM(M48))*'Results Tables Range'!$F$67</f>
        <v>81988286.956058294</v>
      </c>
      <c r="T48">
        <f>VALUE(TRIM(N48))*'Results Tables Range'!$F$67</f>
        <v>155586669.08271039</v>
      </c>
      <c r="U48" t="str">
        <f t="shared" si="2"/>
        <v>30-day inundation</v>
      </c>
      <c r="V48">
        <f t="shared" si="3"/>
        <v>2</v>
      </c>
    </row>
    <row r="49" spans="1:22" x14ac:dyDescent="0.3">
      <c r="A49">
        <v>1</v>
      </c>
      <c r="B49">
        <v>1</v>
      </c>
      <c r="C49">
        <v>2040</v>
      </c>
      <c r="D49" t="s">
        <v>28</v>
      </c>
      <c r="E49">
        <v>71463582.499698132</v>
      </c>
      <c r="F49" s="1">
        <v>81988286.956058294</v>
      </c>
      <c r="G49" s="1">
        <v>155586669.08271039</v>
      </c>
      <c r="H49" t="s">
        <v>16</v>
      </c>
      <c r="I49">
        <v>2</v>
      </c>
      <c r="L49" s="1" t="s">
        <v>55</v>
      </c>
      <c r="M49" s="1" t="s">
        <v>56</v>
      </c>
      <c r="N49" s="1" t="s">
        <v>57</v>
      </c>
      <c r="O49" t="s">
        <v>86</v>
      </c>
      <c r="P49">
        <v>2</v>
      </c>
      <c r="R49">
        <f>VALUE(TRIM(L49))*'Results Tables Range'!$F$67</f>
        <v>13958227.919373741</v>
      </c>
      <c r="S49">
        <f>VALUE(TRIM(M49))*'Results Tables Range'!$F$67</f>
        <v>18906338.523012441</v>
      </c>
      <c r="T49">
        <f>VALUE(TRIM(N49))*'Results Tables Range'!$F$67</f>
        <v>33545595.906116962</v>
      </c>
      <c r="U49" t="str">
        <f t="shared" si="2"/>
        <v>60-day inundation</v>
      </c>
      <c r="V49">
        <f t="shared" si="3"/>
        <v>2</v>
      </c>
    </row>
    <row r="50" spans="1:22" x14ac:dyDescent="0.3">
      <c r="A50">
        <v>2</v>
      </c>
      <c r="B50">
        <v>2</v>
      </c>
      <c r="C50">
        <v>2040</v>
      </c>
      <c r="D50" t="s">
        <v>28</v>
      </c>
      <c r="E50" s="1">
        <v>13958227.919373741</v>
      </c>
      <c r="F50" s="1">
        <v>18906338.523012441</v>
      </c>
      <c r="G50" s="1">
        <v>33545595.906116962</v>
      </c>
      <c r="H50" t="s">
        <v>86</v>
      </c>
      <c r="I50">
        <v>2</v>
      </c>
      <c r="L50">
        <v>282360558.78675598</v>
      </c>
      <c r="M50" s="1" t="s">
        <v>59</v>
      </c>
      <c r="N50" s="1" t="s">
        <v>60</v>
      </c>
      <c r="O50" t="s">
        <v>19</v>
      </c>
      <c r="P50">
        <v>2</v>
      </c>
      <c r="R50">
        <f>VALUE(TRIM(L50))*'Results Tables Range'!$F$67</f>
        <v>291697351.04257548</v>
      </c>
      <c r="S50">
        <f>VALUE(TRIM(M50))*'Results Tables Range'!$F$67</f>
        <v>401519526.51553154</v>
      </c>
      <c r="T50">
        <f>VALUE(TRIM(N50))*'Results Tables Range'!$F$67</f>
        <v>702466452.89334476</v>
      </c>
      <c r="U50" t="str">
        <f t="shared" si="2"/>
        <v>10-year storm</v>
      </c>
      <c r="V50">
        <f t="shared" si="3"/>
        <v>2</v>
      </c>
    </row>
    <row r="51" spans="1:22" x14ac:dyDescent="0.3">
      <c r="A51">
        <v>3</v>
      </c>
      <c r="B51">
        <v>4</v>
      </c>
      <c r="C51">
        <v>2040</v>
      </c>
      <c r="D51" t="s">
        <v>28</v>
      </c>
      <c r="E51">
        <v>291697351.04257548</v>
      </c>
      <c r="F51" s="1">
        <v>401519526.51553154</v>
      </c>
      <c r="G51" s="1">
        <v>702466452.89334476</v>
      </c>
      <c r="H51" t="s">
        <v>19</v>
      </c>
      <c r="I51">
        <v>2</v>
      </c>
      <c r="L51" s="1" t="s">
        <v>61</v>
      </c>
      <c r="M51" s="1" t="s">
        <v>62</v>
      </c>
      <c r="N51" s="1" t="s">
        <v>63</v>
      </c>
      <c r="O51" t="s">
        <v>23</v>
      </c>
      <c r="P51">
        <v>2</v>
      </c>
      <c r="R51">
        <f>VALUE(TRIM(L51))*'Results Tables Range'!$F$67</f>
        <v>1196039648.7864785</v>
      </c>
      <c r="S51">
        <f>VALUE(TRIM(M51))*'Results Tables Range'!$F$67</f>
        <v>1331854219.6609201</v>
      </c>
      <c r="T51">
        <f>VALUE(TRIM(N51))*'Results Tables Range'!$F$67</f>
        <v>2552356315.9890132</v>
      </c>
      <c r="U51" t="str">
        <f t="shared" si="2"/>
        <v>100-year storm</v>
      </c>
      <c r="V51">
        <f t="shared" si="3"/>
        <v>2</v>
      </c>
    </row>
    <row r="52" spans="1:22" x14ac:dyDescent="0.3">
      <c r="A52">
        <v>4</v>
      </c>
      <c r="B52">
        <v>5</v>
      </c>
      <c r="C52">
        <v>2040</v>
      </c>
      <c r="D52" t="s">
        <v>28</v>
      </c>
      <c r="E52" s="1">
        <v>1196039648.7864785</v>
      </c>
      <c r="F52" s="1">
        <v>1331854219.6609201</v>
      </c>
      <c r="G52" s="1">
        <v>2552356315.9890132</v>
      </c>
      <c r="H52" t="s">
        <v>23</v>
      </c>
      <c r="I52">
        <v>2</v>
      </c>
      <c r="L52" s="1" t="s">
        <v>24</v>
      </c>
      <c r="M52" s="1" t="s">
        <v>25</v>
      </c>
      <c r="N52" s="1" t="s">
        <v>26</v>
      </c>
      <c r="O52" t="s">
        <v>27</v>
      </c>
      <c r="P52">
        <v>2</v>
      </c>
      <c r="R52">
        <f>VALUE(TRIM(L52))*'Results Tables Range'!$F$67</f>
        <v>2121841.981124517</v>
      </c>
      <c r="S52">
        <f>VALUE(TRIM(M52))*'Results Tables Range'!$F$67</f>
        <v>1839015.3960692948</v>
      </c>
      <c r="T52">
        <f>VALUE(TRIM(N52))*'Results Tables Range'!$F$67</f>
        <v>3967316.3832113296</v>
      </c>
      <c r="U52" t="str">
        <f t="shared" si="2"/>
        <v>protected by dikes</v>
      </c>
      <c r="V52">
        <f t="shared" si="3"/>
        <v>2</v>
      </c>
    </row>
    <row r="53" spans="1:22" x14ac:dyDescent="0.3">
      <c r="A53">
        <v>5</v>
      </c>
      <c r="B53">
        <v>8</v>
      </c>
      <c r="C53">
        <v>2040</v>
      </c>
      <c r="D53" t="s">
        <v>28</v>
      </c>
      <c r="E53" s="1">
        <v>2121841.981124517</v>
      </c>
      <c r="F53" s="1">
        <v>1839015.3960692948</v>
      </c>
      <c r="G53" s="1">
        <v>3967316.3832113296</v>
      </c>
      <c r="H53" t="s">
        <v>27</v>
      </c>
      <c r="I53">
        <v>2</v>
      </c>
      <c r="L53" s="1" t="s">
        <v>87</v>
      </c>
      <c r="M53" s="1" t="s">
        <v>88</v>
      </c>
      <c r="N53" s="1" t="s">
        <v>89</v>
      </c>
      <c r="O53" t="s">
        <v>12</v>
      </c>
      <c r="P53">
        <v>2</v>
      </c>
      <c r="R53">
        <f>VALUE(TRIM(L53))*'Results Tables Range'!$F$67</f>
        <v>146980515.61385679</v>
      </c>
      <c r="S53">
        <f>VALUE(TRIM(M53))*'Results Tables Range'!$F$67</f>
        <v>188436912.61551079</v>
      </c>
      <c r="T53">
        <f>VALUE(TRIM(N53))*'Results Tables Range'!$F$67</f>
        <v>340686370.4159559</v>
      </c>
      <c r="U53" t="str">
        <f t="shared" si="2"/>
        <v>always inundated</v>
      </c>
      <c r="V53">
        <f t="shared" si="3"/>
        <v>2</v>
      </c>
    </row>
    <row r="54" spans="1:22" x14ac:dyDescent="0.3">
      <c r="A54">
        <v>0</v>
      </c>
      <c r="B54">
        <v>0</v>
      </c>
      <c r="C54">
        <v>2070</v>
      </c>
      <c r="D54" t="s">
        <v>8</v>
      </c>
      <c r="E54" s="1">
        <v>146980515.61385679</v>
      </c>
      <c r="F54" s="1">
        <v>188436912.61551079</v>
      </c>
      <c r="G54" s="1">
        <v>340686370.4159559</v>
      </c>
      <c r="H54" t="s">
        <v>12</v>
      </c>
      <c r="I54">
        <v>2</v>
      </c>
      <c r="L54" s="1" t="s">
        <v>90</v>
      </c>
      <c r="M54" s="1" t="s">
        <v>91</v>
      </c>
      <c r="N54" s="1" t="s">
        <v>92</v>
      </c>
      <c r="O54" t="s">
        <v>16</v>
      </c>
      <c r="P54">
        <v>2</v>
      </c>
      <c r="R54">
        <f>VALUE(TRIM(L54))*'Results Tables Range'!$F$67</f>
        <v>8671231.3036735542</v>
      </c>
      <c r="S54">
        <f>VALUE(TRIM(M54))*'Results Tables Range'!$F$67</f>
        <v>793767.25121836574</v>
      </c>
      <c r="T54">
        <f>VALUE(TRIM(N54))*'Results Tables Range'!$F$67</f>
        <v>9492150.2520428263</v>
      </c>
      <c r="U54" t="str">
        <f t="shared" si="2"/>
        <v>30-day inundation</v>
      </c>
      <c r="V54">
        <f t="shared" si="3"/>
        <v>2</v>
      </c>
    </row>
    <row r="55" spans="1:22" x14ac:dyDescent="0.3">
      <c r="A55">
        <v>1</v>
      </c>
      <c r="B55">
        <v>1</v>
      </c>
      <c r="C55">
        <v>2070</v>
      </c>
      <c r="D55" t="s">
        <v>8</v>
      </c>
      <c r="E55" s="1">
        <v>8671231.3036735542</v>
      </c>
      <c r="F55" s="1">
        <v>793767.25121836574</v>
      </c>
      <c r="G55" s="1">
        <v>9492150.2520428263</v>
      </c>
      <c r="H55" t="s">
        <v>16</v>
      </c>
      <c r="I55">
        <v>2</v>
      </c>
      <c r="L55" s="1" t="s">
        <v>93</v>
      </c>
      <c r="M55" s="1" t="s">
        <v>94</v>
      </c>
      <c r="N55" s="1" t="s">
        <v>95</v>
      </c>
      <c r="O55" t="s">
        <v>19</v>
      </c>
      <c r="P55">
        <v>2</v>
      </c>
      <c r="R55">
        <f>VALUE(TRIM(L55))*'Results Tables Range'!$F$67</f>
        <v>282444606.99555683</v>
      </c>
      <c r="S55">
        <f>VALUE(TRIM(M55))*'Results Tables Range'!$F$67</f>
        <v>391543603.42254555</v>
      </c>
      <c r="T55">
        <f>VALUE(TRIM(N55))*'Results Tables Range'!$F$67</f>
        <v>683092723.95623863</v>
      </c>
      <c r="U55" t="str">
        <f t="shared" si="2"/>
        <v>10-year storm</v>
      </c>
      <c r="V55">
        <f t="shared" si="3"/>
        <v>2</v>
      </c>
    </row>
    <row r="56" spans="1:22" x14ac:dyDescent="0.3">
      <c r="A56">
        <v>2</v>
      </c>
      <c r="B56">
        <v>4</v>
      </c>
      <c r="C56">
        <v>2070</v>
      </c>
      <c r="D56" t="s">
        <v>8</v>
      </c>
      <c r="E56" s="1">
        <v>282444606.99555683</v>
      </c>
      <c r="F56" s="1">
        <v>391543603.42254555</v>
      </c>
      <c r="G56" s="1">
        <v>683092723.95623863</v>
      </c>
      <c r="H56" t="s">
        <v>19</v>
      </c>
      <c r="I56">
        <v>2</v>
      </c>
      <c r="L56" s="1" t="s">
        <v>96</v>
      </c>
      <c r="M56" s="1" t="s">
        <v>97</v>
      </c>
      <c r="N56" s="1" t="s">
        <v>98</v>
      </c>
      <c r="O56" t="s">
        <v>23</v>
      </c>
      <c r="P56">
        <v>2</v>
      </c>
      <c r="R56">
        <f>VALUE(TRIM(L56))*'Results Tables Range'!$F$67</f>
        <v>1190586166.4250152</v>
      </c>
      <c r="S56">
        <f>VALUE(TRIM(M56))*'Results Tables Range'!$F$67</f>
        <v>1326451648.4195549</v>
      </c>
      <c r="T56">
        <f>VALUE(TRIM(N56))*'Results Tables Range'!$F$67</f>
        <v>2541383165.6969938</v>
      </c>
      <c r="U56" t="str">
        <f t="shared" si="2"/>
        <v>100-year storm</v>
      </c>
      <c r="V56">
        <f t="shared" si="3"/>
        <v>2</v>
      </c>
    </row>
    <row r="57" spans="1:22" x14ac:dyDescent="0.3">
      <c r="A57">
        <v>3</v>
      </c>
      <c r="B57">
        <v>5</v>
      </c>
      <c r="C57">
        <v>2070</v>
      </c>
      <c r="D57" t="s">
        <v>8</v>
      </c>
      <c r="E57" s="1">
        <v>1190586166.4250152</v>
      </c>
      <c r="F57" s="1">
        <v>1326451648.4195549</v>
      </c>
      <c r="G57" s="1">
        <v>2541383165.6969938</v>
      </c>
      <c r="H57" t="s">
        <v>23</v>
      </c>
      <c r="I57">
        <v>2</v>
      </c>
      <c r="L57" s="1" t="s">
        <v>24</v>
      </c>
      <c r="M57" s="1" t="s">
        <v>25</v>
      </c>
      <c r="N57" s="1" t="s">
        <v>26</v>
      </c>
      <c r="O57" t="s">
        <v>27</v>
      </c>
      <c r="P57">
        <v>2</v>
      </c>
      <c r="R57">
        <f>VALUE(TRIM(L57))*'Results Tables Range'!$F$67</f>
        <v>2121841.981124517</v>
      </c>
      <c r="S57">
        <f>VALUE(TRIM(M57))*'Results Tables Range'!$F$67</f>
        <v>1839015.3960692948</v>
      </c>
      <c r="T57">
        <f>VALUE(TRIM(N57))*'Results Tables Range'!$F$67</f>
        <v>3967316.3832113296</v>
      </c>
      <c r="U57" t="str">
        <f t="shared" si="2"/>
        <v>protected by dikes</v>
      </c>
      <c r="V57">
        <f t="shared" si="3"/>
        <v>2</v>
      </c>
    </row>
    <row r="58" spans="1:22" x14ac:dyDescent="0.3">
      <c r="A58">
        <v>4</v>
      </c>
      <c r="B58">
        <v>8</v>
      </c>
      <c r="C58">
        <v>2070</v>
      </c>
      <c r="D58" t="s">
        <v>8</v>
      </c>
      <c r="E58" s="1">
        <v>2121841.981124517</v>
      </c>
      <c r="F58" s="1">
        <v>1839015.3960692948</v>
      </c>
      <c r="G58" s="1">
        <v>3967316.3832113296</v>
      </c>
      <c r="H58" t="s">
        <v>27</v>
      </c>
      <c r="I58">
        <v>2</v>
      </c>
      <c r="L58" s="1" t="s">
        <v>99</v>
      </c>
      <c r="M58" s="1" t="s">
        <v>100</v>
      </c>
      <c r="N58" s="1" t="s">
        <v>101</v>
      </c>
      <c r="O58" t="s">
        <v>12</v>
      </c>
      <c r="P58">
        <v>2</v>
      </c>
      <c r="R58">
        <f>VALUE(TRIM(L58))*'Results Tables Range'!$F$67</f>
        <v>61702373.293745875</v>
      </c>
      <c r="S58">
        <f>VALUE(TRIM(M58))*'Results Tables Range'!$F$67</f>
        <v>82586497.967744231</v>
      </c>
      <c r="T58">
        <f>VALUE(TRIM(N58))*'Results Tables Range'!$F$67</f>
        <v>146783818.79042679</v>
      </c>
      <c r="U58" t="str">
        <f t="shared" si="2"/>
        <v>always inundated</v>
      </c>
      <c r="V58">
        <f t="shared" si="3"/>
        <v>2</v>
      </c>
    </row>
    <row r="59" spans="1:22" x14ac:dyDescent="0.3">
      <c r="A59">
        <v>0</v>
      </c>
      <c r="B59">
        <v>0</v>
      </c>
      <c r="C59">
        <v>2070</v>
      </c>
      <c r="D59" t="s">
        <v>28</v>
      </c>
      <c r="E59" s="1">
        <v>61702373.293745875</v>
      </c>
      <c r="F59" s="1">
        <v>82586497.967744231</v>
      </c>
      <c r="G59" s="1">
        <v>146783818.79042679</v>
      </c>
      <c r="H59" t="s">
        <v>12</v>
      </c>
      <c r="I59">
        <v>2</v>
      </c>
      <c r="L59" s="1" t="s">
        <v>102</v>
      </c>
      <c r="M59" s="1" t="s">
        <v>103</v>
      </c>
      <c r="N59" s="1" t="s">
        <v>104</v>
      </c>
      <c r="O59" t="s">
        <v>16</v>
      </c>
      <c r="P59">
        <v>2</v>
      </c>
      <c r="R59">
        <f>VALUE(TRIM(L59))*'Results Tables Range'!$F$67</f>
        <v>79171762.362312242</v>
      </c>
      <c r="S59">
        <f>VALUE(TRIM(M59))*'Results Tables Range'!$F$67</f>
        <v>90495186.400608107</v>
      </c>
      <c r="T59">
        <f>VALUE(TRIM(N59))*'Results Tables Range'!$F$67</f>
        <v>172178469.49514648</v>
      </c>
      <c r="U59" t="str">
        <f t="shared" si="2"/>
        <v>30-day inundation</v>
      </c>
      <c r="V59">
        <f t="shared" si="3"/>
        <v>2</v>
      </c>
    </row>
    <row r="60" spans="1:22" x14ac:dyDescent="0.3">
      <c r="A60">
        <v>1</v>
      </c>
      <c r="B60">
        <v>1</v>
      </c>
      <c r="C60">
        <v>2070</v>
      </c>
      <c r="D60" t="s">
        <v>28</v>
      </c>
      <c r="E60" s="1">
        <v>79171762.362312242</v>
      </c>
      <c r="F60" s="1">
        <v>90495186.400608107</v>
      </c>
      <c r="G60" s="1">
        <v>172178469.49514648</v>
      </c>
      <c r="H60" t="s">
        <v>16</v>
      </c>
      <c r="I60">
        <v>2</v>
      </c>
      <c r="L60" s="1" t="s">
        <v>105</v>
      </c>
      <c r="M60" s="1" t="s">
        <v>106</v>
      </c>
      <c r="N60" s="1" t="s">
        <v>107</v>
      </c>
      <c r="O60" t="s">
        <v>19</v>
      </c>
      <c r="P60">
        <v>2</v>
      </c>
      <c r="R60">
        <f>VALUE(TRIM(L60))*'Results Tables Range'!$F$67</f>
        <v>289805950.04518402</v>
      </c>
      <c r="S60">
        <f>VALUE(TRIM(M60))*'Results Tables Range'!$F$67</f>
        <v>401421726.60408324</v>
      </c>
      <c r="T60">
        <f>VALUE(TRIM(N60))*'Results Tables Range'!$F$67</f>
        <v>700468108.88871372</v>
      </c>
      <c r="U60" t="str">
        <f t="shared" si="2"/>
        <v>10-year storm</v>
      </c>
      <c r="V60">
        <f t="shared" si="3"/>
        <v>2</v>
      </c>
    </row>
    <row r="61" spans="1:22" x14ac:dyDescent="0.3">
      <c r="A61">
        <v>2</v>
      </c>
      <c r="B61">
        <v>4</v>
      </c>
      <c r="C61">
        <v>2070</v>
      </c>
      <c r="D61" t="s">
        <v>28</v>
      </c>
      <c r="E61" s="1">
        <v>289805950.04518402</v>
      </c>
      <c r="F61" s="1">
        <v>401421726.60408324</v>
      </c>
      <c r="G61" s="1">
        <v>700468108.88871372</v>
      </c>
      <c r="H61" t="s">
        <v>19</v>
      </c>
      <c r="I61">
        <v>2</v>
      </c>
      <c r="L61">
        <v>1156542848.0681</v>
      </c>
      <c r="M61" s="1" t="s">
        <v>108</v>
      </c>
      <c r="N61" s="1" t="s">
        <v>109</v>
      </c>
      <c r="O61" t="s">
        <v>23</v>
      </c>
      <c r="P61">
        <v>2</v>
      </c>
      <c r="R61">
        <f>VALUE(TRIM(L61))*'Results Tables Range'!$F$67</f>
        <v>1194786150.7225647</v>
      </c>
      <c r="S61">
        <f>VALUE(TRIM(M61))*'Results Tables Range'!$F$67</f>
        <v>1330560292.4770021</v>
      </c>
      <c r="T61">
        <f>VALUE(TRIM(N61))*'Results Tables Range'!$F$67</f>
        <v>2549783877.9900527</v>
      </c>
      <c r="U61" t="str">
        <f t="shared" si="2"/>
        <v>100-year storm</v>
      </c>
      <c r="V61">
        <f t="shared" si="3"/>
        <v>2</v>
      </c>
    </row>
    <row r="62" spans="1:22" x14ac:dyDescent="0.3">
      <c r="A62">
        <v>3</v>
      </c>
      <c r="B62">
        <v>5</v>
      </c>
      <c r="C62">
        <v>2070</v>
      </c>
      <c r="D62" t="s">
        <v>28</v>
      </c>
      <c r="E62">
        <v>1194786150.7225647</v>
      </c>
      <c r="F62" s="1">
        <v>1330560292.4770021</v>
      </c>
      <c r="G62" s="1">
        <v>2549783877.9900527</v>
      </c>
      <c r="H62" t="s">
        <v>23</v>
      </c>
      <c r="I62">
        <v>2</v>
      </c>
      <c r="L62" s="1" t="s">
        <v>24</v>
      </c>
      <c r="M62" s="1" t="s">
        <v>25</v>
      </c>
      <c r="N62" s="1" t="s">
        <v>26</v>
      </c>
      <c r="O62" t="s">
        <v>27</v>
      </c>
      <c r="P62">
        <v>2</v>
      </c>
      <c r="R62">
        <f>VALUE(TRIM(L62))*'Results Tables Range'!$F$67</f>
        <v>2121841.981124517</v>
      </c>
      <c r="S62">
        <f>VALUE(TRIM(M62))*'Results Tables Range'!$F$67</f>
        <v>1839015.3960692948</v>
      </c>
      <c r="T62">
        <f>VALUE(TRIM(N62))*'Results Tables Range'!$F$67</f>
        <v>3967316.3832113296</v>
      </c>
      <c r="U62" t="str">
        <f t="shared" si="2"/>
        <v>protected by dikes</v>
      </c>
      <c r="V62">
        <f t="shared" si="3"/>
        <v>2</v>
      </c>
    </row>
    <row r="63" spans="1:22" x14ac:dyDescent="0.3">
      <c r="A63">
        <v>4</v>
      </c>
      <c r="B63">
        <v>8</v>
      </c>
      <c r="C63">
        <v>2070</v>
      </c>
      <c r="D63" t="s">
        <v>28</v>
      </c>
      <c r="E63" s="1">
        <v>2121841.981124517</v>
      </c>
      <c r="F63" s="1">
        <v>1839015.3960692948</v>
      </c>
      <c r="G63" s="1">
        <v>3967316.3832113296</v>
      </c>
      <c r="H63" t="s">
        <v>27</v>
      </c>
      <c r="I6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EB51-B1C9-4E10-83C0-24D8C774B32A}">
  <dimension ref="A1:AC35"/>
  <sheetViews>
    <sheetView workbookViewId="0">
      <selection activeCell="R8" sqref="R8"/>
    </sheetView>
  </sheetViews>
  <sheetFormatPr defaultColWidth="8.44140625" defaultRowHeight="14.4" x14ac:dyDescent="0.3"/>
  <cols>
    <col min="1" max="1" width="2.88671875" style="55" bestFit="1" customWidth="1" collapsed="1"/>
    <col min="2" max="2" width="57" style="55" bestFit="1" customWidth="1" collapsed="1"/>
    <col min="3" max="4" width="8" style="55" bestFit="1" customWidth="1" collapsed="1"/>
    <col min="5" max="5" width="7.77734375" style="55" bestFit="1" customWidth="1" collapsed="1"/>
    <col min="6" max="8" width="8" style="55" bestFit="1" customWidth="1" collapsed="1"/>
    <col min="9" max="9" width="7.77734375" style="55" bestFit="1" customWidth="1" collapsed="1"/>
    <col min="10" max="18" width="8" style="55" bestFit="1" customWidth="1" collapsed="1"/>
    <col min="19" max="22" width="7.77734375" style="55" bestFit="1" customWidth="1" collapsed="1"/>
    <col min="23" max="25" width="8" style="55" bestFit="1" customWidth="1" collapsed="1"/>
    <col min="26" max="26" width="7.77734375" style="55" bestFit="1" customWidth="1" collapsed="1"/>
    <col min="27" max="27" width="8" style="55" bestFit="1" customWidth="1" collapsed="1"/>
    <col min="28" max="28" width="7.77734375" style="55" bestFit="1" customWidth="1" collapsed="1"/>
    <col min="29" max="29" width="8" style="55" bestFit="1" customWidth="1" collapsed="1"/>
    <col min="30" max="16384" width="8.44140625" style="55"/>
  </cols>
  <sheetData>
    <row r="1" spans="1:29" ht="18" x14ac:dyDescent="0.35">
      <c r="A1" s="72" t="s">
        <v>5854</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row>
    <row r="2" spans="1:29" ht="17.399999999999999" x14ac:dyDescent="0.35">
      <c r="A2" s="74" t="s">
        <v>5853</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row>
    <row r="3" spans="1:29" x14ac:dyDescent="0.3">
      <c r="A3" s="73" t="s">
        <v>5846</v>
      </c>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row>
    <row r="4" spans="1:29" x14ac:dyDescent="0.3">
      <c r="A4" s="73" t="s">
        <v>5845</v>
      </c>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row>
    <row r="6" spans="1:29" x14ac:dyDescent="0.3">
      <c r="A6" s="71" t="s">
        <v>5838</v>
      </c>
      <c r="B6" s="71" t="s">
        <v>5784</v>
      </c>
      <c r="C6" s="71" t="s">
        <v>5844</v>
      </c>
      <c r="D6" s="71"/>
      <c r="E6" s="71"/>
      <c r="F6" s="71"/>
      <c r="G6" s="71" t="s">
        <v>5843</v>
      </c>
      <c r="H6" s="71"/>
      <c r="I6" s="71"/>
      <c r="J6" s="71"/>
      <c r="K6" s="71" t="s">
        <v>5842</v>
      </c>
      <c r="L6" s="71"/>
      <c r="M6" s="71"/>
      <c r="N6" s="71"/>
      <c r="O6" s="71" t="s">
        <v>5841</v>
      </c>
      <c r="P6" s="71"/>
      <c r="Q6" s="71"/>
      <c r="R6" s="71"/>
      <c r="S6" s="71" t="s">
        <v>5840</v>
      </c>
      <c r="T6" s="71"/>
      <c r="U6" s="71"/>
      <c r="V6" s="71"/>
      <c r="W6" s="71" t="s">
        <v>5839</v>
      </c>
      <c r="X6" s="71"/>
      <c r="Y6" s="71"/>
      <c r="Z6" s="71"/>
      <c r="AA6" s="71" t="s">
        <v>5852</v>
      </c>
      <c r="AB6" s="71"/>
      <c r="AC6" s="71"/>
    </row>
    <row r="7" spans="1:29" x14ac:dyDescent="0.3">
      <c r="A7" s="71"/>
      <c r="B7" s="71"/>
      <c r="C7" s="57" t="s">
        <v>5850</v>
      </c>
      <c r="D7" s="57" t="s">
        <v>5849</v>
      </c>
      <c r="E7" s="57" t="s">
        <v>5848</v>
      </c>
      <c r="F7" s="57" t="s">
        <v>5851</v>
      </c>
      <c r="G7" s="57" t="s">
        <v>5850</v>
      </c>
      <c r="H7" s="57" t="s">
        <v>5849</v>
      </c>
      <c r="I7" s="57" t="s">
        <v>5848</v>
      </c>
      <c r="J7" s="57" t="s">
        <v>5851</v>
      </c>
      <c r="K7" s="57" t="s">
        <v>5850</v>
      </c>
      <c r="L7" s="57" t="s">
        <v>5849</v>
      </c>
      <c r="M7" s="57" t="s">
        <v>5848</v>
      </c>
      <c r="N7" s="57" t="s">
        <v>5851</v>
      </c>
      <c r="O7" s="57" t="s">
        <v>5850</v>
      </c>
      <c r="P7" s="57" t="s">
        <v>5849</v>
      </c>
      <c r="Q7" s="57" t="s">
        <v>5848</v>
      </c>
      <c r="R7" s="57" t="s">
        <v>5851</v>
      </c>
      <c r="S7" s="57" t="s">
        <v>5850</v>
      </c>
      <c r="T7" s="57" t="s">
        <v>5849</v>
      </c>
      <c r="U7" s="57" t="s">
        <v>5848</v>
      </c>
      <c r="V7" s="57" t="s">
        <v>5851</v>
      </c>
      <c r="W7" s="57" t="s">
        <v>5850</v>
      </c>
      <c r="X7" s="57" t="s">
        <v>5849</v>
      </c>
      <c r="Y7" s="57" t="s">
        <v>5848</v>
      </c>
      <c r="Z7" s="57" t="s">
        <v>5851</v>
      </c>
      <c r="AA7" s="57" t="s">
        <v>5850</v>
      </c>
      <c r="AB7" s="57" t="s">
        <v>5849</v>
      </c>
      <c r="AC7" s="57" t="s">
        <v>5848</v>
      </c>
    </row>
    <row r="8" spans="1:29" x14ac:dyDescent="0.3">
      <c r="A8" s="55" t="s">
        <v>5837</v>
      </c>
      <c r="B8" s="56" t="s">
        <v>5836</v>
      </c>
      <c r="C8" s="56">
        <v>101.419</v>
      </c>
      <c r="D8" s="56">
        <v>102.136</v>
      </c>
      <c r="E8" s="56">
        <v>102.577</v>
      </c>
      <c r="F8" s="56">
        <v>103.01900000000001</v>
      </c>
      <c r="G8" s="56">
        <v>103.328</v>
      </c>
      <c r="H8" s="56">
        <v>103.86199999999999</v>
      </c>
      <c r="I8" s="56">
        <v>104.19199999999999</v>
      </c>
      <c r="J8" s="56">
        <v>104.51600000000001</v>
      </c>
      <c r="K8" s="56">
        <v>104.999</v>
      </c>
      <c r="L8" s="56">
        <v>104.61199999999999</v>
      </c>
      <c r="M8" s="56">
        <v>105.527</v>
      </c>
      <c r="N8" s="56">
        <v>106.244</v>
      </c>
      <c r="O8" s="56">
        <v>107.59</v>
      </c>
      <c r="P8" s="56">
        <v>109.256</v>
      </c>
      <c r="Q8" s="56">
        <v>110.89700000000001</v>
      </c>
      <c r="R8" s="56">
        <v>112.82599999999999</v>
      </c>
      <c r="S8" s="56">
        <v>115.119</v>
      </c>
      <c r="T8" s="56">
        <v>117.73099999999999</v>
      </c>
      <c r="U8" s="56">
        <v>119.057</v>
      </c>
      <c r="V8" s="56">
        <v>120.157</v>
      </c>
      <c r="W8" s="56">
        <v>121.251</v>
      </c>
      <c r="X8" s="56">
        <v>121.804</v>
      </c>
      <c r="Y8" s="56">
        <v>122.768</v>
      </c>
      <c r="Z8" s="56">
        <v>123.241</v>
      </c>
      <c r="AA8" s="56">
        <v>124.163</v>
      </c>
      <c r="AB8" s="56">
        <v>124.943</v>
      </c>
      <c r="AC8" s="56">
        <v>125.532</v>
      </c>
    </row>
    <row r="9" spans="1:29" x14ac:dyDescent="0.3">
      <c r="A9" s="55" t="s">
        <v>5835</v>
      </c>
      <c r="B9" s="56" t="s">
        <v>5834</v>
      </c>
      <c r="C9" s="56">
        <v>101.377</v>
      </c>
      <c r="D9" s="56">
        <v>101.91</v>
      </c>
      <c r="E9" s="56">
        <v>102.252</v>
      </c>
      <c r="F9" s="56">
        <v>102.64</v>
      </c>
      <c r="G9" s="56">
        <v>102.848</v>
      </c>
      <c r="H9" s="56">
        <v>103.423</v>
      </c>
      <c r="I9" s="56">
        <v>103.67</v>
      </c>
      <c r="J9" s="56">
        <v>104.07599999999999</v>
      </c>
      <c r="K9" s="56">
        <v>104.395</v>
      </c>
      <c r="L9" s="56">
        <v>103.97499999999999</v>
      </c>
      <c r="M9" s="56">
        <v>104.81399999999999</v>
      </c>
      <c r="N9" s="56">
        <v>105.316</v>
      </c>
      <c r="O9" s="56">
        <v>106.496</v>
      </c>
      <c r="P9" s="56">
        <v>108.152</v>
      </c>
      <c r="Q9" s="56">
        <v>109.646</v>
      </c>
      <c r="R9" s="56">
        <v>111.461</v>
      </c>
      <c r="S9" s="56">
        <v>113.56699999999999</v>
      </c>
      <c r="T9" s="56">
        <v>115.663</v>
      </c>
      <c r="U9" s="56">
        <v>117.01</v>
      </c>
      <c r="V9" s="56">
        <v>118.169</v>
      </c>
      <c r="W9" s="56">
        <v>119.316</v>
      </c>
      <c r="X9" s="56">
        <v>120.17700000000001</v>
      </c>
      <c r="Y9" s="56">
        <v>120.97799999999999</v>
      </c>
      <c r="Z9" s="56">
        <v>121.473</v>
      </c>
      <c r="AA9" s="56">
        <v>122.501</v>
      </c>
      <c r="AB9" s="56">
        <v>123.26900000000001</v>
      </c>
      <c r="AC9" s="56">
        <v>123.741</v>
      </c>
    </row>
    <row r="10" spans="1:29" x14ac:dyDescent="0.3">
      <c r="A10" s="55" t="s">
        <v>5833</v>
      </c>
      <c r="B10" s="55" t="s">
        <v>5832</v>
      </c>
      <c r="C10" s="55">
        <v>100.748</v>
      </c>
      <c r="D10" s="55">
        <v>101.012</v>
      </c>
      <c r="E10" s="55">
        <v>100.84</v>
      </c>
      <c r="F10" s="55">
        <v>100.645</v>
      </c>
      <c r="G10" s="55">
        <v>100.217</v>
      </c>
      <c r="H10" s="55">
        <v>100.69499999999999</v>
      </c>
      <c r="I10" s="55">
        <v>100.333</v>
      </c>
      <c r="J10" s="55">
        <v>100.459</v>
      </c>
      <c r="K10" s="55">
        <v>100.15600000000001</v>
      </c>
      <c r="L10" s="55">
        <v>98.713999999999999</v>
      </c>
      <c r="M10" s="55">
        <v>99.679000000000002</v>
      </c>
      <c r="N10" s="55">
        <v>100.01600000000001</v>
      </c>
      <c r="O10" s="55">
        <v>101.38</v>
      </c>
      <c r="P10" s="55">
        <v>103.524</v>
      </c>
      <c r="Q10" s="55">
        <v>105.371</v>
      </c>
      <c r="R10" s="55">
        <v>108.07299999999999</v>
      </c>
      <c r="S10" s="55">
        <v>111.176</v>
      </c>
      <c r="T10" s="55">
        <v>113.989</v>
      </c>
      <c r="U10" s="55">
        <v>114.67700000000001</v>
      </c>
      <c r="V10" s="55">
        <v>114.73399999999999</v>
      </c>
      <c r="W10" s="55">
        <v>114.95</v>
      </c>
      <c r="X10" s="55">
        <v>115.11199999999999</v>
      </c>
      <c r="Y10" s="55">
        <v>115.256</v>
      </c>
      <c r="Z10" s="55">
        <v>114.80500000000001</v>
      </c>
      <c r="AA10" s="55">
        <v>114.658</v>
      </c>
      <c r="AB10" s="55">
        <v>114.85599999999999</v>
      </c>
      <c r="AC10" s="55">
        <v>114.396</v>
      </c>
    </row>
    <row r="11" spans="1:29" x14ac:dyDescent="0.3">
      <c r="A11" s="55" t="s">
        <v>5831</v>
      </c>
      <c r="B11" s="55" t="s">
        <v>5830</v>
      </c>
      <c r="C11" s="55">
        <v>99.091999999999999</v>
      </c>
      <c r="D11" s="55">
        <v>98.841999999999999</v>
      </c>
      <c r="E11" s="55">
        <v>98.363</v>
      </c>
      <c r="F11" s="55">
        <v>98.242999999999995</v>
      </c>
      <c r="G11" s="55">
        <v>98.484999999999999</v>
      </c>
      <c r="H11" s="55">
        <v>97.974000000000004</v>
      </c>
      <c r="I11" s="55">
        <v>97.384</v>
      </c>
      <c r="J11" s="55">
        <v>96.953000000000003</v>
      </c>
      <c r="K11" s="55">
        <v>96.724000000000004</v>
      </c>
      <c r="L11" s="55">
        <v>95.85</v>
      </c>
      <c r="M11" s="55">
        <v>96.888000000000005</v>
      </c>
      <c r="N11" s="55">
        <v>97.647999999999996</v>
      </c>
      <c r="O11" s="55">
        <v>98.024000000000001</v>
      </c>
      <c r="P11" s="55">
        <v>101.28</v>
      </c>
      <c r="Q11" s="55">
        <v>103.624</v>
      </c>
      <c r="R11" s="55">
        <v>106.023</v>
      </c>
      <c r="S11" s="55">
        <v>108.307</v>
      </c>
      <c r="T11" s="55">
        <v>108.602</v>
      </c>
      <c r="U11" s="55">
        <v>109.36</v>
      </c>
      <c r="V11" s="55">
        <v>108.97</v>
      </c>
      <c r="W11" s="55">
        <v>108.852</v>
      </c>
      <c r="X11" s="55">
        <v>108.773</v>
      </c>
      <c r="Y11" s="55">
        <v>107.599</v>
      </c>
      <c r="Z11" s="55">
        <v>106.724</v>
      </c>
      <c r="AA11" s="55">
        <v>106.596</v>
      </c>
      <c r="AB11" s="55">
        <v>105.90900000000001</v>
      </c>
      <c r="AC11" s="55">
        <v>105.276</v>
      </c>
    </row>
    <row r="12" spans="1:29" x14ac:dyDescent="0.3">
      <c r="A12" s="55" t="s">
        <v>5829</v>
      </c>
      <c r="B12" s="55" t="s">
        <v>5828</v>
      </c>
      <c r="C12" s="55">
        <v>101.599</v>
      </c>
      <c r="D12" s="55">
        <v>102.13200000000001</v>
      </c>
      <c r="E12" s="55">
        <v>102.121</v>
      </c>
      <c r="F12" s="55">
        <v>101.889</v>
      </c>
      <c r="G12" s="55">
        <v>101.116</v>
      </c>
      <c r="H12" s="55">
        <v>102.11</v>
      </c>
      <c r="I12" s="55">
        <v>101.867</v>
      </c>
      <c r="J12" s="55">
        <v>102.285</v>
      </c>
      <c r="K12" s="55">
        <v>101.93300000000001</v>
      </c>
      <c r="L12" s="55">
        <v>100.19799999999999</v>
      </c>
      <c r="M12" s="55">
        <v>101.127</v>
      </c>
      <c r="N12" s="55">
        <v>101.22499999999999</v>
      </c>
      <c r="O12" s="55">
        <v>103.185</v>
      </c>
      <c r="P12" s="55">
        <v>104.66</v>
      </c>
      <c r="Q12" s="55">
        <v>106.21899999999999</v>
      </c>
      <c r="R12" s="55">
        <v>109.095</v>
      </c>
      <c r="S12" s="55">
        <v>112.667</v>
      </c>
      <c r="T12" s="55">
        <v>116.928</v>
      </c>
      <c r="U12" s="55">
        <v>117.57599999999999</v>
      </c>
      <c r="V12" s="55">
        <v>117.89</v>
      </c>
      <c r="W12" s="55">
        <v>118.3</v>
      </c>
      <c r="X12" s="55">
        <v>118.604</v>
      </c>
      <c r="Y12" s="55">
        <v>119.53100000000001</v>
      </c>
      <c r="Z12" s="55">
        <v>119.33199999999999</v>
      </c>
      <c r="AA12" s="55">
        <v>119.173</v>
      </c>
      <c r="AB12" s="55">
        <v>119.89700000000001</v>
      </c>
      <c r="AC12" s="55">
        <v>119.542</v>
      </c>
    </row>
    <row r="13" spans="1:29" x14ac:dyDescent="0.3">
      <c r="A13" s="55" t="s">
        <v>5827</v>
      </c>
      <c r="B13" s="55" t="s">
        <v>5826</v>
      </c>
      <c r="C13" s="55">
        <v>101.67100000000001</v>
      </c>
      <c r="D13" s="55">
        <v>102.32899999999999</v>
      </c>
      <c r="E13" s="55">
        <v>102.913</v>
      </c>
      <c r="F13" s="55">
        <v>103.575</v>
      </c>
      <c r="G13" s="55">
        <v>104.083</v>
      </c>
      <c r="H13" s="55">
        <v>104.706</v>
      </c>
      <c r="I13" s="55">
        <v>105.251</v>
      </c>
      <c r="J13" s="55">
        <v>105.79900000000001</v>
      </c>
      <c r="K13" s="55">
        <v>106.43</v>
      </c>
      <c r="L13" s="55">
        <v>106.541</v>
      </c>
      <c r="M13" s="55">
        <v>107.316</v>
      </c>
      <c r="N13" s="55">
        <v>107.91200000000001</v>
      </c>
      <c r="O13" s="55">
        <v>108.991</v>
      </c>
      <c r="P13" s="55">
        <v>110.369</v>
      </c>
      <c r="Q13" s="55">
        <v>111.66500000000001</v>
      </c>
      <c r="R13" s="55">
        <v>113.001</v>
      </c>
      <c r="S13" s="55">
        <v>114.56699999999999</v>
      </c>
      <c r="T13" s="55">
        <v>116.28</v>
      </c>
      <c r="U13" s="55">
        <v>117.968</v>
      </c>
      <c r="V13" s="55">
        <v>119.697</v>
      </c>
      <c r="W13" s="55">
        <v>121.325</v>
      </c>
      <c r="X13" s="55">
        <v>122.548</v>
      </c>
      <c r="Y13" s="55">
        <v>123.688</v>
      </c>
      <c r="Z13" s="55">
        <v>124.673</v>
      </c>
      <c r="AA13" s="55">
        <v>126.301</v>
      </c>
      <c r="AB13" s="55">
        <v>127.35899999999999</v>
      </c>
      <c r="AC13" s="55">
        <v>128.30699999999999</v>
      </c>
    </row>
    <row r="14" spans="1:29" x14ac:dyDescent="0.3">
      <c r="A14" s="55" t="s">
        <v>5825</v>
      </c>
      <c r="B14" s="56" t="s">
        <v>5824</v>
      </c>
      <c r="C14" s="56">
        <v>100.905</v>
      </c>
      <c r="D14" s="56">
        <v>101.393</v>
      </c>
      <c r="E14" s="56">
        <v>101.785</v>
      </c>
      <c r="F14" s="56">
        <v>102.075</v>
      </c>
      <c r="G14" s="56">
        <v>102.536</v>
      </c>
      <c r="H14" s="56">
        <v>103.006</v>
      </c>
      <c r="I14" s="56">
        <v>103.13200000000001</v>
      </c>
      <c r="J14" s="56">
        <v>102.92100000000001</v>
      </c>
      <c r="K14" s="56">
        <v>103.488</v>
      </c>
      <c r="L14" s="56">
        <v>103.395</v>
      </c>
      <c r="M14" s="56">
        <v>104.099</v>
      </c>
      <c r="N14" s="56">
        <v>104.724</v>
      </c>
      <c r="O14" s="56">
        <v>105.345</v>
      </c>
      <c r="P14" s="56">
        <v>106.349</v>
      </c>
      <c r="Q14" s="56">
        <v>107.892</v>
      </c>
      <c r="R14" s="56">
        <v>110.142</v>
      </c>
      <c r="S14" s="56">
        <v>112.565</v>
      </c>
      <c r="T14" s="56">
        <v>115.15</v>
      </c>
      <c r="U14" s="56">
        <v>117.227</v>
      </c>
      <c r="V14" s="56">
        <v>118.25</v>
      </c>
      <c r="W14" s="56">
        <v>119.44499999999999</v>
      </c>
      <c r="X14" s="56">
        <v>119.074</v>
      </c>
      <c r="Y14" s="56">
        <v>119.495</v>
      </c>
      <c r="Z14" s="56">
        <v>120.212</v>
      </c>
      <c r="AA14" s="56">
        <v>120.488</v>
      </c>
      <c r="AB14" s="56">
        <v>121.255</v>
      </c>
      <c r="AC14" s="56">
        <v>122.099</v>
      </c>
    </row>
    <row r="15" spans="1:29" x14ac:dyDescent="0.3">
      <c r="A15" s="55" t="s">
        <v>5823</v>
      </c>
      <c r="B15" s="55" t="s">
        <v>5822</v>
      </c>
      <c r="C15" s="55">
        <v>100.94499999999999</v>
      </c>
      <c r="D15" s="55">
        <v>101.44799999999999</v>
      </c>
      <c r="E15" s="55">
        <v>101.837</v>
      </c>
      <c r="F15" s="55">
        <v>102.03400000000001</v>
      </c>
      <c r="G15" s="55">
        <v>102.545</v>
      </c>
      <c r="H15" s="55">
        <v>102.965</v>
      </c>
      <c r="I15" s="55">
        <v>103.179</v>
      </c>
      <c r="J15" s="55">
        <v>103.145</v>
      </c>
      <c r="K15" s="55">
        <v>103.496</v>
      </c>
      <c r="L15" s="55">
        <v>103.861</v>
      </c>
      <c r="M15" s="55">
        <v>104.366</v>
      </c>
      <c r="N15" s="55">
        <v>104.956</v>
      </c>
      <c r="O15" s="55">
        <v>105.678</v>
      </c>
      <c r="P15" s="55">
        <v>106.702</v>
      </c>
      <c r="Q15" s="55">
        <v>108.529</v>
      </c>
      <c r="R15" s="55">
        <v>110.697</v>
      </c>
      <c r="S15" s="55">
        <v>113.304</v>
      </c>
      <c r="T15" s="55">
        <v>115.973</v>
      </c>
      <c r="U15" s="55">
        <v>117.952</v>
      </c>
      <c r="V15" s="55">
        <v>119.063</v>
      </c>
      <c r="W15" s="55">
        <v>120.093</v>
      </c>
      <c r="X15" s="55">
        <v>120.051</v>
      </c>
      <c r="Y15" s="55">
        <v>120.47199999999999</v>
      </c>
      <c r="Z15" s="55">
        <v>121.157</v>
      </c>
      <c r="AA15" s="55">
        <v>121.437</v>
      </c>
      <c r="AB15" s="55">
        <v>122.212</v>
      </c>
      <c r="AC15" s="55">
        <v>123.17700000000001</v>
      </c>
    </row>
    <row r="16" spans="1:29" x14ac:dyDescent="0.3">
      <c r="A16" s="55" t="s">
        <v>5821</v>
      </c>
      <c r="B16" s="55" t="s">
        <v>5820</v>
      </c>
      <c r="C16" s="55">
        <v>100.18</v>
      </c>
      <c r="D16" s="55">
        <v>100.333</v>
      </c>
      <c r="E16" s="55">
        <v>100.554</v>
      </c>
      <c r="F16" s="55">
        <v>100.63500000000001</v>
      </c>
      <c r="G16" s="55">
        <v>101.123</v>
      </c>
      <c r="H16" s="55">
        <v>101.55</v>
      </c>
      <c r="I16" s="55">
        <v>101.596</v>
      </c>
      <c r="J16" s="55">
        <v>101.34699999999999</v>
      </c>
      <c r="K16" s="55">
        <v>101.622</v>
      </c>
      <c r="L16" s="55">
        <v>102.047</v>
      </c>
      <c r="M16" s="55">
        <v>101.98099999999999</v>
      </c>
      <c r="N16" s="55">
        <v>102.17400000000001</v>
      </c>
      <c r="O16" s="55">
        <v>102.122</v>
      </c>
      <c r="P16" s="55">
        <v>102.19499999999999</v>
      </c>
      <c r="Q16" s="55">
        <v>103.27</v>
      </c>
      <c r="R16" s="55">
        <v>104.964</v>
      </c>
      <c r="S16" s="55">
        <v>106.71</v>
      </c>
      <c r="T16" s="55">
        <v>108.77800000000001</v>
      </c>
      <c r="U16" s="55">
        <v>110.50700000000001</v>
      </c>
      <c r="V16" s="55">
        <v>111.434</v>
      </c>
      <c r="W16" s="55">
        <v>112.964</v>
      </c>
      <c r="X16" s="55">
        <v>113.036</v>
      </c>
      <c r="Y16" s="55">
        <v>113.172</v>
      </c>
      <c r="Z16" s="55">
        <v>113.649</v>
      </c>
      <c r="AA16" s="55">
        <v>114.026</v>
      </c>
      <c r="AB16" s="55">
        <v>114.678</v>
      </c>
      <c r="AC16" s="55">
        <v>115.56</v>
      </c>
    </row>
    <row r="17" spans="1:29" x14ac:dyDescent="0.3">
      <c r="A17" s="55" t="s">
        <v>5819</v>
      </c>
      <c r="B17" s="55" t="s">
        <v>5818</v>
      </c>
      <c r="C17" s="55">
        <v>100.26300000000001</v>
      </c>
      <c r="D17" s="55">
        <v>100.70399999999999</v>
      </c>
      <c r="E17" s="55">
        <v>101.131</v>
      </c>
      <c r="F17" s="55">
        <v>102.633</v>
      </c>
      <c r="G17" s="55">
        <v>103.72199999999999</v>
      </c>
      <c r="H17" s="55">
        <v>104.931</v>
      </c>
      <c r="I17" s="55">
        <v>105.726</v>
      </c>
      <c r="J17" s="55">
        <v>106.569</v>
      </c>
      <c r="K17" s="55">
        <v>107.276</v>
      </c>
      <c r="L17" s="55">
        <v>106.837</v>
      </c>
      <c r="M17" s="55">
        <v>106.651</v>
      </c>
      <c r="N17" s="55">
        <v>106.321</v>
      </c>
      <c r="O17" s="55">
        <v>106.489</v>
      </c>
      <c r="P17" s="55">
        <v>108.09099999999999</v>
      </c>
      <c r="Q17" s="55">
        <v>110.437</v>
      </c>
      <c r="R17" s="55">
        <v>116.41200000000001</v>
      </c>
      <c r="S17" s="55">
        <v>121.035</v>
      </c>
      <c r="T17" s="55">
        <v>126.066</v>
      </c>
      <c r="U17" s="55">
        <v>131.1</v>
      </c>
      <c r="V17" s="55">
        <v>133.69499999999999</v>
      </c>
      <c r="W17" s="55">
        <v>135.71600000000001</v>
      </c>
      <c r="X17" s="55">
        <v>135.405</v>
      </c>
      <c r="Y17" s="55">
        <v>134.12700000000001</v>
      </c>
      <c r="Z17" s="55">
        <v>135.261</v>
      </c>
      <c r="AA17" s="55">
        <v>134.56299999999999</v>
      </c>
      <c r="AB17" s="55">
        <v>134.67500000000001</v>
      </c>
      <c r="AC17" s="55">
        <v>135.30099999999999</v>
      </c>
    </row>
    <row r="18" spans="1:29" x14ac:dyDescent="0.3">
      <c r="A18" s="55" t="s">
        <v>5817</v>
      </c>
      <c r="B18" s="55" t="s">
        <v>5816</v>
      </c>
      <c r="C18" s="55">
        <v>99.802000000000007</v>
      </c>
      <c r="D18" s="55">
        <v>99.75</v>
      </c>
      <c r="E18" s="55">
        <v>100.16200000000001</v>
      </c>
      <c r="F18" s="55">
        <v>99.971999999999994</v>
      </c>
      <c r="G18" s="55">
        <v>100.146</v>
      </c>
      <c r="H18" s="55">
        <v>100.19199999999999</v>
      </c>
      <c r="I18" s="55">
        <v>99.984999999999999</v>
      </c>
      <c r="J18" s="55">
        <v>99.591999999999999</v>
      </c>
      <c r="K18" s="55">
        <v>99.656999999999996</v>
      </c>
      <c r="L18" s="55">
        <v>99.828000000000003</v>
      </c>
      <c r="M18" s="55">
        <v>99.498000000000005</v>
      </c>
      <c r="N18" s="55">
        <v>98.885999999999996</v>
      </c>
      <c r="O18" s="55">
        <v>99.457999999999998</v>
      </c>
      <c r="P18" s="55">
        <v>98.731999999999999</v>
      </c>
      <c r="Q18" s="55">
        <v>99.998999999999995</v>
      </c>
      <c r="R18" s="55">
        <v>101.288</v>
      </c>
      <c r="S18" s="55">
        <v>103.17700000000001</v>
      </c>
      <c r="T18" s="55">
        <v>105.40600000000001</v>
      </c>
      <c r="U18" s="55">
        <v>107.05200000000001</v>
      </c>
      <c r="V18" s="55">
        <v>108.611</v>
      </c>
      <c r="W18" s="55">
        <v>110.47799999999999</v>
      </c>
      <c r="X18" s="55">
        <v>110.527</v>
      </c>
      <c r="Y18" s="55">
        <v>111.218</v>
      </c>
      <c r="Z18" s="55">
        <v>111.533</v>
      </c>
      <c r="AA18" s="55">
        <v>112.586</v>
      </c>
      <c r="AB18" s="55">
        <v>113.059</v>
      </c>
      <c r="AC18" s="55">
        <v>113.746</v>
      </c>
    </row>
    <row r="19" spans="1:29" x14ac:dyDescent="0.3">
      <c r="A19" s="55" t="s">
        <v>5815</v>
      </c>
      <c r="B19" s="55" t="s">
        <v>5814</v>
      </c>
      <c r="C19" s="55">
        <v>100.627</v>
      </c>
      <c r="D19" s="55">
        <v>100.846</v>
      </c>
      <c r="E19" s="55">
        <v>100.682</v>
      </c>
      <c r="F19" s="55">
        <v>100.18899999999999</v>
      </c>
      <c r="G19" s="55">
        <v>100.66800000000001</v>
      </c>
      <c r="H19" s="55">
        <v>101.071</v>
      </c>
      <c r="I19" s="55">
        <v>100.96899999999999</v>
      </c>
      <c r="J19" s="55">
        <v>100.251</v>
      </c>
      <c r="K19" s="55">
        <v>100.55500000000001</v>
      </c>
      <c r="L19" s="55">
        <v>101.732</v>
      </c>
      <c r="M19" s="55">
        <v>101.996</v>
      </c>
      <c r="N19" s="55">
        <v>103.268</v>
      </c>
      <c r="O19" s="55">
        <v>102.453</v>
      </c>
      <c r="P19" s="55">
        <v>102.56699999999999</v>
      </c>
      <c r="Q19" s="55">
        <v>102.828</v>
      </c>
      <c r="R19" s="55">
        <v>102.947</v>
      </c>
      <c r="S19" s="55">
        <v>103.265</v>
      </c>
      <c r="T19" s="55">
        <v>103.861</v>
      </c>
      <c r="U19" s="55">
        <v>104.209</v>
      </c>
      <c r="V19" s="55">
        <v>103.828</v>
      </c>
      <c r="W19" s="55">
        <v>104.82899999999999</v>
      </c>
      <c r="X19" s="55">
        <v>105.08799999999999</v>
      </c>
      <c r="Y19" s="55">
        <v>105.36499999999999</v>
      </c>
      <c r="Z19" s="55">
        <v>105.68300000000001</v>
      </c>
      <c r="AA19" s="55">
        <v>105.959</v>
      </c>
      <c r="AB19" s="55">
        <v>107.01300000000001</v>
      </c>
      <c r="AC19" s="55">
        <v>108.184</v>
      </c>
    </row>
    <row r="20" spans="1:29" x14ac:dyDescent="0.3">
      <c r="A20" s="55" t="s">
        <v>5813</v>
      </c>
      <c r="B20" s="55" t="s">
        <v>5812</v>
      </c>
      <c r="C20" s="55">
        <v>103.643</v>
      </c>
      <c r="D20" s="55">
        <v>105.428</v>
      </c>
      <c r="E20" s="55">
        <v>106.44199999999999</v>
      </c>
      <c r="F20" s="55">
        <v>107.08199999999999</v>
      </c>
      <c r="G20" s="55">
        <v>107.687</v>
      </c>
      <c r="H20" s="55">
        <v>108.075</v>
      </c>
      <c r="I20" s="55">
        <v>108.917</v>
      </c>
      <c r="J20" s="55">
        <v>109.682</v>
      </c>
      <c r="K20" s="55">
        <v>110.26900000000001</v>
      </c>
      <c r="L20" s="55">
        <v>110.416</v>
      </c>
      <c r="M20" s="55">
        <v>112.943</v>
      </c>
      <c r="N20" s="55">
        <v>114.90300000000001</v>
      </c>
      <c r="O20" s="55">
        <v>118.21599999999999</v>
      </c>
      <c r="P20" s="55">
        <v>122.441</v>
      </c>
      <c r="Q20" s="55">
        <v>126.875</v>
      </c>
      <c r="R20" s="55">
        <v>130.73099999999999</v>
      </c>
      <c r="S20" s="55">
        <v>136.369</v>
      </c>
      <c r="T20" s="55">
        <v>141.251</v>
      </c>
      <c r="U20" s="55">
        <v>144.209</v>
      </c>
      <c r="V20" s="55">
        <v>146.08199999999999</v>
      </c>
      <c r="W20" s="55">
        <v>144.88999999999999</v>
      </c>
      <c r="X20" s="55">
        <v>144.358</v>
      </c>
      <c r="Y20" s="55">
        <v>146.03100000000001</v>
      </c>
      <c r="Z20" s="55">
        <v>147.60499999999999</v>
      </c>
      <c r="AA20" s="55">
        <v>147.44300000000001</v>
      </c>
      <c r="AB20" s="55">
        <v>148.71799999999999</v>
      </c>
      <c r="AC20" s="55">
        <v>149.995</v>
      </c>
    </row>
    <row r="21" spans="1:29" x14ac:dyDescent="0.3">
      <c r="A21" s="55" t="s">
        <v>5811</v>
      </c>
      <c r="B21" s="55" t="s">
        <v>5810</v>
      </c>
      <c r="C21" s="55" t="s">
        <v>5807</v>
      </c>
      <c r="D21" s="55" t="s">
        <v>5807</v>
      </c>
      <c r="E21" s="55" t="s">
        <v>5807</v>
      </c>
      <c r="F21" s="55" t="s">
        <v>5807</v>
      </c>
      <c r="G21" s="55" t="s">
        <v>5807</v>
      </c>
      <c r="H21" s="55" t="s">
        <v>5807</v>
      </c>
      <c r="I21" s="55" t="s">
        <v>5807</v>
      </c>
      <c r="J21" s="55" t="s">
        <v>5807</v>
      </c>
      <c r="K21" s="55" t="s">
        <v>5807</v>
      </c>
      <c r="L21" s="55" t="s">
        <v>5807</v>
      </c>
      <c r="M21" s="55" t="s">
        <v>5807</v>
      </c>
      <c r="N21" s="55" t="s">
        <v>5807</v>
      </c>
      <c r="O21" s="55" t="s">
        <v>5807</v>
      </c>
      <c r="P21" s="55" t="s">
        <v>5807</v>
      </c>
      <c r="Q21" s="55" t="s">
        <v>5807</v>
      </c>
      <c r="R21" s="55" t="s">
        <v>5807</v>
      </c>
      <c r="S21" s="55" t="s">
        <v>5807</v>
      </c>
      <c r="T21" s="55" t="s">
        <v>5807</v>
      </c>
      <c r="U21" s="55" t="s">
        <v>5807</v>
      </c>
      <c r="V21" s="55" t="s">
        <v>5807</v>
      </c>
      <c r="W21" s="55" t="s">
        <v>5807</v>
      </c>
      <c r="X21" s="55" t="s">
        <v>5807</v>
      </c>
      <c r="Y21" s="55" t="s">
        <v>5807</v>
      </c>
      <c r="Z21" s="55" t="s">
        <v>5807</v>
      </c>
      <c r="AA21" s="55" t="s">
        <v>5807</v>
      </c>
      <c r="AB21" s="55" t="s">
        <v>5807</v>
      </c>
      <c r="AC21" s="55" t="s">
        <v>5807</v>
      </c>
    </row>
    <row r="22" spans="1:29" x14ac:dyDescent="0.3">
      <c r="A22" s="55" t="s">
        <v>5809</v>
      </c>
      <c r="B22" s="56" t="s">
        <v>5808</v>
      </c>
      <c r="C22" s="56" t="s">
        <v>5807</v>
      </c>
      <c r="D22" s="56" t="s">
        <v>5807</v>
      </c>
      <c r="E22" s="56" t="s">
        <v>5807</v>
      </c>
      <c r="F22" s="56" t="s">
        <v>5807</v>
      </c>
      <c r="G22" s="56" t="s">
        <v>5807</v>
      </c>
      <c r="H22" s="56" t="s">
        <v>5807</v>
      </c>
      <c r="I22" s="56" t="s">
        <v>5807</v>
      </c>
      <c r="J22" s="56" t="s">
        <v>5807</v>
      </c>
      <c r="K22" s="56" t="s">
        <v>5807</v>
      </c>
      <c r="L22" s="56" t="s">
        <v>5807</v>
      </c>
      <c r="M22" s="56" t="s">
        <v>5807</v>
      </c>
      <c r="N22" s="56" t="s">
        <v>5807</v>
      </c>
      <c r="O22" s="56" t="s">
        <v>5807</v>
      </c>
      <c r="P22" s="56" t="s">
        <v>5807</v>
      </c>
      <c r="Q22" s="56" t="s">
        <v>5807</v>
      </c>
      <c r="R22" s="56" t="s">
        <v>5807</v>
      </c>
      <c r="S22" s="56" t="s">
        <v>5807</v>
      </c>
      <c r="T22" s="56" t="s">
        <v>5807</v>
      </c>
      <c r="U22" s="56" t="s">
        <v>5807</v>
      </c>
      <c r="V22" s="56" t="s">
        <v>5807</v>
      </c>
      <c r="W22" s="56" t="s">
        <v>5807</v>
      </c>
      <c r="X22" s="56" t="s">
        <v>5807</v>
      </c>
      <c r="Y22" s="56" t="s">
        <v>5807</v>
      </c>
      <c r="Z22" s="56" t="s">
        <v>5807</v>
      </c>
      <c r="AA22" s="56" t="s">
        <v>5807</v>
      </c>
      <c r="AB22" s="56" t="s">
        <v>5807</v>
      </c>
      <c r="AC22" s="56" t="s">
        <v>5807</v>
      </c>
    </row>
    <row r="23" spans="1:29" x14ac:dyDescent="0.3">
      <c r="A23" s="55" t="s">
        <v>5806</v>
      </c>
      <c r="B23" s="55" t="s">
        <v>5805</v>
      </c>
      <c r="C23" s="55">
        <v>102.357</v>
      </c>
      <c r="D23" s="55">
        <v>103.62</v>
      </c>
      <c r="E23" s="55">
        <v>103.83799999999999</v>
      </c>
      <c r="F23" s="55">
        <v>103.486</v>
      </c>
      <c r="G23" s="55">
        <v>102.639</v>
      </c>
      <c r="H23" s="55">
        <v>103.45399999999999</v>
      </c>
      <c r="I23" s="55">
        <v>102.822</v>
      </c>
      <c r="J23" s="55">
        <v>102.404</v>
      </c>
      <c r="K23" s="55">
        <v>101.87</v>
      </c>
      <c r="L23" s="55">
        <v>96.975999999999999</v>
      </c>
      <c r="M23" s="55">
        <v>100.006</v>
      </c>
      <c r="N23" s="55">
        <v>101.581</v>
      </c>
      <c r="O23" s="55">
        <v>106.523</v>
      </c>
      <c r="P23" s="55">
        <v>111.176</v>
      </c>
      <c r="Q23" s="55">
        <v>113.809</v>
      </c>
      <c r="R23" s="55">
        <v>115.693</v>
      </c>
      <c r="S23" s="55">
        <v>120.59699999999999</v>
      </c>
      <c r="T23" s="55">
        <v>126.208</v>
      </c>
      <c r="U23" s="55">
        <v>123.241</v>
      </c>
      <c r="V23" s="55">
        <v>121.371</v>
      </c>
      <c r="W23" s="55">
        <v>121.333</v>
      </c>
      <c r="X23" s="55">
        <v>120.223</v>
      </c>
      <c r="Y23" s="55">
        <v>121.43899999999999</v>
      </c>
      <c r="Z23" s="55">
        <v>120.791</v>
      </c>
      <c r="AA23" s="55">
        <v>121.52800000000001</v>
      </c>
      <c r="AB23" s="55">
        <v>122.337</v>
      </c>
      <c r="AC23" s="55">
        <v>122.06399999999999</v>
      </c>
    </row>
    <row r="24" spans="1:29" x14ac:dyDescent="0.3">
      <c r="A24" s="55" t="s">
        <v>5804</v>
      </c>
      <c r="B24" s="55" t="s">
        <v>5799</v>
      </c>
      <c r="C24" s="55">
        <v>102.551</v>
      </c>
      <c r="D24" s="55">
        <v>104.021</v>
      </c>
      <c r="E24" s="55">
        <v>104.18</v>
      </c>
      <c r="F24" s="55">
        <v>103.42</v>
      </c>
      <c r="G24" s="55">
        <v>102.04</v>
      </c>
      <c r="H24" s="55">
        <v>102.651</v>
      </c>
      <c r="I24" s="55">
        <v>101.55200000000001</v>
      </c>
      <c r="J24" s="55">
        <v>101.163</v>
      </c>
      <c r="K24" s="55">
        <v>99.998000000000005</v>
      </c>
      <c r="L24" s="55">
        <v>93.921000000000006</v>
      </c>
      <c r="M24" s="55">
        <v>97.447999999999993</v>
      </c>
      <c r="N24" s="55">
        <v>99.171000000000006</v>
      </c>
      <c r="O24" s="55">
        <v>105.18</v>
      </c>
      <c r="P24" s="55">
        <v>111.06699999999999</v>
      </c>
      <c r="Q24" s="55">
        <v>114.095</v>
      </c>
      <c r="R24" s="55">
        <v>116.167</v>
      </c>
      <c r="S24" s="55">
        <v>122.39</v>
      </c>
      <c r="T24" s="55">
        <v>129.79499999999999</v>
      </c>
      <c r="U24" s="55">
        <v>125.038</v>
      </c>
      <c r="V24" s="55">
        <v>121.366</v>
      </c>
      <c r="W24" s="55">
        <v>120.42400000000001</v>
      </c>
      <c r="X24" s="55">
        <v>118.458</v>
      </c>
      <c r="Y24" s="55">
        <v>119.739</v>
      </c>
      <c r="Z24" s="55">
        <v>118.718</v>
      </c>
      <c r="AA24" s="55">
        <v>118.946</v>
      </c>
      <c r="AB24" s="55">
        <v>119.629</v>
      </c>
      <c r="AC24" s="55">
        <v>118.723</v>
      </c>
    </row>
    <row r="25" spans="1:29" x14ac:dyDescent="0.3">
      <c r="A25" s="55" t="s">
        <v>5803</v>
      </c>
      <c r="B25" s="55" t="s">
        <v>5797</v>
      </c>
      <c r="C25" s="55">
        <v>101.996</v>
      </c>
      <c r="D25" s="55">
        <v>102.86499999999999</v>
      </c>
      <c r="E25" s="55">
        <v>103.191</v>
      </c>
      <c r="F25" s="55">
        <v>103.61499999999999</v>
      </c>
      <c r="G25" s="55">
        <v>103.788</v>
      </c>
      <c r="H25" s="55">
        <v>104.986</v>
      </c>
      <c r="I25" s="55">
        <v>105.22799999999999</v>
      </c>
      <c r="J25" s="55">
        <v>104.764</v>
      </c>
      <c r="K25" s="55">
        <v>105.48699999999999</v>
      </c>
      <c r="L25" s="55">
        <v>102.929</v>
      </c>
      <c r="M25" s="55">
        <v>105.009</v>
      </c>
      <c r="N25" s="55">
        <v>106.328</v>
      </c>
      <c r="O25" s="55">
        <v>108.96899999999999</v>
      </c>
      <c r="P25" s="55">
        <v>110.96599999999999</v>
      </c>
      <c r="Q25" s="55">
        <v>112.779</v>
      </c>
      <c r="R25" s="55">
        <v>114.26300000000001</v>
      </c>
      <c r="S25" s="55">
        <v>116.336</v>
      </c>
      <c r="T25" s="55">
        <v>118.217</v>
      </c>
      <c r="U25" s="55">
        <v>118.95099999999999</v>
      </c>
      <c r="V25" s="55">
        <v>120.80500000000001</v>
      </c>
      <c r="W25" s="55">
        <v>122.607</v>
      </c>
      <c r="X25" s="55">
        <v>123.23</v>
      </c>
      <c r="Y25" s="55">
        <v>124.294</v>
      </c>
      <c r="Z25" s="55">
        <v>124.39700000000001</v>
      </c>
      <c r="AA25" s="55">
        <v>126.15</v>
      </c>
      <c r="AB25" s="55">
        <v>127.205</v>
      </c>
      <c r="AC25" s="55">
        <v>128.191</v>
      </c>
    </row>
    <row r="26" spans="1:29" x14ac:dyDescent="0.3">
      <c r="A26" s="55" t="s">
        <v>5802</v>
      </c>
      <c r="B26" s="55" t="s">
        <v>5801</v>
      </c>
      <c r="C26" s="55">
        <v>102.502</v>
      </c>
      <c r="D26" s="55">
        <v>102.79</v>
      </c>
      <c r="E26" s="55">
        <v>102.923</v>
      </c>
      <c r="F26" s="55">
        <v>102.43600000000001</v>
      </c>
      <c r="G26" s="55">
        <v>101.236</v>
      </c>
      <c r="H26" s="55">
        <v>101.735</v>
      </c>
      <c r="I26" s="55">
        <v>100.648</v>
      </c>
      <c r="J26" s="55">
        <v>100.36199999999999</v>
      </c>
      <c r="K26" s="55">
        <v>100.003</v>
      </c>
      <c r="L26" s="55">
        <v>96.789000000000001</v>
      </c>
      <c r="M26" s="55">
        <v>98.8</v>
      </c>
      <c r="N26" s="55">
        <v>99.546999999999997</v>
      </c>
      <c r="O26" s="55">
        <v>102.411</v>
      </c>
      <c r="P26" s="55">
        <v>105.544</v>
      </c>
      <c r="Q26" s="55">
        <v>107.075</v>
      </c>
      <c r="R26" s="55">
        <v>108.85</v>
      </c>
      <c r="S26" s="55">
        <v>112.348</v>
      </c>
      <c r="T26" s="55">
        <v>115.479</v>
      </c>
      <c r="U26" s="55">
        <v>114.096</v>
      </c>
      <c r="V26" s="55">
        <v>112.788</v>
      </c>
      <c r="W26" s="55">
        <v>112.345</v>
      </c>
      <c r="X26" s="55">
        <v>111.041</v>
      </c>
      <c r="Y26" s="55">
        <v>111.06100000000001</v>
      </c>
      <c r="Z26" s="55">
        <v>111.05800000000001</v>
      </c>
      <c r="AA26" s="55">
        <v>111.786</v>
      </c>
      <c r="AB26" s="55">
        <v>112.372</v>
      </c>
      <c r="AC26" s="55">
        <v>112.31399999999999</v>
      </c>
    </row>
    <row r="27" spans="1:29" x14ac:dyDescent="0.3">
      <c r="A27" s="55" t="s">
        <v>5800</v>
      </c>
      <c r="B27" s="55" t="s">
        <v>5799</v>
      </c>
      <c r="C27" s="55">
        <v>102.649</v>
      </c>
      <c r="D27" s="55">
        <v>102.89400000000001</v>
      </c>
      <c r="E27" s="55">
        <v>102.961</v>
      </c>
      <c r="F27" s="55">
        <v>102.336</v>
      </c>
      <c r="G27" s="55">
        <v>100.782</v>
      </c>
      <c r="H27" s="55">
        <v>101.374</v>
      </c>
      <c r="I27" s="55">
        <v>100.08499999999999</v>
      </c>
      <c r="J27" s="55">
        <v>99.632000000000005</v>
      </c>
      <c r="K27" s="55">
        <v>99.13</v>
      </c>
      <c r="L27" s="55">
        <v>95.533000000000001</v>
      </c>
      <c r="M27" s="55">
        <v>97.68</v>
      </c>
      <c r="N27" s="55">
        <v>98.35</v>
      </c>
      <c r="O27" s="55">
        <v>101.48399999999999</v>
      </c>
      <c r="P27" s="55">
        <v>104.783</v>
      </c>
      <c r="Q27" s="55">
        <v>106.26600000000001</v>
      </c>
      <c r="R27" s="55">
        <v>108.14400000000001</v>
      </c>
      <c r="S27" s="55">
        <v>112.12</v>
      </c>
      <c r="T27" s="55">
        <v>115.393</v>
      </c>
      <c r="U27" s="55">
        <v>113.387</v>
      </c>
      <c r="V27" s="55">
        <v>111.34699999999999</v>
      </c>
      <c r="W27" s="55">
        <v>110.63200000000001</v>
      </c>
      <c r="X27" s="55">
        <v>109.04300000000001</v>
      </c>
      <c r="Y27" s="55">
        <v>109.071</v>
      </c>
      <c r="Z27" s="55">
        <v>109.149</v>
      </c>
      <c r="AA27" s="55">
        <v>109.649</v>
      </c>
      <c r="AB27" s="55">
        <v>110.26900000000001</v>
      </c>
      <c r="AC27" s="55">
        <v>110.119</v>
      </c>
    </row>
    <row r="28" spans="1:29" x14ac:dyDescent="0.3">
      <c r="A28" s="55" t="s">
        <v>5798</v>
      </c>
      <c r="B28" s="55" t="s">
        <v>5797</v>
      </c>
      <c r="C28" s="55">
        <v>101.86499999999999</v>
      </c>
      <c r="D28" s="55">
        <v>102.343</v>
      </c>
      <c r="E28" s="55">
        <v>102.762</v>
      </c>
      <c r="F28" s="55">
        <v>102.877</v>
      </c>
      <c r="G28" s="55">
        <v>103.208</v>
      </c>
      <c r="H28" s="55">
        <v>103.307</v>
      </c>
      <c r="I28" s="55">
        <v>103.11499999999999</v>
      </c>
      <c r="J28" s="55">
        <v>103.598</v>
      </c>
      <c r="K28" s="55">
        <v>103.947</v>
      </c>
      <c r="L28" s="55">
        <v>102.651</v>
      </c>
      <c r="M28" s="55">
        <v>103.94799999999999</v>
      </c>
      <c r="N28" s="55">
        <v>105.169</v>
      </c>
      <c r="O28" s="55">
        <v>106.532</v>
      </c>
      <c r="P28" s="55">
        <v>108.77500000000001</v>
      </c>
      <c r="Q28" s="55">
        <v>110.569</v>
      </c>
      <c r="R28" s="55">
        <v>111.854</v>
      </c>
      <c r="S28" s="55">
        <v>113.03</v>
      </c>
      <c r="T28" s="55">
        <v>115.48099999999999</v>
      </c>
      <c r="U28" s="55">
        <v>116.98699999999999</v>
      </c>
      <c r="V28" s="55">
        <v>119.018</v>
      </c>
      <c r="W28" s="55">
        <v>119.84399999999999</v>
      </c>
      <c r="X28" s="55">
        <v>119.857</v>
      </c>
      <c r="Y28" s="55">
        <v>119.851</v>
      </c>
      <c r="Z28" s="55">
        <v>119.492</v>
      </c>
      <c r="AA28" s="55">
        <v>121.22</v>
      </c>
      <c r="AB28" s="55">
        <v>121.663</v>
      </c>
      <c r="AC28" s="55">
        <v>122.01</v>
      </c>
    </row>
    <row r="29" spans="1:29" x14ac:dyDescent="0.3">
      <c r="A29" s="55" t="s">
        <v>5796</v>
      </c>
      <c r="B29" s="56" t="s">
        <v>5795</v>
      </c>
      <c r="C29" s="56">
        <v>102.39400000000001</v>
      </c>
      <c r="D29" s="56">
        <v>103.31</v>
      </c>
      <c r="E29" s="56">
        <v>104.089</v>
      </c>
      <c r="F29" s="56">
        <v>104.658</v>
      </c>
      <c r="G29" s="56">
        <v>104.703</v>
      </c>
      <c r="H29" s="56">
        <v>104.928</v>
      </c>
      <c r="I29" s="56">
        <v>105.22199999999999</v>
      </c>
      <c r="J29" s="56">
        <v>105.75</v>
      </c>
      <c r="K29" s="56">
        <v>106.724</v>
      </c>
      <c r="L29" s="56">
        <v>106.666</v>
      </c>
      <c r="M29" s="56">
        <v>107.68</v>
      </c>
      <c r="N29" s="56">
        <v>108.809</v>
      </c>
      <c r="O29" s="56">
        <v>110.62</v>
      </c>
      <c r="P29" s="56">
        <v>112.42400000000001</v>
      </c>
      <c r="Q29" s="56">
        <v>114.05</v>
      </c>
      <c r="R29" s="56">
        <v>115.982</v>
      </c>
      <c r="S29" s="56">
        <v>118.349</v>
      </c>
      <c r="T29" s="56">
        <v>121.673</v>
      </c>
      <c r="U29" s="56">
        <v>122.361</v>
      </c>
      <c r="V29" s="56">
        <v>123.03700000000001</v>
      </c>
      <c r="W29" s="56">
        <v>123.11199999999999</v>
      </c>
      <c r="X29" s="56">
        <v>122.789</v>
      </c>
      <c r="Y29" s="56">
        <v>123.985</v>
      </c>
      <c r="Z29" s="56">
        <v>124.399</v>
      </c>
      <c r="AA29" s="56">
        <v>125.548</v>
      </c>
      <c r="AB29" s="56">
        <v>126.193</v>
      </c>
      <c r="AC29" s="56">
        <v>126.946</v>
      </c>
    </row>
    <row r="30" spans="1:29" x14ac:dyDescent="0.3">
      <c r="A30" s="55" t="s">
        <v>5794</v>
      </c>
      <c r="B30" s="55" t="s">
        <v>5793</v>
      </c>
      <c r="C30" s="55">
        <v>101.791</v>
      </c>
      <c r="D30" s="55">
        <v>102.489</v>
      </c>
      <c r="E30" s="55">
        <v>103.02</v>
      </c>
      <c r="F30" s="55">
        <v>103.773</v>
      </c>
      <c r="G30" s="55">
        <v>104.73099999999999</v>
      </c>
      <c r="H30" s="55">
        <v>104.036</v>
      </c>
      <c r="I30" s="55">
        <v>104.133</v>
      </c>
      <c r="J30" s="55">
        <v>104.51</v>
      </c>
      <c r="K30" s="55">
        <v>104.821</v>
      </c>
      <c r="L30" s="55">
        <v>104.889</v>
      </c>
      <c r="M30" s="55">
        <v>105.464</v>
      </c>
      <c r="N30" s="55">
        <v>106.258</v>
      </c>
      <c r="O30" s="55">
        <v>107.08499999999999</v>
      </c>
      <c r="P30" s="55">
        <v>108.244</v>
      </c>
      <c r="Q30" s="55">
        <v>109.52200000000001</v>
      </c>
      <c r="R30" s="55">
        <v>110.871</v>
      </c>
      <c r="S30" s="55">
        <v>112.636</v>
      </c>
      <c r="T30" s="55">
        <v>114.68</v>
      </c>
      <c r="U30" s="55">
        <v>116.175</v>
      </c>
      <c r="V30" s="55">
        <v>117.361</v>
      </c>
      <c r="W30" s="55">
        <v>118.602</v>
      </c>
      <c r="X30" s="55">
        <v>119.629</v>
      </c>
      <c r="Y30" s="55">
        <v>120.755</v>
      </c>
      <c r="Z30" s="55">
        <v>121.895</v>
      </c>
      <c r="AA30" s="55">
        <v>122.964</v>
      </c>
      <c r="AB30" s="55">
        <v>123.821</v>
      </c>
      <c r="AC30" s="55">
        <v>124.572</v>
      </c>
    </row>
    <row r="31" spans="1:29" x14ac:dyDescent="0.3">
      <c r="A31" s="55" t="s">
        <v>5792</v>
      </c>
      <c r="B31" s="55" t="s">
        <v>5791</v>
      </c>
      <c r="C31" s="55">
        <v>101.699</v>
      </c>
      <c r="D31" s="55">
        <v>102.42400000000001</v>
      </c>
      <c r="E31" s="55">
        <v>102.97499999999999</v>
      </c>
      <c r="F31" s="55">
        <v>103.43</v>
      </c>
      <c r="G31" s="55">
        <v>103.51900000000001</v>
      </c>
      <c r="H31" s="55">
        <v>103.929</v>
      </c>
      <c r="I31" s="55">
        <v>104.184</v>
      </c>
      <c r="J31" s="55">
        <v>104.624</v>
      </c>
      <c r="K31" s="55">
        <v>104.86499999999999</v>
      </c>
      <c r="L31" s="55">
        <v>104.66</v>
      </c>
      <c r="M31" s="55">
        <v>105.407</v>
      </c>
      <c r="N31" s="55">
        <v>106.187</v>
      </c>
      <c r="O31" s="55">
        <v>107.322</v>
      </c>
      <c r="P31" s="55">
        <v>108.58</v>
      </c>
      <c r="Q31" s="55">
        <v>109.83</v>
      </c>
      <c r="R31" s="55">
        <v>111.23699999999999</v>
      </c>
      <c r="S31" s="55">
        <v>113.57599999999999</v>
      </c>
      <c r="T31" s="55">
        <v>116.16800000000001</v>
      </c>
      <c r="U31" s="55">
        <v>117.283</v>
      </c>
      <c r="V31" s="55">
        <v>118.387</v>
      </c>
      <c r="W31" s="55">
        <v>119.432</v>
      </c>
      <c r="X31" s="55">
        <v>120.715</v>
      </c>
      <c r="Y31" s="55">
        <v>122.041</v>
      </c>
      <c r="Z31" s="55">
        <v>123.498</v>
      </c>
      <c r="AA31" s="55">
        <v>124.65300000000001</v>
      </c>
      <c r="AB31" s="55">
        <v>125.477</v>
      </c>
      <c r="AC31" s="55">
        <v>126.056</v>
      </c>
    </row>
    <row r="32" spans="1:29" x14ac:dyDescent="0.3">
      <c r="A32" s="55" t="s">
        <v>5790</v>
      </c>
      <c r="B32" s="55" t="s">
        <v>5789</v>
      </c>
      <c r="C32" s="55">
        <v>101.923</v>
      </c>
      <c r="D32" s="55">
        <v>102.58199999999999</v>
      </c>
      <c r="E32" s="55">
        <v>103.08499999999999</v>
      </c>
      <c r="F32" s="55">
        <v>104.279</v>
      </c>
      <c r="G32" s="55">
        <v>106.548</v>
      </c>
      <c r="H32" s="55">
        <v>104.18899999999999</v>
      </c>
      <c r="I32" s="55">
        <v>104.053</v>
      </c>
      <c r="J32" s="55">
        <v>104.339</v>
      </c>
      <c r="K32" s="55">
        <v>104.755</v>
      </c>
      <c r="L32" s="55">
        <v>105.19799999999999</v>
      </c>
      <c r="M32" s="55">
        <v>105.551</v>
      </c>
      <c r="N32" s="55">
        <v>106.36799999999999</v>
      </c>
      <c r="O32" s="55">
        <v>106.77500000000001</v>
      </c>
      <c r="P32" s="55">
        <v>107.80800000000001</v>
      </c>
      <c r="Q32" s="55">
        <v>109.121</v>
      </c>
      <c r="R32" s="55">
        <v>110.39100000000001</v>
      </c>
      <c r="S32" s="55">
        <v>111.42100000000001</v>
      </c>
      <c r="T32" s="55">
        <v>112.75700000000001</v>
      </c>
      <c r="U32" s="55">
        <v>114.74299999999999</v>
      </c>
      <c r="V32" s="55">
        <v>116.033</v>
      </c>
      <c r="W32" s="55">
        <v>117.526</v>
      </c>
      <c r="X32" s="55">
        <v>118.226</v>
      </c>
      <c r="Y32" s="55">
        <v>119.095</v>
      </c>
      <c r="Z32" s="55">
        <v>119.825</v>
      </c>
      <c r="AA32" s="55">
        <v>120.78400000000001</v>
      </c>
      <c r="AB32" s="55">
        <v>121.684</v>
      </c>
      <c r="AC32" s="55">
        <v>122.66</v>
      </c>
    </row>
    <row r="33" spans="1:29" x14ac:dyDescent="0.3">
      <c r="A33" s="55" t="s">
        <v>5788</v>
      </c>
      <c r="B33" s="55" t="s">
        <v>5787</v>
      </c>
      <c r="C33" s="55">
        <v>102.756</v>
      </c>
      <c r="D33" s="55">
        <v>103.804</v>
      </c>
      <c r="E33" s="55">
        <v>104.73399999999999</v>
      </c>
      <c r="F33" s="55">
        <v>105.19</v>
      </c>
      <c r="G33" s="55">
        <v>104.676</v>
      </c>
      <c r="H33" s="55">
        <v>105.462</v>
      </c>
      <c r="I33" s="55">
        <v>105.878</v>
      </c>
      <c r="J33" s="55">
        <v>106.501</v>
      </c>
      <c r="K33" s="55">
        <v>107.883</v>
      </c>
      <c r="L33" s="55">
        <v>107.747</v>
      </c>
      <c r="M33" s="55">
        <v>109.042</v>
      </c>
      <c r="N33" s="55">
        <v>110.38</v>
      </c>
      <c r="O33" s="55">
        <v>112.825</v>
      </c>
      <c r="P33" s="55">
        <v>115.048</v>
      </c>
      <c r="Q33" s="55">
        <v>116.89400000000001</v>
      </c>
      <c r="R33" s="55">
        <v>119.20099999999999</v>
      </c>
      <c r="S33" s="55">
        <v>121.956</v>
      </c>
      <c r="T33" s="55">
        <v>126.095</v>
      </c>
      <c r="U33" s="55">
        <v>126.276</v>
      </c>
      <c r="V33" s="55">
        <v>126.633</v>
      </c>
      <c r="W33" s="55">
        <v>125.97</v>
      </c>
      <c r="X33" s="55">
        <v>124.797</v>
      </c>
      <c r="Y33" s="55">
        <v>126.04</v>
      </c>
      <c r="Z33" s="55">
        <v>126.005</v>
      </c>
      <c r="AA33" s="55">
        <v>127.20399999999999</v>
      </c>
      <c r="AB33" s="55">
        <v>127.71899999999999</v>
      </c>
      <c r="AC33" s="55">
        <v>128.47399999999999</v>
      </c>
    </row>
    <row r="34" spans="1:29" x14ac:dyDescent="0.3">
      <c r="A34" s="55" t="s">
        <v>5784</v>
      </c>
      <c r="B34" s="55" t="s">
        <v>5847</v>
      </c>
      <c r="C34" s="55" t="s">
        <v>5784</v>
      </c>
      <c r="D34" s="55" t="s">
        <v>5784</v>
      </c>
      <c r="E34" s="55" t="s">
        <v>5784</v>
      </c>
      <c r="F34" s="55" t="s">
        <v>5784</v>
      </c>
      <c r="G34" s="55" t="s">
        <v>5784</v>
      </c>
      <c r="H34" s="55" t="s">
        <v>5784</v>
      </c>
      <c r="I34" s="55" t="s">
        <v>5784</v>
      </c>
      <c r="J34" s="55" t="s">
        <v>5784</v>
      </c>
      <c r="K34" s="55" t="s">
        <v>5784</v>
      </c>
      <c r="L34" s="55" t="s">
        <v>5784</v>
      </c>
      <c r="M34" s="55" t="s">
        <v>5784</v>
      </c>
      <c r="N34" s="55" t="s">
        <v>5784</v>
      </c>
      <c r="O34" s="55" t="s">
        <v>5784</v>
      </c>
      <c r="P34" s="55" t="s">
        <v>5784</v>
      </c>
      <c r="Q34" s="55" t="s">
        <v>5784</v>
      </c>
      <c r="R34" s="55" t="s">
        <v>5784</v>
      </c>
      <c r="S34" s="55" t="s">
        <v>5784</v>
      </c>
      <c r="T34" s="55" t="s">
        <v>5784</v>
      </c>
      <c r="U34" s="55" t="s">
        <v>5784</v>
      </c>
      <c r="V34" s="55" t="s">
        <v>5784</v>
      </c>
      <c r="W34" s="55" t="s">
        <v>5784</v>
      </c>
      <c r="X34" s="55" t="s">
        <v>5784</v>
      </c>
      <c r="Y34" s="55" t="s">
        <v>5784</v>
      </c>
      <c r="Z34" s="55" t="s">
        <v>5784</v>
      </c>
      <c r="AA34" s="55" t="s">
        <v>5784</v>
      </c>
      <c r="AB34" s="55" t="s">
        <v>5784</v>
      </c>
      <c r="AC34" s="55" t="s">
        <v>5784</v>
      </c>
    </row>
    <row r="35" spans="1:29" x14ac:dyDescent="0.3">
      <c r="A35" s="55" t="s">
        <v>5786</v>
      </c>
      <c r="B35" s="55" t="s">
        <v>5785</v>
      </c>
      <c r="C35" s="55">
        <v>101.354</v>
      </c>
      <c r="D35" s="55">
        <v>102.07</v>
      </c>
      <c r="E35" s="55">
        <v>102.512</v>
      </c>
      <c r="F35" s="55">
        <v>102.953</v>
      </c>
      <c r="G35" s="55">
        <v>103.26</v>
      </c>
      <c r="H35" s="55">
        <v>103.79300000000001</v>
      </c>
      <c r="I35" s="55">
        <v>104.121</v>
      </c>
      <c r="J35" s="55">
        <v>104.44499999999999</v>
      </c>
      <c r="K35" s="55">
        <v>104.92700000000001</v>
      </c>
      <c r="L35" s="55">
        <v>104.542</v>
      </c>
      <c r="M35" s="55">
        <v>105.456</v>
      </c>
      <c r="N35" s="55">
        <v>106.172</v>
      </c>
      <c r="O35" s="55">
        <v>107.51600000000001</v>
      </c>
      <c r="P35" s="55">
        <v>109.18</v>
      </c>
      <c r="Q35" s="55">
        <v>110.819</v>
      </c>
      <c r="R35" s="55">
        <v>112.747</v>
      </c>
      <c r="S35" s="55">
        <v>115.038</v>
      </c>
      <c r="T35" s="55">
        <v>117.64700000000001</v>
      </c>
      <c r="U35" s="55">
        <v>118.97199999999999</v>
      </c>
      <c r="V35" s="55">
        <v>120.071</v>
      </c>
      <c r="W35" s="55">
        <v>121.164</v>
      </c>
      <c r="X35" s="55">
        <v>121.71599999999999</v>
      </c>
      <c r="Y35" s="55">
        <v>122.679</v>
      </c>
      <c r="Z35" s="55">
        <v>123.152</v>
      </c>
      <c r="AA35" s="55">
        <v>124.074</v>
      </c>
      <c r="AB35" s="55">
        <v>124.85299999999999</v>
      </c>
      <c r="AC35" s="55">
        <v>125.441</v>
      </c>
    </row>
  </sheetData>
  <mergeCells count="13">
    <mergeCell ref="S6:V6"/>
    <mergeCell ref="W6:Z6"/>
    <mergeCell ref="AA6:AC6"/>
    <mergeCell ref="A1:AC1"/>
    <mergeCell ref="A2:AC2"/>
    <mergeCell ref="A3:AC3"/>
    <mergeCell ref="A4:AC4"/>
    <mergeCell ref="A6:A7"/>
    <mergeCell ref="B6:B7"/>
    <mergeCell ref="C6:F6"/>
    <mergeCell ref="G6:J6"/>
    <mergeCell ref="K6:N6"/>
    <mergeCell ref="O6:R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84E4B-09AF-4B9C-B298-5BD1E460316B}">
  <dimension ref="A1:E4"/>
  <sheetViews>
    <sheetView workbookViewId="0">
      <selection activeCell="E1" sqref="E1"/>
    </sheetView>
  </sheetViews>
  <sheetFormatPr defaultRowHeight="14.4" x14ac:dyDescent="0.3"/>
  <sheetData>
    <row r="1" spans="1:5" x14ac:dyDescent="0.3">
      <c r="A1" t="s">
        <v>156</v>
      </c>
      <c r="B1" t="s">
        <v>157</v>
      </c>
      <c r="C1" t="s">
        <v>158</v>
      </c>
      <c r="D1" t="s">
        <v>162</v>
      </c>
      <c r="E1">
        <f>SUM(C2:C4)</f>
        <v>1288.9066387846051</v>
      </c>
    </row>
    <row r="2" spans="1:5" x14ac:dyDescent="0.3">
      <c r="A2" t="s">
        <v>159</v>
      </c>
      <c r="B2">
        <v>624734.47110970505</v>
      </c>
      <c r="C2">
        <v>154.369772945318</v>
      </c>
    </row>
    <row r="3" spans="1:5" x14ac:dyDescent="0.3">
      <c r="A3" t="s">
        <v>160</v>
      </c>
      <c r="B3">
        <v>1039012.96730027</v>
      </c>
      <c r="C3">
        <v>256.736586928657</v>
      </c>
    </row>
    <row r="4" spans="1:5" x14ac:dyDescent="0.3">
      <c r="A4" t="s">
        <v>161</v>
      </c>
      <c r="B4">
        <v>3552457.7287513199</v>
      </c>
      <c r="C4">
        <v>877.80027891063003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D0442-4193-4DC5-B0B8-20A5DB5A6081}">
  <dimension ref="A1:Z5537"/>
  <sheetViews>
    <sheetView topLeftCell="N1" zoomScale="65" workbookViewId="0">
      <selection activeCell="W5" sqref="W5"/>
    </sheetView>
  </sheetViews>
  <sheetFormatPr defaultRowHeight="14.4" x14ac:dyDescent="0.3"/>
  <cols>
    <col min="2" max="2" width="16.6640625" bestFit="1" customWidth="1"/>
    <col min="7" max="7" width="24.5546875" customWidth="1"/>
    <col min="12" max="12" width="16.33203125" bestFit="1" customWidth="1"/>
    <col min="13" max="13" width="15.88671875" bestFit="1" customWidth="1"/>
    <col min="15" max="15" width="10.33203125" bestFit="1" customWidth="1"/>
    <col min="16" max="18" width="11.33203125" bestFit="1" customWidth="1"/>
    <col min="19" max="19" width="12.33203125" bestFit="1" customWidth="1"/>
    <col min="20" max="20" width="20.88671875" bestFit="1" customWidth="1"/>
  </cols>
  <sheetData>
    <row r="1" spans="1:26" ht="15" thickBot="1" x14ac:dyDescent="0.35">
      <c r="B1" t="s">
        <v>164</v>
      </c>
      <c r="C1" t="s">
        <v>165</v>
      </c>
      <c r="D1" t="s">
        <v>166</v>
      </c>
      <c r="E1" t="s">
        <v>167</v>
      </c>
      <c r="F1" t="s">
        <v>168</v>
      </c>
      <c r="G1" t="s">
        <v>169</v>
      </c>
      <c r="H1" t="s">
        <v>170</v>
      </c>
      <c r="L1">
        <v>0</v>
      </c>
      <c r="M1">
        <v>0.05</v>
      </c>
      <c r="N1">
        <v>0.2</v>
      </c>
      <c r="O1">
        <v>0.4</v>
      </c>
      <c r="P1">
        <v>0.6</v>
      </c>
      <c r="Q1">
        <v>0.8</v>
      </c>
      <c r="R1">
        <v>1.5</v>
      </c>
      <c r="U1">
        <v>2.5</v>
      </c>
      <c r="V1">
        <v>12.5</v>
      </c>
      <c r="W1">
        <v>30</v>
      </c>
      <c r="X1">
        <v>50</v>
      </c>
      <c r="Y1">
        <v>70</v>
      </c>
      <c r="Z1">
        <v>90</v>
      </c>
    </row>
    <row r="2" spans="1:26" x14ac:dyDescent="0.3">
      <c r="A2">
        <v>1</v>
      </c>
      <c r="B2" t="s">
        <v>171</v>
      </c>
      <c r="C2">
        <v>0</v>
      </c>
      <c r="D2">
        <v>0</v>
      </c>
      <c r="E2">
        <v>0</v>
      </c>
      <c r="F2">
        <v>0</v>
      </c>
      <c r="G2">
        <v>0</v>
      </c>
      <c r="H2">
        <v>0.19263014015351501</v>
      </c>
      <c r="M2" s="78" t="s">
        <v>130</v>
      </c>
      <c r="N2" s="79"/>
      <c r="O2" s="79"/>
      <c r="P2" s="79"/>
      <c r="Q2" s="79"/>
      <c r="R2" s="79"/>
      <c r="S2" s="79"/>
      <c r="T2" s="80"/>
    </row>
    <row r="3" spans="1:26" ht="15" thickBot="1" x14ac:dyDescent="0.35">
      <c r="A3">
        <v>2</v>
      </c>
      <c r="B3" t="s">
        <v>172</v>
      </c>
      <c r="C3">
        <v>0</v>
      </c>
      <c r="D3">
        <v>0</v>
      </c>
      <c r="E3">
        <v>0</v>
      </c>
      <c r="F3">
        <v>0</v>
      </c>
      <c r="G3">
        <v>0</v>
      </c>
      <c r="H3">
        <v>7.0917396142203298E-2</v>
      </c>
      <c r="M3" s="50" t="s">
        <v>127</v>
      </c>
      <c r="N3" s="51" t="s">
        <v>5772</v>
      </c>
      <c r="O3" s="51" t="s">
        <v>5773</v>
      </c>
      <c r="P3" s="51" t="s">
        <v>5774</v>
      </c>
      <c r="Q3" s="51" t="s">
        <v>5775</v>
      </c>
      <c r="R3" s="51" t="s">
        <v>5776</v>
      </c>
      <c r="S3" s="51" t="s">
        <v>5777</v>
      </c>
      <c r="T3" s="52" t="s">
        <v>5778</v>
      </c>
    </row>
    <row r="4" spans="1:26" x14ac:dyDescent="0.3">
      <c r="A4">
        <v>3</v>
      </c>
      <c r="B4" t="s">
        <v>173</v>
      </c>
      <c r="C4">
        <v>0</v>
      </c>
      <c r="D4">
        <v>0</v>
      </c>
      <c r="E4">
        <v>0</v>
      </c>
      <c r="F4">
        <v>0</v>
      </c>
      <c r="G4">
        <v>0</v>
      </c>
      <c r="H4">
        <v>0.232154451974947</v>
      </c>
      <c r="L4" t="s">
        <v>165</v>
      </c>
      <c r="M4" s="19" t="s">
        <v>5707</v>
      </c>
      <c r="N4" s="45">
        <f t="shared" ref="N4:S4" si="0">COUNTIFS($C$2:$C$5537, "&gt;" &amp; L1, $C$2:$C$5537, "&lt;=" &amp; M1)</f>
        <v>389</v>
      </c>
      <c r="O4" s="45">
        <f t="shared" si="0"/>
        <v>598</v>
      </c>
      <c r="P4" s="45">
        <f t="shared" si="0"/>
        <v>302</v>
      </c>
      <c r="Q4" s="45">
        <f t="shared" si="0"/>
        <v>74</v>
      </c>
      <c r="R4" s="45">
        <f t="shared" si="0"/>
        <v>21</v>
      </c>
      <c r="S4" s="45">
        <f t="shared" si="0"/>
        <v>2</v>
      </c>
      <c r="T4" s="46">
        <f t="shared" ref="T4:T9" si="1">SUM(N4:S4)</f>
        <v>1386</v>
      </c>
      <c r="U4">
        <f>SUMPRODUCT(N4:S4, $U$1:$Z$1)/T4</f>
        <v>16.491702741702742</v>
      </c>
      <c r="W4">
        <f>T4-T11</f>
        <v>109</v>
      </c>
    </row>
    <row r="5" spans="1:26" x14ac:dyDescent="0.3">
      <c r="A5">
        <v>4</v>
      </c>
      <c r="B5" t="s">
        <v>174</v>
      </c>
      <c r="C5">
        <v>0</v>
      </c>
      <c r="D5">
        <v>0</v>
      </c>
      <c r="E5">
        <v>0</v>
      </c>
      <c r="F5">
        <v>0</v>
      </c>
      <c r="G5">
        <v>0</v>
      </c>
      <c r="H5">
        <v>0.30967802655682503</v>
      </c>
      <c r="L5" t="s">
        <v>166</v>
      </c>
      <c r="M5" s="13" t="s">
        <v>5708</v>
      </c>
      <c r="N5" s="35">
        <f t="shared" ref="N5:S5" si="2">COUNTIFS($D$2:$D$5537, "&gt;" &amp; L1, $D$2:$D$5537, "&lt;=" &amp; M1)</f>
        <v>386</v>
      </c>
      <c r="O5" s="35">
        <f t="shared" si="2"/>
        <v>611</v>
      </c>
      <c r="P5" s="35">
        <f t="shared" si="2"/>
        <v>305</v>
      </c>
      <c r="Q5" s="35">
        <f t="shared" si="2"/>
        <v>76</v>
      </c>
      <c r="R5" s="35">
        <f t="shared" si="2"/>
        <v>21</v>
      </c>
      <c r="S5" s="35">
        <f t="shared" si="2"/>
        <v>2</v>
      </c>
      <c r="T5" s="43">
        <f t="shared" si="1"/>
        <v>1401</v>
      </c>
      <c r="U5">
        <f t="shared" ref="U5:U16" si="3">SUMPRODUCT(N5:S5, $U$1:$Z$1)/T5</f>
        <v>16.561384725196287</v>
      </c>
    </row>
    <row r="6" spans="1:26" x14ac:dyDescent="0.3">
      <c r="A6">
        <v>5</v>
      </c>
      <c r="B6" t="s">
        <v>175</v>
      </c>
      <c r="C6">
        <v>0</v>
      </c>
      <c r="D6">
        <v>0</v>
      </c>
      <c r="E6">
        <v>0</v>
      </c>
      <c r="F6">
        <v>0</v>
      </c>
      <c r="G6">
        <v>0</v>
      </c>
      <c r="H6">
        <v>8.2125895525507295E-2</v>
      </c>
      <c r="L6" t="s">
        <v>167</v>
      </c>
      <c r="M6" s="13" t="s">
        <v>5709</v>
      </c>
      <c r="N6" s="35">
        <f t="shared" ref="N6:S6" si="4">COUNTIFS($E$2:$E$5537, "&gt;" &amp; L1, $E$2:$E$5537, "&lt;=" &amp; M1)</f>
        <v>386</v>
      </c>
      <c r="O6" s="35">
        <f t="shared" si="4"/>
        <v>611</v>
      </c>
      <c r="P6" s="35">
        <f t="shared" si="4"/>
        <v>305</v>
      </c>
      <c r="Q6" s="35">
        <f t="shared" si="4"/>
        <v>76</v>
      </c>
      <c r="R6" s="35">
        <f t="shared" si="4"/>
        <v>21</v>
      </c>
      <c r="S6" s="35">
        <f t="shared" si="4"/>
        <v>2</v>
      </c>
      <c r="T6" s="43">
        <f t="shared" si="1"/>
        <v>1401</v>
      </c>
      <c r="U6">
        <f t="shared" si="3"/>
        <v>16.561384725196287</v>
      </c>
    </row>
    <row r="7" spans="1:26" x14ac:dyDescent="0.3">
      <c r="A7">
        <v>6</v>
      </c>
      <c r="B7" t="s">
        <v>176</v>
      </c>
      <c r="C7">
        <v>0</v>
      </c>
      <c r="D7">
        <v>0</v>
      </c>
      <c r="E7">
        <v>0</v>
      </c>
      <c r="F7">
        <v>0</v>
      </c>
      <c r="G7">
        <v>0</v>
      </c>
      <c r="H7">
        <v>0.61196867086907303</v>
      </c>
      <c r="J7">
        <f>COUNTIFS(C:C, "&gt;0", C:C, "&lt;.05")</f>
        <v>389</v>
      </c>
      <c r="L7" t="s">
        <v>168</v>
      </c>
      <c r="M7" s="13" t="s">
        <v>5710</v>
      </c>
      <c r="N7" s="35">
        <f t="shared" ref="N7:S7" si="5">COUNTIFS($F$2:$F$5537, "&gt;" &amp; L1, $F$2:$F$5537, "&lt;=" &amp; M1)</f>
        <v>386</v>
      </c>
      <c r="O7" s="35">
        <f t="shared" si="5"/>
        <v>611</v>
      </c>
      <c r="P7" s="35">
        <f t="shared" si="5"/>
        <v>305</v>
      </c>
      <c r="Q7" s="35">
        <f t="shared" si="5"/>
        <v>76</v>
      </c>
      <c r="R7" s="35">
        <f t="shared" si="5"/>
        <v>21</v>
      </c>
      <c r="S7" s="35">
        <f t="shared" si="5"/>
        <v>2</v>
      </c>
      <c r="T7" s="43">
        <f t="shared" si="1"/>
        <v>1401</v>
      </c>
      <c r="U7">
        <f t="shared" si="3"/>
        <v>16.561384725196287</v>
      </c>
    </row>
    <row r="8" spans="1:26" x14ac:dyDescent="0.3">
      <c r="A8">
        <v>7</v>
      </c>
      <c r="B8" t="s">
        <v>177</v>
      </c>
      <c r="C8">
        <v>0</v>
      </c>
      <c r="D8">
        <v>0</v>
      </c>
      <c r="E8">
        <v>0</v>
      </c>
      <c r="F8">
        <v>0</v>
      </c>
      <c r="G8">
        <v>0</v>
      </c>
      <c r="H8">
        <v>0.321688877336262</v>
      </c>
      <c r="L8" t="s">
        <v>169</v>
      </c>
      <c r="M8" s="13" t="s">
        <v>5711</v>
      </c>
      <c r="N8" s="35">
        <f t="shared" ref="N8:S8" si="6">COUNTIFS($G$2:$G$5537, "&gt;" &amp; L1, $G$2:$G$5537, "&lt;=" &amp; M1)</f>
        <v>470</v>
      </c>
      <c r="O8" s="35">
        <f t="shared" si="6"/>
        <v>692</v>
      </c>
      <c r="P8" s="35">
        <f t="shared" si="6"/>
        <v>598</v>
      </c>
      <c r="Q8" s="35">
        <f t="shared" si="6"/>
        <v>276</v>
      </c>
      <c r="R8" s="35">
        <f t="shared" si="6"/>
        <v>193</v>
      </c>
      <c r="S8" s="35">
        <f t="shared" si="6"/>
        <v>324</v>
      </c>
      <c r="T8" s="43">
        <f t="shared" si="1"/>
        <v>2553</v>
      </c>
      <c r="U8">
        <f t="shared" si="3"/>
        <v>32.994516255385818</v>
      </c>
    </row>
    <row r="9" spans="1:26" ht="15" thickBot="1" x14ac:dyDescent="0.35">
      <c r="A9">
        <v>8</v>
      </c>
      <c r="B9" t="s">
        <v>178</v>
      </c>
      <c r="C9">
        <v>0</v>
      </c>
      <c r="D9">
        <v>0</v>
      </c>
      <c r="E9">
        <v>0</v>
      </c>
      <c r="F9">
        <v>0</v>
      </c>
      <c r="G9">
        <v>0</v>
      </c>
      <c r="H9">
        <v>0.45315925304114602</v>
      </c>
      <c r="L9" t="s">
        <v>170</v>
      </c>
      <c r="M9" s="47" t="s">
        <v>5712</v>
      </c>
      <c r="N9" s="48">
        <f t="shared" ref="N9:S9" si="7">COUNTIFS($H$2:$H$5537, "&gt;" &amp; L1, $H$2:$H$5537, "&lt;=" &amp; M1)</f>
        <v>476</v>
      </c>
      <c r="O9" s="48">
        <f t="shared" si="7"/>
        <v>584</v>
      </c>
      <c r="P9" s="48">
        <f t="shared" si="7"/>
        <v>578</v>
      </c>
      <c r="Q9" s="48">
        <f t="shared" si="7"/>
        <v>502</v>
      </c>
      <c r="R9" s="48">
        <f t="shared" si="7"/>
        <v>392</v>
      </c>
      <c r="S9" s="48">
        <f t="shared" si="7"/>
        <v>2998</v>
      </c>
      <c r="T9" s="49">
        <f t="shared" si="1"/>
        <v>5530</v>
      </c>
      <c r="U9">
        <f t="shared" si="3"/>
        <v>62.963833634719713</v>
      </c>
    </row>
    <row r="10" spans="1:26" ht="15" thickBot="1" x14ac:dyDescent="0.35">
      <c r="A10">
        <v>9</v>
      </c>
      <c r="B10" t="s">
        <v>179</v>
      </c>
      <c r="C10">
        <v>0</v>
      </c>
      <c r="D10">
        <v>0</v>
      </c>
      <c r="E10">
        <v>0</v>
      </c>
      <c r="F10">
        <v>0</v>
      </c>
      <c r="G10">
        <v>0</v>
      </c>
      <c r="H10">
        <v>0.69277148660276999</v>
      </c>
      <c r="M10" s="75" t="s">
        <v>129</v>
      </c>
      <c r="N10" s="76"/>
      <c r="O10" s="76"/>
      <c r="P10" s="76"/>
      <c r="Q10" s="76"/>
      <c r="R10" s="76"/>
      <c r="S10" s="76"/>
      <c r="T10" s="77"/>
    </row>
    <row r="11" spans="1:26" x14ac:dyDescent="0.3">
      <c r="A11">
        <v>10</v>
      </c>
      <c r="B11" t="s">
        <v>180</v>
      </c>
      <c r="C11">
        <v>0</v>
      </c>
      <c r="D11">
        <v>0</v>
      </c>
      <c r="E11">
        <v>0</v>
      </c>
      <c r="F11">
        <v>0</v>
      </c>
      <c r="G11">
        <v>0</v>
      </c>
      <c r="H11">
        <v>0.55562702201376701</v>
      </c>
      <c r="M11" s="19" t="s">
        <v>5707</v>
      </c>
      <c r="N11" s="45">
        <f>total_binning_marshpresent_cc1!N4</f>
        <v>683</v>
      </c>
      <c r="O11" s="45">
        <f>total_binning_marshpresent_cc1!O4</f>
        <v>486</v>
      </c>
      <c r="P11" s="45">
        <f>total_binning_marshpresent_cc1!P4</f>
        <v>96</v>
      </c>
      <c r="Q11" s="45">
        <f>total_binning_marshpresent_cc1!Q4</f>
        <v>11</v>
      </c>
      <c r="R11" s="45">
        <f>total_binning_marshpresent_cc1!R4</f>
        <v>1</v>
      </c>
      <c r="S11" s="45">
        <f>total_binning_marshpresent_cc1!S4</f>
        <v>0</v>
      </c>
      <c r="T11" s="46">
        <f>total_binning_marshpresent_cc1!T4</f>
        <v>1277</v>
      </c>
      <c r="U11">
        <f t="shared" si="3"/>
        <v>8.8351605324980422</v>
      </c>
    </row>
    <row r="12" spans="1:26" x14ac:dyDescent="0.3">
      <c r="A12">
        <v>11</v>
      </c>
      <c r="B12" t="s">
        <v>181</v>
      </c>
      <c r="C12">
        <v>0</v>
      </c>
      <c r="D12">
        <v>0</v>
      </c>
      <c r="E12">
        <v>0</v>
      </c>
      <c r="F12">
        <v>0</v>
      </c>
      <c r="G12">
        <v>0</v>
      </c>
      <c r="H12">
        <v>0.53093475173041604</v>
      </c>
      <c r="M12" s="13" t="s">
        <v>5708</v>
      </c>
      <c r="N12" s="35">
        <f>total_binning_marshpresent_cc1!N5</f>
        <v>385</v>
      </c>
      <c r="O12" s="35">
        <f>total_binning_marshpresent_cc1!O5</f>
        <v>623</v>
      </c>
      <c r="P12" s="35">
        <f>total_binning_marshpresent_cc1!P5</f>
        <v>281</v>
      </c>
      <c r="Q12" s="35">
        <f>total_binning_marshpresent_cc1!Q5</f>
        <v>65</v>
      </c>
      <c r="R12" s="35">
        <f>total_binning_marshpresent_cc1!R5</f>
        <v>21</v>
      </c>
      <c r="S12" s="35">
        <f>total_binning_marshpresent_cc1!S5</f>
        <v>1</v>
      </c>
      <c r="T12" s="43">
        <f>total_binning_marshpresent_cc1!T5</f>
        <v>1376</v>
      </c>
      <c r="U12">
        <f t="shared" si="3"/>
        <v>15.981104651162791</v>
      </c>
    </row>
    <row r="13" spans="1:26" x14ac:dyDescent="0.3">
      <c r="A13">
        <v>12</v>
      </c>
      <c r="B13" t="s">
        <v>182</v>
      </c>
      <c r="C13">
        <v>0</v>
      </c>
      <c r="D13">
        <v>0</v>
      </c>
      <c r="E13">
        <v>0</v>
      </c>
      <c r="F13">
        <v>0</v>
      </c>
      <c r="G13">
        <v>0</v>
      </c>
      <c r="H13">
        <v>0.68894859617012305</v>
      </c>
      <c r="M13" s="13" t="s">
        <v>5709</v>
      </c>
      <c r="N13" s="35">
        <f>total_binning_marshpresent_cc1!N6</f>
        <v>385</v>
      </c>
      <c r="O13" s="35">
        <f>total_binning_marshpresent_cc1!O6</f>
        <v>623</v>
      </c>
      <c r="P13" s="35">
        <f>total_binning_marshpresent_cc1!P6</f>
        <v>281</v>
      </c>
      <c r="Q13" s="35">
        <f>total_binning_marshpresent_cc1!Q6</f>
        <v>65</v>
      </c>
      <c r="R13" s="35">
        <f>total_binning_marshpresent_cc1!R6</f>
        <v>21</v>
      </c>
      <c r="S13" s="35">
        <f>total_binning_marshpresent_cc1!S6</f>
        <v>1</v>
      </c>
      <c r="T13" s="43">
        <f>total_binning_marshpresent_cc1!T6</f>
        <v>1376</v>
      </c>
      <c r="U13">
        <f t="shared" si="3"/>
        <v>15.981104651162791</v>
      </c>
    </row>
    <row r="14" spans="1:26" x14ac:dyDescent="0.3">
      <c r="A14">
        <v>13</v>
      </c>
      <c r="B14" t="s">
        <v>183</v>
      </c>
      <c r="C14">
        <v>0</v>
      </c>
      <c r="D14">
        <v>0</v>
      </c>
      <c r="E14">
        <v>0</v>
      </c>
      <c r="F14">
        <v>0</v>
      </c>
      <c r="G14">
        <v>0</v>
      </c>
      <c r="H14">
        <v>0.74133959761200796</v>
      </c>
      <c r="M14" s="13" t="s">
        <v>5710</v>
      </c>
      <c r="N14" s="35">
        <f>total_binning_marshpresent_cc1!N7</f>
        <v>385</v>
      </c>
      <c r="O14" s="35">
        <f>total_binning_marshpresent_cc1!O7</f>
        <v>623</v>
      </c>
      <c r="P14" s="35">
        <f>total_binning_marshpresent_cc1!P7</f>
        <v>281</v>
      </c>
      <c r="Q14" s="35">
        <f>total_binning_marshpresent_cc1!Q7</f>
        <v>65</v>
      </c>
      <c r="R14" s="35">
        <f>total_binning_marshpresent_cc1!R7</f>
        <v>21</v>
      </c>
      <c r="S14" s="35">
        <f>total_binning_marshpresent_cc1!S7</f>
        <v>1</v>
      </c>
      <c r="T14" s="43">
        <f>total_binning_marshpresent_cc1!T7</f>
        <v>1376</v>
      </c>
      <c r="U14">
        <f t="shared" si="3"/>
        <v>15.981104651162791</v>
      </c>
    </row>
    <row r="15" spans="1:26" x14ac:dyDescent="0.3">
      <c r="A15">
        <v>14</v>
      </c>
      <c r="B15" t="s">
        <v>184</v>
      </c>
      <c r="C15">
        <v>0</v>
      </c>
      <c r="D15">
        <v>0</v>
      </c>
      <c r="E15">
        <v>0</v>
      </c>
      <c r="F15">
        <v>0</v>
      </c>
      <c r="G15">
        <v>0</v>
      </c>
      <c r="H15">
        <v>0.73427463195332299</v>
      </c>
      <c r="M15" s="13" t="s">
        <v>5711</v>
      </c>
      <c r="N15" s="35">
        <f>total_binning_marshpresent_cc1!N8</f>
        <v>459</v>
      </c>
      <c r="O15" s="35">
        <f>total_binning_marshpresent_cc1!O8</f>
        <v>698</v>
      </c>
      <c r="P15" s="35">
        <f>total_binning_marshpresent_cc1!P8</f>
        <v>589</v>
      </c>
      <c r="Q15" s="35">
        <f>total_binning_marshpresent_cc1!Q8</f>
        <v>273</v>
      </c>
      <c r="R15" s="35">
        <f>total_binning_marshpresent_cc1!R8</f>
        <v>194</v>
      </c>
      <c r="S15" s="35">
        <f>total_binning_marshpresent_cc1!S8</f>
        <v>323</v>
      </c>
      <c r="T15" s="43">
        <f>total_binning_marshpresent_cc1!T8</f>
        <v>2536</v>
      </c>
      <c r="U15">
        <f t="shared" si="3"/>
        <v>33.060922712933753</v>
      </c>
    </row>
    <row r="16" spans="1:26" ht="15" thickBot="1" x14ac:dyDescent="0.35">
      <c r="A16">
        <v>15</v>
      </c>
      <c r="B16" t="s">
        <v>185</v>
      </c>
      <c r="C16">
        <v>0</v>
      </c>
      <c r="D16">
        <v>0</v>
      </c>
      <c r="E16">
        <v>0</v>
      </c>
      <c r="F16">
        <v>0</v>
      </c>
      <c r="G16">
        <v>0</v>
      </c>
      <c r="H16">
        <v>0.65790242695763601</v>
      </c>
      <c r="M16" s="24" t="s">
        <v>5712</v>
      </c>
      <c r="N16" s="39">
        <f>total_binning_marshpresent_cc1!N9</f>
        <v>458</v>
      </c>
      <c r="O16" s="39">
        <f>total_binning_marshpresent_cc1!O9</f>
        <v>583</v>
      </c>
      <c r="P16" s="39">
        <f>total_binning_marshpresent_cc1!P9</f>
        <v>578</v>
      </c>
      <c r="Q16" s="39">
        <f>total_binning_marshpresent_cc1!Q9</f>
        <v>503</v>
      </c>
      <c r="R16" s="39">
        <f>total_binning_marshpresent_cc1!R9</f>
        <v>393</v>
      </c>
      <c r="S16" s="39">
        <f>total_binning_marshpresent_cc1!S9</f>
        <v>2996</v>
      </c>
      <c r="T16" s="44">
        <f>total_binning_marshpresent_cc1!T9</f>
        <v>5511</v>
      </c>
      <c r="U16">
        <f t="shared" si="3"/>
        <v>63.159589911086918</v>
      </c>
    </row>
    <row r="17" spans="1:8" x14ac:dyDescent="0.3">
      <c r="A17">
        <v>16</v>
      </c>
      <c r="B17" t="s">
        <v>186</v>
      </c>
      <c r="C17">
        <v>0</v>
      </c>
      <c r="D17">
        <v>0</v>
      </c>
      <c r="E17">
        <v>0</v>
      </c>
      <c r="F17">
        <v>0</v>
      </c>
      <c r="G17">
        <v>0</v>
      </c>
      <c r="H17">
        <v>0.94453372798657398</v>
      </c>
    </row>
    <row r="18" spans="1:8" x14ac:dyDescent="0.3">
      <c r="A18">
        <v>17</v>
      </c>
      <c r="B18" t="s">
        <v>187</v>
      </c>
      <c r="C18">
        <v>0</v>
      </c>
      <c r="D18">
        <v>0</v>
      </c>
      <c r="E18">
        <v>0</v>
      </c>
      <c r="F18">
        <v>0</v>
      </c>
      <c r="G18">
        <v>0</v>
      </c>
      <c r="H18">
        <v>0.695259096880396</v>
      </c>
    </row>
    <row r="19" spans="1:8" x14ac:dyDescent="0.3">
      <c r="A19">
        <v>18</v>
      </c>
      <c r="B19" t="s">
        <v>188</v>
      </c>
      <c r="C19">
        <v>0</v>
      </c>
      <c r="D19">
        <v>0</v>
      </c>
      <c r="E19">
        <v>0</v>
      </c>
      <c r="F19">
        <v>0</v>
      </c>
      <c r="G19">
        <v>0</v>
      </c>
      <c r="H19">
        <v>0.73775688284986496</v>
      </c>
    </row>
    <row r="20" spans="1:8" x14ac:dyDescent="0.3">
      <c r="A20">
        <v>19</v>
      </c>
      <c r="B20" t="s">
        <v>189</v>
      </c>
      <c r="C20">
        <v>0</v>
      </c>
      <c r="D20">
        <v>0</v>
      </c>
      <c r="E20">
        <v>0</v>
      </c>
      <c r="F20">
        <v>0</v>
      </c>
      <c r="G20">
        <v>0</v>
      </c>
      <c r="H20">
        <v>0.44027817542498798</v>
      </c>
    </row>
    <row r="21" spans="1:8" x14ac:dyDescent="0.3">
      <c r="A21">
        <v>20</v>
      </c>
      <c r="B21" t="s">
        <v>190</v>
      </c>
      <c r="C21">
        <v>0</v>
      </c>
      <c r="D21">
        <v>0</v>
      </c>
      <c r="E21">
        <v>0</v>
      </c>
      <c r="F21">
        <v>0</v>
      </c>
      <c r="G21">
        <v>0</v>
      </c>
      <c r="H21">
        <v>0.82365230352537999</v>
      </c>
    </row>
    <row r="22" spans="1:8" x14ac:dyDescent="0.3">
      <c r="A22">
        <v>21</v>
      </c>
      <c r="B22" t="s">
        <v>191</v>
      </c>
      <c r="C22">
        <v>0</v>
      </c>
      <c r="D22">
        <v>0</v>
      </c>
      <c r="E22">
        <v>0</v>
      </c>
      <c r="F22">
        <v>0</v>
      </c>
      <c r="G22">
        <v>0</v>
      </c>
      <c r="H22">
        <v>0.75641950707591699</v>
      </c>
    </row>
    <row r="23" spans="1:8" x14ac:dyDescent="0.3">
      <c r="A23">
        <v>22</v>
      </c>
      <c r="B23" t="s">
        <v>192</v>
      </c>
      <c r="C23">
        <v>0</v>
      </c>
      <c r="D23">
        <v>0</v>
      </c>
      <c r="E23">
        <v>0</v>
      </c>
      <c r="F23">
        <v>0</v>
      </c>
      <c r="G23">
        <v>0</v>
      </c>
      <c r="H23">
        <v>0.82193856147536504</v>
      </c>
    </row>
    <row r="24" spans="1:8" x14ac:dyDescent="0.3">
      <c r="A24">
        <v>23</v>
      </c>
      <c r="B24" t="s">
        <v>193</v>
      </c>
      <c r="C24">
        <v>0</v>
      </c>
      <c r="D24">
        <v>0</v>
      </c>
      <c r="E24">
        <v>0</v>
      </c>
      <c r="F24">
        <v>0</v>
      </c>
      <c r="G24">
        <v>0</v>
      </c>
      <c r="H24">
        <v>0.90475156296264703</v>
      </c>
    </row>
    <row r="25" spans="1:8" x14ac:dyDescent="0.3">
      <c r="A25">
        <v>24</v>
      </c>
      <c r="B25" t="s">
        <v>194</v>
      </c>
      <c r="C25">
        <v>0</v>
      </c>
      <c r="D25">
        <v>0</v>
      </c>
      <c r="E25">
        <v>0</v>
      </c>
      <c r="F25">
        <v>0</v>
      </c>
      <c r="G25">
        <v>0</v>
      </c>
      <c r="H25">
        <v>1</v>
      </c>
    </row>
    <row r="26" spans="1:8" x14ac:dyDescent="0.3">
      <c r="A26">
        <v>25</v>
      </c>
      <c r="B26" t="s">
        <v>195</v>
      </c>
      <c r="C26">
        <v>0</v>
      </c>
      <c r="D26">
        <v>0</v>
      </c>
      <c r="E26">
        <v>0</v>
      </c>
      <c r="F26">
        <v>0</v>
      </c>
      <c r="G26">
        <v>0</v>
      </c>
      <c r="H26">
        <v>0.98664546744156301</v>
      </c>
    </row>
    <row r="27" spans="1:8" x14ac:dyDescent="0.3">
      <c r="A27">
        <v>26</v>
      </c>
      <c r="B27" t="s">
        <v>196</v>
      </c>
      <c r="C27">
        <v>0</v>
      </c>
      <c r="D27">
        <v>0</v>
      </c>
      <c r="E27">
        <v>0</v>
      </c>
      <c r="F27">
        <v>0</v>
      </c>
      <c r="G27">
        <v>0</v>
      </c>
      <c r="H27">
        <v>0.999999999999999</v>
      </c>
    </row>
    <row r="28" spans="1:8" x14ac:dyDescent="0.3">
      <c r="A28">
        <v>27</v>
      </c>
      <c r="B28" t="s">
        <v>197</v>
      </c>
      <c r="C28">
        <v>0</v>
      </c>
      <c r="D28">
        <v>0</v>
      </c>
      <c r="E28">
        <v>0</v>
      </c>
      <c r="F28">
        <v>0</v>
      </c>
      <c r="G28">
        <v>0</v>
      </c>
      <c r="H28">
        <v>1</v>
      </c>
    </row>
    <row r="29" spans="1:8" x14ac:dyDescent="0.3">
      <c r="A29">
        <v>28</v>
      </c>
      <c r="B29" t="s">
        <v>198</v>
      </c>
      <c r="C29">
        <v>0</v>
      </c>
      <c r="D29">
        <v>0</v>
      </c>
      <c r="E29">
        <v>0</v>
      </c>
      <c r="F29">
        <v>0</v>
      </c>
      <c r="G29">
        <v>0</v>
      </c>
      <c r="H29">
        <v>0.99644215432537397</v>
      </c>
    </row>
    <row r="30" spans="1:8" x14ac:dyDescent="0.3">
      <c r="A30">
        <v>29</v>
      </c>
      <c r="B30" t="s">
        <v>199</v>
      </c>
      <c r="C30">
        <v>0</v>
      </c>
      <c r="D30">
        <v>0</v>
      </c>
      <c r="E30">
        <v>0</v>
      </c>
      <c r="F30">
        <v>0</v>
      </c>
      <c r="G30">
        <v>0</v>
      </c>
      <c r="H30">
        <v>0.99293290937631595</v>
      </c>
    </row>
    <row r="31" spans="1:8" x14ac:dyDescent="0.3">
      <c r="A31">
        <v>30</v>
      </c>
      <c r="B31" t="s">
        <v>200</v>
      </c>
      <c r="C31">
        <v>0</v>
      </c>
      <c r="D31">
        <v>0</v>
      </c>
      <c r="E31">
        <v>0</v>
      </c>
      <c r="F31">
        <v>0</v>
      </c>
      <c r="G31">
        <v>0</v>
      </c>
      <c r="H31">
        <v>0.999999999999999</v>
      </c>
    </row>
    <row r="32" spans="1:8" x14ac:dyDescent="0.3">
      <c r="A32">
        <v>31</v>
      </c>
      <c r="B32" t="s">
        <v>201</v>
      </c>
      <c r="C32">
        <v>0</v>
      </c>
      <c r="D32">
        <v>0</v>
      </c>
      <c r="E32">
        <v>0</v>
      </c>
      <c r="F32">
        <v>0</v>
      </c>
      <c r="G32">
        <v>0</v>
      </c>
      <c r="H32">
        <v>1</v>
      </c>
    </row>
    <row r="33" spans="1:8" x14ac:dyDescent="0.3">
      <c r="A33">
        <v>32</v>
      </c>
      <c r="B33" t="s">
        <v>202</v>
      </c>
      <c r="C33">
        <v>0</v>
      </c>
      <c r="D33">
        <v>0</v>
      </c>
      <c r="E33">
        <v>0</v>
      </c>
      <c r="F33">
        <v>0</v>
      </c>
      <c r="G33">
        <v>0</v>
      </c>
      <c r="H33">
        <v>1</v>
      </c>
    </row>
    <row r="34" spans="1:8" x14ac:dyDescent="0.3">
      <c r="A34">
        <v>33</v>
      </c>
      <c r="B34" t="s">
        <v>203</v>
      </c>
      <c r="C34">
        <v>0</v>
      </c>
      <c r="D34">
        <v>0</v>
      </c>
      <c r="E34">
        <v>0</v>
      </c>
      <c r="F34">
        <v>0</v>
      </c>
      <c r="G34">
        <v>0</v>
      </c>
      <c r="H34">
        <v>0.67322109146567699</v>
      </c>
    </row>
    <row r="35" spans="1:8" x14ac:dyDescent="0.3">
      <c r="A35">
        <v>34</v>
      </c>
      <c r="B35" t="s">
        <v>204</v>
      </c>
      <c r="C35">
        <v>0</v>
      </c>
      <c r="D35">
        <v>0</v>
      </c>
      <c r="E35">
        <v>0</v>
      </c>
      <c r="F35">
        <v>0</v>
      </c>
      <c r="G35">
        <v>0</v>
      </c>
      <c r="H35">
        <v>1</v>
      </c>
    </row>
    <row r="36" spans="1:8" x14ac:dyDescent="0.3">
      <c r="A36">
        <v>35</v>
      </c>
      <c r="B36" t="s">
        <v>205</v>
      </c>
      <c r="C36">
        <v>0</v>
      </c>
      <c r="D36">
        <v>0</v>
      </c>
      <c r="E36">
        <v>0</v>
      </c>
      <c r="F36">
        <v>0</v>
      </c>
      <c r="G36">
        <v>0</v>
      </c>
      <c r="H36">
        <v>1</v>
      </c>
    </row>
    <row r="37" spans="1:8" x14ac:dyDescent="0.3">
      <c r="A37">
        <v>36</v>
      </c>
      <c r="B37" t="s">
        <v>206</v>
      </c>
      <c r="C37">
        <v>0</v>
      </c>
      <c r="D37">
        <v>0</v>
      </c>
      <c r="E37">
        <v>0</v>
      </c>
      <c r="F37">
        <v>0</v>
      </c>
      <c r="G37">
        <v>0</v>
      </c>
      <c r="H37">
        <v>3.0594026486189502E-2</v>
      </c>
    </row>
    <row r="38" spans="1:8" x14ac:dyDescent="0.3">
      <c r="A38">
        <v>37</v>
      </c>
      <c r="B38" t="s">
        <v>207</v>
      </c>
      <c r="C38">
        <v>0</v>
      </c>
      <c r="D38">
        <v>0</v>
      </c>
      <c r="E38">
        <v>0</v>
      </c>
      <c r="F38">
        <v>0</v>
      </c>
      <c r="G38">
        <v>0</v>
      </c>
      <c r="H38">
        <v>1</v>
      </c>
    </row>
    <row r="39" spans="1:8" x14ac:dyDescent="0.3">
      <c r="A39">
        <v>38</v>
      </c>
      <c r="B39" t="s">
        <v>208</v>
      </c>
      <c r="C39">
        <v>0</v>
      </c>
      <c r="D39">
        <v>0</v>
      </c>
      <c r="E39">
        <v>0</v>
      </c>
      <c r="F39">
        <v>0</v>
      </c>
      <c r="G39">
        <v>0</v>
      </c>
      <c r="H39">
        <v>0.223965551275291</v>
      </c>
    </row>
    <row r="40" spans="1:8" x14ac:dyDescent="0.3">
      <c r="A40">
        <v>39</v>
      </c>
      <c r="B40" t="s">
        <v>209</v>
      </c>
      <c r="C40">
        <v>0</v>
      </c>
      <c r="D40">
        <v>0</v>
      </c>
      <c r="E40">
        <v>0</v>
      </c>
      <c r="F40">
        <v>0</v>
      </c>
      <c r="G40">
        <v>0</v>
      </c>
      <c r="H40">
        <v>0.999999999999999</v>
      </c>
    </row>
    <row r="41" spans="1:8" x14ac:dyDescent="0.3">
      <c r="A41">
        <v>40</v>
      </c>
      <c r="B41" t="s">
        <v>210</v>
      </c>
      <c r="C41">
        <v>0</v>
      </c>
      <c r="D41">
        <v>0</v>
      </c>
      <c r="E41">
        <v>0</v>
      </c>
      <c r="F41">
        <v>0</v>
      </c>
      <c r="G41">
        <v>0</v>
      </c>
      <c r="H41">
        <v>1</v>
      </c>
    </row>
    <row r="42" spans="1:8" x14ac:dyDescent="0.3">
      <c r="A42">
        <v>41</v>
      </c>
      <c r="B42" t="s">
        <v>211</v>
      </c>
      <c r="C42">
        <v>0</v>
      </c>
      <c r="D42">
        <v>0</v>
      </c>
      <c r="E42">
        <v>0</v>
      </c>
      <c r="F42">
        <v>0</v>
      </c>
      <c r="G42">
        <v>0</v>
      </c>
      <c r="H42">
        <v>1</v>
      </c>
    </row>
    <row r="43" spans="1:8" x14ac:dyDescent="0.3">
      <c r="A43">
        <v>42</v>
      </c>
      <c r="B43" t="s">
        <v>212</v>
      </c>
      <c r="C43">
        <v>0</v>
      </c>
      <c r="D43">
        <v>0</v>
      </c>
      <c r="E43">
        <v>0</v>
      </c>
      <c r="F43">
        <v>0</v>
      </c>
      <c r="G43">
        <v>0</v>
      </c>
      <c r="H43">
        <v>0.999999999999999</v>
      </c>
    </row>
    <row r="44" spans="1:8" x14ac:dyDescent="0.3">
      <c r="A44">
        <v>43</v>
      </c>
      <c r="B44" t="s">
        <v>213</v>
      </c>
      <c r="C44">
        <v>0</v>
      </c>
      <c r="D44">
        <v>0</v>
      </c>
      <c r="E44">
        <v>0</v>
      </c>
      <c r="F44">
        <v>0</v>
      </c>
      <c r="G44">
        <v>0</v>
      </c>
      <c r="H44">
        <v>1</v>
      </c>
    </row>
    <row r="45" spans="1:8" x14ac:dyDescent="0.3">
      <c r="A45">
        <v>44</v>
      </c>
      <c r="B45" t="s">
        <v>214</v>
      </c>
      <c r="C45">
        <v>0</v>
      </c>
      <c r="D45">
        <v>0</v>
      </c>
      <c r="E45">
        <v>0</v>
      </c>
      <c r="F45">
        <v>0</v>
      </c>
      <c r="G45">
        <v>0</v>
      </c>
      <c r="H45">
        <v>1</v>
      </c>
    </row>
    <row r="46" spans="1:8" x14ac:dyDescent="0.3">
      <c r="A46">
        <v>45</v>
      </c>
      <c r="B46" t="s">
        <v>215</v>
      </c>
      <c r="C46">
        <v>0</v>
      </c>
      <c r="D46">
        <v>0</v>
      </c>
      <c r="E46">
        <v>0</v>
      </c>
      <c r="F46">
        <v>0</v>
      </c>
      <c r="G46">
        <v>0</v>
      </c>
      <c r="H46">
        <v>0.85055725868156695</v>
      </c>
    </row>
    <row r="47" spans="1:8" x14ac:dyDescent="0.3">
      <c r="A47">
        <v>46</v>
      </c>
      <c r="B47" t="s">
        <v>216</v>
      </c>
      <c r="C47">
        <v>0</v>
      </c>
      <c r="D47">
        <v>0</v>
      </c>
      <c r="E47">
        <v>0</v>
      </c>
      <c r="F47">
        <v>0</v>
      </c>
      <c r="G47">
        <v>0</v>
      </c>
      <c r="H47">
        <v>0.999999999999999</v>
      </c>
    </row>
    <row r="48" spans="1:8" x14ac:dyDescent="0.3">
      <c r="A48">
        <v>47</v>
      </c>
      <c r="B48" t="s">
        <v>217</v>
      </c>
      <c r="C48">
        <v>0</v>
      </c>
      <c r="D48">
        <v>0</v>
      </c>
      <c r="E48">
        <v>0</v>
      </c>
      <c r="F48">
        <v>0</v>
      </c>
      <c r="G48">
        <v>0</v>
      </c>
      <c r="H48">
        <v>3.7095624649438698E-2</v>
      </c>
    </row>
    <row r="49" spans="1:8" x14ac:dyDescent="0.3">
      <c r="A49">
        <v>48</v>
      </c>
      <c r="B49" t="s">
        <v>218</v>
      </c>
      <c r="C49">
        <v>0</v>
      </c>
      <c r="D49">
        <v>0</v>
      </c>
      <c r="E49">
        <v>0</v>
      </c>
      <c r="F49">
        <v>0</v>
      </c>
      <c r="G49">
        <v>0</v>
      </c>
      <c r="H49">
        <v>1</v>
      </c>
    </row>
    <row r="50" spans="1:8" x14ac:dyDescent="0.3">
      <c r="A50">
        <v>49</v>
      </c>
      <c r="B50" t="s">
        <v>219</v>
      </c>
      <c r="C50">
        <v>0</v>
      </c>
      <c r="D50">
        <v>0</v>
      </c>
      <c r="E50">
        <v>0</v>
      </c>
      <c r="F50">
        <v>0</v>
      </c>
      <c r="G50">
        <v>0</v>
      </c>
      <c r="H50">
        <v>0.94918154475823502</v>
      </c>
    </row>
    <row r="51" spans="1:8" x14ac:dyDescent="0.3">
      <c r="A51">
        <v>50</v>
      </c>
      <c r="B51" t="s">
        <v>220</v>
      </c>
      <c r="C51">
        <v>0</v>
      </c>
      <c r="D51">
        <v>0</v>
      </c>
      <c r="E51">
        <v>0</v>
      </c>
      <c r="F51">
        <v>0</v>
      </c>
      <c r="G51">
        <v>0</v>
      </c>
      <c r="H51">
        <v>1</v>
      </c>
    </row>
    <row r="52" spans="1:8" x14ac:dyDescent="0.3">
      <c r="A52">
        <v>51</v>
      </c>
      <c r="B52" t="s">
        <v>221</v>
      </c>
      <c r="C52">
        <v>0</v>
      </c>
      <c r="D52">
        <v>0</v>
      </c>
      <c r="E52">
        <v>0</v>
      </c>
      <c r="F52">
        <v>0</v>
      </c>
      <c r="G52">
        <v>0</v>
      </c>
      <c r="H52">
        <v>1</v>
      </c>
    </row>
    <row r="53" spans="1:8" x14ac:dyDescent="0.3">
      <c r="A53">
        <v>52</v>
      </c>
      <c r="B53" t="s">
        <v>222</v>
      </c>
      <c r="C53">
        <v>0</v>
      </c>
      <c r="D53">
        <v>0</v>
      </c>
      <c r="E53">
        <v>0</v>
      </c>
      <c r="F53">
        <v>0</v>
      </c>
      <c r="G53">
        <v>0</v>
      </c>
      <c r="H53">
        <v>0.50923292860381297</v>
      </c>
    </row>
    <row r="54" spans="1:8" x14ac:dyDescent="0.3">
      <c r="A54">
        <v>53</v>
      </c>
      <c r="B54" t="s">
        <v>223</v>
      </c>
      <c r="C54">
        <v>0</v>
      </c>
      <c r="D54">
        <v>0</v>
      </c>
      <c r="E54">
        <v>0</v>
      </c>
      <c r="F54">
        <v>0</v>
      </c>
      <c r="G54">
        <v>0</v>
      </c>
      <c r="H54">
        <v>0.40518487714853202</v>
      </c>
    </row>
    <row r="55" spans="1:8" x14ac:dyDescent="0.3">
      <c r="A55">
        <v>54</v>
      </c>
      <c r="B55" t="s">
        <v>224</v>
      </c>
      <c r="C55">
        <v>0</v>
      </c>
      <c r="D55">
        <v>0</v>
      </c>
      <c r="E55">
        <v>0</v>
      </c>
      <c r="F55">
        <v>0</v>
      </c>
      <c r="G55">
        <v>0</v>
      </c>
      <c r="H55">
        <v>0.999999999999999</v>
      </c>
    </row>
    <row r="56" spans="1:8" x14ac:dyDescent="0.3">
      <c r="A56">
        <v>55</v>
      </c>
      <c r="B56" t="s">
        <v>225</v>
      </c>
      <c r="C56">
        <v>0</v>
      </c>
      <c r="D56">
        <v>0</v>
      </c>
      <c r="E56">
        <v>0</v>
      </c>
      <c r="F56">
        <v>0</v>
      </c>
      <c r="G56">
        <v>0</v>
      </c>
      <c r="H56">
        <v>1</v>
      </c>
    </row>
    <row r="57" spans="1:8" x14ac:dyDescent="0.3">
      <c r="A57">
        <v>56</v>
      </c>
      <c r="B57" t="s">
        <v>226</v>
      </c>
      <c r="C57">
        <v>0</v>
      </c>
      <c r="D57">
        <v>0</v>
      </c>
      <c r="E57">
        <v>0</v>
      </c>
      <c r="F57">
        <v>0</v>
      </c>
      <c r="G57">
        <v>0</v>
      </c>
      <c r="H57">
        <v>0.999999999999999</v>
      </c>
    </row>
    <row r="58" spans="1:8" x14ac:dyDescent="0.3">
      <c r="A58">
        <v>57</v>
      </c>
      <c r="B58" t="s">
        <v>227</v>
      </c>
      <c r="C58">
        <v>0</v>
      </c>
      <c r="D58">
        <v>0</v>
      </c>
      <c r="E58">
        <v>0</v>
      </c>
      <c r="F58">
        <v>0</v>
      </c>
      <c r="G58">
        <v>0</v>
      </c>
      <c r="H58">
        <v>1</v>
      </c>
    </row>
    <row r="59" spans="1:8" x14ac:dyDescent="0.3">
      <c r="A59">
        <v>58</v>
      </c>
      <c r="B59" t="s">
        <v>228</v>
      </c>
      <c r="C59">
        <v>0</v>
      </c>
      <c r="D59">
        <v>0</v>
      </c>
      <c r="E59">
        <v>0</v>
      </c>
      <c r="F59">
        <v>0</v>
      </c>
      <c r="G59">
        <v>0</v>
      </c>
      <c r="H59">
        <v>1</v>
      </c>
    </row>
    <row r="60" spans="1:8" x14ac:dyDescent="0.3">
      <c r="A60">
        <v>59</v>
      </c>
      <c r="B60" t="s">
        <v>229</v>
      </c>
      <c r="C60">
        <v>0</v>
      </c>
      <c r="D60">
        <v>0</v>
      </c>
      <c r="E60">
        <v>0</v>
      </c>
      <c r="F60">
        <v>0</v>
      </c>
      <c r="G60">
        <v>0</v>
      </c>
      <c r="H60">
        <v>1</v>
      </c>
    </row>
    <row r="61" spans="1:8" x14ac:dyDescent="0.3">
      <c r="A61">
        <v>60</v>
      </c>
      <c r="B61" t="s">
        <v>230</v>
      </c>
      <c r="C61">
        <v>0</v>
      </c>
      <c r="D61">
        <v>0</v>
      </c>
      <c r="E61">
        <v>0</v>
      </c>
      <c r="F61">
        <v>0</v>
      </c>
      <c r="G61">
        <v>0</v>
      </c>
      <c r="H61">
        <v>1</v>
      </c>
    </row>
    <row r="62" spans="1:8" x14ac:dyDescent="0.3">
      <c r="A62">
        <v>61</v>
      </c>
      <c r="B62" t="s">
        <v>231</v>
      </c>
      <c r="C62">
        <v>0</v>
      </c>
      <c r="D62">
        <v>0</v>
      </c>
      <c r="E62">
        <v>0</v>
      </c>
      <c r="F62">
        <v>0</v>
      </c>
      <c r="G62">
        <v>0</v>
      </c>
      <c r="H62">
        <v>0.999999999999999</v>
      </c>
    </row>
    <row r="63" spans="1:8" x14ac:dyDescent="0.3">
      <c r="A63">
        <v>62</v>
      </c>
      <c r="B63" t="s">
        <v>232</v>
      </c>
      <c r="C63">
        <v>0</v>
      </c>
      <c r="D63">
        <v>0</v>
      </c>
      <c r="E63">
        <v>0</v>
      </c>
      <c r="F63">
        <v>0</v>
      </c>
      <c r="G63">
        <v>0</v>
      </c>
      <c r="H63">
        <v>1</v>
      </c>
    </row>
    <row r="64" spans="1:8" x14ac:dyDescent="0.3">
      <c r="A64">
        <v>63</v>
      </c>
      <c r="B64" t="s">
        <v>233</v>
      </c>
      <c r="C64">
        <v>0</v>
      </c>
      <c r="D64">
        <v>0</v>
      </c>
      <c r="E64">
        <v>0</v>
      </c>
      <c r="F64">
        <v>0</v>
      </c>
      <c r="G64">
        <v>0</v>
      </c>
      <c r="H64">
        <v>1</v>
      </c>
    </row>
    <row r="65" spans="1:8" x14ac:dyDescent="0.3">
      <c r="A65">
        <v>64</v>
      </c>
      <c r="B65" t="s">
        <v>234</v>
      </c>
      <c r="C65">
        <v>0</v>
      </c>
      <c r="D65">
        <v>0</v>
      </c>
      <c r="E65">
        <v>0</v>
      </c>
      <c r="F65">
        <v>0</v>
      </c>
      <c r="G65">
        <v>0</v>
      </c>
      <c r="H65">
        <v>0.999999999999999</v>
      </c>
    </row>
    <row r="66" spans="1:8" x14ac:dyDescent="0.3">
      <c r="A66">
        <v>65</v>
      </c>
      <c r="B66" t="s">
        <v>235</v>
      </c>
      <c r="C66">
        <v>0</v>
      </c>
      <c r="D66">
        <v>0</v>
      </c>
      <c r="E66">
        <v>0</v>
      </c>
      <c r="F66">
        <v>0</v>
      </c>
      <c r="G66">
        <v>0</v>
      </c>
      <c r="H66">
        <v>1</v>
      </c>
    </row>
    <row r="67" spans="1:8" x14ac:dyDescent="0.3">
      <c r="A67">
        <v>66</v>
      </c>
      <c r="B67" t="s">
        <v>236</v>
      </c>
      <c r="C67">
        <v>0</v>
      </c>
      <c r="D67">
        <v>0</v>
      </c>
      <c r="E67">
        <v>0</v>
      </c>
      <c r="F67">
        <v>0</v>
      </c>
      <c r="G67">
        <v>0</v>
      </c>
      <c r="H67">
        <v>1</v>
      </c>
    </row>
    <row r="68" spans="1:8" x14ac:dyDescent="0.3">
      <c r="A68">
        <v>67</v>
      </c>
      <c r="B68" t="s">
        <v>237</v>
      </c>
      <c r="C68">
        <v>0</v>
      </c>
      <c r="D68">
        <v>0</v>
      </c>
      <c r="E68">
        <v>0</v>
      </c>
      <c r="F68">
        <v>0</v>
      </c>
      <c r="G68">
        <v>0</v>
      </c>
      <c r="H68">
        <v>1</v>
      </c>
    </row>
    <row r="69" spans="1:8" x14ac:dyDescent="0.3">
      <c r="A69">
        <v>68</v>
      </c>
      <c r="B69" t="s">
        <v>238</v>
      </c>
      <c r="C69">
        <v>0</v>
      </c>
      <c r="D69">
        <v>0</v>
      </c>
      <c r="E69">
        <v>0</v>
      </c>
      <c r="F69">
        <v>0</v>
      </c>
      <c r="G69">
        <v>0</v>
      </c>
      <c r="H69">
        <v>0.999999999999999</v>
      </c>
    </row>
    <row r="70" spans="1:8" x14ac:dyDescent="0.3">
      <c r="A70">
        <v>69</v>
      </c>
      <c r="B70" t="s">
        <v>239</v>
      </c>
      <c r="C70">
        <v>0</v>
      </c>
      <c r="D70">
        <v>0</v>
      </c>
      <c r="E70">
        <v>0</v>
      </c>
      <c r="F70">
        <v>0</v>
      </c>
      <c r="G70">
        <v>0</v>
      </c>
      <c r="H70">
        <v>1</v>
      </c>
    </row>
    <row r="71" spans="1:8" x14ac:dyDescent="0.3">
      <c r="A71">
        <v>70</v>
      </c>
      <c r="B71" t="s">
        <v>240</v>
      </c>
      <c r="C71">
        <v>0</v>
      </c>
      <c r="D71">
        <v>0</v>
      </c>
      <c r="E71">
        <v>0</v>
      </c>
      <c r="F71">
        <v>0</v>
      </c>
      <c r="G71">
        <v>0</v>
      </c>
      <c r="H71">
        <v>0.999999999999999</v>
      </c>
    </row>
    <row r="72" spans="1:8" x14ac:dyDescent="0.3">
      <c r="A72">
        <v>71</v>
      </c>
      <c r="B72" t="s">
        <v>241</v>
      </c>
      <c r="C72">
        <v>0</v>
      </c>
      <c r="D72">
        <v>0</v>
      </c>
      <c r="E72">
        <v>0</v>
      </c>
      <c r="F72">
        <v>0</v>
      </c>
      <c r="G72">
        <v>0</v>
      </c>
      <c r="H72">
        <v>0.33558718108080199</v>
      </c>
    </row>
    <row r="73" spans="1:8" x14ac:dyDescent="0.3">
      <c r="A73">
        <v>72</v>
      </c>
      <c r="B73" t="s">
        <v>242</v>
      </c>
      <c r="C73">
        <v>0</v>
      </c>
      <c r="D73">
        <v>0</v>
      </c>
      <c r="E73">
        <v>0</v>
      </c>
      <c r="F73">
        <v>0</v>
      </c>
      <c r="G73">
        <v>0</v>
      </c>
      <c r="H73">
        <v>3.8560262250221598E-2</v>
      </c>
    </row>
    <row r="74" spans="1:8" x14ac:dyDescent="0.3">
      <c r="A74">
        <v>73</v>
      </c>
      <c r="B74" t="s">
        <v>243</v>
      </c>
      <c r="C74">
        <v>0</v>
      </c>
      <c r="D74">
        <v>0</v>
      </c>
      <c r="E74">
        <v>0</v>
      </c>
      <c r="F74">
        <v>0</v>
      </c>
      <c r="G74">
        <v>0</v>
      </c>
      <c r="H74">
        <v>1</v>
      </c>
    </row>
    <row r="75" spans="1:8" x14ac:dyDescent="0.3">
      <c r="A75">
        <v>74</v>
      </c>
      <c r="B75" t="s">
        <v>244</v>
      </c>
      <c r="C75">
        <v>0</v>
      </c>
      <c r="D75">
        <v>0</v>
      </c>
      <c r="E75">
        <v>0</v>
      </c>
      <c r="F75">
        <v>0</v>
      </c>
      <c r="G75">
        <v>0</v>
      </c>
      <c r="H75">
        <v>1</v>
      </c>
    </row>
    <row r="76" spans="1:8" x14ac:dyDescent="0.3">
      <c r="A76">
        <v>75</v>
      </c>
      <c r="B76" t="s">
        <v>245</v>
      </c>
      <c r="C76">
        <v>0</v>
      </c>
      <c r="D76">
        <v>0</v>
      </c>
      <c r="E76">
        <v>0</v>
      </c>
      <c r="F76">
        <v>0</v>
      </c>
      <c r="G76">
        <v>0</v>
      </c>
      <c r="H76">
        <v>1</v>
      </c>
    </row>
    <row r="77" spans="1:8" x14ac:dyDescent="0.3">
      <c r="A77">
        <v>76</v>
      </c>
      <c r="B77" t="s">
        <v>246</v>
      </c>
      <c r="C77">
        <v>0</v>
      </c>
      <c r="D77">
        <v>0</v>
      </c>
      <c r="E77">
        <v>0</v>
      </c>
      <c r="F77">
        <v>0</v>
      </c>
      <c r="G77">
        <v>0</v>
      </c>
      <c r="H77">
        <v>1</v>
      </c>
    </row>
    <row r="78" spans="1:8" x14ac:dyDescent="0.3">
      <c r="A78">
        <v>77</v>
      </c>
      <c r="B78" t="s">
        <v>247</v>
      </c>
      <c r="C78">
        <v>0</v>
      </c>
      <c r="D78">
        <v>0</v>
      </c>
      <c r="E78">
        <v>0</v>
      </c>
      <c r="F78">
        <v>0</v>
      </c>
      <c r="G78">
        <v>0</v>
      </c>
      <c r="H78">
        <v>0.45252341638169102</v>
      </c>
    </row>
    <row r="79" spans="1:8" x14ac:dyDescent="0.3">
      <c r="A79">
        <v>78</v>
      </c>
      <c r="B79" t="s">
        <v>248</v>
      </c>
      <c r="C79">
        <v>0</v>
      </c>
      <c r="D79">
        <v>0</v>
      </c>
      <c r="E79">
        <v>0</v>
      </c>
      <c r="F79">
        <v>0</v>
      </c>
      <c r="G79">
        <v>0</v>
      </c>
      <c r="H79">
        <v>0.112552560572448</v>
      </c>
    </row>
    <row r="80" spans="1:8" x14ac:dyDescent="0.3">
      <c r="A80">
        <v>79</v>
      </c>
      <c r="B80" t="s">
        <v>249</v>
      </c>
      <c r="C80">
        <v>0</v>
      </c>
      <c r="D80">
        <v>0</v>
      </c>
      <c r="E80">
        <v>0</v>
      </c>
      <c r="F80">
        <v>0</v>
      </c>
      <c r="G80">
        <v>0</v>
      </c>
      <c r="H80">
        <v>1</v>
      </c>
    </row>
    <row r="81" spans="1:8" x14ac:dyDescent="0.3">
      <c r="A81">
        <v>80</v>
      </c>
      <c r="B81" t="s">
        <v>250</v>
      </c>
      <c r="C81">
        <v>0</v>
      </c>
      <c r="D81">
        <v>0</v>
      </c>
      <c r="E81">
        <v>0</v>
      </c>
      <c r="F81">
        <v>0</v>
      </c>
      <c r="G81">
        <v>0</v>
      </c>
      <c r="H81">
        <v>1</v>
      </c>
    </row>
    <row r="82" spans="1:8" x14ac:dyDescent="0.3">
      <c r="A82">
        <v>81</v>
      </c>
      <c r="B82" t="s">
        <v>251</v>
      </c>
      <c r="C82">
        <v>0</v>
      </c>
      <c r="D82">
        <v>0</v>
      </c>
      <c r="E82">
        <v>0</v>
      </c>
      <c r="F82">
        <v>0</v>
      </c>
      <c r="G82">
        <v>0</v>
      </c>
      <c r="H82">
        <v>1</v>
      </c>
    </row>
    <row r="83" spans="1:8" x14ac:dyDescent="0.3">
      <c r="A83">
        <v>82</v>
      </c>
      <c r="B83" t="s">
        <v>252</v>
      </c>
      <c r="C83">
        <v>0</v>
      </c>
      <c r="D83">
        <v>0</v>
      </c>
      <c r="E83">
        <v>0</v>
      </c>
      <c r="F83">
        <v>0</v>
      </c>
      <c r="G83">
        <v>0</v>
      </c>
      <c r="H83">
        <v>1</v>
      </c>
    </row>
    <row r="84" spans="1:8" x14ac:dyDescent="0.3">
      <c r="A84">
        <v>83</v>
      </c>
      <c r="B84" t="s">
        <v>253</v>
      </c>
      <c r="C84">
        <v>0</v>
      </c>
      <c r="D84">
        <v>0</v>
      </c>
      <c r="E84">
        <v>0</v>
      </c>
      <c r="F84">
        <v>0</v>
      </c>
      <c r="G84">
        <v>0</v>
      </c>
      <c r="H84">
        <v>0.999999999999999</v>
      </c>
    </row>
    <row r="85" spans="1:8" x14ac:dyDescent="0.3">
      <c r="A85">
        <v>84</v>
      </c>
      <c r="B85" t="s">
        <v>254</v>
      </c>
      <c r="C85">
        <v>0</v>
      </c>
      <c r="D85">
        <v>0</v>
      </c>
      <c r="E85">
        <v>0</v>
      </c>
      <c r="F85">
        <v>0</v>
      </c>
      <c r="G85">
        <v>0</v>
      </c>
      <c r="H85">
        <v>1</v>
      </c>
    </row>
    <row r="86" spans="1:8" x14ac:dyDescent="0.3">
      <c r="A86">
        <v>85</v>
      </c>
      <c r="B86" t="s">
        <v>255</v>
      </c>
      <c r="C86">
        <v>0</v>
      </c>
      <c r="D86">
        <v>0</v>
      </c>
      <c r="E86">
        <v>0</v>
      </c>
      <c r="F86">
        <v>0</v>
      </c>
      <c r="G86">
        <v>0</v>
      </c>
      <c r="H86">
        <v>1</v>
      </c>
    </row>
    <row r="87" spans="1:8" x14ac:dyDescent="0.3">
      <c r="A87">
        <v>86</v>
      </c>
      <c r="B87" t="s">
        <v>256</v>
      </c>
      <c r="C87">
        <v>0</v>
      </c>
      <c r="D87">
        <v>0</v>
      </c>
      <c r="E87">
        <v>0</v>
      </c>
      <c r="F87">
        <v>0</v>
      </c>
      <c r="G87">
        <v>0</v>
      </c>
      <c r="H87">
        <v>1</v>
      </c>
    </row>
    <row r="88" spans="1:8" x14ac:dyDescent="0.3">
      <c r="A88">
        <v>87</v>
      </c>
      <c r="B88" t="s">
        <v>257</v>
      </c>
      <c r="C88">
        <v>0</v>
      </c>
      <c r="D88">
        <v>0</v>
      </c>
      <c r="E88">
        <v>0</v>
      </c>
      <c r="F88">
        <v>0</v>
      </c>
      <c r="G88">
        <v>0</v>
      </c>
      <c r="H88">
        <v>1</v>
      </c>
    </row>
    <row r="89" spans="1:8" x14ac:dyDescent="0.3">
      <c r="A89">
        <v>88</v>
      </c>
      <c r="B89" t="s">
        <v>258</v>
      </c>
      <c r="C89">
        <v>0</v>
      </c>
      <c r="D89">
        <v>0</v>
      </c>
      <c r="E89">
        <v>0</v>
      </c>
      <c r="F89">
        <v>0</v>
      </c>
      <c r="G89">
        <v>0</v>
      </c>
      <c r="H89">
        <v>5.7157387522391599E-2</v>
      </c>
    </row>
    <row r="90" spans="1:8" x14ac:dyDescent="0.3">
      <c r="A90">
        <v>89</v>
      </c>
      <c r="B90" t="s">
        <v>259</v>
      </c>
      <c r="C90">
        <v>0</v>
      </c>
      <c r="D90">
        <v>0</v>
      </c>
      <c r="E90">
        <v>0</v>
      </c>
      <c r="F90">
        <v>0</v>
      </c>
      <c r="G90">
        <v>0</v>
      </c>
      <c r="H90">
        <v>0.999999999999999</v>
      </c>
    </row>
    <row r="91" spans="1:8" x14ac:dyDescent="0.3">
      <c r="A91">
        <v>90</v>
      </c>
      <c r="B91" t="s">
        <v>260</v>
      </c>
      <c r="C91">
        <v>0</v>
      </c>
      <c r="D91">
        <v>0</v>
      </c>
      <c r="E91">
        <v>0</v>
      </c>
      <c r="F91">
        <v>0</v>
      </c>
      <c r="G91">
        <v>0</v>
      </c>
      <c r="H91">
        <v>1</v>
      </c>
    </row>
    <row r="92" spans="1:8" x14ac:dyDescent="0.3">
      <c r="A92">
        <v>91</v>
      </c>
      <c r="B92" t="s">
        <v>261</v>
      </c>
      <c r="C92">
        <v>0</v>
      </c>
      <c r="D92">
        <v>0</v>
      </c>
      <c r="E92">
        <v>0</v>
      </c>
      <c r="F92">
        <v>0</v>
      </c>
      <c r="G92">
        <v>0</v>
      </c>
      <c r="H92">
        <v>0.999999999999999</v>
      </c>
    </row>
    <row r="93" spans="1:8" x14ac:dyDescent="0.3">
      <c r="A93">
        <v>92</v>
      </c>
      <c r="B93" t="s">
        <v>262</v>
      </c>
      <c r="C93">
        <v>0</v>
      </c>
      <c r="D93">
        <v>0</v>
      </c>
      <c r="E93">
        <v>0</v>
      </c>
      <c r="F93">
        <v>0</v>
      </c>
      <c r="G93">
        <v>0</v>
      </c>
      <c r="H93">
        <v>1</v>
      </c>
    </row>
    <row r="94" spans="1:8" x14ac:dyDescent="0.3">
      <c r="A94">
        <v>93</v>
      </c>
      <c r="B94" t="s">
        <v>263</v>
      </c>
      <c r="C94">
        <v>0</v>
      </c>
      <c r="D94">
        <v>0</v>
      </c>
      <c r="E94">
        <v>0</v>
      </c>
      <c r="F94">
        <v>0</v>
      </c>
      <c r="G94">
        <v>0</v>
      </c>
      <c r="H94">
        <v>1</v>
      </c>
    </row>
    <row r="95" spans="1:8" x14ac:dyDescent="0.3">
      <c r="A95">
        <v>94</v>
      </c>
      <c r="B95" t="s">
        <v>264</v>
      </c>
      <c r="C95">
        <v>0</v>
      </c>
      <c r="D95">
        <v>0</v>
      </c>
      <c r="E95">
        <v>0</v>
      </c>
      <c r="F95">
        <v>0</v>
      </c>
      <c r="G95">
        <v>0</v>
      </c>
      <c r="H95">
        <v>0.999999999999999</v>
      </c>
    </row>
    <row r="96" spans="1:8" x14ac:dyDescent="0.3">
      <c r="A96">
        <v>95</v>
      </c>
      <c r="B96" t="s">
        <v>265</v>
      </c>
      <c r="C96">
        <v>0</v>
      </c>
      <c r="D96">
        <v>0</v>
      </c>
      <c r="E96">
        <v>0</v>
      </c>
      <c r="F96">
        <v>0</v>
      </c>
      <c r="G96">
        <v>0</v>
      </c>
      <c r="H96">
        <v>0.999999999999999</v>
      </c>
    </row>
    <row r="97" spans="1:8" x14ac:dyDescent="0.3">
      <c r="A97">
        <v>96</v>
      </c>
      <c r="B97" t="s">
        <v>266</v>
      </c>
      <c r="C97">
        <v>0</v>
      </c>
      <c r="D97">
        <v>0</v>
      </c>
      <c r="E97">
        <v>0</v>
      </c>
      <c r="F97">
        <v>0</v>
      </c>
      <c r="G97">
        <v>0</v>
      </c>
      <c r="H97">
        <v>1</v>
      </c>
    </row>
    <row r="98" spans="1:8" x14ac:dyDescent="0.3">
      <c r="A98">
        <v>97</v>
      </c>
      <c r="B98" t="s">
        <v>267</v>
      </c>
      <c r="C98">
        <v>0</v>
      </c>
      <c r="D98">
        <v>0</v>
      </c>
      <c r="E98">
        <v>0</v>
      </c>
      <c r="F98">
        <v>0</v>
      </c>
      <c r="G98">
        <v>0</v>
      </c>
      <c r="H98">
        <v>1</v>
      </c>
    </row>
    <row r="99" spans="1:8" x14ac:dyDescent="0.3">
      <c r="A99">
        <v>98</v>
      </c>
      <c r="B99" t="s">
        <v>268</v>
      </c>
      <c r="C99">
        <v>0</v>
      </c>
      <c r="D99">
        <v>0</v>
      </c>
      <c r="E99">
        <v>0</v>
      </c>
      <c r="F99">
        <v>0</v>
      </c>
      <c r="G99">
        <v>0</v>
      </c>
      <c r="H99">
        <v>1</v>
      </c>
    </row>
    <row r="100" spans="1:8" x14ac:dyDescent="0.3">
      <c r="A100">
        <v>99</v>
      </c>
      <c r="B100" t="s">
        <v>269</v>
      </c>
      <c r="C100">
        <v>0</v>
      </c>
      <c r="D100">
        <v>0</v>
      </c>
      <c r="E100">
        <v>0</v>
      </c>
      <c r="F100">
        <v>0</v>
      </c>
      <c r="G100">
        <v>0</v>
      </c>
      <c r="H100">
        <v>1</v>
      </c>
    </row>
    <row r="101" spans="1:8" x14ac:dyDescent="0.3">
      <c r="A101">
        <v>100</v>
      </c>
      <c r="B101" t="s">
        <v>270</v>
      </c>
      <c r="C101">
        <v>8.4380163725586502E-3</v>
      </c>
      <c r="D101">
        <v>0.14263691169456899</v>
      </c>
      <c r="E101">
        <v>0.14263691169456899</v>
      </c>
      <c r="F101">
        <v>0.14263691169456899</v>
      </c>
      <c r="G101">
        <v>0.14263691169456899</v>
      </c>
      <c r="H101">
        <v>1.00000000000277</v>
      </c>
    </row>
    <row r="102" spans="1:8" x14ac:dyDescent="0.3">
      <c r="A102">
        <v>101</v>
      </c>
      <c r="B102" t="s">
        <v>271</v>
      </c>
      <c r="C102">
        <v>0</v>
      </c>
      <c r="D102">
        <v>0</v>
      </c>
      <c r="E102">
        <v>0</v>
      </c>
      <c r="F102">
        <v>0</v>
      </c>
      <c r="G102">
        <v>0</v>
      </c>
      <c r="H102">
        <v>0.999999999999999</v>
      </c>
    </row>
    <row r="103" spans="1:8" x14ac:dyDescent="0.3">
      <c r="A103">
        <v>102</v>
      </c>
      <c r="B103" t="s">
        <v>272</v>
      </c>
      <c r="C103">
        <v>0</v>
      </c>
      <c r="D103">
        <v>0</v>
      </c>
      <c r="E103">
        <v>0</v>
      </c>
      <c r="F103">
        <v>0</v>
      </c>
      <c r="G103">
        <v>0</v>
      </c>
      <c r="H103">
        <v>1</v>
      </c>
    </row>
    <row r="104" spans="1:8" x14ac:dyDescent="0.3">
      <c r="A104">
        <v>103</v>
      </c>
      <c r="B104" t="s">
        <v>273</v>
      </c>
      <c r="C104">
        <v>0</v>
      </c>
      <c r="D104">
        <v>0</v>
      </c>
      <c r="E104">
        <v>0</v>
      </c>
      <c r="F104">
        <v>0</v>
      </c>
      <c r="G104">
        <v>0</v>
      </c>
      <c r="H104">
        <v>0.99627698321908398</v>
      </c>
    </row>
    <row r="105" spans="1:8" x14ac:dyDescent="0.3">
      <c r="A105">
        <v>104</v>
      </c>
      <c r="B105" t="s">
        <v>274</v>
      </c>
      <c r="C105">
        <v>0</v>
      </c>
      <c r="D105">
        <v>0</v>
      </c>
      <c r="E105">
        <v>0</v>
      </c>
      <c r="F105">
        <v>0</v>
      </c>
      <c r="G105">
        <v>0</v>
      </c>
      <c r="H105">
        <v>0.999999999999999</v>
      </c>
    </row>
    <row r="106" spans="1:8" x14ac:dyDescent="0.3">
      <c r="A106">
        <v>105</v>
      </c>
      <c r="B106" t="s">
        <v>275</v>
      </c>
      <c r="C106">
        <v>0</v>
      </c>
      <c r="D106">
        <v>0</v>
      </c>
      <c r="E106">
        <v>0</v>
      </c>
      <c r="F106">
        <v>0</v>
      </c>
      <c r="G106">
        <v>0</v>
      </c>
      <c r="H106">
        <v>0.999999999999999</v>
      </c>
    </row>
    <row r="107" spans="1:8" x14ac:dyDescent="0.3">
      <c r="A107">
        <v>106</v>
      </c>
      <c r="B107" t="s">
        <v>276</v>
      </c>
      <c r="C107">
        <v>0</v>
      </c>
      <c r="D107">
        <v>0</v>
      </c>
      <c r="E107">
        <v>0</v>
      </c>
      <c r="F107">
        <v>0</v>
      </c>
      <c r="G107">
        <v>0</v>
      </c>
      <c r="H107">
        <v>1</v>
      </c>
    </row>
    <row r="108" spans="1:8" x14ac:dyDescent="0.3">
      <c r="A108">
        <v>107</v>
      </c>
      <c r="B108" t="s">
        <v>277</v>
      </c>
      <c r="C108">
        <v>0</v>
      </c>
      <c r="D108">
        <v>0</v>
      </c>
      <c r="E108">
        <v>0</v>
      </c>
      <c r="F108">
        <v>0</v>
      </c>
      <c r="G108">
        <v>0</v>
      </c>
      <c r="H108">
        <v>1</v>
      </c>
    </row>
    <row r="109" spans="1:8" x14ac:dyDescent="0.3">
      <c r="A109">
        <v>108</v>
      </c>
      <c r="B109" t="s">
        <v>278</v>
      </c>
      <c r="C109">
        <v>0</v>
      </c>
      <c r="D109">
        <v>6.2794678007636801E-2</v>
      </c>
      <c r="E109">
        <v>6.2794678007636801E-2</v>
      </c>
      <c r="F109">
        <v>6.2794678007636801E-2</v>
      </c>
      <c r="G109">
        <v>6.2794678007636801E-2</v>
      </c>
      <c r="H109">
        <v>1.0000000000006</v>
      </c>
    </row>
    <row r="110" spans="1:8" x14ac:dyDescent="0.3">
      <c r="A110">
        <v>109</v>
      </c>
      <c r="B110" t="s">
        <v>279</v>
      </c>
      <c r="C110">
        <v>0</v>
      </c>
      <c r="D110">
        <v>0</v>
      </c>
      <c r="E110">
        <v>0</v>
      </c>
      <c r="F110">
        <v>0</v>
      </c>
      <c r="G110">
        <v>0</v>
      </c>
      <c r="H110" s="42">
        <v>3.0272522242509099E-5</v>
      </c>
    </row>
    <row r="111" spans="1:8" x14ac:dyDescent="0.3">
      <c r="A111">
        <v>110</v>
      </c>
      <c r="B111" t="s">
        <v>280</v>
      </c>
      <c r="C111">
        <v>0</v>
      </c>
      <c r="D111">
        <v>0</v>
      </c>
      <c r="E111">
        <v>0</v>
      </c>
      <c r="F111">
        <v>0</v>
      </c>
      <c r="G111">
        <v>0</v>
      </c>
      <c r="H111">
        <v>1</v>
      </c>
    </row>
    <row r="112" spans="1:8" x14ac:dyDescent="0.3">
      <c r="A112">
        <v>111</v>
      </c>
      <c r="B112" t="s">
        <v>281</v>
      </c>
      <c r="C112">
        <v>0</v>
      </c>
      <c r="D112">
        <v>0</v>
      </c>
      <c r="E112">
        <v>0</v>
      </c>
      <c r="F112">
        <v>0</v>
      </c>
      <c r="G112">
        <v>0</v>
      </c>
      <c r="H112">
        <v>0.76121626219549299</v>
      </c>
    </row>
    <row r="113" spans="1:8" x14ac:dyDescent="0.3">
      <c r="A113">
        <v>112</v>
      </c>
      <c r="B113" t="s">
        <v>282</v>
      </c>
      <c r="C113">
        <v>0</v>
      </c>
      <c r="D113">
        <v>0</v>
      </c>
      <c r="E113">
        <v>0</v>
      </c>
      <c r="F113">
        <v>0</v>
      </c>
      <c r="G113">
        <v>0</v>
      </c>
      <c r="H113">
        <v>1</v>
      </c>
    </row>
    <row r="114" spans="1:8" x14ac:dyDescent="0.3">
      <c r="A114">
        <v>113</v>
      </c>
      <c r="B114" t="s">
        <v>283</v>
      </c>
      <c r="C114">
        <v>0</v>
      </c>
      <c r="D114">
        <v>0</v>
      </c>
      <c r="E114">
        <v>0</v>
      </c>
      <c r="F114">
        <v>0</v>
      </c>
      <c r="G114">
        <v>0</v>
      </c>
      <c r="H114">
        <v>1</v>
      </c>
    </row>
    <row r="115" spans="1:8" x14ac:dyDescent="0.3">
      <c r="A115">
        <v>114</v>
      </c>
      <c r="B115" t="s">
        <v>284</v>
      </c>
      <c r="C115">
        <v>0</v>
      </c>
      <c r="D115">
        <v>0</v>
      </c>
      <c r="E115">
        <v>0</v>
      </c>
      <c r="F115">
        <v>0</v>
      </c>
      <c r="G115">
        <v>0</v>
      </c>
      <c r="H115">
        <v>0.52735013112395501</v>
      </c>
    </row>
    <row r="116" spans="1:8" x14ac:dyDescent="0.3">
      <c r="A116">
        <v>115</v>
      </c>
      <c r="B116" t="s">
        <v>285</v>
      </c>
      <c r="C116">
        <v>0</v>
      </c>
      <c r="D116">
        <v>0</v>
      </c>
      <c r="E116">
        <v>0</v>
      </c>
      <c r="F116">
        <v>0</v>
      </c>
      <c r="G116">
        <v>0</v>
      </c>
      <c r="H116">
        <v>0.41464018360807903</v>
      </c>
    </row>
    <row r="117" spans="1:8" x14ac:dyDescent="0.3">
      <c r="A117">
        <v>116</v>
      </c>
      <c r="B117" t="s">
        <v>286</v>
      </c>
      <c r="C117">
        <v>0</v>
      </c>
      <c r="D117">
        <v>0</v>
      </c>
      <c r="E117">
        <v>0</v>
      </c>
      <c r="F117">
        <v>0</v>
      </c>
      <c r="G117">
        <v>0</v>
      </c>
      <c r="H117">
        <v>0.91128795237345195</v>
      </c>
    </row>
    <row r="118" spans="1:8" x14ac:dyDescent="0.3">
      <c r="A118">
        <v>117</v>
      </c>
      <c r="B118" t="s">
        <v>287</v>
      </c>
      <c r="C118">
        <v>0</v>
      </c>
      <c r="D118">
        <v>0</v>
      </c>
      <c r="E118">
        <v>0</v>
      </c>
      <c r="F118">
        <v>0</v>
      </c>
      <c r="G118">
        <v>0</v>
      </c>
      <c r="H118">
        <v>0.999999999999999</v>
      </c>
    </row>
    <row r="119" spans="1:8" x14ac:dyDescent="0.3">
      <c r="A119">
        <v>118</v>
      </c>
      <c r="B119" t="s">
        <v>288</v>
      </c>
      <c r="C119">
        <v>0</v>
      </c>
      <c r="D119">
        <v>0</v>
      </c>
      <c r="E119">
        <v>0</v>
      </c>
      <c r="F119">
        <v>0</v>
      </c>
      <c r="G119">
        <v>0</v>
      </c>
      <c r="H119">
        <v>0.98985881783351504</v>
      </c>
    </row>
    <row r="120" spans="1:8" x14ac:dyDescent="0.3">
      <c r="A120">
        <v>119</v>
      </c>
      <c r="B120" t="s">
        <v>289</v>
      </c>
      <c r="C120">
        <v>0</v>
      </c>
      <c r="D120">
        <v>0</v>
      </c>
      <c r="E120">
        <v>0</v>
      </c>
      <c r="F120">
        <v>0</v>
      </c>
      <c r="G120">
        <v>0</v>
      </c>
      <c r="H120">
        <v>0.999999999999999</v>
      </c>
    </row>
    <row r="121" spans="1:8" x14ac:dyDescent="0.3">
      <c r="A121">
        <v>120</v>
      </c>
      <c r="B121" t="s">
        <v>290</v>
      </c>
      <c r="C121">
        <v>0</v>
      </c>
      <c r="D121">
        <v>0</v>
      </c>
      <c r="E121">
        <v>0</v>
      </c>
      <c r="F121">
        <v>0</v>
      </c>
      <c r="G121">
        <v>0</v>
      </c>
      <c r="H121">
        <v>0.999999999999999</v>
      </c>
    </row>
    <row r="122" spans="1:8" x14ac:dyDescent="0.3">
      <c r="A122">
        <v>121</v>
      </c>
      <c r="B122" t="s">
        <v>291</v>
      </c>
      <c r="C122">
        <v>0</v>
      </c>
      <c r="D122">
        <v>0</v>
      </c>
      <c r="E122">
        <v>0</v>
      </c>
      <c r="F122">
        <v>0</v>
      </c>
      <c r="G122">
        <v>0</v>
      </c>
      <c r="H122">
        <v>0.25236167781271601</v>
      </c>
    </row>
    <row r="123" spans="1:8" x14ac:dyDescent="0.3">
      <c r="A123">
        <v>122</v>
      </c>
      <c r="B123" t="s">
        <v>292</v>
      </c>
      <c r="C123">
        <v>0</v>
      </c>
      <c r="D123">
        <v>0</v>
      </c>
      <c r="E123">
        <v>0</v>
      </c>
      <c r="F123">
        <v>0</v>
      </c>
      <c r="G123">
        <v>0</v>
      </c>
      <c r="H123">
        <v>1</v>
      </c>
    </row>
    <row r="124" spans="1:8" x14ac:dyDescent="0.3">
      <c r="A124">
        <v>123</v>
      </c>
      <c r="B124" t="s">
        <v>293</v>
      </c>
      <c r="C124">
        <v>0</v>
      </c>
      <c r="D124">
        <v>0</v>
      </c>
      <c r="E124">
        <v>0</v>
      </c>
      <c r="F124">
        <v>0</v>
      </c>
      <c r="G124">
        <v>0</v>
      </c>
      <c r="H124">
        <v>0.362633921800602</v>
      </c>
    </row>
    <row r="125" spans="1:8" x14ac:dyDescent="0.3">
      <c r="A125">
        <v>124</v>
      </c>
      <c r="B125" t="s">
        <v>294</v>
      </c>
      <c r="C125">
        <v>0</v>
      </c>
      <c r="D125">
        <v>0</v>
      </c>
      <c r="E125">
        <v>0</v>
      </c>
      <c r="F125">
        <v>0</v>
      </c>
      <c r="G125">
        <v>0</v>
      </c>
      <c r="H125">
        <v>1</v>
      </c>
    </row>
    <row r="126" spans="1:8" x14ac:dyDescent="0.3">
      <c r="A126">
        <v>125</v>
      </c>
      <c r="B126" t="s">
        <v>295</v>
      </c>
      <c r="C126">
        <v>0</v>
      </c>
      <c r="D126">
        <v>0</v>
      </c>
      <c r="E126">
        <v>0</v>
      </c>
      <c r="F126">
        <v>0</v>
      </c>
      <c r="G126">
        <v>0</v>
      </c>
      <c r="H126">
        <v>1</v>
      </c>
    </row>
    <row r="127" spans="1:8" x14ac:dyDescent="0.3">
      <c r="A127">
        <v>126</v>
      </c>
      <c r="B127" t="s">
        <v>296</v>
      </c>
      <c r="C127">
        <v>0</v>
      </c>
      <c r="D127">
        <v>0</v>
      </c>
      <c r="E127">
        <v>0</v>
      </c>
      <c r="F127">
        <v>0</v>
      </c>
      <c r="G127">
        <v>0</v>
      </c>
      <c r="H127">
        <v>6.9104026849119296E-3</v>
      </c>
    </row>
    <row r="128" spans="1:8" x14ac:dyDescent="0.3">
      <c r="A128">
        <v>127</v>
      </c>
      <c r="B128" t="s">
        <v>297</v>
      </c>
      <c r="C128">
        <v>0</v>
      </c>
      <c r="D128">
        <v>0</v>
      </c>
      <c r="E128">
        <v>0</v>
      </c>
      <c r="F128">
        <v>0</v>
      </c>
      <c r="G128">
        <v>0</v>
      </c>
      <c r="H128">
        <v>0.999999999999999</v>
      </c>
    </row>
    <row r="129" spans="1:8" x14ac:dyDescent="0.3">
      <c r="A129">
        <v>128</v>
      </c>
      <c r="B129" t="s">
        <v>298</v>
      </c>
      <c r="C129">
        <v>0</v>
      </c>
      <c r="D129">
        <v>0</v>
      </c>
      <c r="E129">
        <v>0</v>
      </c>
      <c r="F129">
        <v>0</v>
      </c>
      <c r="G129">
        <v>0</v>
      </c>
      <c r="H129">
        <v>1</v>
      </c>
    </row>
    <row r="130" spans="1:8" x14ac:dyDescent="0.3">
      <c r="A130">
        <v>129</v>
      </c>
      <c r="B130" t="s">
        <v>299</v>
      </c>
      <c r="C130">
        <v>0</v>
      </c>
      <c r="D130">
        <v>0</v>
      </c>
      <c r="E130">
        <v>0</v>
      </c>
      <c r="F130">
        <v>0</v>
      </c>
      <c r="G130">
        <v>0</v>
      </c>
      <c r="H130">
        <v>0.107435230141849</v>
      </c>
    </row>
    <row r="131" spans="1:8" x14ac:dyDescent="0.3">
      <c r="A131">
        <v>130</v>
      </c>
      <c r="B131" t="s">
        <v>300</v>
      </c>
      <c r="C131">
        <v>0</v>
      </c>
      <c r="D131">
        <v>0</v>
      </c>
      <c r="E131">
        <v>0</v>
      </c>
      <c r="F131">
        <v>0</v>
      </c>
      <c r="G131">
        <v>0</v>
      </c>
      <c r="H131">
        <v>1</v>
      </c>
    </row>
    <row r="132" spans="1:8" x14ac:dyDescent="0.3">
      <c r="A132">
        <v>131</v>
      </c>
      <c r="B132" t="s">
        <v>301</v>
      </c>
      <c r="C132">
        <v>0</v>
      </c>
      <c r="D132">
        <v>0</v>
      </c>
      <c r="E132">
        <v>0</v>
      </c>
      <c r="F132">
        <v>0</v>
      </c>
      <c r="G132">
        <v>0</v>
      </c>
      <c r="H132">
        <v>1</v>
      </c>
    </row>
    <row r="133" spans="1:8" x14ac:dyDescent="0.3">
      <c r="A133">
        <v>132</v>
      </c>
      <c r="B133" t="s">
        <v>302</v>
      </c>
      <c r="C133">
        <v>0</v>
      </c>
      <c r="D133">
        <v>0</v>
      </c>
      <c r="E133">
        <v>0</v>
      </c>
      <c r="F133">
        <v>0</v>
      </c>
      <c r="G133">
        <v>0</v>
      </c>
      <c r="H133">
        <v>0.76371184060812403</v>
      </c>
    </row>
    <row r="134" spans="1:8" x14ac:dyDescent="0.3">
      <c r="A134">
        <v>133</v>
      </c>
      <c r="B134" t="s">
        <v>303</v>
      </c>
      <c r="C134">
        <v>0</v>
      </c>
      <c r="D134">
        <v>0</v>
      </c>
      <c r="E134">
        <v>0</v>
      </c>
      <c r="F134">
        <v>0</v>
      </c>
      <c r="G134">
        <v>0</v>
      </c>
      <c r="H134">
        <v>0.999999999999999</v>
      </c>
    </row>
    <row r="135" spans="1:8" x14ac:dyDescent="0.3">
      <c r="A135">
        <v>134</v>
      </c>
      <c r="B135" t="s">
        <v>304</v>
      </c>
      <c r="C135">
        <v>0</v>
      </c>
      <c r="D135">
        <v>0</v>
      </c>
      <c r="E135">
        <v>0</v>
      </c>
      <c r="F135">
        <v>0</v>
      </c>
      <c r="G135">
        <v>0</v>
      </c>
      <c r="H135">
        <v>1</v>
      </c>
    </row>
    <row r="136" spans="1:8" x14ac:dyDescent="0.3">
      <c r="A136">
        <v>135</v>
      </c>
      <c r="B136" t="s">
        <v>305</v>
      </c>
      <c r="C136">
        <v>0</v>
      </c>
      <c r="D136">
        <v>0</v>
      </c>
      <c r="E136">
        <v>0</v>
      </c>
      <c r="F136">
        <v>0</v>
      </c>
      <c r="G136">
        <v>0</v>
      </c>
      <c r="H136">
        <v>0.50986089548296598</v>
      </c>
    </row>
    <row r="137" spans="1:8" x14ac:dyDescent="0.3">
      <c r="A137">
        <v>136</v>
      </c>
      <c r="B137" t="s">
        <v>306</v>
      </c>
      <c r="C137">
        <v>0</v>
      </c>
      <c r="D137">
        <v>0</v>
      </c>
      <c r="E137">
        <v>0</v>
      </c>
      <c r="F137">
        <v>0</v>
      </c>
      <c r="G137">
        <v>0</v>
      </c>
      <c r="H137">
        <v>1</v>
      </c>
    </row>
    <row r="138" spans="1:8" x14ac:dyDescent="0.3">
      <c r="A138">
        <v>137</v>
      </c>
      <c r="B138" t="s">
        <v>307</v>
      </c>
      <c r="C138">
        <v>0</v>
      </c>
      <c r="D138">
        <v>0</v>
      </c>
      <c r="E138">
        <v>0</v>
      </c>
      <c r="F138">
        <v>0</v>
      </c>
      <c r="G138">
        <v>0</v>
      </c>
      <c r="H138">
        <v>0.56595860588667302</v>
      </c>
    </row>
    <row r="139" spans="1:8" x14ac:dyDescent="0.3">
      <c r="A139">
        <v>138</v>
      </c>
      <c r="B139" t="s">
        <v>308</v>
      </c>
      <c r="C139">
        <v>0</v>
      </c>
      <c r="D139">
        <v>0</v>
      </c>
      <c r="E139">
        <v>0</v>
      </c>
      <c r="F139">
        <v>0</v>
      </c>
      <c r="G139">
        <v>0</v>
      </c>
      <c r="H139">
        <v>1</v>
      </c>
    </row>
    <row r="140" spans="1:8" x14ac:dyDescent="0.3">
      <c r="A140">
        <v>139</v>
      </c>
      <c r="B140" t="s">
        <v>309</v>
      </c>
      <c r="C140">
        <v>0</v>
      </c>
      <c r="D140">
        <v>0</v>
      </c>
      <c r="E140">
        <v>0</v>
      </c>
      <c r="F140">
        <v>0</v>
      </c>
      <c r="G140">
        <v>0</v>
      </c>
      <c r="H140">
        <v>0.38430634071269099</v>
      </c>
    </row>
    <row r="141" spans="1:8" x14ac:dyDescent="0.3">
      <c r="A141">
        <v>140</v>
      </c>
      <c r="B141" t="s">
        <v>310</v>
      </c>
      <c r="C141">
        <v>0</v>
      </c>
      <c r="D141">
        <v>0</v>
      </c>
      <c r="E141">
        <v>0</v>
      </c>
      <c r="F141">
        <v>0</v>
      </c>
      <c r="G141">
        <v>0</v>
      </c>
      <c r="H141">
        <v>0.238665825418231</v>
      </c>
    </row>
    <row r="142" spans="1:8" x14ac:dyDescent="0.3">
      <c r="A142">
        <v>141</v>
      </c>
      <c r="B142" t="s">
        <v>311</v>
      </c>
      <c r="C142">
        <v>0</v>
      </c>
      <c r="D142">
        <v>0</v>
      </c>
      <c r="E142">
        <v>0</v>
      </c>
      <c r="F142">
        <v>0</v>
      </c>
      <c r="G142">
        <v>0</v>
      </c>
      <c r="H142">
        <v>1</v>
      </c>
    </row>
    <row r="143" spans="1:8" x14ac:dyDescent="0.3">
      <c r="A143">
        <v>142</v>
      </c>
      <c r="B143" t="s">
        <v>312</v>
      </c>
      <c r="C143">
        <v>0</v>
      </c>
      <c r="D143">
        <v>0</v>
      </c>
      <c r="E143">
        <v>0</v>
      </c>
      <c r="F143">
        <v>0</v>
      </c>
      <c r="G143">
        <v>0</v>
      </c>
      <c r="H143">
        <v>1</v>
      </c>
    </row>
    <row r="144" spans="1:8" x14ac:dyDescent="0.3">
      <c r="A144">
        <v>143</v>
      </c>
      <c r="B144" t="s">
        <v>313</v>
      </c>
      <c r="C144">
        <v>0</v>
      </c>
      <c r="D144">
        <v>0</v>
      </c>
      <c r="E144">
        <v>0</v>
      </c>
      <c r="F144">
        <v>0</v>
      </c>
      <c r="G144">
        <v>0</v>
      </c>
      <c r="H144">
        <v>3.55673061160416E-2</v>
      </c>
    </row>
    <row r="145" spans="1:8" x14ac:dyDescent="0.3">
      <c r="A145">
        <v>144</v>
      </c>
      <c r="B145" t="s">
        <v>314</v>
      </c>
      <c r="C145">
        <v>0</v>
      </c>
      <c r="D145">
        <v>0</v>
      </c>
      <c r="E145">
        <v>0</v>
      </c>
      <c r="F145">
        <v>0</v>
      </c>
      <c r="G145">
        <v>0</v>
      </c>
      <c r="H145">
        <v>1</v>
      </c>
    </row>
    <row r="146" spans="1:8" x14ac:dyDescent="0.3">
      <c r="A146">
        <v>145</v>
      </c>
      <c r="B146" t="s">
        <v>315</v>
      </c>
      <c r="C146">
        <v>0</v>
      </c>
      <c r="D146">
        <v>0</v>
      </c>
      <c r="E146">
        <v>0</v>
      </c>
      <c r="F146">
        <v>0</v>
      </c>
      <c r="G146">
        <v>0</v>
      </c>
      <c r="H146">
        <v>0.999999999999999</v>
      </c>
    </row>
    <row r="147" spans="1:8" x14ac:dyDescent="0.3">
      <c r="A147">
        <v>146</v>
      </c>
      <c r="B147" t="s">
        <v>316</v>
      </c>
      <c r="C147">
        <v>0</v>
      </c>
      <c r="D147">
        <v>0</v>
      </c>
      <c r="E147">
        <v>0</v>
      </c>
      <c r="F147">
        <v>0</v>
      </c>
      <c r="G147">
        <v>0</v>
      </c>
      <c r="H147">
        <v>1</v>
      </c>
    </row>
    <row r="148" spans="1:8" x14ac:dyDescent="0.3">
      <c r="A148">
        <v>147</v>
      </c>
      <c r="B148" t="s">
        <v>317</v>
      </c>
      <c r="C148">
        <v>0</v>
      </c>
      <c r="D148">
        <v>0</v>
      </c>
      <c r="E148">
        <v>0</v>
      </c>
      <c r="F148">
        <v>0</v>
      </c>
      <c r="G148">
        <v>0</v>
      </c>
      <c r="H148">
        <v>1</v>
      </c>
    </row>
    <row r="149" spans="1:8" x14ac:dyDescent="0.3">
      <c r="A149">
        <v>148</v>
      </c>
      <c r="B149" t="s">
        <v>318</v>
      </c>
      <c r="C149">
        <v>0</v>
      </c>
      <c r="D149">
        <v>0</v>
      </c>
      <c r="E149">
        <v>0</v>
      </c>
      <c r="F149">
        <v>0</v>
      </c>
      <c r="G149">
        <v>0</v>
      </c>
      <c r="H149">
        <v>1</v>
      </c>
    </row>
    <row r="150" spans="1:8" x14ac:dyDescent="0.3">
      <c r="A150">
        <v>149</v>
      </c>
      <c r="B150" t="s">
        <v>319</v>
      </c>
      <c r="C150">
        <v>0</v>
      </c>
      <c r="D150">
        <v>0</v>
      </c>
      <c r="E150">
        <v>0</v>
      </c>
      <c r="F150">
        <v>0</v>
      </c>
      <c r="G150">
        <v>0</v>
      </c>
      <c r="H150">
        <v>0.41971013902933502</v>
      </c>
    </row>
    <row r="151" spans="1:8" x14ac:dyDescent="0.3">
      <c r="A151">
        <v>150</v>
      </c>
      <c r="B151" t="s">
        <v>320</v>
      </c>
      <c r="C151">
        <v>0</v>
      </c>
      <c r="D151">
        <v>0</v>
      </c>
      <c r="E151">
        <v>0</v>
      </c>
      <c r="F151">
        <v>0</v>
      </c>
      <c r="G151">
        <v>0</v>
      </c>
      <c r="H151">
        <v>0.99467856806009702</v>
      </c>
    </row>
    <row r="152" spans="1:8" x14ac:dyDescent="0.3">
      <c r="A152">
        <v>151</v>
      </c>
      <c r="B152" t="s">
        <v>321</v>
      </c>
      <c r="C152">
        <v>0</v>
      </c>
      <c r="D152">
        <v>0</v>
      </c>
      <c r="E152">
        <v>0</v>
      </c>
      <c r="F152">
        <v>0</v>
      </c>
      <c r="G152">
        <v>0</v>
      </c>
      <c r="H152">
        <v>0.129496258224893</v>
      </c>
    </row>
    <row r="153" spans="1:8" x14ac:dyDescent="0.3">
      <c r="A153">
        <v>152</v>
      </c>
      <c r="B153" t="s">
        <v>322</v>
      </c>
      <c r="C153">
        <v>0</v>
      </c>
      <c r="D153">
        <v>0</v>
      </c>
      <c r="E153">
        <v>0</v>
      </c>
      <c r="F153">
        <v>0</v>
      </c>
      <c r="G153">
        <v>0</v>
      </c>
      <c r="H153">
        <v>1</v>
      </c>
    </row>
    <row r="154" spans="1:8" x14ac:dyDescent="0.3">
      <c r="A154">
        <v>153</v>
      </c>
      <c r="B154" t="s">
        <v>323</v>
      </c>
      <c r="C154">
        <v>0</v>
      </c>
      <c r="D154">
        <v>0</v>
      </c>
      <c r="E154">
        <v>0</v>
      </c>
      <c r="F154">
        <v>0</v>
      </c>
      <c r="G154">
        <v>0</v>
      </c>
      <c r="H154">
        <v>0.90774691379641903</v>
      </c>
    </row>
    <row r="155" spans="1:8" x14ac:dyDescent="0.3">
      <c r="A155">
        <v>154</v>
      </c>
      <c r="B155" t="s">
        <v>324</v>
      </c>
      <c r="C155">
        <v>0</v>
      </c>
      <c r="D155">
        <v>0</v>
      </c>
      <c r="E155">
        <v>0</v>
      </c>
      <c r="F155">
        <v>0</v>
      </c>
      <c r="G155">
        <v>0</v>
      </c>
      <c r="H155">
        <v>1</v>
      </c>
    </row>
    <row r="156" spans="1:8" x14ac:dyDescent="0.3">
      <c r="A156">
        <v>155</v>
      </c>
      <c r="B156" t="s">
        <v>325</v>
      </c>
      <c r="C156">
        <v>0</v>
      </c>
      <c r="D156">
        <v>0</v>
      </c>
      <c r="E156">
        <v>0</v>
      </c>
      <c r="F156">
        <v>0</v>
      </c>
      <c r="G156">
        <v>2.03238138395112E-2</v>
      </c>
      <c r="H156">
        <v>0.54287887430453097</v>
      </c>
    </row>
    <row r="157" spans="1:8" x14ac:dyDescent="0.3">
      <c r="A157">
        <v>156</v>
      </c>
      <c r="B157" t="s">
        <v>326</v>
      </c>
      <c r="C157">
        <v>0</v>
      </c>
      <c r="D157">
        <v>0</v>
      </c>
      <c r="E157">
        <v>0</v>
      </c>
      <c r="F157">
        <v>0</v>
      </c>
      <c r="G157">
        <v>0</v>
      </c>
      <c r="H157">
        <v>1</v>
      </c>
    </row>
    <row r="158" spans="1:8" x14ac:dyDescent="0.3">
      <c r="A158">
        <v>157</v>
      </c>
      <c r="B158" t="s">
        <v>327</v>
      </c>
      <c r="C158">
        <v>0</v>
      </c>
      <c r="D158">
        <v>0</v>
      </c>
      <c r="E158">
        <v>0</v>
      </c>
      <c r="F158">
        <v>0</v>
      </c>
      <c r="G158">
        <v>0</v>
      </c>
      <c r="H158">
        <v>0.113993292389544</v>
      </c>
    </row>
    <row r="159" spans="1:8" x14ac:dyDescent="0.3">
      <c r="A159">
        <v>158</v>
      </c>
      <c r="B159" t="s">
        <v>328</v>
      </c>
      <c r="C159">
        <v>0</v>
      </c>
      <c r="D159">
        <v>0</v>
      </c>
      <c r="E159">
        <v>0</v>
      </c>
      <c r="F159">
        <v>0</v>
      </c>
      <c r="G159">
        <v>0</v>
      </c>
      <c r="H159">
        <v>1</v>
      </c>
    </row>
    <row r="160" spans="1:8" x14ac:dyDescent="0.3">
      <c r="A160">
        <v>159</v>
      </c>
      <c r="B160" t="s">
        <v>329</v>
      </c>
      <c r="C160">
        <v>0</v>
      </c>
      <c r="D160">
        <v>0</v>
      </c>
      <c r="E160">
        <v>0</v>
      </c>
      <c r="F160">
        <v>0</v>
      </c>
      <c r="G160">
        <v>0</v>
      </c>
      <c r="H160">
        <v>0.48072058708361898</v>
      </c>
    </row>
    <row r="161" spans="1:8" x14ac:dyDescent="0.3">
      <c r="A161">
        <v>160</v>
      </c>
      <c r="B161" t="s">
        <v>330</v>
      </c>
      <c r="C161">
        <v>0</v>
      </c>
      <c r="D161">
        <v>0</v>
      </c>
      <c r="E161">
        <v>0</v>
      </c>
      <c r="F161">
        <v>0</v>
      </c>
      <c r="G161">
        <v>0</v>
      </c>
      <c r="H161">
        <v>1</v>
      </c>
    </row>
    <row r="162" spans="1:8" x14ac:dyDescent="0.3">
      <c r="A162">
        <v>161</v>
      </c>
      <c r="B162" t="s">
        <v>331</v>
      </c>
      <c r="C162">
        <v>0</v>
      </c>
      <c r="D162">
        <v>0</v>
      </c>
      <c r="E162">
        <v>0</v>
      </c>
      <c r="F162">
        <v>0</v>
      </c>
      <c r="G162">
        <v>1.6171534413982998E-2</v>
      </c>
      <c r="H162">
        <v>0.27031965410483999</v>
      </c>
    </row>
    <row r="163" spans="1:8" x14ac:dyDescent="0.3">
      <c r="A163">
        <v>162</v>
      </c>
      <c r="B163" t="s">
        <v>332</v>
      </c>
      <c r="C163">
        <v>0</v>
      </c>
      <c r="D163">
        <v>0</v>
      </c>
      <c r="E163">
        <v>0</v>
      </c>
      <c r="F163">
        <v>0</v>
      </c>
      <c r="G163">
        <v>0</v>
      </c>
      <c r="H163">
        <v>1</v>
      </c>
    </row>
    <row r="164" spans="1:8" x14ac:dyDescent="0.3">
      <c r="A164">
        <v>163</v>
      </c>
      <c r="B164" t="s">
        <v>333</v>
      </c>
      <c r="C164">
        <v>0</v>
      </c>
      <c r="D164">
        <v>0</v>
      </c>
      <c r="E164">
        <v>0</v>
      </c>
      <c r="F164">
        <v>0</v>
      </c>
      <c r="G164">
        <v>0</v>
      </c>
      <c r="H164">
        <v>1</v>
      </c>
    </row>
    <row r="165" spans="1:8" x14ac:dyDescent="0.3">
      <c r="A165">
        <v>164</v>
      </c>
      <c r="B165" t="s">
        <v>334</v>
      </c>
      <c r="C165">
        <v>0</v>
      </c>
      <c r="D165">
        <v>0</v>
      </c>
      <c r="E165">
        <v>0</v>
      </c>
      <c r="F165">
        <v>0</v>
      </c>
      <c r="G165">
        <v>0</v>
      </c>
      <c r="H165">
        <v>1</v>
      </c>
    </row>
    <row r="166" spans="1:8" x14ac:dyDescent="0.3">
      <c r="A166">
        <v>165</v>
      </c>
      <c r="B166" t="s">
        <v>335</v>
      </c>
      <c r="C166">
        <v>0</v>
      </c>
      <c r="D166">
        <v>0</v>
      </c>
      <c r="E166">
        <v>0</v>
      </c>
      <c r="F166">
        <v>0</v>
      </c>
      <c r="G166">
        <v>0</v>
      </c>
      <c r="H166">
        <v>0.999999999999999</v>
      </c>
    </row>
    <row r="167" spans="1:8" x14ac:dyDescent="0.3">
      <c r="A167">
        <v>166</v>
      </c>
      <c r="B167" t="s">
        <v>336</v>
      </c>
      <c r="C167">
        <v>0</v>
      </c>
      <c r="D167">
        <v>0</v>
      </c>
      <c r="E167">
        <v>0</v>
      </c>
      <c r="F167">
        <v>0</v>
      </c>
      <c r="G167">
        <v>0</v>
      </c>
      <c r="H167">
        <v>1</v>
      </c>
    </row>
    <row r="168" spans="1:8" x14ac:dyDescent="0.3">
      <c r="A168">
        <v>167</v>
      </c>
      <c r="B168" t="s">
        <v>337</v>
      </c>
      <c r="C168">
        <v>0</v>
      </c>
      <c r="D168">
        <v>0</v>
      </c>
      <c r="E168">
        <v>0</v>
      </c>
      <c r="F168">
        <v>0</v>
      </c>
      <c r="G168">
        <v>3.1609752486818402E-3</v>
      </c>
      <c r="H168">
        <v>0.12543724610307799</v>
      </c>
    </row>
    <row r="169" spans="1:8" x14ac:dyDescent="0.3">
      <c r="A169">
        <v>168</v>
      </c>
      <c r="B169" t="s">
        <v>338</v>
      </c>
      <c r="C169">
        <v>0</v>
      </c>
      <c r="D169">
        <v>0</v>
      </c>
      <c r="E169">
        <v>0</v>
      </c>
      <c r="F169">
        <v>0</v>
      </c>
      <c r="G169">
        <v>0</v>
      </c>
      <c r="H169">
        <v>0.999999999999999</v>
      </c>
    </row>
    <row r="170" spans="1:8" x14ac:dyDescent="0.3">
      <c r="A170">
        <v>169</v>
      </c>
      <c r="B170" t="s">
        <v>339</v>
      </c>
      <c r="C170">
        <v>0</v>
      </c>
      <c r="D170">
        <v>0</v>
      </c>
      <c r="E170">
        <v>0</v>
      </c>
      <c r="F170">
        <v>0</v>
      </c>
      <c r="G170">
        <v>0</v>
      </c>
      <c r="H170">
        <v>1</v>
      </c>
    </row>
    <row r="171" spans="1:8" x14ac:dyDescent="0.3">
      <c r="A171">
        <v>170</v>
      </c>
      <c r="B171" t="s">
        <v>340</v>
      </c>
      <c r="C171">
        <v>0</v>
      </c>
      <c r="D171">
        <v>0</v>
      </c>
      <c r="E171">
        <v>0</v>
      </c>
      <c r="F171">
        <v>0</v>
      </c>
      <c r="G171">
        <v>0</v>
      </c>
      <c r="H171">
        <v>1</v>
      </c>
    </row>
    <row r="172" spans="1:8" x14ac:dyDescent="0.3">
      <c r="A172">
        <v>171</v>
      </c>
      <c r="B172" t="s">
        <v>341</v>
      </c>
      <c r="C172">
        <v>0</v>
      </c>
      <c r="D172">
        <v>0</v>
      </c>
      <c r="E172">
        <v>0</v>
      </c>
      <c r="F172">
        <v>0</v>
      </c>
      <c r="G172">
        <v>0</v>
      </c>
      <c r="H172">
        <v>0.88512026485943196</v>
      </c>
    </row>
    <row r="173" spans="1:8" x14ac:dyDescent="0.3">
      <c r="A173">
        <v>172</v>
      </c>
      <c r="B173" t="s">
        <v>342</v>
      </c>
      <c r="C173">
        <v>0</v>
      </c>
      <c r="D173">
        <v>0</v>
      </c>
      <c r="E173">
        <v>0</v>
      </c>
      <c r="F173">
        <v>0</v>
      </c>
      <c r="G173">
        <v>0</v>
      </c>
      <c r="H173">
        <v>0.57002354440716796</v>
      </c>
    </row>
    <row r="174" spans="1:8" x14ac:dyDescent="0.3">
      <c r="A174">
        <v>173</v>
      </c>
      <c r="B174" t="s">
        <v>343</v>
      </c>
      <c r="C174">
        <v>0</v>
      </c>
      <c r="D174">
        <v>0</v>
      </c>
      <c r="E174">
        <v>0</v>
      </c>
      <c r="F174">
        <v>0</v>
      </c>
      <c r="G174">
        <v>0</v>
      </c>
      <c r="H174">
        <v>1</v>
      </c>
    </row>
    <row r="175" spans="1:8" x14ac:dyDescent="0.3">
      <c r="A175">
        <v>174</v>
      </c>
      <c r="B175" t="s">
        <v>344</v>
      </c>
      <c r="C175">
        <v>0</v>
      </c>
      <c r="D175">
        <v>0</v>
      </c>
      <c r="E175">
        <v>0</v>
      </c>
      <c r="F175">
        <v>0</v>
      </c>
      <c r="G175">
        <v>0</v>
      </c>
      <c r="H175">
        <v>1</v>
      </c>
    </row>
    <row r="176" spans="1:8" x14ac:dyDescent="0.3">
      <c r="A176">
        <v>175</v>
      </c>
      <c r="B176" t="s">
        <v>345</v>
      </c>
      <c r="C176">
        <v>0</v>
      </c>
      <c r="D176">
        <v>0</v>
      </c>
      <c r="E176">
        <v>0</v>
      </c>
      <c r="F176">
        <v>0</v>
      </c>
      <c r="G176">
        <v>0</v>
      </c>
      <c r="H176">
        <v>0.999999999999999</v>
      </c>
    </row>
    <row r="177" spans="1:8" x14ac:dyDescent="0.3">
      <c r="A177">
        <v>176</v>
      </c>
      <c r="B177" t="s">
        <v>346</v>
      </c>
      <c r="C177">
        <v>0</v>
      </c>
      <c r="D177">
        <v>0</v>
      </c>
      <c r="E177">
        <v>0</v>
      </c>
      <c r="F177">
        <v>0</v>
      </c>
      <c r="G177">
        <v>0</v>
      </c>
      <c r="H177">
        <v>0.12974309956705901</v>
      </c>
    </row>
    <row r="178" spans="1:8" x14ac:dyDescent="0.3">
      <c r="A178">
        <v>177</v>
      </c>
      <c r="B178" t="s">
        <v>347</v>
      </c>
      <c r="C178">
        <v>0</v>
      </c>
      <c r="D178">
        <v>0</v>
      </c>
      <c r="E178">
        <v>0</v>
      </c>
      <c r="F178">
        <v>0</v>
      </c>
      <c r="G178">
        <v>0</v>
      </c>
      <c r="H178">
        <v>1</v>
      </c>
    </row>
    <row r="179" spans="1:8" x14ac:dyDescent="0.3">
      <c r="A179">
        <v>178</v>
      </c>
      <c r="B179" t="s">
        <v>348</v>
      </c>
      <c r="C179">
        <v>0</v>
      </c>
      <c r="D179">
        <v>0</v>
      </c>
      <c r="E179">
        <v>0</v>
      </c>
      <c r="F179">
        <v>0</v>
      </c>
      <c r="G179">
        <v>0</v>
      </c>
      <c r="H179">
        <v>0.90113853600823202</v>
      </c>
    </row>
    <row r="180" spans="1:8" x14ac:dyDescent="0.3">
      <c r="A180">
        <v>179</v>
      </c>
      <c r="B180" t="s">
        <v>349</v>
      </c>
      <c r="C180">
        <v>0</v>
      </c>
      <c r="D180">
        <v>0</v>
      </c>
      <c r="E180">
        <v>0</v>
      </c>
      <c r="F180">
        <v>0</v>
      </c>
      <c r="G180">
        <v>0</v>
      </c>
      <c r="H180">
        <v>0.999999999999999</v>
      </c>
    </row>
    <row r="181" spans="1:8" x14ac:dyDescent="0.3">
      <c r="A181">
        <v>180</v>
      </c>
      <c r="B181" t="s">
        <v>350</v>
      </c>
      <c r="C181">
        <v>0</v>
      </c>
      <c r="D181">
        <v>0</v>
      </c>
      <c r="E181">
        <v>0</v>
      </c>
      <c r="F181">
        <v>0</v>
      </c>
      <c r="G181">
        <v>0</v>
      </c>
      <c r="H181">
        <v>0.196869880990657</v>
      </c>
    </row>
    <row r="182" spans="1:8" x14ac:dyDescent="0.3">
      <c r="A182">
        <v>181</v>
      </c>
      <c r="B182" t="s">
        <v>351</v>
      </c>
      <c r="C182">
        <v>0</v>
      </c>
      <c r="D182">
        <v>0</v>
      </c>
      <c r="E182">
        <v>0</v>
      </c>
      <c r="F182">
        <v>0</v>
      </c>
      <c r="G182">
        <v>0</v>
      </c>
      <c r="H182">
        <v>0.16495035089708299</v>
      </c>
    </row>
    <row r="183" spans="1:8" x14ac:dyDescent="0.3">
      <c r="A183">
        <v>182</v>
      </c>
      <c r="B183" t="s">
        <v>352</v>
      </c>
      <c r="C183">
        <v>0</v>
      </c>
      <c r="D183">
        <v>0</v>
      </c>
      <c r="E183">
        <v>0</v>
      </c>
      <c r="F183">
        <v>0</v>
      </c>
      <c r="G183">
        <v>0</v>
      </c>
      <c r="H183">
        <v>0.999999999999999</v>
      </c>
    </row>
    <row r="184" spans="1:8" x14ac:dyDescent="0.3">
      <c r="A184">
        <v>183</v>
      </c>
      <c r="B184" t="s">
        <v>353</v>
      </c>
      <c r="C184">
        <v>0</v>
      </c>
      <c r="D184">
        <v>0</v>
      </c>
      <c r="E184">
        <v>0</v>
      </c>
      <c r="F184">
        <v>0</v>
      </c>
      <c r="G184">
        <v>0</v>
      </c>
      <c r="H184">
        <v>1</v>
      </c>
    </row>
    <row r="185" spans="1:8" x14ac:dyDescent="0.3">
      <c r="A185">
        <v>184</v>
      </c>
      <c r="B185" t="s">
        <v>354</v>
      </c>
      <c r="C185">
        <v>0</v>
      </c>
      <c r="D185">
        <v>0</v>
      </c>
      <c r="E185">
        <v>0</v>
      </c>
      <c r="F185">
        <v>0</v>
      </c>
      <c r="G185">
        <v>0</v>
      </c>
      <c r="H185">
        <v>1</v>
      </c>
    </row>
    <row r="186" spans="1:8" x14ac:dyDescent="0.3">
      <c r="A186">
        <v>185</v>
      </c>
      <c r="B186" t="s">
        <v>355</v>
      </c>
      <c r="C186">
        <v>0</v>
      </c>
      <c r="D186">
        <v>0</v>
      </c>
      <c r="E186">
        <v>0</v>
      </c>
      <c r="F186">
        <v>0</v>
      </c>
      <c r="G186">
        <v>0</v>
      </c>
      <c r="H186">
        <v>0.62992087067935598</v>
      </c>
    </row>
    <row r="187" spans="1:8" x14ac:dyDescent="0.3">
      <c r="A187">
        <v>186</v>
      </c>
      <c r="B187" t="s">
        <v>356</v>
      </c>
      <c r="C187">
        <v>0</v>
      </c>
      <c r="D187">
        <v>0</v>
      </c>
      <c r="E187">
        <v>0</v>
      </c>
      <c r="F187">
        <v>0</v>
      </c>
      <c r="G187">
        <v>0</v>
      </c>
      <c r="H187">
        <v>0.999999999999999</v>
      </c>
    </row>
    <row r="188" spans="1:8" x14ac:dyDescent="0.3">
      <c r="A188">
        <v>187</v>
      </c>
      <c r="B188" t="s">
        <v>357</v>
      </c>
      <c r="C188">
        <v>0</v>
      </c>
      <c r="D188">
        <v>0</v>
      </c>
      <c r="E188">
        <v>0</v>
      </c>
      <c r="F188">
        <v>0</v>
      </c>
      <c r="G188">
        <v>0</v>
      </c>
      <c r="H188">
        <v>1</v>
      </c>
    </row>
    <row r="189" spans="1:8" x14ac:dyDescent="0.3">
      <c r="A189">
        <v>188</v>
      </c>
      <c r="B189" t="s">
        <v>358</v>
      </c>
      <c r="C189">
        <v>0</v>
      </c>
      <c r="D189">
        <v>0</v>
      </c>
      <c r="E189">
        <v>0</v>
      </c>
      <c r="F189">
        <v>0</v>
      </c>
      <c r="G189">
        <v>0</v>
      </c>
      <c r="H189">
        <v>1</v>
      </c>
    </row>
    <row r="190" spans="1:8" x14ac:dyDescent="0.3">
      <c r="A190">
        <v>189</v>
      </c>
      <c r="B190" t="s">
        <v>359</v>
      </c>
      <c r="C190">
        <v>0</v>
      </c>
      <c r="D190">
        <v>0</v>
      </c>
      <c r="E190">
        <v>0</v>
      </c>
      <c r="F190">
        <v>0</v>
      </c>
      <c r="G190">
        <v>0</v>
      </c>
      <c r="H190">
        <v>1</v>
      </c>
    </row>
    <row r="191" spans="1:8" x14ac:dyDescent="0.3">
      <c r="A191">
        <v>190</v>
      </c>
      <c r="B191" t="s">
        <v>360</v>
      </c>
      <c r="C191">
        <v>0</v>
      </c>
      <c r="D191">
        <v>0</v>
      </c>
      <c r="E191">
        <v>0</v>
      </c>
      <c r="F191">
        <v>0</v>
      </c>
      <c r="G191">
        <v>5.7209436404921599E-2</v>
      </c>
      <c r="H191">
        <v>0.483179811402904</v>
      </c>
    </row>
    <row r="192" spans="1:8" x14ac:dyDescent="0.3">
      <c r="A192">
        <v>191</v>
      </c>
      <c r="B192" t="s">
        <v>361</v>
      </c>
      <c r="C192">
        <v>0</v>
      </c>
      <c r="D192">
        <v>0</v>
      </c>
      <c r="E192">
        <v>0</v>
      </c>
      <c r="F192">
        <v>0</v>
      </c>
      <c r="G192">
        <v>0</v>
      </c>
      <c r="H192">
        <v>0.999999999999999</v>
      </c>
    </row>
    <row r="193" spans="1:8" x14ac:dyDescent="0.3">
      <c r="A193">
        <v>192</v>
      </c>
      <c r="B193" t="s">
        <v>362</v>
      </c>
      <c r="C193">
        <v>0</v>
      </c>
      <c r="D193">
        <v>0</v>
      </c>
      <c r="E193">
        <v>0</v>
      </c>
      <c r="F193">
        <v>0</v>
      </c>
      <c r="G193">
        <v>0</v>
      </c>
      <c r="H193">
        <v>1</v>
      </c>
    </row>
    <row r="194" spans="1:8" x14ac:dyDescent="0.3">
      <c r="A194">
        <v>193</v>
      </c>
      <c r="B194" t="s">
        <v>363</v>
      </c>
      <c r="C194">
        <v>0</v>
      </c>
      <c r="D194">
        <v>0</v>
      </c>
      <c r="E194">
        <v>0</v>
      </c>
      <c r="F194">
        <v>0</v>
      </c>
      <c r="G194">
        <v>0</v>
      </c>
      <c r="H194">
        <v>1</v>
      </c>
    </row>
    <row r="195" spans="1:8" x14ac:dyDescent="0.3">
      <c r="A195">
        <v>194</v>
      </c>
      <c r="B195" t="s">
        <v>364</v>
      </c>
      <c r="C195">
        <v>0</v>
      </c>
      <c r="D195">
        <v>0</v>
      </c>
      <c r="E195">
        <v>0</v>
      </c>
      <c r="F195">
        <v>0</v>
      </c>
      <c r="G195">
        <v>0</v>
      </c>
      <c r="H195">
        <v>1</v>
      </c>
    </row>
    <row r="196" spans="1:8" x14ac:dyDescent="0.3">
      <c r="A196">
        <v>195</v>
      </c>
      <c r="B196" t="s">
        <v>365</v>
      </c>
      <c r="C196">
        <v>0</v>
      </c>
      <c r="D196">
        <v>0</v>
      </c>
      <c r="E196">
        <v>0</v>
      </c>
      <c r="F196">
        <v>0</v>
      </c>
      <c r="G196">
        <v>0</v>
      </c>
      <c r="H196">
        <v>0.93232164324529299</v>
      </c>
    </row>
    <row r="197" spans="1:8" x14ac:dyDescent="0.3">
      <c r="A197">
        <v>196</v>
      </c>
      <c r="B197" t="s">
        <v>366</v>
      </c>
      <c r="C197">
        <v>0</v>
      </c>
      <c r="D197">
        <v>0</v>
      </c>
      <c r="E197">
        <v>0</v>
      </c>
      <c r="F197">
        <v>0</v>
      </c>
      <c r="G197">
        <v>0</v>
      </c>
      <c r="H197">
        <v>5.9793952560254302E-3</v>
      </c>
    </row>
    <row r="198" spans="1:8" x14ac:dyDescent="0.3">
      <c r="A198">
        <v>197</v>
      </c>
      <c r="B198" t="s">
        <v>367</v>
      </c>
      <c r="C198">
        <v>0</v>
      </c>
      <c r="D198">
        <v>0</v>
      </c>
      <c r="E198">
        <v>0</v>
      </c>
      <c r="F198">
        <v>0</v>
      </c>
      <c r="G198">
        <v>0</v>
      </c>
      <c r="H198">
        <v>1</v>
      </c>
    </row>
    <row r="199" spans="1:8" x14ac:dyDescent="0.3">
      <c r="A199">
        <v>198</v>
      </c>
      <c r="B199" t="s">
        <v>368</v>
      </c>
      <c r="C199">
        <v>0</v>
      </c>
      <c r="D199">
        <v>0</v>
      </c>
      <c r="E199">
        <v>0</v>
      </c>
      <c r="F199">
        <v>0</v>
      </c>
      <c r="G199">
        <v>0</v>
      </c>
      <c r="H199">
        <v>0.20999523332081699</v>
      </c>
    </row>
    <row r="200" spans="1:8" x14ac:dyDescent="0.3">
      <c r="A200">
        <v>199</v>
      </c>
      <c r="B200" t="s">
        <v>369</v>
      </c>
      <c r="C200">
        <v>0</v>
      </c>
      <c r="D200">
        <v>0</v>
      </c>
      <c r="E200">
        <v>0</v>
      </c>
      <c r="F200">
        <v>0</v>
      </c>
      <c r="G200">
        <v>0.27043216897109301</v>
      </c>
      <c r="H200">
        <v>0.65190024702857097</v>
      </c>
    </row>
    <row r="201" spans="1:8" x14ac:dyDescent="0.3">
      <c r="A201">
        <v>200</v>
      </c>
      <c r="B201" t="s">
        <v>370</v>
      </c>
      <c r="C201">
        <v>0</v>
      </c>
      <c r="D201">
        <v>0</v>
      </c>
      <c r="E201">
        <v>0</v>
      </c>
      <c r="F201">
        <v>0</v>
      </c>
      <c r="G201">
        <v>0</v>
      </c>
      <c r="H201">
        <v>0.33242929061526</v>
      </c>
    </row>
    <row r="202" spans="1:8" x14ac:dyDescent="0.3">
      <c r="A202">
        <v>201</v>
      </c>
      <c r="B202" t="s">
        <v>371</v>
      </c>
      <c r="C202">
        <v>0</v>
      </c>
      <c r="D202">
        <v>0</v>
      </c>
      <c r="E202">
        <v>0</v>
      </c>
      <c r="F202">
        <v>0</v>
      </c>
      <c r="G202">
        <v>0</v>
      </c>
      <c r="H202">
        <v>1</v>
      </c>
    </row>
    <row r="203" spans="1:8" x14ac:dyDescent="0.3">
      <c r="A203">
        <v>202</v>
      </c>
      <c r="B203" t="s">
        <v>372</v>
      </c>
      <c r="C203">
        <v>0</v>
      </c>
      <c r="D203">
        <v>0</v>
      </c>
      <c r="E203">
        <v>0</v>
      </c>
      <c r="F203">
        <v>0</v>
      </c>
      <c r="G203">
        <v>0</v>
      </c>
      <c r="H203">
        <v>1</v>
      </c>
    </row>
    <row r="204" spans="1:8" x14ac:dyDescent="0.3">
      <c r="A204">
        <v>203</v>
      </c>
      <c r="B204" t="s">
        <v>373</v>
      </c>
      <c r="C204">
        <v>0</v>
      </c>
      <c r="D204">
        <v>0</v>
      </c>
      <c r="E204">
        <v>0</v>
      </c>
      <c r="F204">
        <v>0</v>
      </c>
      <c r="G204">
        <v>0</v>
      </c>
      <c r="H204">
        <v>0.999999999999999</v>
      </c>
    </row>
    <row r="205" spans="1:8" x14ac:dyDescent="0.3">
      <c r="A205">
        <v>204</v>
      </c>
      <c r="B205" t="s">
        <v>374</v>
      </c>
      <c r="C205">
        <v>0</v>
      </c>
      <c r="D205">
        <v>0</v>
      </c>
      <c r="E205">
        <v>0</v>
      </c>
      <c r="F205">
        <v>0</v>
      </c>
      <c r="G205">
        <v>0</v>
      </c>
      <c r="H205">
        <v>1</v>
      </c>
    </row>
    <row r="206" spans="1:8" x14ac:dyDescent="0.3">
      <c r="A206">
        <v>205</v>
      </c>
      <c r="B206" t="s">
        <v>375</v>
      </c>
      <c r="C206">
        <v>0</v>
      </c>
      <c r="D206">
        <v>0</v>
      </c>
      <c r="E206">
        <v>0</v>
      </c>
      <c r="F206">
        <v>0</v>
      </c>
      <c r="G206">
        <v>0</v>
      </c>
      <c r="H206">
        <v>1</v>
      </c>
    </row>
    <row r="207" spans="1:8" x14ac:dyDescent="0.3">
      <c r="A207">
        <v>206</v>
      </c>
      <c r="B207" t="s">
        <v>376</v>
      </c>
      <c r="C207">
        <v>0</v>
      </c>
      <c r="D207">
        <v>0</v>
      </c>
      <c r="E207">
        <v>0</v>
      </c>
      <c r="F207">
        <v>0</v>
      </c>
      <c r="G207">
        <v>0</v>
      </c>
      <c r="H207">
        <v>1</v>
      </c>
    </row>
    <row r="208" spans="1:8" x14ac:dyDescent="0.3">
      <c r="A208">
        <v>207</v>
      </c>
      <c r="B208" t="s">
        <v>377</v>
      </c>
      <c r="C208">
        <v>0</v>
      </c>
      <c r="D208">
        <v>0</v>
      </c>
      <c r="E208">
        <v>0</v>
      </c>
      <c r="F208">
        <v>0</v>
      </c>
      <c r="G208">
        <v>0</v>
      </c>
      <c r="H208">
        <v>0.94761996841653795</v>
      </c>
    </row>
    <row r="209" spans="1:8" x14ac:dyDescent="0.3">
      <c r="A209">
        <v>208</v>
      </c>
      <c r="B209" t="s">
        <v>378</v>
      </c>
      <c r="C209">
        <v>0</v>
      </c>
      <c r="D209">
        <v>0</v>
      </c>
      <c r="E209">
        <v>0</v>
      </c>
      <c r="F209">
        <v>0</v>
      </c>
      <c r="G209">
        <v>0</v>
      </c>
      <c r="H209">
        <v>0.999999999999999</v>
      </c>
    </row>
    <row r="210" spans="1:8" x14ac:dyDescent="0.3">
      <c r="A210">
        <v>209</v>
      </c>
      <c r="B210" t="s">
        <v>379</v>
      </c>
      <c r="C210">
        <v>0</v>
      </c>
      <c r="D210">
        <v>0</v>
      </c>
      <c r="E210">
        <v>0</v>
      </c>
      <c r="F210">
        <v>0</v>
      </c>
      <c r="G210">
        <v>0</v>
      </c>
      <c r="H210">
        <v>1</v>
      </c>
    </row>
    <row r="211" spans="1:8" x14ac:dyDescent="0.3">
      <c r="A211">
        <v>210</v>
      </c>
      <c r="B211" t="s">
        <v>380</v>
      </c>
      <c r="C211">
        <v>0</v>
      </c>
      <c r="D211">
        <v>0</v>
      </c>
      <c r="E211">
        <v>0</v>
      </c>
      <c r="F211">
        <v>0</v>
      </c>
      <c r="G211">
        <v>8.7680655705591803E-2</v>
      </c>
      <c r="H211">
        <v>0.27903461977635902</v>
      </c>
    </row>
    <row r="212" spans="1:8" x14ac:dyDescent="0.3">
      <c r="A212">
        <v>211</v>
      </c>
      <c r="B212" t="s">
        <v>381</v>
      </c>
      <c r="C212">
        <v>0</v>
      </c>
      <c r="D212">
        <v>0</v>
      </c>
      <c r="E212">
        <v>0</v>
      </c>
      <c r="F212">
        <v>0</v>
      </c>
      <c r="G212">
        <v>0</v>
      </c>
      <c r="H212">
        <v>1</v>
      </c>
    </row>
    <row r="213" spans="1:8" x14ac:dyDescent="0.3">
      <c r="A213">
        <v>212</v>
      </c>
      <c r="B213" t="s">
        <v>382</v>
      </c>
      <c r="C213">
        <v>0</v>
      </c>
      <c r="D213">
        <v>0</v>
      </c>
      <c r="E213">
        <v>0</v>
      </c>
      <c r="F213">
        <v>0</v>
      </c>
      <c r="G213">
        <v>0</v>
      </c>
      <c r="H213">
        <v>0.43955409832963699</v>
      </c>
    </row>
    <row r="214" spans="1:8" x14ac:dyDescent="0.3">
      <c r="A214">
        <v>213</v>
      </c>
      <c r="B214" t="s">
        <v>383</v>
      </c>
      <c r="C214">
        <v>0</v>
      </c>
      <c r="D214">
        <v>0</v>
      </c>
      <c r="E214">
        <v>0</v>
      </c>
      <c r="F214">
        <v>0</v>
      </c>
      <c r="G214">
        <v>0.106647696193318</v>
      </c>
      <c r="H214">
        <v>0.28702202840959401</v>
      </c>
    </row>
    <row r="215" spans="1:8" x14ac:dyDescent="0.3">
      <c r="A215">
        <v>214</v>
      </c>
      <c r="B215" t="s">
        <v>384</v>
      </c>
      <c r="C215">
        <v>0</v>
      </c>
      <c r="D215">
        <v>0</v>
      </c>
      <c r="E215">
        <v>0</v>
      </c>
      <c r="F215">
        <v>0</v>
      </c>
      <c r="G215">
        <v>0</v>
      </c>
      <c r="H215">
        <v>0.999999999999999</v>
      </c>
    </row>
    <row r="216" spans="1:8" x14ac:dyDescent="0.3">
      <c r="A216">
        <v>215</v>
      </c>
      <c r="B216" t="s">
        <v>385</v>
      </c>
      <c r="C216">
        <v>0</v>
      </c>
      <c r="D216">
        <v>0</v>
      </c>
      <c r="E216">
        <v>0</v>
      </c>
      <c r="F216">
        <v>0</v>
      </c>
      <c r="G216">
        <v>0</v>
      </c>
      <c r="H216">
        <v>4.3429247127196202E-2</v>
      </c>
    </row>
    <row r="217" spans="1:8" x14ac:dyDescent="0.3">
      <c r="A217">
        <v>216</v>
      </c>
      <c r="B217" t="s">
        <v>386</v>
      </c>
      <c r="C217">
        <v>0</v>
      </c>
      <c r="D217">
        <v>0</v>
      </c>
      <c r="E217">
        <v>0</v>
      </c>
      <c r="F217">
        <v>0</v>
      </c>
      <c r="G217">
        <v>0</v>
      </c>
      <c r="H217">
        <v>1</v>
      </c>
    </row>
    <row r="218" spans="1:8" x14ac:dyDescent="0.3">
      <c r="A218">
        <v>217</v>
      </c>
      <c r="B218" t="s">
        <v>387</v>
      </c>
      <c r="C218">
        <v>0</v>
      </c>
      <c r="D218">
        <v>0</v>
      </c>
      <c r="E218">
        <v>0</v>
      </c>
      <c r="F218">
        <v>0</v>
      </c>
      <c r="G218">
        <v>0</v>
      </c>
      <c r="H218">
        <v>0.999999999999999</v>
      </c>
    </row>
    <row r="219" spans="1:8" x14ac:dyDescent="0.3">
      <c r="A219">
        <v>218</v>
      </c>
      <c r="B219" t="s">
        <v>388</v>
      </c>
      <c r="C219">
        <v>0</v>
      </c>
      <c r="D219">
        <v>0</v>
      </c>
      <c r="E219">
        <v>0</v>
      </c>
      <c r="F219">
        <v>0</v>
      </c>
      <c r="G219">
        <v>0</v>
      </c>
      <c r="H219">
        <v>7.4000537335169201E-3</v>
      </c>
    </row>
    <row r="220" spans="1:8" x14ac:dyDescent="0.3">
      <c r="A220">
        <v>219</v>
      </c>
      <c r="B220" t="s">
        <v>389</v>
      </c>
      <c r="C220">
        <v>0</v>
      </c>
      <c r="D220">
        <v>0</v>
      </c>
      <c r="E220">
        <v>0</v>
      </c>
      <c r="F220">
        <v>0</v>
      </c>
      <c r="G220">
        <v>0</v>
      </c>
      <c r="H220">
        <v>0.50896943299270003</v>
      </c>
    </row>
    <row r="221" spans="1:8" x14ac:dyDescent="0.3">
      <c r="A221">
        <v>220</v>
      </c>
      <c r="B221" t="s">
        <v>390</v>
      </c>
      <c r="C221">
        <v>0</v>
      </c>
      <c r="D221">
        <v>0</v>
      </c>
      <c r="E221">
        <v>0</v>
      </c>
      <c r="F221">
        <v>0</v>
      </c>
      <c r="G221">
        <v>0</v>
      </c>
      <c r="H221">
        <v>9.8934039400196492E-3</v>
      </c>
    </row>
    <row r="222" spans="1:8" x14ac:dyDescent="0.3">
      <c r="A222">
        <v>221</v>
      </c>
      <c r="B222" t="s">
        <v>391</v>
      </c>
      <c r="C222">
        <v>0</v>
      </c>
      <c r="D222">
        <v>0</v>
      </c>
      <c r="E222">
        <v>0</v>
      </c>
      <c r="F222">
        <v>0</v>
      </c>
      <c r="G222">
        <v>0</v>
      </c>
      <c r="H222">
        <v>1</v>
      </c>
    </row>
    <row r="223" spans="1:8" x14ac:dyDescent="0.3">
      <c r="A223">
        <v>222</v>
      </c>
      <c r="B223" t="s">
        <v>392</v>
      </c>
      <c r="C223">
        <v>0</v>
      </c>
      <c r="D223">
        <v>0</v>
      </c>
      <c r="E223">
        <v>0</v>
      </c>
      <c r="F223">
        <v>0</v>
      </c>
      <c r="G223">
        <v>0</v>
      </c>
      <c r="H223">
        <v>1</v>
      </c>
    </row>
    <row r="224" spans="1:8" x14ac:dyDescent="0.3">
      <c r="A224">
        <v>223</v>
      </c>
      <c r="B224" t="s">
        <v>393</v>
      </c>
      <c r="C224">
        <v>0</v>
      </c>
      <c r="D224">
        <v>0</v>
      </c>
      <c r="E224">
        <v>0</v>
      </c>
      <c r="F224">
        <v>0</v>
      </c>
      <c r="G224">
        <v>0</v>
      </c>
      <c r="H224">
        <v>1</v>
      </c>
    </row>
    <row r="225" spans="1:8" x14ac:dyDescent="0.3">
      <c r="A225">
        <v>224</v>
      </c>
      <c r="B225" t="s">
        <v>394</v>
      </c>
      <c r="C225">
        <v>0</v>
      </c>
      <c r="D225">
        <v>0</v>
      </c>
      <c r="E225">
        <v>0</v>
      </c>
      <c r="F225">
        <v>0</v>
      </c>
      <c r="G225">
        <v>3.2479320550387498E-2</v>
      </c>
      <c r="H225">
        <v>0.173253185804811</v>
      </c>
    </row>
    <row r="226" spans="1:8" x14ac:dyDescent="0.3">
      <c r="A226">
        <v>225</v>
      </c>
      <c r="B226" t="s">
        <v>395</v>
      </c>
      <c r="C226">
        <v>0</v>
      </c>
      <c r="D226">
        <v>0</v>
      </c>
      <c r="E226">
        <v>0</v>
      </c>
      <c r="F226">
        <v>0</v>
      </c>
      <c r="G226">
        <v>0</v>
      </c>
      <c r="H226">
        <v>0.99875390551896703</v>
      </c>
    </row>
    <row r="227" spans="1:8" x14ac:dyDescent="0.3">
      <c r="A227">
        <v>226</v>
      </c>
      <c r="B227" t="s">
        <v>396</v>
      </c>
      <c r="C227">
        <v>0</v>
      </c>
      <c r="D227">
        <v>0</v>
      </c>
      <c r="E227">
        <v>0</v>
      </c>
      <c r="F227">
        <v>0</v>
      </c>
      <c r="G227">
        <v>0</v>
      </c>
      <c r="H227">
        <v>0.999999999999999</v>
      </c>
    </row>
    <row r="228" spans="1:8" x14ac:dyDescent="0.3">
      <c r="A228">
        <v>227</v>
      </c>
      <c r="B228" t="s">
        <v>397</v>
      </c>
      <c r="C228">
        <v>0</v>
      </c>
      <c r="D228">
        <v>0</v>
      </c>
      <c r="E228">
        <v>0</v>
      </c>
      <c r="F228">
        <v>0</v>
      </c>
      <c r="G228">
        <v>0</v>
      </c>
      <c r="H228">
        <v>1</v>
      </c>
    </row>
    <row r="229" spans="1:8" x14ac:dyDescent="0.3">
      <c r="A229">
        <v>228</v>
      </c>
      <c r="B229" t="s">
        <v>398</v>
      </c>
      <c r="C229">
        <v>0</v>
      </c>
      <c r="D229">
        <v>0</v>
      </c>
      <c r="E229">
        <v>0</v>
      </c>
      <c r="F229">
        <v>0</v>
      </c>
      <c r="G229">
        <v>0</v>
      </c>
      <c r="H229">
        <v>0.60991476116177001</v>
      </c>
    </row>
    <row r="230" spans="1:8" x14ac:dyDescent="0.3">
      <c r="A230">
        <v>229</v>
      </c>
      <c r="B230" t="s">
        <v>399</v>
      </c>
      <c r="C230">
        <v>0</v>
      </c>
      <c r="D230">
        <v>0</v>
      </c>
      <c r="E230">
        <v>0</v>
      </c>
      <c r="F230">
        <v>0</v>
      </c>
      <c r="G230">
        <v>0</v>
      </c>
      <c r="H230">
        <v>1</v>
      </c>
    </row>
    <row r="231" spans="1:8" x14ac:dyDescent="0.3">
      <c r="A231">
        <v>230</v>
      </c>
      <c r="B231" t="s">
        <v>400</v>
      </c>
      <c r="C231">
        <v>0</v>
      </c>
      <c r="D231">
        <v>0</v>
      </c>
      <c r="E231">
        <v>0</v>
      </c>
      <c r="F231">
        <v>0</v>
      </c>
      <c r="G231">
        <v>0</v>
      </c>
      <c r="H231">
        <v>0.999999999999999</v>
      </c>
    </row>
    <row r="232" spans="1:8" x14ac:dyDescent="0.3">
      <c r="A232">
        <v>231</v>
      </c>
      <c r="B232" t="s">
        <v>401</v>
      </c>
      <c r="C232">
        <v>0</v>
      </c>
      <c r="D232">
        <v>0</v>
      </c>
      <c r="E232">
        <v>0</v>
      </c>
      <c r="F232">
        <v>0</v>
      </c>
      <c r="G232">
        <v>0</v>
      </c>
      <c r="H232">
        <v>1</v>
      </c>
    </row>
    <row r="233" spans="1:8" x14ac:dyDescent="0.3">
      <c r="A233">
        <v>232</v>
      </c>
      <c r="B233" t="s">
        <v>402</v>
      </c>
      <c r="C233">
        <v>0</v>
      </c>
      <c r="D233">
        <v>0</v>
      </c>
      <c r="E233">
        <v>0</v>
      </c>
      <c r="F233">
        <v>0</v>
      </c>
      <c r="G233">
        <v>0</v>
      </c>
      <c r="H233">
        <v>1</v>
      </c>
    </row>
    <row r="234" spans="1:8" x14ac:dyDescent="0.3">
      <c r="A234">
        <v>233</v>
      </c>
      <c r="B234" t="s">
        <v>403</v>
      </c>
      <c r="C234">
        <v>0</v>
      </c>
      <c r="D234">
        <v>0</v>
      </c>
      <c r="E234">
        <v>0</v>
      </c>
      <c r="F234">
        <v>0</v>
      </c>
      <c r="G234">
        <v>0</v>
      </c>
      <c r="H234">
        <v>5.5291431515877502E-2</v>
      </c>
    </row>
    <row r="235" spans="1:8" x14ac:dyDescent="0.3">
      <c r="A235">
        <v>234</v>
      </c>
      <c r="B235" t="s">
        <v>404</v>
      </c>
      <c r="C235">
        <v>0</v>
      </c>
      <c r="D235">
        <v>0</v>
      </c>
      <c r="E235">
        <v>0</v>
      </c>
      <c r="F235">
        <v>0</v>
      </c>
      <c r="G235">
        <v>0</v>
      </c>
      <c r="H235">
        <v>4.1512892082773097E-2</v>
      </c>
    </row>
    <row r="236" spans="1:8" x14ac:dyDescent="0.3">
      <c r="A236">
        <v>235</v>
      </c>
      <c r="B236" t="s">
        <v>405</v>
      </c>
      <c r="C236">
        <v>0</v>
      </c>
      <c r="D236">
        <v>0</v>
      </c>
      <c r="E236">
        <v>0</v>
      </c>
      <c r="F236">
        <v>0</v>
      </c>
      <c r="G236">
        <v>0</v>
      </c>
      <c r="H236">
        <v>1</v>
      </c>
    </row>
    <row r="237" spans="1:8" x14ac:dyDescent="0.3">
      <c r="A237">
        <v>236</v>
      </c>
      <c r="B237" t="s">
        <v>406</v>
      </c>
      <c r="C237">
        <v>0</v>
      </c>
      <c r="D237">
        <v>0</v>
      </c>
      <c r="E237">
        <v>0</v>
      </c>
      <c r="F237">
        <v>0</v>
      </c>
      <c r="G237">
        <v>0</v>
      </c>
      <c r="H237">
        <v>0.661770016599736</v>
      </c>
    </row>
    <row r="238" spans="1:8" x14ac:dyDescent="0.3">
      <c r="A238">
        <v>237</v>
      </c>
      <c r="B238" t="s">
        <v>407</v>
      </c>
      <c r="C238">
        <v>0</v>
      </c>
      <c r="D238">
        <v>0</v>
      </c>
      <c r="E238">
        <v>0</v>
      </c>
      <c r="F238">
        <v>0</v>
      </c>
      <c r="G238">
        <v>0</v>
      </c>
      <c r="H238">
        <v>0.81320233961835597</v>
      </c>
    </row>
    <row r="239" spans="1:8" x14ac:dyDescent="0.3">
      <c r="A239">
        <v>238</v>
      </c>
      <c r="B239" t="s">
        <v>408</v>
      </c>
      <c r="C239">
        <v>0</v>
      </c>
      <c r="D239">
        <v>0</v>
      </c>
      <c r="E239">
        <v>0</v>
      </c>
      <c r="F239">
        <v>0</v>
      </c>
      <c r="G239">
        <v>0</v>
      </c>
      <c r="H239">
        <v>4.7494622740801198E-2</v>
      </c>
    </row>
    <row r="240" spans="1:8" x14ac:dyDescent="0.3">
      <c r="A240">
        <v>239</v>
      </c>
      <c r="B240" t="s">
        <v>409</v>
      </c>
      <c r="C240">
        <v>0</v>
      </c>
      <c r="D240">
        <v>0</v>
      </c>
      <c r="E240">
        <v>0</v>
      </c>
      <c r="F240">
        <v>0</v>
      </c>
      <c r="G240">
        <v>0</v>
      </c>
      <c r="H240">
        <v>1</v>
      </c>
    </row>
    <row r="241" spans="1:8" x14ac:dyDescent="0.3">
      <c r="A241">
        <v>240</v>
      </c>
      <c r="B241" t="s">
        <v>410</v>
      </c>
      <c r="C241">
        <v>0</v>
      </c>
      <c r="D241">
        <v>0</v>
      </c>
      <c r="E241">
        <v>0</v>
      </c>
      <c r="F241">
        <v>0</v>
      </c>
      <c r="G241">
        <v>0</v>
      </c>
      <c r="H241">
        <v>1</v>
      </c>
    </row>
    <row r="242" spans="1:8" x14ac:dyDescent="0.3">
      <c r="A242">
        <v>241</v>
      </c>
      <c r="B242" t="s">
        <v>411</v>
      </c>
      <c r="C242">
        <v>0</v>
      </c>
      <c r="D242">
        <v>0</v>
      </c>
      <c r="E242">
        <v>0</v>
      </c>
      <c r="F242">
        <v>0</v>
      </c>
      <c r="G242">
        <v>6.4699081919597001E-2</v>
      </c>
      <c r="H242">
        <v>0.99999999999992395</v>
      </c>
    </row>
    <row r="243" spans="1:8" x14ac:dyDescent="0.3">
      <c r="A243">
        <v>242</v>
      </c>
      <c r="B243" t="s">
        <v>412</v>
      </c>
      <c r="C243">
        <v>0</v>
      </c>
      <c r="D243">
        <v>0</v>
      </c>
      <c r="E243">
        <v>0</v>
      </c>
      <c r="F243">
        <v>0</v>
      </c>
      <c r="G243">
        <v>0</v>
      </c>
      <c r="H243">
        <v>0.999999999999999</v>
      </c>
    </row>
    <row r="244" spans="1:8" x14ac:dyDescent="0.3">
      <c r="A244">
        <v>243</v>
      </c>
      <c r="B244" t="s">
        <v>413</v>
      </c>
      <c r="C244">
        <v>0</v>
      </c>
      <c r="D244">
        <v>0</v>
      </c>
      <c r="E244">
        <v>0</v>
      </c>
      <c r="F244">
        <v>0</v>
      </c>
      <c r="G244">
        <v>0</v>
      </c>
      <c r="H244">
        <v>1</v>
      </c>
    </row>
    <row r="245" spans="1:8" x14ac:dyDescent="0.3">
      <c r="A245">
        <v>244</v>
      </c>
      <c r="B245" t="s">
        <v>414</v>
      </c>
      <c r="C245">
        <v>0</v>
      </c>
      <c r="D245">
        <v>0</v>
      </c>
      <c r="E245">
        <v>0</v>
      </c>
      <c r="F245">
        <v>0</v>
      </c>
      <c r="G245">
        <v>0</v>
      </c>
      <c r="H245">
        <v>1</v>
      </c>
    </row>
    <row r="246" spans="1:8" x14ac:dyDescent="0.3">
      <c r="A246">
        <v>245</v>
      </c>
      <c r="B246" t="s">
        <v>415</v>
      </c>
      <c r="C246">
        <v>0</v>
      </c>
      <c r="D246">
        <v>0</v>
      </c>
      <c r="E246">
        <v>0</v>
      </c>
      <c r="F246">
        <v>0</v>
      </c>
      <c r="G246">
        <v>0</v>
      </c>
      <c r="H246">
        <v>1</v>
      </c>
    </row>
    <row r="247" spans="1:8" x14ac:dyDescent="0.3">
      <c r="A247">
        <v>246</v>
      </c>
      <c r="B247" t="s">
        <v>416</v>
      </c>
      <c r="C247">
        <v>0</v>
      </c>
      <c r="D247">
        <v>0</v>
      </c>
      <c r="E247">
        <v>0</v>
      </c>
      <c r="F247">
        <v>0</v>
      </c>
      <c r="G247">
        <v>0</v>
      </c>
      <c r="H247">
        <v>1</v>
      </c>
    </row>
    <row r="248" spans="1:8" x14ac:dyDescent="0.3">
      <c r="A248">
        <v>247</v>
      </c>
      <c r="B248" t="s">
        <v>417</v>
      </c>
      <c r="C248">
        <v>0</v>
      </c>
      <c r="D248">
        <v>0</v>
      </c>
      <c r="E248">
        <v>0</v>
      </c>
      <c r="F248">
        <v>0</v>
      </c>
      <c r="G248">
        <v>0</v>
      </c>
      <c r="H248">
        <v>0.95076316189780097</v>
      </c>
    </row>
    <row r="249" spans="1:8" x14ac:dyDescent="0.3">
      <c r="A249">
        <v>248</v>
      </c>
      <c r="B249" t="s">
        <v>418</v>
      </c>
      <c r="C249">
        <v>0</v>
      </c>
      <c r="D249">
        <v>0</v>
      </c>
      <c r="E249">
        <v>0</v>
      </c>
      <c r="F249">
        <v>0</v>
      </c>
      <c r="G249">
        <v>0</v>
      </c>
      <c r="H249">
        <v>0.978933901549768</v>
      </c>
    </row>
    <row r="250" spans="1:8" x14ac:dyDescent="0.3">
      <c r="A250">
        <v>249</v>
      </c>
      <c r="B250" t="s">
        <v>419</v>
      </c>
      <c r="C250">
        <v>0</v>
      </c>
      <c r="D250">
        <v>0</v>
      </c>
      <c r="E250">
        <v>0</v>
      </c>
      <c r="F250">
        <v>0</v>
      </c>
      <c r="G250">
        <v>0</v>
      </c>
      <c r="H250">
        <v>0.62613771022084397</v>
      </c>
    </row>
    <row r="251" spans="1:8" x14ac:dyDescent="0.3">
      <c r="A251">
        <v>250</v>
      </c>
      <c r="B251" t="s">
        <v>420</v>
      </c>
      <c r="C251">
        <v>0</v>
      </c>
      <c r="D251">
        <v>0</v>
      </c>
      <c r="E251">
        <v>0</v>
      </c>
      <c r="F251">
        <v>0</v>
      </c>
      <c r="G251">
        <v>0</v>
      </c>
      <c r="H251">
        <v>1</v>
      </c>
    </row>
    <row r="252" spans="1:8" x14ac:dyDescent="0.3">
      <c r="A252">
        <v>251</v>
      </c>
      <c r="B252" t="s">
        <v>421</v>
      </c>
      <c r="C252">
        <v>0</v>
      </c>
      <c r="D252">
        <v>0</v>
      </c>
      <c r="E252">
        <v>0</v>
      </c>
      <c r="F252">
        <v>0</v>
      </c>
      <c r="G252">
        <v>0</v>
      </c>
      <c r="H252">
        <v>5.7548189980660596E-3</v>
      </c>
    </row>
    <row r="253" spans="1:8" x14ac:dyDescent="0.3">
      <c r="A253">
        <v>252</v>
      </c>
      <c r="B253" t="s">
        <v>422</v>
      </c>
      <c r="C253">
        <v>0</v>
      </c>
      <c r="D253">
        <v>0</v>
      </c>
      <c r="E253">
        <v>0</v>
      </c>
      <c r="F253">
        <v>0</v>
      </c>
      <c r="G253">
        <v>1.8048141066505499E-2</v>
      </c>
      <c r="H253">
        <v>1.00000000000051</v>
      </c>
    </row>
    <row r="254" spans="1:8" x14ac:dyDescent="0.3">
      <c r="A254">
        <v>253</v>
      </c>
      <c r="B254" t="s">
        <v>423</v>
      </c>
      <c r="C254">
        <v>0</v>
      </c>
      <c r="D254">
        <v>0</v>
      </c>
      <c r="E254">
        <v>0</v>
      </c>
      <c r="F254">
        <v>0</v>
      </c>
      <c r="G254">
        <v>0</v>
      </c>
      <c r="H254">
        <v>1</v>
      </c>
    </row>
    <row r="255" spans="1:8" x14ac:dyDescent="0.3">
      <c r="A255">
        <v>254</v>
      </c>
      <c r="B255" t="s">
        <v>424</v>
      </c>
      <c r="C255">
        <v>0</v>
      </c>
      <c r="D255">
        <v>0</v>
      </c>
      <c r="E255">
        <v>0</v>
      </c>
      <c r="F255">
        <v>0</v>
      </c>
      <c r="G255">
        <v>0</v>
      </c>
      <c r="H255">
        <v>3.0199232912948199E-2</v>
      </c>
    </row>
    <row r="256" spans="1:8" x14ac:dyDescent="0.3">
      <c r="A256">
        <v>255</v>
      </c>
      <c r="B256" t="s">
        <v>425</v>
      </c>
      <c r="C256">
        <v>0</v>
      </c>
      <c r="D256">
        <v>0</v>
      </c>
      <c r="E256">
        <v>0</v>
      </c>
      <c r="F256">
        <v>0</v>
      </c>
      <c r="G256">
        <v>0</v>
      </c>
      <c r="H256">
        <v>1</v>
      </c>
    </row>
    <row r="257" spans="1:8" x14ac:dyDescent="0.3">
      <c r="A257">
        <v>256</v>
      </c>
      <c r="B257" t="s">
        <v>426</v>
      </c>
      <c r="C257">
        <v>0</v>
      </c>
      <c r="D257">
        <v>0</v>
      </c>
      <c r="E257">
        <v>0</v>
      </c>
      <c r="F257">
        <v>0</v>
      </c>
      <c r="G257">
        <v>0</v>
      </c>
      <c r="H257">
        <v>1</v>
      </c>
    </row>
    <row r="258" spans="1:8" x14ac:dyDescent="0.3">
      <c r="A258">
        <v>257</v>
      </c>
      <c r="B258" t="s">
        <v>427</v>
      </c>
      <c r="C258">
        <v>0</v>
      </c>
      <c r="D258">
        <v>0</v>
      </c>
      <c r="E258">
        <v>0</v>
      </c>
      <c r="F258">
        <v>0</v>
      </c>
      <c r="G258">
        <v>0</v>
      </c>
      <c r="H258">
        <v>0.999999999999999</v>
      </c>
    </row>
    <row r="259" spans="1:8" x14ac:dyDescent="0.3">
      <c r="A259">
        <v>258</v>
      </c>
      <c r="B259" t="s">
        <v>428</v>
      </c>
      <c r="C259">
        <v>0</v>
      </c>
      <c r="D259">
        <v>0</v>
      </c>
      <c r="E259">
        <v>0</v>
      </c>
      <c r="F259">
        <v>0</v>
      </c>
      <c r="G259">
        <v>0</v>
      </c>
      <c r="H259">
        <v>1</v>
      </c>
    </row>
    <row r="260" spans="1:8" x14ac:dyDescent="0.3">
      <c r="A260">
        <v>259</v>
      </c>
      <c r="B260" t="s">
        <v>429</v>
      </c>
      <c r="C260">
        <v>0</v>
      </c>
      <c r="D260">
        <v>0</v>
      </c>
      <c r="E260">
        <v>0</v>
      </c>
      <c r="F260">
        <v>0</v>
      </c>
      <c r="G260">
        <v>0</v>
      </c>
      <c r="H260">
        <v>1</v>
      </c>
    </row>
    <row r="261" spans="1:8" x14ac:dyDescent="0.3">
      <c r="A261">
        <v>260</v>
      </c>
      <c r="B261" t="s">
        <v>430</v>
      </c>
      <c r="C261">
        <v>0</v>
      </c>
      <c r="D261">
        <v>0</v>
      </c>
      <c r="E261">
        <v>0</v>
      </c>
      <c r="F261">
        <v>0</v>
      </c>
      <c r="G261">
        <v>0</v>
      </c>
      <c r="H261">
        <v>0.999999999999999</v>
      </c>
    </row>
    <row r="262" spans="1:8" x14ac:dyDescent="0.3">
      <c r="A262">
        <v>261</v>
      </c>
      <c r="B262" t="s">
        <v>431</v>
      </c>
      <c r="C262">
        <v>9.4130744939382394E-2</v>
      </c>
      <c r="D262">
        <v>9.4130744939382394E-2</v>
      </c>
      <c r="E262">
        <v>9.4130744939382394E-2</v>
      </c>
      <c r="F262">
        <v>9.4130744939382394E-2</v>
      </c>
      <c r="G262">
        <v>0.80313628243724899</v>
      </c>
      <c r="H262">
        <v>0.98162200572814295</v>
      </c>
    </row>
    <row r="263" spans="1:8" x14ac:dyDescent="0.3">
      <c r="A263">
        <v>262</v>
      </c>
      <c r="B263" t="s">
        <v>432</v>
      </c>
      <c r="C263">
        <v>0</v>
      </c>
      <c r="D263">
        <v>0</v>
      </c>
      <c r="E263">
        <v>0</v>
      </c>
      <c r="F263">
        <v>0</v>
      </c>
      <c r="G263">
        <v>0</v>
      </c>
      <c r="H263">
        <v>1</v>
      </c>
    </row>
    <row r="264" spans="1:8" x14ac:dyDescent="0.3">
      <c r="A264">
        <v>263</v>
      </c>
      <c r="B264" t="s">
        <v>433</v>
      </c>
      <c r="C264">
        <v>0</v>
      </c>
      <c r="D264">
        <v>0</v>
      </c>
      <c r="E264">
        <v>0</v>
      </c>
      <c r="F264">
        <v>0</v>
      </c>
      <c r="G264">
        <v>0</v>
      </c>
      <c r="H264">
        <v>0.99777136081720197</v>
      </c>
    </row>
    <row r="265" spans="1:8" x14ac:dyDescent="0.3">
      <c r="A265">
        <v>264</v>
      </c>
      <c r="B265" t="s">
        <v>434</v>
      </c>
      <c r="C265">
        <v>0</v>
      </c>
      <c r="D265">
        <v>1.62209873855414E-2</v>
      </c>
      <c r="E265">
        <v>1.62209873855414E-2</v>
      </c>
      <c r="F265">
        <v>1.62209873855414E-2</v>
      </c>
      <c r="G265">
        <v>0.695922652826507</v>
      </c>
      <c r="H265">
        <v>0.996730525106855</v>
      </c>
    </row>
    <row r="266" spans="1:8" x14ac:dyDescent="0.3">
      <c r="A266">
        <v>265</v>
      </c>
      <c r="B266" t="s">
        <v>435</v>
      </c>
      <c r="C266">
        <v>0</v>
      </c>
      <c r="D266">
        <v>0</v>
      </c>
      <c r="E266">
        <v>0</v>
      </c>
      <c r="F266">
        <v>0</v>
      </c>
      <c r="G266">
        <v>0</v>
      </c>
      <c r="H266">
        <v>1</v>
      </c>
    </row>
    <row r="267" spans="1:8" x14ac:dyDescent="0.3">
      <c r="A267">
        <v>266</v>
      </c>
      <c r="B267" t="s">
        <v>436</v>
      </c>
      <c r="C267">
        <v>0</v>
      </c>
      <c r="D267">
        <v>0</v>
      </c>
      <c r="E267">
        <v>0</v>
      </c>
      <c r="F267">
        <v>0</v>
      </c>
      <c r="G267">
        <v>0</v>
      </c>
      <c r="H267">
        <v>1</v>
      </c>
    </row>
    <row r="268" spans="1:8" x14ac:dyDescent="0.3">
      <c r="A268">
        <v>267</v>
      </c>
      <c r="B268" t="s">
        <v>437</v>
      </c>
      <c r="C268">
        <v>0</v>
      </c>
      <c r="D268">
        <v>1.09820540599955E-2</v>
      </c>
      <c r="E268">
        <v>1.09820540599955E-2</v>
      </c>
      <c r="F268">
        <v>1.09820540599955E-2</v>
      </c>
      <c r="G268">
        <v>5.5793446508783699E-2</v>
      </c>
      <c r="H268">
        <v>0.23160680318479099</v>
      </c>
    </row>
    <row r="269" spans="1:8" x14ac:dyDescent="0.3">
      <c r="A269">
        <v>268</v>
      </c>
      <c r="B269" t="s">
        <v>438</v>
      </c>
      <c r="C269">
        <v>0.21287070689485699</v>
      </c>
      <c r="D269">
        <v>0.21287070689485699</v>
      </c>
      <c r="E269">
        <v>0.21287070689485699</v>
      </c>
      <c r="F269">
        <v>0.21287070689485699</v>
      </c>
      <c r="G269">
        <v>0.59953863708205501</v>
      </c>
      <c r="H269">
        <v>0.87911484676283602</v>
      </c>
    </row>
    <row r="270" spans="1:8" x14ac:dyDescent="0.3">
      <c r="A270">
        <v>269</v>
      </c>
      <c r="B270" t="s">
        <v>439</v>
      </c>
      <c r="C270">
        <v>0.143473112938697</v>
      </c>
      <c r="D270">
        <v>0.143473112938697</v>
      </c>
      <c r="E270">
        <v>0.143473112938697</v>
      </c>
      <c r="F270">
        <v>0.143473112938697</v>
      </c>
      <c r="G270">
        <v>0.52427138932685002</v>
      </c>
      <c r="H270">
        <v>0.98219622317498401</v>
      </c>
    </row>
    <row r="271" spans="1:8" x14ac:dyDescent="0.3">
      <c r="A271">
        <v>270</v>
      </c>
      <c r="B271" t="s">
        <v>440</v>
      </c>
      <c r="C271">
        <v>0</v>
      </c>
      <c r="D271">
        <v>0</v>
      </c>
      <c r="E271">
        <v>0</v>
      </c>
      <c r="F271">
        <v>0</v>
      </c>
      <c r="G271">
        <v>9.6210790472310397E-3</v>
      </c>
      <c r="H271">
        <v>1.0000000000004601</v>
      </c>
    </row>
    <row r="272" spans="1:8" x14ac:dyDescent="0.3">
      <c r="A272">
        <v>271</v>
      </c>
      <c r="B272" t="s">
        <v>441</v>
      </c>
      <c r="C272">
        <v>0</v>
      </c>
      <c r="D272">
        <v>0</v>
      </c>
      <c r="E272">
        <v>0</v>
      </c>
      <c r="F272">
        <v>0</v>
      </c>
      <c r="G272">
        <v>0</v>
      </c>
      <c r="H272">
        <v>0.999999999999999</v>
      </c>
    </row>
    <row r="273" spans="1:8" x14ac:dyDescent="0.3">
      <c r="A273">
        <v>272</v>
      </c>
      <c r="B273" t="s">
        <v>442</v>
      </c>
      <c r="C273">
        <v>0</v>
      </c>
      <c r="D273">
        <v>0</v>
      </c>
      <c r="E273">
        <v>0</v>
      </c>
      <c r="F273">
        <v>0</v>
      </c>
      <c r="G273">
        <v>0</v>
      </c>
      <c r="H273">
        <v>4.7972346657888201E-2</v>
      </c>
    </row>
    <row r="274" spans="1:8" x14ac:dyDescent="0.3">
      <c r="A274">
        <v>273</v>
      </c>
      <c r="B274" t="s">
        <v>443</v>
      </c>
      <c r="C274">
        <v>0.443596823868526</v>
      </c>
      <c r="D274">
        <v>0.443596823868526</v>
      </c>
      <c r="E274">
        <v>0.443596823868526</v>
      </c>
      <c r="F274">
        <v>0.443596823868526</v>
      </c>
      <c r="G274">
        <v>0.76083213124762905</v>
      </c>
      <c r="H274">
        <v>0.99999999981290899</v>
      </c>
    </row>
    <row r="275" spans="1:8" x14ac:dyDescent="0.3">
      <c r="A275">
        <v>274</v>
      </c>
      <c r="B275" t="s">
        <v>444</v>
      </c>
      <c r="C275">
        <v>0</v>
      </c>
      <c r="D275">
        <v>0</v>
      </c>
      <c r="E275">
        <v>0</v>
      </c>
      <c r="F275">
        <v>0</v>
      </c>
      <c r="G275">
        <v>4.9854188818307298E-2</v>
      </c>
      <c r="H275">
        <v>0.34846724939704898</v>
      </c>
    </row>
    <row r="276" spans="1:8" x14ac:dyDescent="0.3">
      <c r="A276">
        <v>275</v>
      </c>
      <c r="B276" t="s">
        <v>445</v>
      </c>
      <c r="C276">
        <v>0</v>
      </c>
      <c r="D276">
        <v>0</v>
      </c>
      <c r="E276">
        <v>0</v>
      </c>
      <c r="F276">
        <v>0</v>
      </c>
      <c r="G276">
        <v>0</v>
      </c>
      <c r="H276">
        <v>1</v>
      </c>
    </row>
    <row r="277" spans="1:8" x14ac:dyDescent="0.3">
      <c r="A277">
        <v>276</v>
      </c>
      <c r="B277" t="s">
        <v>446</v>
      </c>
      <c r="C277">
        <v>0</v>
      </c>
      <c r="D277">
        <v>0</v>
      </c>
      <c r="E277">
        <v>0</v>
      </c>
      <c r="F277">
        <v>0</v>
      </c>
      <c r="G277">
        <v>6.4334365802670795E-2</v>
      </c>
      <c r="H277">
        <v>0.55218810822089104</v>
      </c>
    </row>
    <row r="278" spans="1:8" x14ac:dyDescent="0.3">
      <c r="A278">
        <v>277</v>
      </c>
      <c r="B278" t="s">
        <v>447</v>
      </c>
      <c r="C278">
        <v>0</v>
      </c>
      <c r="D278">
        <v>0.123100623247914</v>
      </c>
      <c r="E278">
        <v>0.123100623247914</v>
      </c>
      <c r="F278">
        <v>0.123100623247914</v>
      </c>
      <c r="G278">
        <v>0.123100623247914</v>
      </c>
      <c r="H278">
        <v>0.123100623247914</v>
      </c>
    </row>
    <row r="279" spans="1:8" x14ac:dyDescent="0.3">
      <c r="A279">
        <v>278</v>
      </c>
      <c r="B279" t="s">
        <v>448</v>
      </c>
      <c r="C279">
        <v>0</v>
      </c>
      <c r="D279">
        <v>0</v>
      </c>
      <c r="E279">
        <v>0</v>
      </c>
      <c r="F279">
        <v>0</v>
      </c>
      <c r="G279">
        <v>3.8015235974742302E-2</v>
      </c>
      <c r="H279">
        <v>0.99999999999952904</v>
      </c>
    </row>
    <row r="280" spans="1:8" x14ac:dyDescent="0.3">
      <c r="A280">
        <v>279</v>
      </c>
      <c r="B280" t="s">
        <v>449</v>
      </c>
      <c r="C280">
        <v>0</v>
      </c>
      <c r="D280">
        <v>0</v>
      </c>
      <c r="E280">
        <v>0</v>
      </c>
      <c r="F280">
        <v>0</v>
      </c>
      <c r="G280">
        <v>0</v>
      </c>
      <c r="H280">
        <v>5.0218572299325498E-2</v>
      </c>
    </row>
    <row r="281" spans="1:8" x14ac:dyDescent="0.3">
      <c r="A281">
        <v>280</v>
      </c>
      <c r="B281" t="s">
        <v>450</v>
      </c>
      <c r="C281">
        <v>0</v>
      </c>
      <c r="D281">
        <v>0</v>
      </c>
      <c r="E281">
        <v>0</v>
      </c>
      <c r="F281">
        <v>0</v>
      </c>
      <c r="G281">
        <v>0</v>
      </c>
      <c r="H281">
        <v>1</v>
      </c>
    </row>
    <row r="282" spans="1:8" x14ac:dyDescent="0.3">
      <c r="A282">
        <v>281</v>
      </c>
      <c r="B282" t="s">
        <v>451</v>
      </c>
      <c r="C282">
        <v>0</v>
      </c>
      <c r="D282">
        <v>0</v>
      </c>
      <c r="E282">
        <v>0</v>
      </c>
      <c r="F282">
        <v>0</v>
      </c>
      <c r="G282">
        <v>2.4376102890733199E-2</v>
      </c>
      <c r="H282">
        <v>0.186468950570891</v>
      </c>
    </row>
    <row r="283" spans="1:8" x14ac:dyDescent="0.3">
      <c r="A283">
        <v>282</v>
      </c>
      <c r="B283" t="s">
        <v>452</v>
      </c>
      <c r="C283">
        <v>0</v>
      </c>
      <c r="D283">
        <v>3.02451896048524E-2</v>
      </c>
      <c r="E283">
        <v>3.02451896048524E-2</v>
      </c>
      <c r="F283">
        <v>3.02451896048524E-2</v>
      </c>
      <c r="G283">
        <v>3.02451896048524E-2</v>
      </c>
      <c r="H283">
        <v>0.26352620026120999</v>
      </c>
    </row>
    <row r="284" spans="1:8" x14ac:dyDescent="0.3">
      <c r="A284">
        <v>283</v>
      </c>
      <c r="B284" t="s">
        <v>453</v>
      </c>
      <c r="C284">
        <v>0</v>
      </c>
      <c r="D284">
        <v>9.1202246072411203E-2</v>
      </c>
      <c r="E284">
        <v>9.1202246072411203E-2</v>
      </c>
      <c r="F284">
        <v>9.1202246072411203E-2</v>
      </c>
      <c r="G284">
        <v>0.13931502296374901</v>
      </c>
      <c r="H284">
        <v>0.13931502296374901</v>
      </c>
    </row>
    <row r="285" spans="1:8" x14ac:dyDescent="0.3">
      <c r="A285">
        <v>284</v>
      </c>
      <c r="B285" t="s">
        <v>454</v>
      </c>
      <c r="C285">
        <v>0</v>
      </c>
      <c r="D285">
        <v>0</v>
      </c>
      <c r="E285">
        <v>0</v>
      </c>
      <c r="F285">
        <v>0</v>
      </c>
      <c r="G285">
        <v>1.90748859139101E-2</v>
      </c>
      <c r="H285">
        <v>0.11522790349553801</v>
      </c>
    </row>
    <row r="286" spans="1:8" x14ac:dyDescent="0.3">
      <c r="A286">
        <v>285</v>
      </c>
      <c r="B286" t="s">
        <v>455</v>
      </c>
      <c r="C286">
        <v>1.26982754641188E-3</v>
      </c>
      <c r="D286">
        <v>2.9312336215791601E-2</v>
      </c>
      <c r="E286">
        <v>2.9312336215791601E-2</v>
      </c>
      <c r="F286">
        <v>2.9312336215791601E-2</v>
      </c>
      <c r="G286">
        <v>6.5025759012786399E-2</v>
      </c>
      <c r="H286">
        <v>6.5025759012786399E-2</v>
      </c>
    </row>
    <row r="287" spans="1:8" x14ac:dyDescent="0.3">
      <c r="A287">
        <v>286</v>
      </c>
      <c r="B287" t="s">
        <v>456</v>
      </c>
      <c r="C287">
        <v>0</v>
      </c>
      <c r="D287">
        <v>0</v>
      </c>
      <c r="E287">
        <v>0</v>
      </c>
      <c r="F287">
        <v>0</v>
      </c>
      <c r="G287">
        <v>5.9846726125250202E-2</v>
      </c>
      <c r="H287">
        <v>5.9846726125250202E-2</v>
      </c>
    </row>
    <row r="288" spans="1:8" x14ac:dyDescent="0.3">
      <c r="A288">
        <v>287</v>
      </c>
      <c r="B288" t="s">
        <v>457</v>
      </c>
      <c r="C288">
        <v>0</v>
      </c>
      <c r="D288">
        <v>0</v>
      </c>
      <c r="E288">
        <v>0</v>
      </c>
      <c r="F288">
        <v>0</v>
      </c>
      <c r="G288">
        <v>0</v>
      </c>
      <c r="H288">
        <v>0.999999999999999</v>
      </c>
    </row>
    <row r="289" spans="1:8" x14ac:dyDescent="0.3">
      <c r="A289">
        <v>288</v>
      </c>
      <c r="B289" t="s">
        <v>458</v>
      </c>
      <c r="C289">
        <v>0</v>
      </c>
      <c r="D289">
        <v>0</v>
      </c>
      <c r="E289">
        <v>0</v>
      </c>
      <c r="F289">
        <v>0</v>
      </c>
      <c r="G289">
        <v>0</v>
      </c>
      <c r="H289">
        <v>1</v>
      </c>
    </row>
    <row r="290" spans="1:8" x14ac:dyDescent="0.3">
      <c r="A290">
        <v>289</v>
      </c>
      <c r="B290" t="s">
        <v>459</v>
      </c>
      <c r="C290">
        <v>0</v>
      </c>
      <c r="D290">
        <v>0</v>
      </c>
      <c r="E290">
        <v>0</v>
      </c>
      <c r="F290">
        <v>0</v>
      </c>
      <c r="G290">
        <v>0</v>
      </c>
      <c r="H290">
        <v>0.74338888908388301</v>
      </c>
    </row>
    <row r="291" spans="1:8" x14ac:dyDescent="0.3">
      <c r="A291">
        <v>290</v>
      </c>
      <c r="B291" t="s">
        <v>460</v>
      </c>
      <c r="C291">
        <v>0</v>
      </c>
      <c r="D291">
        <v>0</v>
      </c>
      <c r="E291">
        <v>0</v>
      </c>
      <c r="F291">
        <v>0</v>
      </c>
      <c r="G291">
        <v>0</v>
      </c>
      <c r="H291">
        <v>0.981796919993147</v>
      </c>
    </row>
    <row r="292" spans="1:8" x14ac:dyDescent="0.3">
      <c r="A292">
        <v>291</v>
      </c>
      <c r="B292" t="s">
        <v>461</v>
      </c>
      <c r="C292">
        <v>0</v>
      </c>
      <c r="D292">
        <v>0</v>
      </c>
      <c r="E292">
        <v>0</v>
      </c>
      <c r="F292">
        <v>0</v>
      </c>
      <c r="G292">
        <v>0</v>
      </c>
      <c r="H292">
        <v>0.15546885185772799</v>
      </c>
    </row>
    <row r="293" spans="1:8" x14ac:dyDescent="0.3">
      <c r="A293">
        <v>292</v>
      </c>
      <c r="B293" t="s">
        <v>462</v>
      </c>
      <c r="C293">
        <v>2.90428305666789E-2</v>
      </c>
      <c r="D293">
        <v>2.90428305666789E-2</v>
      </c>
      <c r="E293">
        <v>2.90428305666789E-2</v>
      </c>
      <c r="F293">
        <v>2.90428305666789E-2</v>
      </c>
      <c r="G293">
        <v>0.67316349592430402</v>
      </c>
      <c r="H293">
        <v>1.0000000000003499</v>
      </c>
    </row>
    <row r="294" spans="1:8" x14ac:dyDescent="0.3">
      <c r="A294">
        <v>293</v>
      </c>
      <c r="B294" t="s">
        <v>463</v>
      </c>
      <c r="C294">
        <v>0</v>
      </c>
      <c r="D294">
        <v>0</v>
      </c>
      <c r="E294">
        <v>0</v>
      </c>
      <c r="F294">
        <v>0</v>
      </c>
      <c r="G294">
        <v>0</v>
      </c>
      <c r="H294">
        <v>0.999999999999999</v>
      </c>
    </row>
    <row r="295" spans="1:8" x14ac:dyDescent="0.3">
      <c r="A295">
        <v>294</v>
      </c>
      <c r="B295" t="s">
        <v>464</v>
      </c>
      <c r="C295">
        <v>0</v>
      </c>
      <c r="D295">
        <v>0</v>
      </c>
      <c r="E295">
        <v>0</v>
      </c>
      <c r="F295">
        <v>0</v>
      </c>
      <c r="G295">
        <v>0</v>
      </c>
      <c r="H295">
        <v>0.999999999999999</v>
      </c>
    </row>
    <row r="296" spans="1:8" x14ac:dyDescent="0.3">
      <c r="A296">
        <v>295</v>
      </c>
      <c r="B296" t="s">
        <v>465</v>
      </c>
      <c r="C296">
        <v>0</v>
      </c>
      <c r="D296">
        <v>0</v>
      </c>
      <c r="E296">
        <v>0</v>
      </c>
      <c r="F296">
        <v>0</v>
      </c>
      <c r="G296">
        <v>0</v>
      </c>
      <c r="H296">
        <v>1</v>
      </c>
    </row>
    <row r="297" spans="1:8" x14ac:dyDescent="0.3">
      <c r="A297">
        <v>296</v>
      </c>
      <c r="B297" t="s">
        <v>466</v>
      </c>
      <c r="C297">
        <v>0.42824180562470598</v>
      </c>
      <c r="D297">
        <v>0.42824180562470598</v>
      </c>
      <c r="E297">
        <v>0.42824180562470598</v>
      </c>
      <c r="F297">
        <v>0.42824180562470598</v>
      </c>
      <c r="G297">
        <v>0.82184076565988395</v>
      </c>
      <c r="H297">
        <v>0.99175973307028997</v>
      </c>
    </row>
    <row r="298" spans="1:8" x14ac:dyDescent="0.3">
      <c r="A298">
        <v>297</v>
      </c>
      <c r="B298" t="s">
        <v>467</v>
      </c>
      <c r="C298">
        <v>0</v>
      </c>
      <c r="D298">
        <v>0</v>
      </c>
      <c r="E298">
        <v>0</v>
      </c>
      <c r="F298">
        <v>0</v>
      </c>
      <c r="G298">
        <v>0</v>
      </c>
      <c r="H298">
        <v>1</v>
      </c>
    </row>
    <row r="299" spans="1:8" x14ac:dyDescent="0.3">
      <c r="A299">
        <v>298</v>
      </c>
      <c r="B299" t="s">
        <v>468</v>
      </c>
      <c r="C299">
        <v>0</v>
      </c>
      <c r="D299">
        <v>0</v>
      </c>
      <c r="E299">
        <v>0</v>
      </c>
      <c r="F299">
        <v>0</v>
      </c>
      <c r="G299">
        <v>0</v>
      </c>
      <c r="H299">
        <v>0.999999999999999</v>
      </c>
    </row>
    <row r="300" spans="1:8" x14ac:dyDescent="0.3">
      <c r="A300">
        <v>299</v>
      </c>
      <c r="B300" t="s">
        <v>469</v>
      </c>
      <c r="C300">
        <v>0</v>
      </c>
      <c r="D300">
        <v>0</v>
      </c>
      <c r="E300">
        <v>0</v>
      </c>
      <c r="F300">
        <v>0</v>
      </c>
      <c r="G300">
        <v>0</v>
      </c>
      <c r="H300">
        <v>1</v>
      </c>
    </row>
    <row r="301" spans="1:8" x14ac:dyDescent="0.3">
      <c r="A301">
        <v>300</v>
      </c>
      <c r="B301" t="s">
        <v>470</v>
      </c>
      <c r="C301">
        <v>0</v>
      </c>
      <c r="D301">
        <v>0</v>
      </c>
      <c r="E301">
        <v>0</v>
      </c>
      <c r="F301">
        <v>0</v>
      </c>
      <c r="G301">
        <v>0</v>
      </c>
      <c r="H301">
        <v>0.20320900198390901</v>
      </c>
    </row>
    <row r="302" spans="1:8" x14ac:dyDescent="0.3">
      <c r="A302">
        <v>301</v>
      </c>
      <c r="B302" t="s">
        <v>471</v>
      </c>
      <c r="C302">
        <v>0.40788212865179602</v>
      </c>
      <c r="D302">
        <v>0.40788212865179602</v>
      </c>
      <c r="E302">
        <v>0.40788212865179602</v>
      </c>
      <c r="F302">
        <v>0.40788212865179602</v>
      </c>
      <c r="G302">
        <v>0.70572955964709205</v>
      </c>
      <c r="H302">
        <v>0.92775757372136303</v>
      </c>
    </row>
    <row r="303" spans="1:8" x14ac:dyDescent="0.3">
      <c r="A303">
        <v>302</v>
      </c>
      <c r="B303" t="s">
        <v>472</v>
      </c>
      <c r="C303">
        <v>0</v>
      </c>
      <c r="D303">
        <v>0</v>
      </c>
      <c r="E303">
        <v>0</v>
      </c>
      <c r="F303">
        <v>0</v>
      </c>
      <c r="G303">
        <v>0</v>
      </c>
      <c r="H303">
        <v>1</v>
      </c>
    </row>
    <row r="304" spans="1:8" x14ac:dyDescent="0.3">
      <c r="A304">
        <v>303</v>
      </c>
      <c r="B304" t="s">
        <v>473</v>
      </c>
      <c r="C304">
        <v>0</v>
      </c>
      <c r="D304">
        <v>0</v>
      </c>
      <c r="E304">
        <v>0</v>
      </c>
      <c r="F304">
        <v>0</v>
      </c>
      <c r="G304">
        <v>0</v>
      </c>
      <c r="H304" s="42">
        <v>8.0061851406971992E-6</v>
      </c>
    </row>
    <row r="305" spans="1:8" x14ac:dyDescent="0.3">
      <c r="A305">
        <v>304</v>
      </c>
      <c r="B305" t="s">
        <v>474</v>
      </c>
      <c r="C305">
        <v>0</v>
      </c>
      <c r="D305">
        <v>0</v>
      </c>
      <c r="E305">
        <v>0</v>
      </c>
      <c r="F305">
        <v>0</v>
      </c>
      <c r="G305">
        <v>0</v>
      </c>
      <c r="H305">
        <v>0.999999999999999</v>
      </c>
    </row>
    <row r="306" spans="1:8" x14ac:dyDescent="0.3">
      <c r="A306">
        <v>305</v>
      </c>
      <c r="B306" t="s">
        <v>475</v>
      </c>
      <c r="C306">
        <v>0</v>
      </c>
      <c r="D306">
        <v>0</v>
      </c>
      <c r="E306">
        <v>0</v>
      </c>
      <c r="F306">
        <v>0</v>
      </c>
      <c r="G306">
        <v>0</v>
      </c>
      <c r="H306">
        <v>1</v>
      </c>
    </row>
    <row r="307" spans="1:8" x14ac:dyDescent="0.3">
      <c r="A307">
        <v>306</v>
      </c>
      <c r="B307" t="s">
        <v>476</v>
      </c>
      <c r="C307">
        <v>0</v>
      </c>
      <c r="D307">
        <v>0</v>
      </c>
      <c r="E307">
        <v>0</v>
      </c>
      <c r="F307">
        <v>0</v>
      </c>
      <c r="G307">
        <v>0</v>
      </c>
      <c r="H307">
        <v>0.110450614834446</v>
      </c>
    </row>
    <row r="308" spans="1:8" x14ac:dyDescent="0.3">
      <c r="A308">
        <v>307</v>
      </c>
      <c r="B308" t="s">
        <v>477</v>
      </c>
      <c r="C308">
        <v>0</v>
      </c>
      <c r="D308">
        <v>0</v>
      </c>
      <c r="E308">
        <v>0</v>
      </c>
      <c r="F308">
        <v>0</v>
      </c>
      <c r="G308">
        <v>0</v>
      </c>
      <c r="H308">
        <v>1</v>
      </c>
    </row>
    <row r="309" spans="1:8" x14ac:dyDescent="0.3">
      <c r="A309">
        <v>308</v>
      </c>
      <c r="B309" t="s">
        <v>478</v>
      </c>
      <c r="C309">
        <v>0</v>
      </c>
      <c r="D309">
        <v>0</v>
      </c>
      <c r="E309">
        <v>0</v>
      </c>
      <c r="F309">
        <v>0</v>
      </c>
      <c r="G309">
        <v>0</v>
      </c>
      <c r="H309">
        <v>1</v>
      </c>
    </row>
    <row r="310" spans="1:8" x14ac:dyDescent="0.3">
      <c r="A310">
        <v>309</v>
      </c>
      <c r="B310" t="s">
        <v>479</v>
      </c>
      <c r="C310">
        <v>0</v>
      </c>
      <c r="D310">
        <v>0</v>
      </c>
      <c r="E310">
        <v>0</v>
      </c>
      <c r="F310">
        <v>0</v>
      </c>
      <c r="G310">
        <v>0</v>
      </c>
      <c r="H310">
        <v>1.5087748021794299E-4</v>
      </c>
    </row>
    <row r="311" spans="1:8" x14ac:dyDescent="0.3">
      <c r="A311">
        <v>310</v>
      </c>
      <c r="B311" t="s">
        <v>480</v>
      </c>
      <c r="C311">
        <v>0</v>
      </c>
      <c r="D311">
        <v>0</v>
      </c>
      <c r="E311">
        <v>0</v>
      </c>
      <c r="F311">
        <v>0</v>
      </c>
      <c r="G311">
        <v>0</v>
      </c>
      <c r="H311">
        <v>0.25836861369327302</v>
      </c>
    </row>
    <row r="312" spans="1:8" x14ac:dyDescent="0.3">
      <c r="A312">
        <v>311</v>
      </c>
      <c r="B312" t="s">
        <v>481</v>
      </c>
      <c r="C312">
        <v>0</v>
      </c>
      <c r="D312">
        <v>0</v>
      </c>
      <c r="E312">
        <v>0</v>
      </c>
      <c r="F312">
        <v>0</v>
      </c>
      <c r="G312">
        <v>0</v>
      </c>
      <c r="H312">
        <v>6.30613948253514E-3</v>
      </c>
    </row>
    <row r="313" spans="1:8" x14ac:dyDescent="0.3">
      <c r="A313">
        <v>312</v>
      </c>
      <c r="B313" t="s">
        <v>482</v>
      </c>
      <c r="C313">
        <v>0</v>
      </c>
      <c r="D313">
        <v>0</v>
      </c>
      <c r="E313">
        <v>0</v>
      </c>
      <c r="F313">
        <v>0</v>
      </c>
      <c r="G313">
        <v>0</v>
      </c>
      <c r="H313">
        <v>0.105307622346952</v>
      </c>
    </row>
    <row r="314" spans="1:8" x14ac:dyDescent="0.3">
      <c r="A314">
        <v>313</v>
      </c>
      <c r="B314" t="s">
        <v>483</v>
      </c>
      <c r="C314">
        <v>0.639347217666278</v>
      </c>
      <c r="D314">
        <v>0.639347217666278</v>
      </c>
      <c r="E314">
        <v>0.639347217666278</v>
      </c>
      <c r="F314">
        <v>0.639347217666278</v>
      </c>
      <c r="G314">
        <v>0.83044483229518895</v>
      </c>
      <c r="H314">
        <v>0.93849365680949304</v>
      </c>
    </row>
    <row r="315" spans="1:8" x14ac:dyDescent="0.3">
      <c r="A315">
        <v>314</v>
      </c>
      <c r="B315" t="s">
        <v>484</v>
      </c>
      <c r="C315">
        <v>0</v>
      </c>
      <c r="D315">
        <v>0</v>
      </c>
      <c r="E315">
        <v>0</v>
      </c>
      <c r="F315">
        <v>0</v>
      </c>
      <c r="G315">
        <v>0</v>
      </c>
      <c r="H315">
        <v>0.90420356838058302</v>
      </c>
    </row>
    <row r="316" spans="1:8" x14ac:dyDescent="0.3">
      <c r="A316">
        <v>315</v>
      </c>
      <c r="B316" t="s">
        <v>485</v>
      </c>
      <c r="C316">
        <v>0</v>
      </c>
      <c r="D316">
        <v>0</v>
      </c>
      <c r="E316">
        <v>0</v>
      </c>
      <c r="F316">
        <v>0</v>
      </c>
      <c r="G316">
        <v>0</v>
      </c>
      <c r="H316">
        <v>1</v>
      </c>
    </row>
    <row r="317" spans="1:8" x14ac:dyDescent="0.3">
      <c r="A317">
        <v>316</v>
      </c>
      <c r="B317" t="s">
        <v>486</v>
      </c>
      <c r="C317">
        <v>0</v>
      </c>
      <c r="D317">
        <v>0</v>
      </c>
      <c r="E317">
        <v>0</v>
      </c>
      <c r="F317">
        <v>0</v>
      </c>
      <c r="G317">
        <v>0</v>
      </c>
      <c r="H317">
        <v>8.2552028163381697E-2</v>
      </c>
    </row>
    <row r="318" spans="1:8" x14ac:dyDescent="0.3">
      <c r="A318">
        <v>317</v>
      </c>
      <c r="B318" t="s">
        <v>487</v>
      </c>
      <c r="C318">
        <v>0</v>
      </c>
      <c r="D318">
        <v>0</v>
      </c>
      <c r="E318">
        <v>0</v>
      </c>
      <c r="F318">
        <v>0</v>
      </c>
      <c r="G318">
        <v>0</v>
      </c>
      <c r="H318">
        <v>0.72822693158792096</v>
      </c>
    </row>
    <row r="319" spans="1:8" x14ac:dyDescent="0.3">
      <c r="A319">
        <v>318</v>
      </c>
      <c r="B319" t="s">
        <v>488</v>
      </c>
      <c r="C319">
        <v>0</v>
      </c>
      <c r="D319">
        <v>0</v>
      </c>
      <c r="E319">
        <v>0</v>
      </c>
      <c r="F319">
        <v>0</v>
      </c>
      <c r="G319">
        <v>0</v>
      </c>
      <c r="H319">
        <v>1</v>
      </c>
    </row>
    <row r="320" spans="1:8" x14ac:dyDescent="0.3">
      <c r="A320">
        <v>319</v>
      </c>
      <c r="B320" t="s">
        <v>489</v>
      </c>
      <c r="C320">
        <v>0</v>
      </c>
      <c r="D320">
        <v>0</v>
      </c>
      <c r="E320">
        <v>0</v>
      </c>
      <c r="F320">
        <v>0</v>
      </c>
      <c r="G320">
        <v>0</v>
      </c>
      <c r="H320">
        <v>1</v>
      </c>
    </row>
    <row r="321" spans="1:8" x14ac:dyDescent="0.3">
      <c r="A321">
        <v>320</v>
      </c>
      <c r="B321" t="s">
        <v>490</v>
      </c>
      <c r="C321">
        <v>7.5204770232547805E-2</v>
      </c>
      <c r="D321">
        <v>7.5204770232547805E-2</v>
      </c>
      <c r="E321">
        <v>7.5204770232547805E-2</v>
      </c>
      <c r="F321">
        <v>7.5204770232547805E-2</v>
      </c>
      <c r="G321">
        <v>0.90319377029513204</v>
      </c>
      <c r="H321">
        <v>0.90319377029513204</v>
      </c>
    </row>
    <row r="322" spans="1:8" x14ac:dyDescent="0.3">
      <c r="A322">
        <v>321</v>
      </c>
      <c r="B322" t="s">
        <v>491</v>
      </c>
      <c r="C322">
        <v>0</v>
      </c>
      <c r="D322">
        <v>0</v>
      </c>
      <c r="E322">
        <v>0</v>
      </c>
      <c r="F322">
        <v>0</v>
      </c>
      <c r="G322">
        <v>0</v>
      </c>
      <c r="H322">
        <v>0.191760827401176</v>
      </c>
    </row>
    <row r="323" spans="1:8" x14ac:dyDescent="0.3">
      <c r="A323">
        <v>322</v>
      </c>
      <c r="B323" t="s">
        <v>492</v>
      </c>
      <c r="C323">
        <v>0</v>
      </c>
      <c r="D323">
        <v>0</v>
      </c>
      <c r="E323">
        <v>0</v>
      </c>
      <c r="F323">
        <v>0</v>
      </c>
      <c r="G323">
        <v>0</v>
      </c>
      <c r="H323">
        <v>0.86218179015011798</v>
      </c>
    </row>
    <row r="324" spans="1:8" x14ac:dyDescent="0.3">
      <c r="A324">
        <v>323</v>
      </c>
      <c r="B324" t="s">
        <v>493</v>
      </c>
      <c r="C324">
        <v>0</v>
      </c>
      <c r="D324">
        <v>0</v>
      </c>
      <c r="E324">
        <v>0</v>
      </c>
      <c r="F324">
        <v>0</v>
      </c>
      <c r="G324">
        <v>0</v>
      </c>
      <c r="H324">
        <v>0.30887816185574801</v>
      </c>
    </row>
    <row r="325" spans="1:8" x14ac:dyDescent="0.3">
      <c r="A325">
        <v>324</v>
      </c>
      <c r="B325" t="s">
        <v>494</v>
      </c>
      <c r="C325">
        <v>0</v>
      </c>
      <c r="D325">
        <v>0</v>
      </c>
      <c r="E325">
        <v>0</v>
      </c>
      <c r="F325">
        <v>0</v>
      </c>
      <c r="G325">
        <v>0</v>
      </c>
      <c r="H325">
        <v>0.42776115314813501</v>
      </c>
    </row>
    <row r="326" spans="1:8" x14ac:dyDescent="0.3">
      <c r="A326">
        <v>325</v>
      </c>
      <c r="B326" t="s">
        <v>495</v>
      </c>
      <c r="C326">
        <v>0</v>
      </c>
      <c r="D326">
        <v>0</v>
      </c>
      <c r="E326">
        <v>0</v>
      </c>
      <c r="F326">
        <v>0</v>
      </c>
      <c r="G326">
        <v>0</v>
      </c>
      <c r="H326">
        <v>0.795717776880841</v>
      </c>
    </row>
    <row r="327" spans="1:8" x14ac:dyDescent="0.3">
      <c r="A327">
        <v>326</v>
      </c>
      <c r="B327" t="s">
        <v>496</v>
      </c>
      <c r="C327">
        <v>0</v>
      </c>
      <c r="D327">
        <v>0</v>
      </c>
      <c r="E327">
        <v>0</v>
      </c>
      <c r="F327">
        <v>0</v>
      </c>
      <c r="G327">
        <v>0</v>
      </c>
      <c r="H327">
        <v>0.29920913594885401</v>
      </c>
    </row>
    <row r="328" spans="1:8" x14ac:dyDescent="0.3">
      <c r="A328">
        <v>327</v>
      </c>
      <c r="B328" t="s">
        <v>497</v>
      </c>
      <c r="C328">
        <v>0</v>
      </c>
      <c r="D328">
        <v>0</v>
      </c>
      <c r="E328">
        <v>0</v>
      </c>
      <c r="F328">
        <v>0</v>
      </c>
      <c r="G328">
        <v>0</v>
      </c>
      <c r="H328">
        <v>1</v>
      </c>
    </row>
    <row r="329" spans="1:8" x14ac:dyDescent="0.3">
      <c r="A329">
        <v>328</v>
      </c>
      <c r="B329" t="s">
        <v>498</v>
      </c>
      <c r="C329">
        <v>0</v>
      </c>
      <c r="D329">
        <v>0</v>
      </c>
      <c r="E329">
        <v>0</v>
      </c>
      <c r="F329">
        <v>0</v>
      </c>
      <c r="G329">
        <v>0</v>
      </c>
      <c r="H329">
        <v>6.9559734618016801E-3</v>
      </c>
    </row>
    <row r="330" spans="1:8" x14ac:dyDescent="0.3">
      <c r="A330">
        <v>329</v>
      </c>
      <c r="B330" t="s">
        <v>499</v>
      </c>
      <c r="C330">
        <v>0</v>
      </c>
      <c r="D330">
        <v>0</v>
      </c>
      <c r="E330">
        <v>0</v>
      </c>
      <c r="F330">
        <v>0</v>
      </c>
      <c r="G330">
        <v>4.8189497520127599E-2</v>
      </c>
      <c r="H330">
        <v>0.99999999999974598</v>
      </c>
    </row>
    <row r="331" spans="1:8" x14ac:dyDescent="0.3">
      <c r="A331">
        <v>330</v>
      </c>
      <c r="B331" t="s">
        <v>500</v>
      </c>
      <c r="C331">
        <v>0</v>
      </c>
      <c r="D331">
        <v>0</v>
      </c>
      <c r="E331">
        <v>0</v>
      </c>
      <c r="F331">
        <v>0</v>
      </c>
      <c r="G331">
        <v>4.2111945324845697E-2</v>
      </c>
      <c r="H331">
        <v>0.99999999999989997</v>
      </c>
    </row>
    <row r="332" spans="1:8" x14ac:dyDescent="0.3">
      <c r="A332">
        <v>331</v>
      </c>
      <c r="B332" t="s">
        <v>501</v>
      </c>
      <c r="C332">
        <v>0</v>
      </c>
      <c r="D332">
        <v>0</v>
      </c>
      <c r="E332">
        <v>0</v>
      </c>
      <c r="F332">
        <v>0</v>
      </c>
      <c r="G332">
        <v>0</v>
      </c>
      <c r="H332">
        <v>1</v>
      </c>
    </row>
    <row r="333" spans="1:8" x14ac:dyDescent="0.3">
      <c r="A333">
        <v>332</v>
      </c>
      <c r="B333" t="s">
        <v>502</v>
      </c>
      <c r="C333">
        <v>0</v>
      </c>
      <c r="D333">
        <v>0</v>
      </c>
      <c r="E333">
        <v>0</v>
      </c>
      <c r="F333">
        <v>0</v>
      </c>
      <c r="G333">
        <v>0</v>
      </c>
      <c r="H333">
        <v>0.48732870195460498</v>
      </c>
    </row>
    <row r="334" spans="1:8" x14ac:dyDescent="0.3">
      <c r="A334">
        <v>333</v>
      </c>
      <c r="B334" t="s">
        <v>503</v>
      </c>
      <c r="C334">
        <v>0.101464471372978</v>
      </c>
      <c r="D334">
        <v>0.101464471372978</v>
      </c>
      <c r="E334">
        <v>0.101464471372978</v>
      </c>
      <c r="F334">
        <v>0.101464471372978</v>
      </c>
      <c r="G334">
        <v>0.90764273336648305</v>
      </c>
      <c r="H334">
        <v>0.94472229295855503</v>
      </c>
    </row>
    <row r="335" spans="1:8" x14ac:dyDescent="0.3">
      <c r="A335">
        <v>334</v>
      </c>
      <c r="B335" t="s">
        <v>504</v>
      </c>
      <c r="C335">
        <v>3.5657929286660499E-2</v>
      </c>
      <c r="D335">
        <v>3.5657929286660499E-2</v>
      </c>
      <c r="E335">
        <v>3.5657929286660499E-2</v>
      </c>
      <c r="F335">
        <v>3.5657929286660499E-2</v>
      </c>
      <c r="G335">
        <v>0.76697221141416705</v>
      </c>
      <c r="H335">
        <v>0.99999999999942102</v>
      </c>
    </row>
    <row r="336" spans="1:8" x14ac:dyDescent="0.3">
      <c r="A336">
        <v>335</v>
      </c>
      <c r="B336" t="s">
        <v>505</v>
      </c>
      <c r="C336">
        <v>0</v>
      </c>
      <c r="D336">
        <v>0</v>
      </c>
      <c r="E336">
        <v>0</v>
      </c>
      <c r="F336">
        <v>0</v>
      </c>
      <c r="G336">
        <v>0</v>
      </c>
      <c r="H336">
        <v>1</v>
      </c>
    </row>
    <row r="337" spans="1:8" x14ac:dyDescent="0.3">
      <c r="A337">
        <v>336</v>
      </c>
      <c r="B337" t="s">
        <v>506</v>
      </c>
      <c r="C337">
        <v>0</v>
      </c>
      <c r="D337">
        <v>0</v>
      </c>
      <c r="E337">
        <v>0</v>
      </c>
      <c r="F337">
        <v>0</v>
      </c>
      <c r="G337">
        <v>0</v>
      </c>
      <c r="H337">
        <v>0.95306103570539502</v>
      </c>
    </row>
    <row r="338" spans="1:8" x14ac:dyDescent="0.3">
      <c r="A338">
        <v>337</v>
      </c>
      <c r="B338" t="s">
        <v>507</v>
      </c>
      <c r="C338">
        <v>0</v>
      </c>
      <c r="D338">
        <v>0</v>
      </c>
      <c r="E338">
        <v>0</v>
      </c>
      <c r="F338">
        <v>0</v>
      </c>
      <c r="G338">
        <v>0</v>
      </c>
      <c r="H338">
        <v>1</v>
      </c>
    </row>
    <row r="339" spans="1:8" x14ac:dyDescent="0.3">
      <c r="A339">
        <v>338</v>
      </c>
      <c r="B339" t="s">
        <v>508</v>
      </c>
      <c r="C339">
        <v>0.12526922598918</v>
      </c>
      <c r="D339">
        <v>0.12526922598918</v>
      </c>
      <c r="E339">
        <v>0.12526922598918</v>
      </c>
      <c r="F339">
        <v>0.12526922598918</v>
      </c>
      <c r="G339">
        <v>0.59648690814638505</v>
      </c>
      <c r="H339">
        <v>0.99999999999982103</v>
      </c>
    </row>
    <row r="340" spans="1:8" x14ac:dyDescent="0.3">
      <c r="A340">
        <v>339</v>
      </c>
      <c r="B340" t="s">
        <v>509</v>
      </c>
      <c r="C340">
        <v>0</v>
      </c>
      <c r="D340">
        <v>0</v>
      </c>
      <c r="E340">
        <v>0</v>
      </c>
      <c r="F340">
        <v>0</v>
      </c>
      <c r="G340">
        <v>0</v>
      </c>
      <c r="H340">
        <v>0.168598175322204</v>
      </c>
    </row>
    <row r="341" spans="1:8" x14ac:dyDescent="0.3">
      <c r="A341">
        <v>340</v>
      </c>
      <c r="B341" t="s">
        <v>510</v>
      </c>
      <c r="C341">
        <v>0</v>
      </c>
      <c r="D341">
        <v>0</v>
      </c>
      <c r="E341">
        <v>0</v>
      </c>
      <c r="F341">
        <v>0</v>
      </c>
      <c r="G341">
        <v>0</v>
      </c>
      <c r="H341">
        <v>1</v>
      </c>
    </row>
    <row r="342" spans="1:8" x14ac:dyDescent="0.3">
      <c r="A342">
        <v>341</v>
      </c>
      <c r="B342" t="s">
        <v>511</v>
      </c>
      <c r="C342">
        <v>0</v>
      </c>
      <c r="D342">
        <v>0</v>
      </c>
      <c r="E342">
        <v>0</v>
      </c>
      <c r="F342">
        <v>0</v>
      </c>
      <c r="G342">
        <v>0.53789296709151202</v>
      </c>
      <c r="H342">
        <v>0.99999999999891198</v>
      </c>
    </row>
    <row r="343" spans="1:8" x14ac:dyDescent="0.3">
      <c r="A343">
        <v>342</v>
      </c>
      <c r="B343" t="s">
        <v>512</v>
      </c>
      <c r="C343">
        <v>0</v>
      </c>
      <c r="D343">
        <v>0</v>
      </c>
      <c r="E343">
        <v>0</v>
      </c>
      <c r="F343">
        <v>0</v>
      </c>
      <c r="G343">
        <v>0.28007048766468601</v>
      </c>
      <c r="H343">
        <v>1.0000000000009599</v>
      </c>
    </row>
    <row r="344" spans="1:8" x14ac:dyDescent="0.3">
      <c r="A344">
        <v>343</v>
      </c>
      <c r="B344" t="s">
        <v>513</v>
      </c>
      <c r="C344">
        <v>0</v>
      </c>
      <c r="D344">
        <v>0</v>
      </c>
      <c r="E344">
        <v>0</v>
      </c>
      <c r="F344">
        <v>0</v>
      </c>
      <c r="G344">
        <v>0</v>
      </c>
      <c r="H344">
        <v>0.71461471452098502</v>
      </c>
    </row>
    <row r="345" spans="1:8" x14ac:dyDescent="0.3">
      <c r="A345">
        <v>344</v>
      </c>
      <c r="B345" t="s">
        <v>514</v>
      </c>
      <c r="C345">
        <v>0</v>
      </c>
      <c r="D345">
        <v>0</v>
      </c>
      <c r="E345">
        <v>0</v>
      </c>
      <c r="F345">
        <v>0</v>
      </c>
      <c r="G345">
        <v>0.28449483939116099</v>
      </c>
      <c r="H345">
        <v>1.00000000000059</v>
      </c>
    </row>
    <row r="346" spans="1:8" x14ac:dyDescent="0.3">
      <c r="A346">
        <v>345</v>
      </c>
      <c r="B346" t="s">
        <v>515</v>
      </c>
      <c r="C346">
        <v>0</v>
      </c>
      <c r="D346">
        <v>0</v>
      </c>
      <c r="E346">
        <v>0</v>
      </c>
      <c r="F346">
        <v>0</v>
      </c>
      <c r="G346">
        <v>0.26440758137904902</v>
      </c>
      <c r="H346">
        <v>0.99999999999918099</v>
      </c>
    </row>
    <row r="347" spans="1:8" x14ac:dyDescent="0.3">
      <c r="A347">
        <v>346</v>
      </c>
      <c r="B347" t="s">
        <v>516</v>
      </c>
      <c r="C347">
        <v>0</v>
      </c>
      <c r="D347">
        <v>0</v>
      </c>
      <c r="E347">
        <v>0</v>
      </c>
      <c r="F347">
        <v>0</v>
      </c>
      <c r="G347">
        <v>0</v>
      </c>
      <c r="H347">
        <v>0.999999999999999</v>
      </c>
    </row>
    <row r="348" spans="1:8" x14ac:dyDescent="0.3">
      <c r="A348">
        <v>347</v>
      </c>
      <c r="B348" t="s">
        <v>517</v>
      </c>
      <c r="C348">
        <v>0</v>
      </c>
      <c r="D348">
        <v>0</v>
      </c>
      <c r="E348">
        <v>0</v>
      </c>
      <c r="F348">
        <v>0</v>
      </c>
      <c r="G348">
        <v>0</v>
      </c>
      <c r="H348">
        <v>4.42061236645548E-2</v>
      </c>
    </row>
    <row r="349" spans="1:8" x14ac:dyDescent="0.3">
      <c r="A349">
        <v>348</v>
      </c>
      <c r="B349" t="s">
        <v>518</v>
      </c>
      <c r="C349">
        <v>0</v>
      </c>
      <c r="D349">
        <v>0</v>
      </c>
      <c r="E349">
        <v>0</v>
      </c>
      <c r="F349">
        <v>0</v>
      </c>
      <c r="G349">
        <v>0</v>
      </c>
      <c r="H349">
        <v>0.999999999999999</v>
      </c>
    </row>
    <row r="350" spans="1:8" x14ac:dyDescent="0.3">
      <c r="A350">
        <v>349</v>
      </c>
      <c r="B350" t="s">
        <v>519</v>
      </c>
      <c r="C350">
        <v>0</v>
      </c>
      <c r="D350">
        <v>0</v>
      </c>
      <c r="E350">
        <v>0</v>
      </c>
      <c r="F350">
        <v>0</v>
      </c>
      <c r="G350">
        <v>1</v>
      </c>
      <c r="H350">
        <v>1</v>
      </c>
    </row>
    <row r="351" spans="1:8" x14ac:dyDescent="0.3">
      <c r="A351">
        <v>350</v>
      </c>
      <c r="B351" t="s">
        <v>520</v>
      </c>
      <c r="C351">
        <v>0</v>
      </c>
      <c r="D351">
        <v>0</v>
      </c>
      <c r="E351">
        <v>0</v>
      </c>
      <c r="F351">
        <v>0</v>
      </c>
      <c r="G351">
        <v>0</v>
      </c>
      <c r="H351">
        <v>1</v>
      </c>
    </row>
    <row r="352" spans="1:8" x14ac:dyDescent="0.3">
      <c r="A352">
        <v>351</v>
      </c>
      <c r="B352" t="s">
        <v>521</v>
      </c>
      <c r="C352">
        <v>0</v>
      </c>
      <c r="D352">
        <v>0</v>
      </c>
      <c r="E352">
        <v>0</v>
      </c>
      <c r="F352">
        <v>0</v>
      </c>
      <c r="G352">
        <v>0</v>
      </c>
      <c r="H352">
        <v>1</v>
      </c>
    </row>
    <row r="353" spans="1:8" x14ac:dyDescent="0.3">
      <c r="A353">
        <v>352</v>
      </c>
      <c r="B353" t="s">
        <v>522</v>
      </c>
      <c r="C353">
        <v>0</v>
      </c>
      <c r="D353">
        <v>0</v>
      </c>
      <c r="E353">
        <v>0</v>
      </c>
      <c r="F353">
        <v>0</v>
      </c>
      <c r="G353">
        <v>0</v>
      </c>
      <c r="H353">
        <v>0.64921394668829802</v>
      </c>
    </row>
    <row r="354" spans="1:8" x14ac:dyDescent="0.3">
      <c r="A354">
        <v>353</v>
      </c>
      <c r="B354" t="s">
        <v>523</v>
      </c>
      <c r="C354">
        <v>0</v>
      </c>
      <c r="D354">
        <v>0</v>
      </c>
      <c r="E354">
        <v>0</v>
      </c>
      <c r="F354">
        <v>0</v>
      </c>
      <c r="G354">
        <v>0.93398119174246996</v>
      </c>
      <c r="H354">
        <v>0.99999999999972999</v>
      </c>
    </row>
    <row r="355" spans="1:8" x14ac:dyDescent="0.3">
      <c r="A355">
        <v>354</v>
      </c>
      <c r="B355" t="s">
        <v>524</v>
      </c>
      <c r="C355">
        <v>0</v>
      </c>
      <c r="D355">
        <v>0</v>
      </c>
      <c r="E355">
        <v>0</v>
      </c>
      <c r="F355">
        <v>0</v>
      </c>
      <c r="G355">
        <v>0</v>
      </c>
      <c r="H355">
        <v>1</v>
      </c>
    </row>
    <row r="356" spans="1:8" x14ac:dyDescent="0.3">
      <c r="A356">
        <v>355</v>
      </c>
      <c r="B356" t="s">
        <v>525</v>
      </c>
      <c r="C356">
        <v>0</v>
      </c>
      <c r="D356">
        <v>0</v>
      </c>
      <c r="E356">
        <v>0</v>
      </c>
      <c r="F356">
        <v>0</v>
      </c>
      <c r="G356">
        <v>0</v>
      </c>
      <c r="H356">
        <v>1.53627745785795E-4</v>
      </c>
    </row>
    <row r="357" spans="1:8" x14ac:dyDescent="0.3">
      <c r="A357">
        <v>356</v>
      </c>
      <c r="B357" t="s">
        <v>526</v>
      </c>
      <c r="C357">
        <v>0</v>
      </c>
      <c r="D357">
        <v>0</v>
      </c>
      <c r="E357">
        <v>0</v>
      </c>
      <c r="F357">
        <v>0</v>
      </c>
      <c r="G357">
        <v>0.51802518929922903</v>
      </c>
      <c r="H357">
        <v>0.99999999999985301</v>
      </c>
    </row>
    <row r="358" spans="1:8" x14ac:dyDescent="0.3">
      <c r="A358">
        <v>357</v>
      </c>
      <c r="B358" t="s">
        <v>527</v>
      </c>
      <c r="C358">
        <v>0</v>
      </c>
      <c r="D358">
        <v>0</v>
      </c>
      <c r="E358">
        <v>0</v>
      </c>
      <c r="F358">
        <v>0</v>
      </c>
      <c r="G358">
        <v>0</v>
      </c>
      <c r="H358">
        <v>4.3743584298144102E-2</v>
      </c>
    </row>
    <row r="359" spans="1:8" x14ac:dyDescent="0.3">
      <c r="A359">
        <v>358</v>
      </c>
      <c r="B359" t="s">
        <v>528</v>
      </c>
      <c r="C359">
        <v>0</v>
      </c>
      <c r="D359">
        <v>0</v>
      </c>
      <c r="E359">
        <v>0</v>
      </c>
      <c r="F359">
        <v>0</v>
      </c>
      <c r="G359">
        <v>0.14760175927436001</v>
      </c>
      <c r="H359">
        <v>0.99999999999892897</v>
      </c>
    </row>
    <row r="360" spans="1:8" x14ac:dyDescent="0.3">
      <c r="A360">
        <v>359</v>
      </c>
      <c r="B360" t="s">
        <v>529</v>
      </c>
      <c r="C360">
        <v>0</v>
      </c>
      <c r="D360">
        <v>0</v>
      </c>
      <c r="E360">
        <v>0</v>
      </c>
      <c r="F360">
        <v>0</v>
      </c>
      <c r="G360">
        <v>0</v>
      </c>
      <c r="H360">
        <v>1</v>
      </c>
    </row>
    <row r="361" spans="1:8" x14ac:dyDescent="0.3">
      <c r="A361">
        <v>360</v>
      </c>
      <c r="B361" t="s">
        <v>530</v>
      </c>
      <c r="C361">
        <v>0</v>
      </c>
      <c r="D361">
        <v>0</v>
      </c>
      <c r="E361">
        <v>0</v>
      </c>
      <c r="F361">
        <v>0</v>
      </c>
      <c r="G361">
        <v>0</v>
      </c>
      <c r="H361">
        <v>0.914007385043765</v>
      </c>
    </row>
    <row r="362" spans="1:8" x14ac:dyDescent="0.3">
      <c r="A362">
        <v>361</v>
      </c>
      <c r="B362" t="s">
        <v>531</v>
      </c>
      <c r="C362">
        <v>0</v>
      </c>
      <c r="D362">
        <v>0</v>
      </c>
      <c r="E362">
        <v>0</v>
      </c>
      <c r="F362">
        <v>0</v>
      </c>
      <c r="G362">
        <v>2.4887628747363201E-3</v>
      </c>
      <c r="H362">
        <v>0.21150009274359899</v>
      </c>
    </row>
    <row r="363" spans="1:8" x14ac:dyDescent="0.3">
      <c r="A363">
        <v>362</v>
      </c>
      <c r="B363" t="s">
        <v>532</v>
      </c>
      <c r="C363">
        <v>0</v>
      </c>
      <c r="D363">
        <v>0</v>
      </c>
      <c r="E363">
        <v>0</v>
      </c>
      <c r="F363">
        <v>0</v>
      </c>
      <c r="G363">
        <v>0</v>
      </c>
      <c r="H363">
        <v>1.5197386370291201E-2</v>
      </c>
    </row>
    <row r="364" spans="1:8" x14ac:dyDescent="0.3">
      <c r="A364">
        <v>363</v>
      </c>
      <c r="B364" t="s">
        <v>533</v>
      </c>
      <c r="C364">
        <v>0</v>
      </c>
      <c r="D364">
        <v>0</v>
      </c>
      <c r="E364">
        <v>0</v>
      </c>
      <c r="F364">
        <v>0</v>
      </c>
      <c r="G364">
        <v>0.210794741492527</v>
      </c>
      <c r="H364">
        <v>0.999999999999726</v>
      </c>
    </row>
    <row r="365" spans="1:8" x14ac:dyDescent="0.3">
      <c r="A365">
        <v>364</v>
      </c>
      <c r="B365" t="s">
        <v>534</v>
      </c>
      <c r="C365">
        <v>0</v>
      </c>
      <c r="D365">
        <v>0</v>
      </c>
      <c r="E365">
        <v>0</v>
      </c>
      <c r="F365">
        <v>0</v>
      </c>
      <c r="G365">
        <v>0</v>
      </c>
      <c r="H365">
        <v>1</v>
      </c>
    </row>
    <row r="366" spans="1:8" x14ac:dyDescent="0.3">
      <c r="A366">
        <v>365</v>
      </c>
      <c r="B366" t="s">
        <v>535</v>
      </c>
      <c r="C366">
        <v>0</v>
      </c>
      <c r="D366">
        <v>0</v>
      </c>
      <c r="E366">
        <v>0</v>
      </c>
      <c r="F366">
        <v>0</v>
      </c>
      <c r="G366">
        <v>0</v>
      </c>
      <c r="H366">
        <v>2.9909413289146E-3</v>
      </c>
    </row>
    <row r="367" spans="1:8" x14ac:dyDescent="0.3">
      <c r="A367">
        <v>366</v>
      </c>
      <c r="B367" t="s">
        <v>536</v>
      </c>
      <c r="C367">
        <v>0</v>
      </c>
      <c r="D367">
        <v>0</v>
      </c>
      <c r="E367">
        <v>0</v>
      </c>
      <c r="F367">
        <v>0</v>
      </c>
      <c r="G367">
        <v>3.2815147168163597E-2</v>
      </c>
      <c r="H367">
        <v>0.99999999999965905</v>
      </c>
    </row>
    <row r="368" spans="1:8" x14ac:dyDescent="0.3">
      <c r="A368">
        <v>367</v>
      </c>
      <c r="B368" t="s">
        <v>537</v>
      </c>
      <c r="C368">
        <v>0</v>
      </c>
      <c r="D368">
        <v>0</v>
      </c>
      <c r="E368">
        <v>0</v>
      </c>
      <c r="F368">
        <v>0</v>
      </c>
      <c r="G368">
        <v>0</v>
      </c>
      <c r="H368">
        <v>6.2857148395450202E-2</v>
      </c>
    </row>
    <row r="369" spans="1:8" x14ac:dyDescent="0.3">
      <c r="A369">
        <v>368</v>
      </c>
      <c r="B369" t="s">
        <v>538</v>
      </c>
      <c r="C369">
        <v>0</v>
      </c>
      <c r="D369">
        <v>0</v>
      </c>
      <c r="E369">
        <v>0</v>
      </c>
      <c r="F369">
        <v>0</v>
      </c>
      <c r="G369" s="42">
        <v>1.6476719617135499E-5</v>
      </c>
      <c r="H369">
        <v>0.14469860058449199</v>
      </c>
    </row>
    <row r="370" spans="1:8" x14ac:dyDescent="0.3">
      <c r="A370">
        <v>369</v>
      </c>
      <c r="B370" t="s">
        <v>539</v>
      </c>
      <c r="C370">
        <v>0</v>
      </c>
      <c r="D370">
        <v>0</v>
      </c>
      <c r="E370">
        <v>0</v>
      </c>
      <c r="F370">
        <v>0</v>
      </c>
      <c r="G370">
        <v>0</v>
      </c>
      <c r="H370">
        <v>0.999999999999999</v>
      </c>
    </row>
    <row r="371" spans="1:8" x14ac:dyDescent="0.3">
      <c r="A371">
        <v>370</v>
      </c>
      <c r="B371" t="s">
        <v>540</v>
      </c>
      <c r="C371">
        <v>0</v>
      </c>
      <c r="D371">
        <v>0</v>
      </c>
      <c r="E371">
        <v>0</v>
      </c>
      <c r="F371">
        <v>0</v>
      </c>
      <c r="G371">
        <v>0</v>
      </c>
      <c r="H371">
        <v>8.2207765777392496E-3</v>
      </c>
    </row>
    <row r="372" spans="1:8" x14ac:dyDescent="0.3">
      <c r="A372">
        <v>371</v>
      </c>
      <c r="B372" t="s">
        <v>541</v>
      </c>
      <c r="C372">
        <v>2.2638694201835001E-2</v>
      </c>
      <c r="D372">
        <v>2.2638694201835001E-2</v>
      </c>
      <c r="E372">
        <v>2.2638694201835001E-2</v>
      </c>
      <c r="F372">
        <v>2.2638694201835001E-2</v>
      </c>
      <c r="G372">
        <v>0.98295057652866902</v>
      </c>
      <c r="H372">
        <v>0.99999999999990496</v>
      </c>
    </row>
    <row r="373" spans="1:8" x14ac:dyDescent="0.3">
      <c r="A373">
        <v>372</v>
      </c>
      <c r="B373" t="s">
        <v>542</v>
      </c>
      <c r="C373">
        <v>0</v>
      </c>
      <c r="D373">
        <v>0</v>
      </c>
      <c r="E373">
        <v>0</v>
      </c>
      <c r="F373">
        <v>0</v>
      </c>
      <c r="G373">
        <v>1.8586965050490299E-3</v>
      </c>
      <c r="H373">
        <v>1.00000000000002</v>
      </c>
    </row>
    <row r="374" spans="1:8" x14ac:dyDescent="0.3">
      <c r="A374">
        <v>373</v>
      </c>
      <c r="B374" t="s">
        <v>543</v>
      </c>
      <c r="C374">
        <v>0</v>
      </c>
      <c r="D374">
        <v>0</v>
      </c>
      <c r="E374">
        <v>0</v>
      </c>
      <c r="F374">
        <v>0</v>
      </c>
      <c r="G374">
        <v>0</v>
      </c>
      <c r="H374">
        <v>1</v>
      </c>
    </row>
    <row r="375" spans="1:8" x14ac:dyDescent="0.3">
      <c r="A375">
        <v>374</v>
      </c>
      <c r="B375" t="s">
        <v>544</v>
      </c>
      <c r="C375">
        <v>0</v>
      </c>
      <c r="D375">
        <v>0</v>
      </c>
      <c r="E375">
        <v>0</v>
      </c>
      <c r="F375">
        <v>0</v>
      </c>
      <c r="G375">
        <v>0</v>
      </c>
      <c r="H375">
        <v>1</v>
      </c>
    </row>
    <row r="376" spans="1:8" x14ac:dyDescent="0.3">
      <c r="A376">
        <v>375</v>
      </c>
      <c r="B376" t="s">
        <v>545</v>
      </c>
      <c r="C376">
        <v>0</v>
      </c>
      <c r="D376">
        <v>0</v>
      </c>
      <c r="E376">
        <v>0</v>
      </c>
      <c r="F376">
        <v>0</v>
      </c>
      <c r="G376">
        <v>0</v>
      </c>
      <c r="H376">
        <v>0.99542735470064803</v>
      </c>
    </row>
    <row r="377" spans="1:8" x14ac:dyDescent="0.3">
      <c r="A377">
        <v>376</v>
      </c>
      <c r="B377" t="s">
        <v>546</v>
      </c>
      <c r="C377">
        <v>0</v>
      </c>
      <c r="D377">
        <v>0</v>
      </c>
      <c r="E377">
        <v>0</v>
      </c>
      <c r="F377">
        <v>0</v>
      </c>
      <c r="G377">
        <v>0</v>
      </c>
      <c r="H377">
        <v>0.999999999999999</v>
      </c>
    </row>
    <row r="378" spans="1:8" x14ac:dyDescent="0.3">
      <c r="A378">
        <v>377</v>
      </c>
      <c r="B378" t="s">
        <v>547</v>
      </c>
      <c r="C378">
        <v>0</v>
      </c>
      <c r="D378">
        <v>0</v>
      </c>
      <c r="E378">
        <v>0</v>
      </c>
      <c r="F378">
        <v>0</v>
      </c>
      <c r="G378">
        <v>0</v>
      </c>
      <c r="H378">
        <v>1</v>
      </c>
    </row>
    <row r="379" spans="1:8" x14ac:dyDescent="0.3">
      <c r="A379">
        <v>378</v>
      </c>
      <c r="B379" t="s">
        <v>548</v>
      </c>
      <c r="C379">
        <v>0</v>
      </c>
      <c r="D379">
        <v>0</v>
      </c>
      <c r="E379">
        <v>0</v>
      </c>
      <c r="F379">
        <v>0</v>
      </c>
      <c r="G379">
        <v>0</v>
      </c>
      <c r="H379">
        <v>0.86347852207249198</v>
      </c>
    </row>
    <row r="380" spans="1:8" x14ac:dyDescent="0.3">
      <c r="A380">
        <v>379</v>
      </c>
      <c r="B380" t="s">
        <v>549</v>
      </c>
      <c r="C380">
        <v>0</v>
      </c>
      <c r="D380">
        <v>0</v>
      </c>
      <c r="E380">
        <v>0</v>
      </c>
      <c r="F380">
        <v>0</v>
      </c>
      <c r="G380">
        <v>0</v>
      </c>
      <c r="H380">
        <v>0.27715164789410501</v>
      </c>
    </row>
    <row r="381" spans="1:8" x14ac:dyDescent="0.3">
      <c r="A381">
        <v>380</v>
      </c>
      <c r="B381" t="s">
        <v>550</v>
      </c>
      <c r="C381">
        <v>0</v>
      </c>
      <c r="D381">
        <v>0</v>
      </c>
      <c r="E381">
        <v>0</v>
      </c>
      <c r="F381">
        <v>0</v>
      </c>
      <c r="G381">
        <v>0</v>
      </c>
      <c r="H381">
        <v>3.8171044053176797E-2</v>
      </c>
    </row>
    <row r="382" spans="1:8" x14ac:dyDescent="0.3">
      <c r="A382">
        <v>381</v>
      </c>
      <c r="B382" t="s">
        <v>551</v>
      </c>
      <c r="C382">
        <v>0</v>
      </c>
      <c r="D382">
        <v>0</v>
      </c>
      <c r="E382">
        <v>0</v>
      </c>
      <c r="F382">
        <v>0</v>
      </c>
      <c r="G382">
        <v>0</v>
      </c>
      <c r="H382">
        <v>1</v>
      </c>
    </row>
    <row r="383" spans="1:8" x14ac:dyDescent="0.3">
      <c r="A383">
        <v>382</v>
      </c>
      <c r="B383" t="s">
        <v>552</v>
      </c>
      <c r="C383">
        <v>0</v>
      </c>
      <c r="D383">
        <v>0</v>
      </c>
      <c r="E383">
        <v>0</v>
      </c>
      <c r="F383">
        <v>0</v>
      </c>
      <c r="G383">
        <v>0</v>
      </c>
      <c r="H383">
        <v>0.78090583266731695</v>
      </c>
    </row>
    <row r="384" spans="1:8" x14ac:dyDescent="0.3">
      <c r="A384">
        <v>383</v>
      </c>
      <c r="B384" t="s">
        <v>553</v>
      </c>
      <c r="C384">
        <v>0</v>
      </c>
      <c r="D384">
        <v>0</v>
      </c>
      <c r="E384">
        <v>0</v>
      </c>
      <c r="F384">
        <v>0</v>
      </c>
      <c r="G384">
        <v>0</v>
      </c>
      <c r="H384">
        <v>1.6992654257214301E-2</v>
      </c>
    </row>
    <row r="385" spans="1:8" x14ac:dyDescent="0.3">
      <c r="A385">
        <v>384</v>
      </c>
      <c r="B385" t="s">
        <v>554</v>
      </c>
      <c r="C385">
        <v>0</v>
      </c>
      <c r="D385">
        <v>0</v>
      </c>
      <c r="E385">
        <v>0</v>
      </c>
      <c r="F385">
        <v>0</v>
      </c>
      <c r="G385">
        <v>0</v>
      </c>
      <c r="H385">
        <v>0.999999999999999</v>
      </c>
    </row>
    <row r="386" spans="1:8" x14ac:dyDescent="0.3">
      <c r="A386">
        <v>385</v>
      </c>
      <c r="B386" t="s">
        <v>555</v>
      </c>
      <c r="C386">
        <v>0</v>
      </c>
      <c r="D386">
        <v>0</v>
      </c>
      <c r="E386">
        <v>0</v>
      </c>
      <c r="F386">
        <v>0</v>
      </c>
      <c r="G386">
        <v>0</v>
      </c>
      <c r="H386">
        <v>1.5657098386656801E-3</v>
      </c>
    </row>
    <row r="387" spans="1:8" x14ac:dyDescent="0.3">
      <c r="A387">
        <v>386</v>
      </c>
      <c r="B387" t="s">
        <v>556</v>
      </c>
      <c r="C387">
        <v>0</v>
      </c>
      <c r="D387">
        <v>0</v>
      </c>
      <c r="E387">
        <v>0</v>
      </c>
      <c r="F387">
        <v>0</v>
      </c>
      <c r="G387">
        <v>0</v>
      </c>
      <c r="H387">
        <v>1</v>
      </c>
    </row>
    <row r="388" spans="1:8" x14ac:dyDescent="0.3">
      <c r="A388">
        <v>387</v>
      </c>
      <c r="B388" t="s">
        <v>557</v>
      </c>
      <c r="C388">
        <v>0</v>
      </c>
      <c r="D388">
        <v>0</v>
      </c>
      <c r="E388">
        <v>0</v>
      </c>
      <c r="F388">
        <v>0</v>
      </c>
      <c r="G388">
        <v>4.6052986451272796E-3</v>
      </c>
      <c r="H388">
        <v>0.113038933581377</v>
      </c>
    </row>
    <row r="389" spans="1:8" x14ac:dyDescent="0.3">
      <c r="A389">
        <v>388</v>
      </c>
      <c r="B389" t="s">
        <v>558</v>
      </c>
      <c r="C389">
        <v>0</v>
      </c>
      <c r="D389">
        <v>0</v>
      </c>
      <c r="E389">
        <v>0</v>
      </c>
      <c r="F389">
        <v>0</v>
      </c>
      <c r="G389">
        <v>0</v>
      </c>
      <c r="H389">
        <v>1</v>
      </c>
    </row>
    <row r="390" spans="1:8" x14ac:dyDescent="0.3">
      <c r="A390">
        <v>389</v>
      </c>
      <c r="B390" t="s">
        <v>559</v>
      </c>
      <c r="C390">
        <v>0</v>
      </c>
      <c r="D390">
        <v>0</v>
      </c>
      <c r="E390">
        <v>0</v>
      </c>
      <c r="F390">
        <v>0</v>
      </c>
      <c r="G390">
        <v>1</v>
      </c>
      <c r="H390">
        <v>1</v>
      </c>
    </row>
    <row r="391" spans="1:8" x14ac:dyDescent="0.3">
      <c r="A391">
        <v>390</v>
      </c>
      <c r="B391" t="s">
        <v>560</v>
      </c>
      <c r="C391">
        <v>0</v>
      </c>
      <c r="D391">
        <v>0</v>
      </c>
      <c r="E391">
        <v>0</v>
      </c>
      <c r="F391">
        <v>0</v>
      </c>
      <c r="G391">
        <v>0</v>
      </c>
      <c r="H391">
        <v>1</v>
      </c>
    </row>
    <row r="392" spans="1:8" x14ac:dyDescent="0.3">
      <c r="A392">
        <v>391</v>
      </c>
      <c r="B392" t="s">
        <v>561</v>
      </c>
      <c r="C392">
        <v>0</v>
      </c>
      <c r="D392">
        <v>0</v>
      </c>
      <c r="E392">
        <v>0</v>
      </c>
      <c r="F392">
        <v>0</v>
      </c>
      <c r="G392">
        <v>6.6519966997283502E-3</v>
      </c>
      <c r="H392">
        <v>0.16538798330377999</v>
      </c>
    </row>
    <row r="393" spans="1:8" x14ac:dyDescent="0.3">
      <c r="A393">
        <v>392</v>
      </c>
      <c r="B393" t="s">
        <v>562</v>
      </c>
      <c r="C393">
        <v>0</v>
      </c>
      <c r="D393">
        <v>0</v>
      </c>
      <c r="E393">
        <v>0</v>
      </c>
      <c r="F393">
        <v>0</v>
      </c>
      <c r="G393">
        <v>0</v>
      </c>
      <c r="H393">
        <v>0.35624069334248298</v>
      </c>
    </row>
    <row r="394" spans="1:8" x14ac:dyDescent="0.3">
      <c r="A394">
        <v>393</v>
      </c>
      <c r="B394" t="s">
        <v>563</v>
      </c>
      <c r="C394">
        <v>0</v>
      </c>
      <c r="D394">
        <v>0</v>
      </c>
      <c r="E394">
        <v>0</v>
      </c>
      <c r="F394">
        <v>0</v>
      </c>
      <c r="G394">
        <v>1.53707908456624E-2</v>
      </c>
      <c r="H394">
        <v>0.215288696073199</v>
      </c>
    </row>
    <row r="395" spans="1:8" x14ac:dyDescent="0.3">
      <c r="A395">
        <v>394</v>
      </c>
      <c r="B395" t="s">
        <v>564</v>
      </c>
      <c r="C395">
        <v>0</v>
      </c>
      <c r="D395">
        <v>0</v>
      </c>
      <c r="E395">
        <v>0</v>
      </c>
      <c r="F395">
        <v>0</v>
      </c>
      <c r="G395">
        <v>0</v>
      </c>
      <c r="H395">
        <v>7.2459220907124602E-3</v>
      </c>
    </row>
    <row r="396" spans="1:8" x14ac:dyDescent="0.3">
      <c r="A396">
        <v>395</v>
      </c>
      <c r="B396" t="s">
        <v>565</v>
      </c>
      <c r="C396">
        <v>0</v>
      </c>
      <c r="D396">
        <v>0</v>
      </c>
      <c r="E396">
        <v>0</v>
      </c>
      <c r="F396">
        <v>0</v>
      </c>
      <c r="G396">
        <v>0</v>
      </c>
      <c r="H396">
        <v>0.148244432185723</v>
      </c>
    </row>
    <row r="397" spans="1:8" x14ac:dyDescent="0.3">
      <c r="A397">
        <v>396</v>
      </c>
      <c r="B397" t="s">
        <v>566</v>
      </c>
      <c r="C397">
        <v>0</v>
      </c>
      <c r="D397">
        <v>0</v>
      </c>
      <c r="E397">
        <v>0</v>
      </c>
      <c r="F397">
        <v>0</v>
      </c>
      <c r="G397">
        <v>0</v>
      </c>
      <c r="H397">
        <v>1</v>
      </c>
    </row>
    <row r="398" spans="1:8" x14ac:dyDescent="0.3">
      <c r="A398">
        <v>397</v>
      </c>
      <c r="B398" t="s">
        <v>567</v>
      </c>
      <c r="C398">
        <v>0</v>
      </c>
      <c r="D398">
        <v>0</v>
      </c>
      <c r="E398">
        <v>0</v>
      </c>
      <c r="F398">
        <v>0</v>
      </c>
      <c r="G398">
        <v>0</v>
      </c>
      <c r="H398" s="42">
        <v>1.6325523747644E-5</v>
      </c>
    </row>
    <row r="399" spans="1:8" x14ac:dyDescent="0.3">
      <c r="A399">
        <v>398</v>
      </c>
      <c r="B399" t="s">
        <v>568</v>
      </c>
      <c r="C399">
        <v>0</v>
      </c>
      <c r="D399">
        <v>0</v>
      </c>
      <c r="E399">
        <v>0</v>
      </c>
      <c r="F399">
        <v>0</v>
      </c>
      <c r="G399">
        <v>0</v>
      </c>
      <c r="H399">
        <v>1</v>
      </c>
    </row>
    <row r="400" spans="1:8" x14ac:dyDescent="0.3">
      <c r="A400">
        <v>399</v>
      </c>
      <c r="B400" t="s">
        <v>569</v>
      </c>
      <c r="C400">
        <v>0</v>
      </c>
      <c r="D400">
        <v>0</v>
      </c>
      <c r="E400">
        <v>0</v>
      </c>
      <c r="F400">
        <v>0</v>
      </c>
      <c r="G400">
        <v>0.31934840379182799</v>
      </c>
      <c r="H400">
        <v>1.0000000000001501</v>
      </c>
    </row>
    <row r="401" spans="1:8" x14ac:dyDescent="0.3">
      <c r="A401">
        <v>400</v>
      </c>
      <c r="B401" t="s">
        <v>570</v>
      </c>
      <c r="C401">
        <v>0</v>
      </c>
      <c r="D401">
        <v>0</v>
      </c>
      <c r="E401">
        <v>0</v>
      </c>
      <c r="F401">
        <v>0</v>
      </c>
      <c r="G401">
        <v>0</v>
      </c>
      <c r="H401">
        <v>1</v>
      </c>
    </row>
    <row r="402" spans="1:8" x14ac:dyDescent="0.3">
      <c r="A402">
        <v>401</v>
      </c>
      <c r="B402" t="s">
        <v>571</v>
      </c>
      <c r="C402">
        <v>0</v>
      </c>
      <c r="D402">
        <v>0</v>
      </c>
      <c r="E402">
        <v>0</v>
      </c>
      <c r="F402">
        <v>0</v>
      </c>
      <c r="G402">
        <v>0</v>
      </c>
      <c r="H402">
        <v>1</v>
      </c>
    </row>
    <row r="403" spans="1:8" x14ac:dyDescent="0.3">
      <c r="A403">
        <v>402</v>
      </c>
      <c r="B403" t="s">
        <v>572</v>
      </c>
      <c r="C403">
        <v>0</v>
      </c>
      <c r="D403">
        <v>0</v>
      </c>
      <c r="E403">
        <v>0</v>
      </c>
      <c r="F403">
        <v>0</v>
      </c>
      <c r="G403">
        <v>0</v>
      </c>
      <c r="H403">
        <v>1</v>
      </c>
    </row>
    <row r="404" spans="1:8" x14ac:dyDescent="0.3">
      <c r="A404">
        <v>403</v>
      </c>
      <c r="B404" t="s">
        <v>573</v>
      </c>
      <c r="C404">
        <v>0</v>
      </c>
      <c r="D404">
        <v>0</v>
      </c>
      <c r="E404">
        <v>0</v>
      </c>
      <c r="F404">
        <v>0</v>
      </c>
      <c r="G404">
        <v>0</v>
      </c>
      <c r="H404">
        <v>0.999999999999999</v>
      </c>
    </row>
    <row r="405" spans="1:8" x14ac:dyDescent="0.3">
      <c r="A405">
        <v>404</v>
      </c>
      <c r="B405" t="s">
        <v>574</v>
      </c>
      <c r="C405">
        <v>0</v>
      </c>
      <c r="D405">
        <v>0</v>
      </c>
      <c r="E405">
        <v>0</v>
      </c>
      <c r="F405">
        <v>0</v>
      </c>
      <c r="G405">
        <v>0</v>
      </c>
      <c r="H405">
        <v>9.5658243088580897E-2</v>
      </c>
    </row>
    <row r="406" spans="1:8" x14ac:dyDescent="0.3">
      <c r="A406">
        <v>405</v>
      </c>
      <c r="B406" t="s">
        <v>575</v>
      </c>
      <c r="C406">
        <v>0</v>
      </c>
      <c r="D406">
        <v>0</v>
      </c>
      <c r="E406">
        <v>0</v>
      </c>
      <c r="F406">
        <v>0</v>
      </c>
      <c r="G406">
        <v>0</v>
      </c>
      <c r="H406">
        <v>1</v>
      </c>
    </row>
    <row r="407" spans="1:8" x14ac:dyDescent="0.3">
      <c r="A407">
        <v>406</v>
      </c>
      <c r="B407" t="s">
        <v>576</v>
      </c>
      <c r="C407">
        <v>0</v>
      </c>
      <c r="D407">
        <v>0</v>
      </c>
      <c r="E407">
        <v>0</v>
      </c>
      <c r="F407">
        <v>0</v>
      </c>
      <c r="G407">
        <v>0</v>
      </c>
      <c r="H407">
        <v>0.999999999999999</v>
      </c>
    </row>
    <row r="408" spans="1:8" x14ac:dyDescent="0.3">
      <c r="A408">
        <v>407</v>
      </c>
      <c r="B408" t="s">
        <v>577</v>
      </c>
      <c r="C408">
        <v>0</v>
      </c>
      <c r="D408">
        <v>0</v>
      </c>
      <c r="E408">
        <v>0</v>
      </c>
      <c r="F408">
        <v>0</v>
      </c>
      <c r="G408">
        <v>0</v>
      </c>
      <c r="H408">
        <v>0.999999999999999</v>
      </c>
    </row>
    <row r="409" spans="1:8" x14ac:dyDescent="0.3">
      <c r="A409">
        <v>408</v>
      </c>
      <c r="B409" t="s">
        <v>578</v>
      </c>
      <c r="C409">
        <v>0</v>
      </c>
      <c r="D409">
        <v>0</v>
      </c>
      <c r="E409">
        <v>0</v>
      </c>
      <c r="F409">
        <v>0</v>
      </c>
      <c r="G409">
        <v>0</v>
      </c>
      <c r="H409">
        <v>0.13604897155104601</v>
      </c>
    </row>
    <row r="410" spans="1:8" x14ac:dyDescent="0.3">
      <c r="A410">
        <v>409</v>
      </c>
      <c r="B410" t="s">
        <v>579</v>
      </c>
      <c r="C410">
        <v>0</v>
      </c>
      <c r="D410">
        <v>0</v>
      </c>
      <c r="E410">
        <v>0</v>
      </c>
      <c r="F410">
        <v>0</v>
      </c>
      <c r="G410">
        <v>3.23090474408173E-2</v>
      </c>
      <c r="H410">
        <v>0.30068888266974297</v>
      </c>
    </row>
    <row r="411" spans="1:8" x14ac:dyDescent="0.3">
      <c r="A411">
        <v>410</v>
      </c>
      <c r="B411" t="s">
        <v>580</v>
      </c>
      <c r="C411">
        <v>0</v>
      </c>
      <c r="D411">
        <v>0</v>
      </c>
      <c r="E411">
        <v>0</v>
      </c>
      <c r="F411">
        <v>0</v>
      </c>
      <c r="G411">
        <v>0</v>
      </c>
      <c r="H411">
        <v>9.3887986825858805E-2</v>
      </c>
    </row>
    <row r="412" spans="1:8" x14ac:dyDescent="0.3">
      <c r="A412">
        <v>411</v>
      </c>
      <c r="B412" t="s">
        <v>581</v>
      </c>
      <c r="C412">
        <v>0</v>
      </c>
      <c r="D412">
        <v>0</v>
      </c>
      <c r="E412">
        <v>0</v>
      </c>
      <c r="F412">
        <v>0</v>
      </c>
      <c r="G412">
        <v>9.0768992657134593E-3</v>
      </c>
      <c r="H412">
        <v>6.41196261009781E-2</v>
      </c>
    </row>
    <row r="413" spans="1:8" x14ac:dyDescent="0.3">
      <c r="A413">
        <v>412</v>
      </c>
      <c r="B413" t="s">
        <v>582</v>
      </c>
      <c r="C413">
        <v>0</v>
      </c>
      <c r="D413">
        <v>0</v>
      </c>
      <c r="E413">
        <v>0</v>
      </c>
      <c r="F413">
        <v>0</v>
      </c>
      <c r="G413">
        <v>3.7248745316719997E-2</v>
      </c>
      <c r="H413">
        <v>1.0000000000000799</v>
      </c>
    </row>
    <row r="414" spans="1:8" x14ac:dyDescent="0.3">
      <c r="A414">
        <v>413</v>
      </c>
      <c r="B414" t="s">
        <v>583</v>
      </c>
      <c r="C414">
        <v>0</v>
      </c>
      <c r="D414">
        <v>0</v>
      </c>
      <c r="E414">
        <v>0</v>
      </c>
      <c r="F414">
        <v>0</v>
      </c>
      <c r="G414">
        <v>0</v>
      </c>
      <c r="H414">
        <v>1</v>
      </c>
    </row>
    <row r="415" spans="1:8" x14ac:dyDescent="0.3">
      <c r="A415">
        <v>414</v>
      </c>
      <c r="B415" t="s">
        <v>584</v>
      </c>
      <c r="C415">
        <v>0</v>
      </c>
      <c r="D415">
        <v>0</v>
      </c>
      <c r="E415">
        <v>0</v>
      </c>
      <c r="F415">
        <v>0</v>
      </c>
      <c r="G415">
        <v>0.211971768348862</v>
      </c>
      <c r="H415">
        <v>0.37832095265885601</v>
      </c>
    </row>
    <row r="416" spans="1:8" x14ac:dyDescent="0.3">
      <c r="A416">
        <v>415</v>
      </c>
      <c r="B416" t="s">
        <v>585</v>
      </c>
      <c r="C416">
        <v>0</v>
      </c>
      <c r="D416">
        <v>0</v>
      </c>
      <c r="E416">
        <v>0</v>
      </c>
      <c r="F416">
        <v>0</v>
      </c>
      <c r="G416">
        <v>0</v>
      </c>
      <c r="H416">
        <v>1</v>
      </c>
    </row>
    <row r="417" spans="1:8" x14ac:dyDescent="0.3">
      <c r="A417">
        <v>416</v>
      </c>
      <c r="B417" t="s">
        <v>586</v>
      </c>
      <c r="C417">
        <v>0</v>
      </c>
      <c r="D417">
        <v>0</v>
      </c>
      <c r="E417">
        <v>0</v>
      </c>
      <c r="F417">
        <v>0</v>
      </c>
      <c r="G417">
        <v>0</v>
      </c>
      <c r="H417">
        <v>0.92501481980986799</v>
      </c>
    </row>
    <row r="418" spans="1:8" x14ac:dyDescent="0.3">
      <c r="A418">
        <v>417</v>
      </c>
      <c r="B418" t="s">
        <v>587</v>
      </c>
      <c r="C418">
        <v>0</v>
      </c>
      <c r="D418">
        <v>0</v>
      </c>
      <c r="E418">
        <v>0</v>
      </c>
      <c r="F418">
        <v>0</v>
      </c>
      <c r="G418">
        <v>0</v>
      </c>
      <c r="H418">
        <v>1</v>
      </c>
    </row>
    <row r="419" spans="1:8" x14ac:dyDescent="0.3">
      <c r="A419">
        <v>418</v>
      </c>
      <c r="B419" t="s">
        <v>588</v>
      </c>
      <c r="C419">
        <v>0</v>
      </c>
      <c r="D419">
        <v>0</v>
      </c>
      <c r="E419">
        <v>0</v>
      </c>
      <c r="F419">
        <v>0</v>
      </c>
      <c r="G419">
        <v>0</v>
      </c>
      <c r="H419">
        <v>3.9538953606235799E-2</v>
      </c>
    </row>
    <row r="420" spans="1:8" x14ac:dyDescent="0.3">
      <c r="A420">
        <v>419</v>
      </c>
      <c r="B420" t="s">
        <v>589</v>
      </c>
      <c r="C420">
        <v>0</v>
      </c>
      <c r="D420">
        <v>0</v>
      </c>
      <c r="E420">
        <v>0</v>
      </c>
      <c r="F420">
        <v>0</v>
      </c>
      <c r="G420">
        <v>0</v>
      </c>
      <c r="H420">
        <v>4.74341078768169E-2</v>
      </c>
    </row>
    <row r="421" spans="1:8" x14ac:dyDescent="0.3">
      <c r="A421">
        <v>420</v>
      </c>
      <c r="B421" t="s">
        <v>590</v>
      </c>
      <c r="C421">
        <v>0</v>
      </c>
      <c r="D421">
        <v>0</v>
      </c>
      <c r="E421">
        <v>0</v>
      </c>
      <c r="F421">
        <v>0</v>
      </c>
      <c r="G421">
        <v>0</v>
      </c>
      <c r="H421">
        <v>2.2372367736417501E-3</v>
      </c>
    </row>
    <row r="422" spans="1:8" x14ac:dyDescent="0.3">
      <c r="A422">
        <v>421</v>
      </c>
      <c r="B422" t="s">
        <v>591</v>
      </c>
      <c r="C422">
        <v>0</v>
      </c>
      <c r="D422">
        <v>0</v>
      </c>
      <c r="E422">
        <v>0</v>
      </c>
      <c r="F422">
        <v>0</v>
      </c>
      <c r="G422">
        <v>0</v>
      </c>
      <c r="H422">
        <v>3.52029591539657E-2</v>
      </c>
    </row>
    <row r="423" spans="1:8" x14ac:dyDescent="0.3">
      <c r="A423">
        <v>422</v>
      </c>
      <c r="B423" t="s">
        <v>592</v>
      </c>
      <c r="C423">
        <v>0</v>
      </c>
      <c r="D423">
        <v>0</v>
      </c>
      <c r="E423">
        <v>0</v>
      </c>
      <c r="F423">
        <v>0</v>
      </c>
      <c r="G423">
        <v>2.66054036309596E-2</v>
      </c>
      <c r="H423">
        <v>0.99999999999995903</v>
      </c>
    </row>
    <row r="424" spans="1:8" x14ac:dyDescent="0.3">
      <c r="A424">
        <v>423</v>
      </c>
      <c r="B424" t="s">
        <v>593</v>
      </c>
      <c r="C424">
        <v>0</v>
      </c>
      <c r="D424">
        <v>0</v>
      </c>
      <c r="E424">
        <v>0</v>
      </c>
      <c r="F424">
        <v>0</v>
      </c>
      <c r="G424">
        <v>0</v>
      </c>
      <c r="H424">
        <v>9.1519952257341303E-2</v>
      </c>
    </row>
    <row r="425" spans="1:8" x14ac:dyDescent="0.3">
      <c r="A425">
        <v>424</v>
      </c>
      <c r="B425" t="s">
        <v>594</v>
      </c>
      <c r="C425">
        <v>0</v>
      </c>
      <c r="D425">
        <v>0</v>
      </c>
      <c r="E425">
        <v>0</v>
      </c>
      <c r="F425">
        <v>0</v>
      </c>
      <c r="G425">
        <v>0</v>
      </c>
      <c r="H425">
        <v>1</v>
      </c>
    </row>
    <row r="426" spans="1:8" x14ac:dyDescent="0.3">
      <c r="A426">
        <v>425</v>
      </c>
      <c r="B426" t="s">
        <v>595</v>
      </c>
      <c r="C426">
        <v>0</v>
      </c>
      <c r="D426">
        <v>0</v>
      </c>
      <c r="E426">
        <v>0</v>
      </c>
      <c r="F426">
        <v>0</v>
      </c>
      <c r="G426">
        <v>0</v>
      </c>
      <c r="H426">
        <v>0.999999999999999</v>
      </c>
    </row>
    <row r="427" spans="1:8" x14ac:dyDescent="0.3">
      <c r="A427">
        <v>426</v>
      </c>
      <c r="B427" t="s">
        <v>596</v>
      </c>
      <c r="C427">
        <v>0</v>
      </c>
      <c r="D427">
        <v>0</v>
      </c>
      <c r="E427">
        <v>0</v>
      </c>
      <c r="F427">
        <v>0</v>
      </c>
      <c r="G427">
        <v>0</v>
      </c>
      <c r="H427">
        <v>0.51733024910060299</v>
      </c>
    </row>
    <row r="428" spans="1:8" x14ac:dyDescent="0.3">
      <c r="A428">
        <v>427</v>
      </c>
      <c r="B428" t="s">
        <v>597</v>
      </c>
      <c r="C428">
        <v>0</v>
      </c>
      <c r="D428">
        <v>0</v>
      </c>
      <c r="E428">
        <v>0</v>
      </c>
      <c r="F428">
        <v>0</v>
      </c>
      <c r="G428">
        <v>6.37130517493045E-2</v>
      </c>
      <c r="H428">
        <v>1.0000000000004099</v>
      </c>
    </row>
    <row r="429" spans="1:8" x14ac:dyDescent="0.3">
      <c r="A429">
        <v>428</v>
      </c>
      <c r="B429" t="s">
        <v>598</v>
      </c>
      <c r="C429">
        <v>0</v>
      </c>
      <c r="D429">
        <v>0</v>
      </c>
      <c r="E429">
        <v>0</v>
      </c>
      <c r="F429">
        <v>0</v>
      </c>
      <c r="G429">
        <v>0</v>
      </c>
      <c r="H429">
        <v>1</v>
      </c>
    </row>
    <row r="430" spans="1:8" x14ac:dyDescent="0.3">
      <c r="A430">
        <v>429</v>
      </c>
      <c r="B430" t="s">
        <v>599</v>
      </c>
      <c r="C430">
        <v>0</v>
      </c>
      <c r="D430">
        <v>0</v>
      </c>
      <c r="E430">
        <v>0</v>
      </c>
      <c r="F430">
        <v>0</v>
      </c>
      <c r="G430">
        <v>0</v>
      </c>
      <c r="H430">
        <v>1</v>
      </c>
    </row>
    <row r="431" spans="1:8" x14ac:dyDescent="0.3">
      <c r="A431">
        <v>430</v>
      </c>
      <c r="B431" t="s">
        <v>600</v>
      </c>
      <c r="C431">
        <v>0</v>
      </c>
      <c r="D431">
        <v>0</v>
      </c>
      <c r="E431">
        <v>0</v>
      </c>
      <c r="F431">
        <v>0</v>
      </c>
      <c r="G431">
        <v>0</v>
      </c>
      <c r="H431">
        <v>1</v>
      </c>
    </row>
    <row r="432" spans="1:8" x14ac:dyDescent="0.3">
      <c r="A432">
        <v>431</v>
      </c>
      <c r="B432" t="s">
        <v>601</v>
      </c>
      <c r="C432">
        <v>0</v>
      </c>
      <c r="D432">
        <v>0</v>
      </c>
      <c r="E432">
        <v>0</v>
      </c>
      <c r="F432">
        <v>0</v>
      </c>
      <c r="G432">
        <v>0.15145726040208701</v>
      </c>
      <c r="H432">
        <v>1.00000000000029</v>
      </c>
    </row>
    <row r="433" spans="1:8" x14ac:dyDescent="0.3">
      <c r="A433">
        <v>432</v>
      </c>
      <c r="B433" t="s">
        <v>602</v>
      </c>
      <c r="C433">
        <v>0</v>
      </c>
      <c r="D433">
        <v>0</v>
      </c>
      <c r="E433">
        <v>0</v>
      </c>
      <c r="F433">
        <v>0</v>
      </c>
      <c r="G433">
        <v>0</v>
      </c>
      <c r="H433">
        <v>1.4717288960372501E-2</v>
      </c>
    </row>
    <row r="434" spans="1:8" x14ac:dyDescent="0.3">
      <c r="A434">
        <v>433</v>
      </c>
      <c r="B434" t="s">
        <v>603</v>
      </c>
      <c r="C434">
        <v>0.21216649737375401</v>
      </c>
      <c r="D434">
        <v>0.21216649737375401</v>
      </c>
      <c r="E434">
        <v>0.21216649737375401</v>
      </c>
      <c r="F434">
        <v>0.21216649737375401</v>
      </c>
      <c r="G434">
        <v>0.99988088009717302</v>
      </c>
      <c r="H434">
        <v>0.99999999999981004</v>
      </c>
    </row>
    <row r="435" spans="1:8" x14ac:dyDescent="0.3">
      <c r="A435">
        <v>434</v>
      </c>
      <c r="B435" t="s">
        <v>604</v>
      </c>
      <c r="C435">
        <v>0</v>
      </c>
      <c r="D435">
        <v>0</v>
      </c>
      <c r="E435">
        <v>0</v>
      </c>
      <c r="F435">
        <v>0</v>
      </c>
      <c r="G435">
        <v>0</v>
      </c>
      <c r="H435">
        <v>0.51116004482675104</v>
      </c>
    </row>
    <row r="436" spans="1:8" x14ac:dyDescent="0.3">
      <c r="A436">
        <v>435</v>
      </c>
      <c r="B436" t="s">
        <v>605</v>
      </c>
      <c r="C436">
        <v>0</v>
      </c>
      <c r="D436">
        <v>0</v>
      </c>
      <c r="E436">
        <v>0</v>
      </c>
      <c r="F436">
        <v>0</v>
      </c>
      <c r="G436">
        <v>0</v>
      </c>
      <c r="H436">
        <v>1</v>
      </c>
    </row>
    <row r="437" spans="1:8" x14ac:dyDescent="0.3">
      <c r="A437">
        <v>436</v>
      </c>
      <c r="B437" t="s">
        <v>606</v>
      </c>
      <c r="C437">
        <v>0</v>
      </c>
      <c r="D437">
        <v>0</v>
      </c>
      <c r="E437">
        <v>0</v>
      </c>
      <c r="F437">
        <v>0</v>
      </c>
      <c r="G437">
        <v>0</v>
      </c>
      <c r="H437">
        <v>0.999999999999999</v>
      </c>
    </row>
    <row r="438" spans="1:8" x14ac:dyDescent="0.3">
      <c r="A438">
        <v>437</v>
      </c>
      <c r="B438" t="s">
        <v>607</v>
      </c>
      <c r="C438">
        <v>0</v>
      </c>
      <c r="D438">
        <v>0</v>
      </c>
      <c r="E438">
        <v>0</v>
      </c>
      <c r="F438">
        <v>0</v>
      </c>
      <c r="G438">
        <v>0</v>
      </c>
      <c r="H438">
        <v>0.357935972060973</v>
      </c>
    </row>
    <row r="439" spans="1:8" x14ac:dyDescent="0.3">
      <c r="A439">
        <v>438</v>
      </c>
      <c r="B439" t="s">
        <v>608</v>
      </c>
      <c r="C439">
        <v>0</v>
      </c>
      <c r="D439">
        <v>0</v>
      </c>
      <c r="E439">
        <v>0</v>
      </c>
      <c r="F439">
        <v>0</v>
      </c>
      <c r="G439">
        <v>0</v>
      </c>
      <c r="H439">
        <v>8.0056539290252304E-2</v>
      </c>
    </row>
    <row r="440" spans="1:8" x14ac:dyDescent="0.3">
      <c r="A440">
        <v>439</v>
      </c>
      <c r="B440" t="s">
        <v>609</v>
      </c>
      <c r="C440">
        <v>0</v>
      </c>
      <c r="D440">
        <v>0</v>
      </c>
      <c r="E440">
        <v>0</v>
      </c>
      <c r="F440">
        <v>0</v>
      </c>
      <c r="G440">
        <v>0</v>
      </c>
      <c r="H440">
        <v>1</v>
      </c>
    </row>
    <row r="441" spans="1:8" x14ac:dyDescent="0.3">
      <c r="A441">
        <v>440</v>
      </c>
      <c r="B441" t="s">
        <v>610</v>
      </c>
      <c r="C441">
        <v>0</v>
      </c>
      <c r="D441">
        <v>0</v>
      </c>
      <c r="E441">
        <v>0</v>
      </c>
      <c r="F441">
        <v>0</v>
      </c>
      <c r="G441">
        <v>0.83099945300026001</v>
      </c>
      <c r="H441">
        <v>0.99999999999955302</v>
      </c>
    </row>
    <row r="442" spans="1:8" x14ac:dyDescent="0.3">
      <c r="A442">
        <v>441</v>
      </c>
      <c r="B442" t="s">
        <v>611</v>
      </c>
      <c r="C442">
        <v>0</v>
      </c>
      <c r="D442">
        <v>0</v>
      </c>
      <c r="E442">
        <v>0</v>
      </c>
      <c r="F442">
        <v>0</v>
      </c>
      <c r="G442">
        <v>8.6844987314473304E-4</v>
      </c>
      <c r="H442">
        <v>8.0627203023520097E-2</v>
      </c>
    </row>
    <row r="443" spans="1:8" x14ac:dyDescent="0.3">
      <c r="A443">
        <v>442</v>
      </c>
      <c r="B443" t="s">
        <v>612</v>
      </c>
      <c r="C443">
        <v>0</v>
      </c>
      <c r="D443">
        <v>0</v>
      </c>
      <c r="E443">
        <v>0</v>
      </c>
      <c r="F443">
        <v>0</v>
      </c>
      <c r="G443">
        <v>0</v>
      </c>
      <c r="H443">
        <v>7.6087947402847397E-2</v>
      </c>
    </row>
    <row r="444" spans="1:8" x14ac:dyDescent="0.3">
      <c r="A444">
        <v>443</v>
      </c>
      <c r="B444" t="s">
        <v>613</v>
      </c>
      <c r="C444">
        <v>0</v>
      </c>
      <c r="D444">
        <v>0</v>
      </c>
      <c r="E444">
        <v>0</v>
      </c>
      <c r="F444">
        <v>0</v>
      </c>
      <c r="G444">
        <v>0</v>
      </c>
      <c r="H444">
        <v>1</v>
      </c>
    </row>
    <row r="445" spans="1:8" x14ac:dyDescent="0.3">
      <c r="A445">
        <v>444</v>
      </c>
      <c r="B445" t="s">
        <v>614</v>
      </c>
      <c r="C445">
        <v>0</v>
      </c>
      <c r="D445">
        <v>0</v>
      </c>
      <c r="E445">
        <v>0</v>
      </c>
      <c r="F445">
        <v>0</v>
      </c>
      <c r="G445">
        <v>0</v>
      </c>
      <c r="H445">
        <v>0.999999999999999</v>
      </c>
    </row>
    <row r="446" spans="1:8" x14ac:dyDescent="0.3">
      <c r="A446">
        <v>445</v>
      </c>
      <c r="B446" t="s">
        <v>615</v>
      </c>
      <c r="C446">
        <v>0</v>
      </c>
      <c r="D446">
        <v>0</v>
      </c>
      <c r="E446">
        <v>0</v>
      </c>
      <c r="F446">
        <v>0</v>
      </c>
      <c r="G446">
        <v>0</v>
      </c>
      <c r="H446">
        <v>0.41180790826043201</v>
      </c>
    </row>
    <row r="447" spans="1:8" x14ac:dyDescent="0.3">
      <c r="A447">
        <v>446</v>
      </c>
      <c r="B447" t="s">
        <v>616</v>
      </c>
      <c r="C447">
        <v>0</v>
      </c>
      <c r="D447">
        <v>0</v>
      </c>
      <c r="E447">
        <v>0</v>
      </c>
      <c r="F447">
        <v>0</v>
      </c>
      <c r="G447">
        <v>0</v>
      </c>
      <c r="H447">
        <v>1</v>
      </c>
    </row>
    <row r="448" spans="1:8" x14ac:dyDescent="0.3">
      <c r="A448">
        <v>447</v>
      </c>
      <c r="B448" t="s">
        <v>617</v>
      </c>
      <c r="C448">
        <v>0</v>
      </c>
      <c r="D448">
        <v>0</v>
      </c>
      <c r="E448">
        <v>0</v>
      </c>
      <c r="F448">
        <v>0</v>
      </c>
      <c r="G448">
        <v>1</v>
      </c>
      <c r="H448">
        <v>1</v>
      </c>
    </row>
    <row r="449" spans="1:8" x14ac:dyDescent="0.3">
      <c r="A449">
        <v>448</v>
      </c>
      <c r="B449" t="s">
        <v>618</v>
      </c>
      <c r="C449">
        <v>0</v>
      </c>
      <c r="D449">
        <v>0</v>
      </c>
      <c r="E449">
        <v>0</v>
      </c>
      <c r="F449">
        <v>0</v>
      </c>
      <c r="G449">
        <v>6.3600351851487394E-2</v>
      </c>
      <c r="H449">
        <v>0.153245075841</v>
      </c>
    </row>
    <row r="450" spans="1:8" x14ac:dyDescent="0.3">
      <c r="A450">
        <v>449</v>
      </c>
      <c r="B450" t="s">
        <v>619</v>
      </c>
      <c r="C450">
        <v>0</v>
      </c>
      <c r="D450">
        <v>0</v>
      </c>
      <c r="E450">
        <v>0</v>
      </c>
      <c r="F450">
        <v>0</v>
      </c>
      <c r="G450">
        <v>0</v>
      </c>
      <c r="H450">
        <v>0.999999999999999</v>
      </c>
    </row>
    <row r="451" spans="1:8" x14ac:dyDescent="0.3">
      <c r="A451">
        <v>450</v>
      </c>
      <c r="B451" t="s">
        <v>620</v>
      </c>
      <c r="C451">
        <v>0</v>
      </c>
      <c r="D451">
        <v>0</v>
      </c>
      <c r="E451">
        <v>0</v>
      </c>
      <c r="F451">
        <v>0</v>
      </c>
      <c r="G451">
        <v>0</v>
      </c>
      <c r="H451">
        <v>0.86154079664743899</v>
      </c>
    </row>
    <row r="452" spans="1:8" x14ac:dyDescent="0.3">
      <c r="A452">
        <v>451</v>
      </c>
      <c r="B452" t="s">
        <v>621</v>
      </c>
      <c r="C452">
        <v>0</v>
      </c>
      <c r="D452">
        <v>0</v>
      </c>
      <c r="E452">
        <v>0</v>
      </c>
      <c r="F452">
        <v>0</v>
      </c>
      <c r="G452">
        <v>1</v>
      </c>
      <c r="H452">
        <v>1</v>
      </c>
    </row>
    <row r="453" spans="1:8" x14ac:dyDescent="0.3">
      <c r="A453">
        <v>452</v>
      </c>
      <c r="B453" t="s">
        <v>622</v>
      </c>
      <c r="C453">
        <v>0</v>
      </c>
      <c r="D453">
        <v>0</v>
      </c>
      <c r="E453">
        <v>0</v>
      </c>
      <c r="F453">
        <v>0</v>
      </c>
      <c r="G453">
        <v>0.18974577245372601</v>
      </c>
      <c r="H453">
        <v>1.0000000000003899</v>
      </c>
    </row>
    <row r="454" spans="1:8" x14ac:dyDescent="0.3">
      <c r="A454">
        <v>453</v>
      </c>
      <c r="B454" t="s">
        <v>623</v>
      </c>
      <c r="C454">
        <v>0</v>
      </c>
      <c r="D454">
        <v>0</v>
      </c>
      <c r="E454">
        <v>0</v>
      </c>
      <c r="F454">
        <v>0</v>
      </c>
      <c r="G454">
        <v>0</v>
      </c>
      <c r="H454">
        <v>0.29718038616345299</v>
      </c>
    </row>
    <row r="455" spans="1:8" x14ac:dyDescent="0.3">
      <c r="A455">
        <v>454</v>
      </c>
      <c r="B455" t="s">
        <v>624</v>
      </c>
      <c r="C455">
        <v>0</v>
      </c>
      <c r="D455">
        <v>0</v>
      </c>
      <c r="E455">
        <v>0</v>
      </c>
      <c r="F455">
        <v>0</v>
      </c>
      <c r="G455">
        <v>0</v>
      </c>
      <c r="H455">
        <v>1</v>
      </c>
    </row>
    <row r="456" spans="1:8" x14ac:dyDescent="0.3">
      <c r="A456">
        <v>455</v>
      </c>
      <c r="B456" t="s">
        <v>625</v>
      </c>
      <c r="C456">
        <v>0</v>
      </c>
      <c r="D456">
        <v>0</v>
      </c>
      <c r="E456">
        <v>0</v>
      </c>
      <c r="F456">
        <v>0</v>
      </c>
      <c r="G456">
        <v>0</v>
      </c>
      <c r="H456">
        <v>1</v>
      </c>
    </row>
    <row r="457" spans="1:8" x14ac:dyDescent="0.3">
      <c r="A457">
        <v>456</v>
      </c>
      <c r="B457" t="s">
        <v>626</v>
      </c>
      <c r="C457">
        <v>0</v>
      </c>
      <c r="D457">
        <v>0</v>
      </c>
      <c r="E457">
        <v>0</v>
      </c>
      <c r="F457">
        <v>0</v>
      </c>
      <c r="G457">
        <v>1</v>
      </c>
      <c r="H457">
        <v>1</v>
      </c>
    </row>
    <row r="458" spans="1:8" x14ac:dyDescent="0.3">
      <c r="A458">
        <v>457</v>
      </c>
      <c r="B458" t="s">
        <v>627</v>
      </c>
      <c r="C458">
        <v>0</v>
      </c>
      <c r="D458">
        <v>0</v>
      </c>
      <c r="E458">
        <v>0</v>
      </c>
      <c r="F458">
        <v>0</v>
      </c>
      <c r="G458">
        <v>1.5250286730672301E-3</v>
      </c>
      <c r="H458">
        <v>0.20245951219814701</v>
      </c>
    </row>
    <row r="459" spans="1:8" x14ac:dyDescent="0.3">
      <c r="A459">
        <v>458</v>
      </c>
      <c r="B459" t="s">
        <v>628</v>
      </c>
      <c r="C459">
        <v>0</v>
      </c>
      <c r="D459">
        <v>0</v>
      </c>
      <c r="E459">
        <v>0</v>
      </c>
      <c r="F459">
        <v>0</v>
      </c>
      <c r="G459">
        <v>0</v>
      </c>
      <c r="H459">
        <v>0.53425352426181705</v>
      </c>
    </row>
    <row r="460" spans="1:8" x14ac:dyDescent="0.3">
      <c r="A460">
        <v>459</v>
      </c>
      <c r="B460" t="s">
        <v>629</v>
      </c>
      <c r="C460">
        <v>0</v>
      </c>
      <c r="D460">
        <v>0</v>
      </c>
      <c r="E460">
        <v>0</v>
      </c>
      <c r="F460">
        <v>0</v>
      </c>
      <c r="G460">
        <v>0</v>
      </c>
      <c r="H460">
        <v>1</v>
      </c>
    </row>
    <row r="461" spans="1:8" x14ac:dyDescent="0.3">
      <c r="A461">
        <v>460</v>
      </c>
      <c r="B461" t="s">
        <v>630</v>
      </c>
      <c r="C461">
        <v>0</v>
      </c>
      <c r="D461">
        <v>0</v>
      </c>
      <c r="E461">
        <v>0</v>
      </c>
      <c r="F461">
        <v>0</v>
      </c>
      <c r="G461">
        <v>0</v>
      </c>
      <c r="H461">
        <v>1.9368740699381899E-4</v>
      </c>
    </row>
    <row r="462" spans="1:8" x14ac:dyDescent="0.3">
      <c r="A462">
        <v>461</v>
      </c>
      <c r="B462" t="s">
        <v>631</v>
      </c>
      <c r="C462">
        <v>0</v>
      </c>
      <c r="D462">
        <v>0</v>
      </c>
      <c r="E462">
        <v>0</v>
      </c>
      <c r="F462">
        <v>0</v>
      </c>
      <c r="G462">
        <v>0</v>
      </c>
      <c r="H462">
        <v>1</v>
      </c>
    </row>
    <row r="463" spans="1:8" x14ac:dyDescent="0.3">
      <c r="A463">
        <v>462</v>
      </c>
      <c r="B463" t="s">
        <v>632</v>
      </c>
      <c r="C463">
        <v>0</v>
      </c>
      <c r="D463">
        <v>0</v>
      </c>
      <c r="E463">
        <v>0</v>
      </c>
      <c r="F463">
        <v>0</v>
      </c>
      <c r="G463">
        <v>0</v>
      </c>
      <c r="H463">
        <v>0.230010191722196</v>
      </c>
    </row>
    <row r="464" spans="1:8" x14ac:dyDescent="0.3">
      <c r="A464">
        <v>463</v>
      </c>
      <c r="B464" t="s">
        <v>633</v>
      </c>
      <c r="C464">
        <v>0</v>
      </c>
      <c r="D464">
        <v>0</v>
      </c>
      <c r="E464">
        <v>0</v>
      </c>
      <c r="F464">
        <v>0</v>
      </c>
      <c r="G464">
        <v>0.54826449411386902</v>
      </c>
      <c r="H464">
        <v>1.0000000000001801</v>
      </c>
    </row>
    <row r="465" spans="1:8" x14ac:dyDescent="0.3">
      <c r="A465">
        <v>464</v>
      </c>
      <c r="B465" t="s">
        <v>634</v>
      </c>
      <c r="C465">
        <v>0</v>
      </c>
      <c r="D465">
        <v>0</v>
      </c>
      <c r="E465">
        <v>0</v>
      </c>
      <c r="F465">
        <v>0</v>
      </c>
      <c r="G465">
        <v>0</v>
      </c>
      <c r="H465">
        <v>1</v>
      </c>
    </row>
    <row r="466" spans="1:8" x14ac:dyDescent="0.3">
      <c r="A466">
        <v>465</v>
      </c>
      <c r="B466" t="s">
        <v>635</v>
      </c>
      <c r="C466">
        <v>0</v>
      </c>
      <c r="D466">
        <v>0</v>
      </c>
      <c r="E466">
        <v>0</v>
      </c>
      <c r="F466">
        <v>0</v>
      </c>
      <c r="G466">
        <v>0</v>
      </c>
      <c r="H466">
        <v>1</v>
      </c>
    </row>
    <row r="467" spans="1:8" x14ac:dyDescent="0.3">
      <c r="A467">
        <v>466</v>
      </c>
      <c r="B467" t="s">
        <v>636</v>
      </c>
      <c r="C467">
        <v>0</v>
      </c>
      <c r="D467">
        <v>0</v>
      </c>
      <c r="E467">
        <v>0</v>
      </c>
      <c r="F467">
        <v>0</v>
      </c>
      <c r="G467">
        <v>0</v>
      </c>
      <c r="H467">
        <v>1</v>
      </c>
    </row>
    <row r="468" spans="1:8" x14ac:dyDescent="0.3">
      <c r="A468">
        <v>467</v>
      </c>
      <c r="B468" t="s">
        <v>637</v>
      </c>
      <c r="C468">
        <v>0</v>
      </c>
      <c r="D468">
        <v>0</v>
      </c>
      <c r="E468">
        <v>0</v>
      </c>
      <c r="F468">
        <v>0</v>
      </c>
      <c r="G468">
        <v>0</v>
      </c>
      <c r="H468">
        <v>0.116605348802071</v>
      </c>
    </row>
    <row r="469" spans="1:8" x14ac:dyDescent="0.3">
      <c r="A469">
        <v>468</v>
      </c>
      <c r="B469" t="s">
        <v>638</v>
      </c>
      <c r="C469">
        <v>0</v>
      </c>
      <c r="D469">
        <v>0</v>
      </c>
      <c r="E469">
        <v>0</v>
      </c>
      <c r="F469">
        <v>0</v>
      </c>
      <c r="G469">
        <v>8.7355244885038805E-2</v>
      </c>
      <c r="H469">
        <v>1.0000000000001901</v>
      </c>
    </row>
    <row r="470" spans="1:8" x14ac:dyDescent="0.3">
      <c r="A470">
        <v>469</v>
      </c>
      <c r="B470" t="s">
        <v>639</v>
      </c>
      <c r="C470">
        <v>0</v>
      </c>
      <c r="D470">
        <v>0</v>
      </c>
      <c r="E470">
        <v>0</v>
      </c>
      <c r="F470">
        <v>0</v>
      </c>
      <c r="G470">
        <v>0</v>
      </c>
      <c r="H470">
        <v>0.71644193036987303</v>
      </c>
    </row>
    <row r="471" spans="1:8" x14ac:dyDescent="0.3">
      <c r="A471">
        <v>470</v>
      </c>
      <c r="B471" t="s">
        <v>640</v>
      </c>
      <c r="C471">
        <v>0</v>
      </c>
      <c r="D471">
        <v>0</v>
      </c>
      <c r="E471">
        <v>0</v>
      </c>
      <c r="F471">
        <v>0</v>
      </c>
      <c r="G471">
        <v>0</v>
      </c>
      <c r="H471">
        <v>0.999999999999999</v>
      </c>
    </row>
    <row r="472" spans="1:8" x14ac:dyDescent="0.3">
      <c r="A472">
        <v>471</v>
      </c>
      <c r="B472" t="s">
        <v>641</v>
      </c>
      <c r="C472">
        <v>0</v>
      </c>
      <c r="D472">
        <v>0</v>
      </c>
      <c r="E472">
        <v>0</v>
      </c>
      <c r="F472">
        <v>0</v>
      </c>
      <c r="G472">
        <v>3.03665088352018E-2</v>
      </c>
      <c r="H472">
        <v>0.25828745989066199</v>
      </c>
    </row>
    <row r="473" spans="1:8" x14ac:dyDescent="0.3">
      <c r="A473">
        <v>472</v>
      </c>
      <c r="B473" t="s">
        <v>642</v>
      </c>
      <c r="C473">
        <v>0</v>
      </c>
      <c r="D473">
        <v>0</v>
      </c>
      <c r="E473">
        <v>0</v>
      </c>
      <c r="F473">
        <v>0</v>
      </c>
      <c r="G473">
        <v>0</v>
      </c>
      <c r="H473">
        <v>1</v>
      </c>
    </row>
    <row r="474" spans="1:8" x14ac:dyDescent="0.3">
      <c r="A474">
        <v>473</v>
      </c>
      <c r="B474" t="s">
        <v>643</v>
      </c>
      <c r="C474">
        <v>0</v>
      </c>
      <c r="D474">
        <v>0</v>
      </c>
      <c r="E474">
        <v>0</v>
      </c>
      <c r="F474">
        <v>0</v>
      </c>
      <c r="G474">
        <v>0.99404159467424702</v>
      </c>
      <c r="H474">
        <v>0.99999999999988798</v>
      </c>
    </row>
    <row r="475" spans="1:8" x14ac:dyDescent="0.3">
      <c r="A475">
        <v>474</v>
      </c>
      <c r="B475" t="s">
        <v>644</v>
      </c>
      <c r="C475">
        <v>0</v>
      </c>
      <c r="D475">
        <v>0</v>
      </c>
      <c r="E475">
        <v>0</v>
      </c>
      <c r="F475">
        <v>0</v>
      </c>
      <c r="G475">
        <v>0</v>
      </c>
      <c r="H475">
        <v>0.11749786994669</v>
      </c>
    </row>
    <row r="476" spans="1:8" x14ac:dyDescent="0.3">
      <c r="A476">
        <v>475</v>
      </c>
      <c r="B476" t="s">
        <v>645</v>
      </c>
      <c r="C476">
        <v>0</v>
      </c>
      <c r="D476">
        <v>0</v>
      </c>
      <c r="E476">
        <v>0</v>
      </c>
      <c r="F476">
        <v>0</v>
      </c>
      <c r="G476">
        <v>0</v>
      </c>
      <c r="H476">
        <v>1</v>
      </c>
    </row>
    <row r="477" spans="1:8" x14ac:dyDescent="0.3">
      <c r="A477">
        <v>476</v>
      </c>
      <c r="B477" t="s">
        <v>646</v>
      </c>
      <c r="C477">
        <v>0</v>
      </c>
      <c r="D477">
        <v>0</v>
      </c>
      <c r="E477">
        <v>0</v>
      </c>
      <c r="F477">
        <v>0</v>
      </c>
      <c r="G477">
        <v>0</v>
      </c>
      <c r="H477">
        <v>1</v>
      </c>
    </row>
    <row r="478" spans="1:8" x14ac:dyDescent="0.3">
      <c r="A478">
        <v>477</v>
      </c>
      <c r="B478" t="s">
        <v>647</v>
      </c>
      <c r="C478">
        <v>0</v>
      </c>
      <c r="D478">
        <v>0</v>
      </c>
      <c r="E478">
        <v>0</v>
      </c>
      <c r="F478">
        <v>0</v>
      </c>
      <c r="G478">
        <v>0</v>
      </c>
      <c r="H478">
        <v>1</v>
      </c>
    </row>
    <row r="479" spans="1:8" x14ac:dyDescent="0.3">
      <c r="A479">
        <v>478</v>
      </c>
      <c r="B479" t="s">
        <v>648</v>
      </c>
      <c r="C479">
        <v>0</v>
      </c>
      <c r="D479">
        <v>0</v>
      </c>
      <c r="E479">
        <v>0</v>
      </c>
      <c r="F479">
        <v>0</v>
      </c>
      <c r="G479">
        <v>0</v>
      </c>
      <c r="H479">
        <v>0.19983184275117799</v>
      </c>
    </row>
    <row r="480" spans="1:8" x14ac:dyDescent="0.3">
      <c r="A480">
        <v>479</v>
      </c>
      <c r="B480" t="s">
        <v>649</v>
      </c>
      <c r="C480">
        <v>0</v>
      </c>
      <c r="D480">
        <v>0</v>
      </c>
      <c r="E480">
        <v>0</v>
      </c>
      <c r="F480">
        <v>0</v>
      </c>
      <c r="G480">
        <v>0</v>
      </c>
      <c r="H480">
        <v>1</v>
      </c>
    </row>
    <row r="481" spans="1:8" x14ac:dyDescent="0.3">
      <c r="A481">
        <v>480</v>
      </c>
      <c r="B481" t="s">
        <v>650</v>
      </c>
      <c r="C481">
        <v>0</v>
      </c>
      <c r="D481">
        <v>0</v>
      </c>
      <c r="E481">
        <v>0</v>
      </c>
      <c r="F481">
        <v>0</v>
      </c>
      <c r="G481">
        <v>0</v>
      </c>
      <c r="H481">
        <v>4.28488767240848E-2</v>
      </c>
    </row>
    <row r="482" spans="1:8" x14ac:dyDescent="0.3">
      <c r="A482">
        <v>481</v>
      </c>
      <c r="B482" t="s">
        <v>651</v>
      </c>
      <c r="C482">
        <v>0</v>
      </c>
      <c r="D482">
        <v>0</v>
      </c>
      <c r="E482">
        <v>0</v>
      </c>
      <c r="F482">
        <v>0</v>
      </c>
      <c r="G482">
        <v>0</v>
      </c>
      <c r="H482">
        <v>1</v>
      </c>
    </row>
    <row r="483" spans="1:8" x14ac:dyDescent="0.3">
      <c r="A483">
        <v>482</v>
      </c>
      <c r="B483" t="s">
        <v>652</v>
      </c>
      <c r="C483">
        <v>0</v>
      </c>
      <c r="D483">
        <v>0</v>
      </c>
      <c r="E483">
        <v>0</v>
      </c>
      <c r="F483">
        <v>0</v>
      </c>
      <c r="G483">
        <v>0</v>
      </c>
      <c r="H483">
        <v>1</v>
      </c>
    </row>
    <row r="484" spans="1:8" x14ac:dyDescent="0.3">
      <c r="A484">
        <v>483</v>
      </c>
      <c r="B484" t="s">
        <v>653</v>
      </c>
      <c r="C484">
        <v>0</v>
      </c>
      <c r="D484">
        <v>0</v>
      </c>
      <c r="E484">
        <v>0</v>
      </c>
      <c r="F484">
        <v>0</v>
      </c>
      <c r="G484">
        <v>0</v>
      </c>
      <c r="H484">
        <v>1</v>
      </c>
    </row>
    <row r="485" spans="1:8" x14ac:dyDescent="0.3">
      <c r="A485">
        <v>484</v>
      </c>
      <c r="B485" t="s">
        <v>654</v>
      </c>
      <c r="C485">
        <v>0</v>
      </c>
      <c r="D485">
        <v>0</v>
      </c>
      <c r="E485">
        <v>0</v>
      </c>
      <c r="F485">
        <v>0</v>
      </c>
      <c r="G485">
        <v>0</v>
      </c>
      <c r="H485">
        <v>1</v>
      </c>
    </row>
    <row r="486" spans="1:8" x14ac:dyDescent="0.3">
      <c r="A486">
        <v>485</v>
      </c>
      <c r="B486" t="s">
        <v>655</v>
      </c>
      <c r="C486">
        <v>0</v>
      </c>
      <c r="D486">
        <v>0</v>
      </c>
      <c r="E486">
        <v>0</v>
      </c>
      <c r="F486">
        <v>0</v>
      </c>
      <c r="G486">
        <v>0.999999999999999</v>
      </c>
      <c r="H486">
        <v>0.999999999999999</v>
      </c>
    </row>
    <row r="487" spans="1:8" x14ac:dyDescent="0.3">
      <c r="A487">
        <v>486</v>
      </c>
      <c r="B487" t="s">
        <v>656</v>
      </c>
      <c r="C487">
        <v>0</v>
      </c>
      <c r="D487">
        <v>0</v>
      </c>
      <c r="E487">
        <v>0</v>
      </c>
      <c r="F487">
        <v>0</v>
      </c>
      <c r="G487">
        <v>0</v>
      </c>
      <c r="H487">
        <v>6.7634470199955596E-3</v>
      </c>
    </row>
    <row r="488" spans="1:8" x14ac:dyDescent="0.3">
      <c r="A488">
        <v>487</v>
      </c>
      <c r="B488" t="s">
        <v>657</v>
      </c>
      <c r="C488">
        <v>0</v>
      </c>
      <c r="D488">
        <v>0</v>
      </c>
      <c r="E488">
        <v>0</v>
      </c>
      <c r="F488">
        <v>0</v>
      </c>
      <c r="G488">
        <v>0</v>
      </c>
      <c r="H488">
        <v>1</v>
      </c>
    </row>
    <row r="489" spans="1:8" x14ac:dyDescent="0.3">
      <c r="A489">
        <v>488</v>
      </c>
      <c r="B489" t="s">
        <v>658</v>
      </c>
      <c r="C489">
        <v>0</v>
      </c>
      <c r="D489">
        <v>0</v>
      </c>
      <c r="E489">
        <v>0</v>
      </c>
      <c r="F489">
        <v>0</v>
      </c>
      <c r="G489">
        <v>0</v>
      </c>
      <c r="H489">
        <v>1</v>
      </c>
    </row>
    <row r="490" spans="1:8" x14ac:dyDescent="0.3">
      <c r="A490">
        <v>489</v>
      </c>
      <c r="B490" t="s">
        <v>659</v>
      </c>
      <c r="C490">
        <v>0</v>
      </c>
      <c r="D490">
        <v>0</v>
      </c>
      <c r="E490">
        <v>0</v>
      </c>
      <c r="F490">
        <v>0</v>
      </c>
      <c r="G490">
        <v>0.40692189604279599</v>
      </c>
      <c r="H490">
        <v>0.99999999999957201</v>
      </c>
    </row>
    <row r="491" spans="1:8" x14ac:dyDescent="0.3">
      <c r="A491">
        <v>490</v>
      </c>
      <c r="B491" t="s">
        <v>660</v>
      </c>
      <c r="C491">
        <v>0</v>
      </c>
      <c r="D491">
        <v>0</v>
      </c>
      <c r="E491">
        <v>0</v>
      </c>
      <c r="F491">
        <v>0</v>
      </c>
      <c r="G491">
        <v>0.80307167672844004</v>
      </c>
      <c r="H491">
        <v>1.00000000000032</v>
      </c>
    </row>
    <row r="492" spans="1:8" x14ac:dyDescent="0.3">
      <c r="A492">
        <v>491</v>
      </c>
      <c r="B492" t="s">
        <v>661</v>
      </c>
      <c r="C492">
        <v>0</v>
      </c>
      <c r="D492">
        <v>0</v>
      </c>
      <c r="E492">
        <v>0</v>
      </c>
      <c r="F492">
        <v>0</v>
      </c>
      <c r="G492">
        <v>0</v>
      </c>
      <c r="H492">
        <v>1</v>
      </c>
    </row>
    <row r="493" spans="1:8" x14ac:dyDescent="0.3">
      <c r="A493">
        <v>492</v>
      </c>
      <c r="B493" t="s">
        <v>662</v>
      </c>
      <c r="C493">
        <v>0</v>
      </c>
      <c r="D493">
        <v>0</v>
      </c>
      <c r="E493">
        <v>0</v>
      </c>
      <c r="F493">
        <v>0</v>
      </c>
      <c r="G493">
        <v>0</v>
      </c>
      <c r="H493">
        <v>1.67346158734068E-2</v>
      </c>
    </row>
    <row r="494" spans="1:8" x14ac:dyDescent="0.3">
      <c r="A494">
        <v>493</v>
      </c>
      <c r="B494" t="s">
        <v>663</v>
      </c>
      <c r="C494">
        <v>0</v>
      </c>
      <c r="D494">
        <v>0</v>
      </c>
      <c r="E494">
        <v>0</v>
      </c>
      <c r="F494">
        <v>0</v>
      </c>
      <c r="G494">
        <v>3.4980623570848697E-2</v>
      </c>
      <c r="H494">
        <v>0.24084937731973399</v>
      </c>
    </row>
    <row r="495" spans="1:8" x14ac:dyDescent="0.3">
      <c r="A495">
        <v>494</v>
      </c>
      <c r="B495" t="s">
        <v>664</v>
      </c>
      <c r="C495">
        <v>0</v>
      </c>
      <c r="D495">
        <v>0</v>
      </c>
      <c r="E495">
        <v>0</v>
      </c>
      <c r="F495">
        <v>0</v>
      </c>
      <c r="G495">
        <v>0</v>
      </c>
      <c r="H495">
        <v>1</v>
      </c>
    </row>
    <row r="496" spans="1:8" x14ac:dyDescent="0.3">
      <c r="A496">
        <v>495</v>
      </c>
      <c r="B496" t="s">
        <v>665</v>
      </c>
      <c r="C496">
        <v>0</v>
      </c>
      <c r="D496">
        <v>0</v>
      </c>
      <c r="E496">
        <v>0</v>
      </c>
      <c r="F496">
        <v>0</v>
      </c>
      <c r="G496">
        <v>0</v>
      </c>
      <c r="H496">
        <v>7.0734082203143204E-3</v>
      </c>
    </row>
    <row r="497" spans="1:8" x14ac:dyDescent="0.3">
      <c r="A497">
        <v>496</v>
      </c>
      <c r="B497" t="s">
        <v>666</v>
      </c>
      <c r="C497">
        <v>0</v>
      </c>
      <c r="D497">
        <v>0</v>
      </c>
      <c r="E497">
        <v>0</v>
      </c>
      <c r="F497">
        <v>0</v>
      </c>
      <c r="G497">
        <v>0</v>
      </c>
      <c r="H497">
        <v>1</v>
      </c>
    </row>
    <row r="498" spans="1:8" x14ac:dyDescent="0.3">
      <c r="A498">
        <v>497</v>
      </c>
      <c r="B498" t="s">
        <v>667</v>
      </c>
      <c r="C498">
        <v>0</v>
      </c>
      <c r="D498">
        <v>0</v>
      </c>
      <c r="E498">
        <v>0</v>
      </c>
      <c r="F498">
        <v>0</v>
      </c>
      <c r="G498">
        <v>0</v>
      </c>
      <c r="H498">
        <v>1</v>
      </c>
    </row>
    <row r="499" spans="1:8" x14ac:dyDescent="0.3">
      <c r="A499">
        <v>498</v>
      </c>
      <c r="B499" t="s">
        <v>668</v>
      </c>
      <c r="C499">
        <v>0</v>
      </c>
      <c r="D499">
        <v>0</v>
      </c>
      <c r="E499">
        <v>0</v>
      </c>
      <c r="F499">
        <v>0</v>
      </c>
      <c r="G499">
        <v>0</v>
      </c>
      <c r="H499">
        <v>0.999999999999999</v>
      </c>
    </row>
    <row r="500" spans="1:8" x14ac:dyDescent="0.3">
      <c r="A500">
        <v>499</v>
      </c>
      <c r="B500" t="s">
        <v>669</v>
      </c>
      <c r="C500">
        <v>0</v>
      </c>
      <c r="D500">
        <v>0</v>
      </c>
      <c r="E500">
        <v>0</v>
      </c>
      <c r="F500">
        <v>0</v>
      </c>
      <c r="G500">
        <v>0.325001642086442</v>
      </c>
      <c r="H500">
        <v>1.0000000000006499</v>
      </c>
    </row>
    <row r="501" spans="1:8" x14ac:dyDescent="0.3">
      <c r="A501">
        <v>500</v>
      </c>
      <c r="B501" t="s">
        <v>670</v>
      </c>
      <c r="C501">
        <v>0</v>
      </c>
      <c r="D501">
        <v>0</v>
      </c>
      <c r="E501">
        <v>0</v>
      </c>
      <c r="F501">
        <v>0</v>
      </c>
      <c r="G501">
        <v>0</v>
      </c>
      <c r="H501">
        <v>7.3188462887701894E-2</v>
      </c>
    </row>
    <row r="502" spans="1:8" x14ac:dyDescent="0.3">
      <c r="A502">
        <v>501</v>
      </c>
      <c r="B502" t="s">
        <v>671</v>
      </c>
      <c r="C502">
        <v>0</v>
      </c>
      <c r="D502">
        <v>0</v>
      </c>
      <c r="E502">
        <v>0</v>
      </c>
      <c r="F502">
        <v>0</v>
      </c>
      <c r="G502">
        <v>2.97689923411673E-2</v>
      </c>
      <c r="H502">
        <v>0.32731462208997802</v>
      </c>
    </row>
    <row r="503" spans="1:8" x14ac:dyDescent="0.3">
      <c r="A503">
        <v>502</v>
      </c>
      <c r="B503" t="s">
        <v>672</v>
      </c>
      <c r="C503">
        <v>0</v>
      </c>
      <c r="D503">
        <v>0</v>
      </c>
      <c r="E503">
        <v>0</v>
      </c>
      <c r="F503">
        <v>0</v>
      </c>
      <c r="G503">
        <v>0</v>
      </c>
      <c r="H503">
        <v>1</v>
      </c>
    </row>
    <row r="504" spans="1:8" x14ac:dyDescent="0.3">
      <c r="A504">
        <v>503</v>
      </c>
      <c r="B504" t="s">
        <v>673</v>
      </c>
      <c r="C504">
        <v>0</v>
      </c>
      <c r="D504">
        <v>0</v>
      </c>
      <c r="E504">
        <v>0</v>
      </c>
      <c r="F504">
        <v>0</v>
      </c>
      <c r="G504">
        <v>6.3181143081585803E-2</v>
      </c>
      <c r="H504">
        <v>0.50805759346341595</v>
      </c>
    </row>
    <row r="505" spans="1:8" x14ac:dyDescent="0.3">
      <c r="A505">
        <v>504</v>
      </c>
      <c r="B505" t="s">
        <v>674</v>
      </c>
      <c r="C505">
        <v>0</v>
      </c>
      <c r="D505">
        <v>0</v>
      </c>
      <c r="E505">
        <v>0</v>
      </c>
      <c r="F505">
        <v>0</v>
      </c>
      <c r="G505">
        <v>6.7947825036974796E-3</v>
      </c>
      <c r="H505">
        <v>0.40484490589369498</v>
      </c>
    </row>
    <row r="506" spans="1:8" x14ac:dyDescent="0.3">
      <c r="A506">
        <v>505</v>
      </c>
      <c r="B506" t="s">
        <v>675</v>
      </c>
      <c r="C506">
        <v>0</v>
      </c>
      <c r="D506">
        <v>0</v>
      </c>
      <c r="E506">
        <v>0</v>
      </c>
      <c r="F506">
        <v>0</v>
      </c>
      <c r="G506">
        <v>0</v>
      </c>
      <c r="H506">
        <v>8.6863059495264194E-3</v>
      </c>
    </row>
    <row r="507" spans="1:8" x14ac:dyDescent="0.3">
      <c r="A507">
        <v>506</v>
      </c>
      <c r="B507" t="s">
        <v>676</v>
      </c>
      <c r="C507">
        <v>0</v>
      </c>
      <c r="D507">
        <v>0</v>
      </c>
      <c r="E507">
        <v>0</v>
      </c>
      <c r="F507">
        <v>0</v>
      </c>
      <c r="G507">
        <v>0</v>
      </c>
      <c r="H507">
        <v>1</v>
      </c>
    </row>
    <row r="508" spans="1:8" x14ac:dyDescent="0.3">
      <c r="A508">
        <v>507</v>
      </c>
      <c r="B508" t="s">
        <v>677</v>
      </c>
      <c r="C508">
        <v>0</v>
      </c>
      <c r="D508">
        <v>0</v>
      </c>
      <c r="E508">
        <v>0</v>
      </c>
      <c r="F508">
        <v>0</v>
      </c>
      <c r="G508">
        <v>0</v>
      </c>
      <c r="H508">
        <v>0.999999999999999</v>
      </c>
    </row>
    <row r="509" spans="1:8" x14ac:dyDescent="0.3">
      <c r="A509">
        <v>508</v>
      </c>
      <c r="B509" t="s">
        <v>678</v>
      </c>
      <c r="C509">
        <v>0</v>
      </c>
      <c r="D509">
        <v>0</v>
      </c>
      <c r="E509">
        <v>0</v>
      </c>
      <c r="F509">
        <v>0</v>
      </c>
      <c r="G509">
        <v>0</v>
      </c>
      <c r="H509">
        <v>5.7703921371076203E-2</v>
      </c>
    </row>
    <row r="510" spans="1:8" x14ac:dyDescent="0.3">
      <c r="A510">
        <v>509</v>
      </c>
      <c r="B510" t="s">
        <v>679</v>
      </c>
      <c r="C510">
        <v>0</v>
      </c>
      <c r="D510">
        <v>0</v>
      </c>
      <c r="E510">
        <v>0</v>
      </c>
      <c r="F510">
        <v>0</v>
      </c>
      <c r="G510">
        <v>0</v>
      </c>
      <c r="H510">
        <v>1</v>
      </c>
    </row>
    <row r="511" spans="1:8" x14ac:dyDescent="0.3">
      <c r="A511">
        <v>510</v>
      </c>
      <c r="B511" t="s">
        <v>680</v>
      </c>
      <c r="C511">
        <v>0</v>
      </c>
      <c r="D511">
        <v>0</v>
      </c>
      <c r="E511">
        <v>0</v>
      </c>
      <c r="F511">
        <v>0</v>
      </c>
      <c r="G511">
        <v>0</v>
      </c>
      <c r="H511">
        <v>0.79206724698078901</v>
      </c>
    </row>
    <row r="512" spans="1:8" x14ac:dyDescent="0.3">
      <c r="A512">
        <v>511</v>
      </c>
      <c r="B512" t="s">
        <v>681</v>
      </c>
      <c r="C512">
        <v>0</v>
      </c>
      <c r="D512">
        <v>0</v>
      </c>
      <c r="E512">
        <v>0</v>
      </c>
      <c r="F512">
        <v>0</v>
      </c>
      <c r="G512">
        <v>0</v>
      </c>
      <c r="H512">
        <v>0.957858734427529</v>
      </c>
    </row>
    <row r="513" spans="1:8" x14ac:dyDescent="0.3">
      <c r="A513">
        <v>512</v>
      </c>
      <c r="B513" t="s">
        <v>682</v>
      </c>
      <c r="C513">
        <v>6.8100144694236697E-3</v>
      </c>
      <c r="D513">
        <v>6.8100144694236697E-3</v>
      </c>
      <c r="E513">
        <v>6.8100144694236697E-3</v>
      </c>
      <c r="F513">
        <v>6.8100144694236697E-3</v>
      </c>
      <c r="G513">
        <v>0.97920293264832203</v>
      </c>
      <c r="H513">
        <v>0.97920293264832203</v>
      </c>
    </row>
    <row r="514" spans="1:8" x14ac:dyDescent="0.3">
      <c r="A514">
        <v>513</v>
      </c>
      <c r="B514" t="s">
        <v>683</v>
      </c>
      <c r="C514">
        <v>0</v>
      </c>
      <c r="D514">
        <v>0</v>
      </c>
      <c r="E514">
        <v>0</v>
      </c>
      <c r="F514">
        <v>0</v>
      </c>
      <c r="G514">
        <v>0</v>
      </c>
      <c r="H514">
        <v>0.79205820174026698</v>
      </c>
    </row>
    <row r="515" spans="1:8" x14ac:dyDescent="0.3">
      <c r="A515">
        <v>514</v>
      </c>
      <c r="B515" t="s">
        <v>684</v>
      </c>
      <c r="C515">
        <v>0</v>
      </c>
      <c r="D515">
        <v>0</v>
      </c>
      <c r="E515">
        <v>0</v>
      </c>
      <c r="F515">
        <v>0</v>
      </c>
      <c r="G515">
        <v>0</v>
      </c>
      <c r="H515">
        <v>1.5100131027115E-2</v>
      </c>
    </row>
    <row r="516" spans="1:8" x14ac:dyDescent="0.3">
      <c r="A516">
        <v>515</v>
      </c>
      <c r="B516" t="s">
        <v>685</v>
      </c>
      <c r="C516">
        <v>0</v>
      </c>
      <c r="D516">
        <v>0</v>
      </c>
      <c r="E516">
        <v>0</v>
      </c>
      <c r="F516">
        <v>0</v>
      </c>
      <c r="G516">
        <v>0.105434481974556</v>
      </c>
      <c r="H516">
        <v>0.99999999999853695</v>
      </c>
    </row>
    <row r="517" spans="1:8" x14ac:dyDescent="0.3">
      <c r="A517">
        <v>516</v>
      </c>
      <c r="B517" t="s">
        <v>686</v>
      </c>
      <c r="C517">
        <v>0</v>
      </c>
      <c r="D517">
        <v>0</v>
      </c>
      <c r="E517">
        <v>0</v>
      </c>
      <c r="F517">
        <v>0</v>
      </c>
      <c r="G517">
        <v>0</v>
      </c>
      <c r="H517">
        <v>0</v>
      </c>
    </row>
    <row r="518" spans="1:8" x14ac:dyDescent="0.3">
      <c r="A518">
        <v>517</v>
      </c>
      <c r="B518" t="s">
        <v>687</v>
      </c>
      <c r="C518">
        <v>0</v>
      </c>
      <c r="D518">
        <v>0</v>
      </c>
      <c r="E518">
        <v>0</v>
      </c>
      <c r="F518">
        <v>0</v>
      </c>
      <c r="G518">
        <v>0</v>
      </c>
      <c r="H518">
        <v>1</v>
      </c>
    </row>
    <row r="519" spans="1:8" x14ac:dyDescent="0.3">
      <c r="A519">
        <v>518</v>
      </c>
      <c r="B519" t="s">
        <v>688</v>
      </c>
      <c r="C519">
        <v>0</v>
      </c>
      <c r="D519">
        <v>0</v>
      </c>
      <c r="E519">
        <v>0</v>
      </c>
      <c r="F519">
        <v>0</v>
      </c>
      <c r="G519">
        <v>0</v>
      </c>
      <c r="H519">
        <v>0.999999999999999</v>
      </c>
    </row>
    <row r="520" spans="1:8" x14ac:dyDescent="0.3">
      <c r="A520">
        <v>519</v>
      </c>
      <c r="B520" t="s">
        <v>689</v>
      </c>
      <c r="C520">
        <v>0</v>
      </c>
      <c r="D520">
        <v>0</v>
      </c>
      <c r="E520">
        <v>0</v>
      </c>
      <c r="F520">
        <v>0</v>
      </c>
      <c r="G520">
        <v>0</v>
      </c>
      <c r="H520">
        <v>1</v>
      </c>
    </row>
    <row r="521" spans="1:8" x14ac:dyDescent="0.3">
      <c r="A521">
        <v>520</v>
      </c>
      <c r="B521" t="s">
        <v>690</v>
      </c>
      <c r="C521">
        <v>0</v>
      </c>
      <c r="D521">
        <v>0</v>
      </c>
      <c r="E521">
        <v>0</v>
      </c>
      <c r="F521">
        <v>0</v>
      </c>
      <c r="G521">
        <v>0</v>
      </c>
      <c r="H521">
        <v>1</v>
      </c>
    </row>
    <row r="522" spans="1:8" x14ac:dyDescent="0.3">
      <c r="A522">
        <v>521</v>
      </c>
      <c r="B522" t="s">
        <v>691</v>
      </c>
      <c r="C522">
        <v>9.4870420526615394E-3</v>
      </c>
      <c r="D522">
        <v>9.4870420526615394E-3</v>
      </c>
      <c r="E522">
        <v>9.4870420526615394E-3</v>
      </c>
      <c r="F522">
        <v>9.4870420526615394E-3</v>
      </c>
      <c r="G522">
        <v>0.99999999999995304</v>
      </c>
      <c r="H522">
        <v>0.99999999999995304</v>
      </c>
    </row>
    <row r="523" spans="1:8" x14ac:dyDescent="0.3">
      <c r="A523">
        <v>522</v>
      </c>
      <c r="B523" t="s">
        <v>692</v>
      </c>
      <c r="C523">
        <v>0</v>
      </c>
      <c r="D523">
        <v>0</v>
      </c>
      <c r="E523">
        <v>0</v>
      </c>
      <c r="F523">
        <v>0</v>
      </c>
      <c r="G523">
        <v>0</v>
      </c>
      <c r="H523">
        <v>0.97016433628384102</v>
      </c>
    </row>
    <row r="524" spans="1:8" x14ac:dyDescent="0.3">
      <c r="A524">
        <v>523</v>
      </c>
      <c r="B524" t="s">
        <v>693</v>
      </c>
      <c r="C524">
        <v>0</v>
      </c>
      <c r="D524">
        <v>0</v>
      </c>
      <c r="E524">
        <v>0</v>
      </c>
      <c r="F524">
        <v>0</v>
      </c>
      <c r="G524">
        <v>0</v>
      </c>
      <c r="H524">
        <v>0.21245252753239599</v>
      </c>
    </row>
    <row r="525" spans="1:8" x14ac:dyDescent="0.3">
      <c r="A525">
        <v>524</v>
      </c>
      <c r="B525" t="s">
        <v>694</v>
      </c>
      <c r="C525">
        <v>0</v>
      </c>
      <c r="D525">
        <v>0</v>
      </c>
      <c r="E525">
        <v>0</v>
      </c>
      <c r="F525">
        <v>0</v>
      </c>
      <c r="G525">
        <v>8.9583992433384801E-3</v>
      </c>
      <c r="H525">
        <v>9.9815470711632201E-2</v>
      </c>
    </row>
    <row r="526" spans="1:8" x14ac:dyDescent="0.3">
      <c r="A526">
        <v>525</v>
      </c>
      <c r="B526" t="s">
        <v>695</v>
      </c>
      <c r="C526">
        <v>0</v>
      </c>
      <c r="D526">
        <v>0</v>
      </c>
      <c r="E526">
        <v>0</v>
      </c>
      <c r="F526">
        <v>0</v>
      </c>
      <c r="G526">
        <v>0</v>
      </c>
      <c r="H526">
        <v>6.6526150056379005E-2</v>
      </c>
    </row>
    <row r="527" spans="1:8" x14ac:dyDescent="0.3">
      <c r="A527">
        <v>526</v>
      </c>
      <c r="B527" t="s">
        <v>696</v>
      </c>
      <c r="C527">
        <v>0</v>
      </c>
      <c r="D527">
        <v>0</v>
      </c>
      <c r="E527">
        <v>0</v>
      </c>
      <c r="F527">
        <v>0</v>
      </c>
      <c r="G527">
        <v>0</v>
      </c>
      <c r="H527">
        <v>0.33861471131049398</v>
      </c>
    </row>
    <row r="528" spans="1:8" x14ac:dyDescent="0.3">
      <c r="A528">
        <v>527</v>
      </c>
      <c r="B528" t="s">
        <v>697</v>
      </c>
      <c r="C528">
        <v>0</v>
      </c>
      <c r="D528">
        <v>0</v>
      </c>
      <c r="E528">
        <v>0</v>
      </c>
      <c r="F528">
        <v>0</v>
      </c>
      <c r="G528">
        <v>0</v>
      </c>
      <c r="H528">
        <v>6.1318703552092103E-3</v>
      </c>
    </row>
    <row r="529" spans="1:8" x14ac:dyDescent="0.3">
      <c r="A529">
        <v>528</v>
      </c>
      <c r="B529" t="s">
        <v>698</v>
      </c>
      <c r="C529">
        <v>0</v>
      </c>
      <c r="D529">
        <v>0</v>
      </c>
      <c r="E529">
        <v>0</v>
      </c>
      <c r="F529">
        <v>0</v>
      </c>
      <c r="G529">
        <v>0</v>
      </c>
      <c r="H529">
        <v>0.999999999999999</v>
      </c>
    </row>
    <row r="530" spans="1:8" x14ac:dyDescent="0.3">
      <c r="A530">
        <v>529</v>
      </c>
      <c r="B530" t="s">
        <v>699</v>
      </c>
      <c r="C530">
        <v>0</v>
      </c>
      <c r="D530">
        <v>0</v>
      </c>
      <c r="E530">
        <v>0</v>
      </c>
      <c r="F530">
        <v>0</v>
      </c>
      <c r="G530">
        <v>0</v>
      </c>
      <c r="H530">
        <v>0.72543318189406902</v>
      </c>
    </row>
    <row r="531" spans="1:8" x14ac:dyDescent="0.3">
      <c r="A531">
        <v>530</v>
      </c>
      <c r="B531" t="s">
        <v>700</v>
      </c>
      <c r="C531">
        <v>0</v>
      </c>
      <c r="D531">
        <v>0</v>
      </c>
      <c r="E531">
        <v>0</v>
      </c>
      <c r="F531">
        <v>0</v>
      </c>
      <c r="G531">
        <v>0</v>
      </c>
      <c r="H531">
        <v>1</v>
      </c>
    </row>
    <row r="532" spans="1:8" x14ac:dyDescent="0.3">
      <c r="A532">
        <v>531</v>
      </c>
      <c r="B532" t="s">
        <v>701</v>
      </c>
      <c r="C532">
        <v>0</v>
      </c>
      <c r="D532">
        <v>0</v>
      </c>
      <c r="E532">
        <v>0</v>
      </c>
      <c r="F532">
        <v>0</v>
      </c>
      <c r="G532">
        <v>0</v>
      </c>
      <c r="H532">
        <v>0.999999999999999</v>
      </c>
    </row>
    <row r="533" spans="1:8" x14ac:dyDescent="0.3">
      <c r="A533">
        <v>532</v>
      </c>
      <c r="B533" t="s">
        <v>702</v>
      </c>
      <c r="C533">
        <v>0</v>
      </c>
      <c r="D533">
        <v>0</v>
      </c>
      <c r="E533">
        <v>0</v>
      </c>
      <c r="F533">
        <v>0</v>
      </c>
      <c r="G533">
        <v>3.7583185619613602E-2</v>
      </c>
      <c r="H533">
        <v>0.36069641441419198</v>
      </c>
    </row>
    <row r="534" spans="1:8" x14ac:dyDescent="0.3">
      <c r="A534">
        <v>533</v>
      </c>
      <c r="B534" t="s">
        <v>703</v>
      </c>
      <c r="C534">
        <v>0</v>
      </c>
      <c r="D534">
        <v>0</v>
      </c>
      <c r="E534">
        <v>0</v>
      </c>
      <c r="F534">
        <v>0</v>
      </c>
      <c r="G534">
        <v>4.39490987361075E-2</v>
      </c>
      <c r="H534">
        <v>0.21615352604636401</v>
      </c>
    </row>
    <row r="535" spans="1:8" x14ac:dyDescent="0.3">
      <c r="A535">
        <v>534</v>
      </c>
      <c r="B535" t="s">
        <v>704</v>
      </c>
      <c r="C535">
        <v>0</v>
      </c>
      <c r="D535">
        <v>0</v>
      </c>
      <c r="E535">
        <v>0</v>
      </c>
      <c r="F535">
        <v>0</v>
      </c>
      <c r="G535">
        <v>0</v>
      </c>
      <c r="H535">
        <v>1</v>
      </c>
    </row>
    <row r="536" spans="1:8" x14ac:dyDescent="0.3">
      <c r="A536">
        <v>535</v>
      </c>
      <c r="B536" t="s">
        <v>705</v>
      </c>
      <c r="C536">
        <v>0</v>
      </c>
      <c r="D536">
        <v>0</v>
      </c>
      <c r="E536">
        <v>0</v>
      </c>
      <c r="F536">
        <v>0</v>
      </c>
      <c r="G536">
        <v>0</v>
      </c>
      <c r="H536">
        <v>1</v>
      </c>
    </row>
    <row r="537" spans="1:8" x14ac:dyDescent="0.3">
      <c r="A537">
        <v>536</v>
      </c>
      <c r="B537" t="s">
        <v>706</v>
      </c>
      <c r="C537">
        <v>0</v>
      </c>
      <c r="D537">
        <v>0</v>
      </c>
      <c r="E537">
        <v>0</v>
      </c>
      <c r="F537">
        <v>0</v>
      </c>
      <c r="G537">
        <v>6.3625688607186495E-2</v>
      </c>
      <c r="H537">
        <v>0.24360260258297001</v>
      </c>
    </row>
    <row r="538" spans="1:8" x14ac:dyDescent="0.3">
      <c r="A538">
        <v>537</v>
      </c>
      <c r="B538" t="s">
        <v>707</v>
      </c>
      <c r="C538">
        <v>0</v>
      </c>
      <c r="D538">
        <v>0</v>
      </c>
      <c r="E538">
        <v>0</v>
      </c>
      <c r="F538">
        <v>0</v>
      </c>
      <c r="G538">
        <v>0</v>
      </c>
      <c r="H538">
        <v>0.22739923721046801</v>
      </c>
    </row>
    <row r="539" spans="1:8" x14ac:dyDescent="0.3">
      <c r="A539">
        <v>538</v>
      </c>
      <c r="B539" t="s">
        <v>708</v>
      </c>
      <c r="C539">
        <v>1.7723664040438399E-2</v>
      </c>
      <c r="D539">
        <v>1.7723664040438399E-2</v>
      </c>
      <c r="E539">
        <v>1.7723664040438399E-2</v>
      </c>
      <c r="F539">
        <v>1.7723664040438399E-2</v>
      </c>
      <c r="G539">
        <v>0.59466535743639104</v>
      </c>
      <c r="H539">
        <v>0.98575529170466603</v>
      </c>
    </row>
    <row r="540" spans="1:8" x14ac:dyDescent="0.3">
      <c r="A540">
        <v>539</v>
      </c>
      <c r="B540" t="s">
        <v>709</v>
      </c>
      <c r="C540">
        <v>0</v>
      </c>
      <c r="D540">
        <v>0</v>
      </c>
      <c r="E540">
        <v>0</v>
      </c>
      <c r="F540">
        <v>0</v>
      </c>
      <c r="G540">
        <v>3.4181288988217401E-2</v>
      </c>
      <c r="H540">
        <v>0.188606565078276</v>
      </c>
    </row>
    <row r="541" spans="1:8" x14ac:dyDescent="0.3">
      <c r="A541">
        <v>540</v>
      </c>
      <c r="B541" t="s">
        <v>710</v>
      </c>
      <c r="C541">
        <v>0</v>
      </c>
      <c r="D541">
        <v>0</v>
      </c>
      <c r="E541">
        <v>0</v>
      </c>
      <c r="F541">
        <v>0</v>
      </c>
      <c r="G541">
        <v>8.2884105318890303E-2</v>
      </c>
      <c r="H541">
        <v>0.23238374604859099</v>
      </c>
    </row>
    <row r="542" spans="1:8" x14ac:dyDescent="0.3">
      <c r="A542">
        <v>541</v>
      </c>
      <c r="B542" t="s">
        <v>711</v>
      </c>
      <c r="C542">
        <v>0</v>
      </c>
      <c r="D542">
        <v>0</v>
      </c>
      <c r="E542">
        <v>0</v>
      </c>
      <c r="F542">
        <v>0</v>
      </c>
      <c r="G542">
        <v>0</v>
      </c>
      <c r="H542">
        <v>1</v>
      </c>
    </row>
    <row r="543" spans="1:8" x14ac:dyDescent="0.3">
      <c r="A543">
        <v>542</v>
      </c>
      <c r="B543" t="s">
        <v>712</v>
      </c>
      <c r="C543">
        <v>0</v>
      </c>
      <c r="D543">
        <v>0</v>
      </c>
      <c r="E543">
        <v>0</v>
      </c>
      <c r="F543">
        <v>0</v>
      </c>
      <c r="G543">
        <v>0</v>
      </c>
      <c r="H543">
        <v>1</v>
      </c>
    </row>
    <row r="544" spans="1:8" x14ac:dyDescent="0.3">
      <c r="A544">
        <v>543</v>
      </c>
      <c r="B544" t="s">
        <v>713</v>
      </c>
      <c r="C544">
        <v>0</v>
      </c>
      <c r="D544">
        <v>0</v>
      </c>
      <c r="E544">
        <v>0</v>
      </c>
      <c r="F544">
        <v>0</v>
      </c>
      <c r="G544">
        <v>0</v>
      </c>
      <c r="H544">
        <v>1.3715780049191899E-2</v>
      </c>
    </row>
    <row r="545" spans="1:8" x14ac:dyDescent="0.3">
      <c r="A545">
        <v>544</v>
      </c>
      <c r="B545" t="s">
        <v>714</v>
      </c>
      <c r="C545">
        <v>0</v>
      </c>
      <c r="D545">
        <v>0</v>
      </c>
      <c r="E545">
        <v>0</v>
      </c>
      <c r="F545">
        <v>0</v>
      </c>
      <c r="G545">
        <v>0.13243552509797599</v>
      </c>
      <c r="H545">
        <v>0.51288378396420597</v>
      </c>
    </row>
    <row r="546" spans="1:8" x14ac:dyDescent="0.3">
      <c r="A546">
        <v>545</v>
      </c>
      <c r="B546" t="s">
        <v>715</v>
      </c>
      <c r="C546">
        <v>0</v>
      </c>
      <c r="D546">
        <v>0</v>
      </c>
      <c r="E546">
        <v>0</v>
      </c>
      <c r="F546">
        <v>0</v>
      </c>
      <c r="G546">
        <v>0</v>
      </c>
      <c r="H546">
        <v>0.55941689015296803</v>
      </c>
    </row>
    <row r="547" spans="1:8" x14ac:dyDescent="0.3">
      <c r="A547">
        <v>546</v>
      </c>
      <c r="B547" t="s">
        <v>716</v>
      </c>
      <c r="C547">
        <v>0</v>
      </c>
      <c r="D547">
        <v>0</v>
      </c>
      <c r="E547">
        <v>0</v>
      </c>
      <c r="F547">
        <v>0</v>
      </c>
      <c r="G547">
        <v>0</v>
      </c>
      <c r="H547">
        <v>0.42893550714612999</v>
      </c>
    </row>
    <row r="548" spans="1:8" x14ac:dyDescent="0.3">
      <c r="A548">
        <v>547</v>
      </c>
      <c r="B548" t="s">
        <v>717</v>
      </c>
      <c r="C548">
        <v>0</v>
      </c>
      <c r="D548">
        <v>0</v>
      </c>
      <c r="E548">
        <v>0</v>
      </c>
      <c r="F548">
        <v>0</v>
      </c>
      <c r="G548">
        <v>0</v>
      </c>
      <c r="H548">
        <v>0.548198300086296</v>
      </c>
    </row>
    <row r="549" spans="1:8" x14ac:dyDescent="0.3">
      <c r="A549">
        <v>548</v>
      </c>
      <c r="B549" t="s">
        <v>718</v>
      </c>
      <c r="C549">
        <v>0</v>
      </c>
      <c r="D549">
        <v>0</v>
      </c>
      <c r="E549">
        <v>0</v>
      </c>
      <c r="F549">
        <v>0</v>
      </c>
      <c r="G549">
        <v>9.5461078141608105E-2</v>
      </c>
      <c r="H549">
        <v>0.63226296660917902</v>
      </c>
    </row>
    <row r="550" spans="1:8" x14ac:dyDescent="0.3">
      <c r="A550">
        <v>549</v>
      </c>
      <c r="B550" t="s">
        <v>719</v>
      </c>
      <c r="C550">
        <v>0</v>
      </c>
      <c r="D550">
        <v>0</v>
      </c>
      <c r="E550">
        <v>0</v>
      </c>
      <c r="F550">
        <v>0</v>
      </c>
      <c r="G550">
        <v>0</v>
      </c>
      <c r="H550">
        <v>1</v>
      </c>
    </row>
    <row r="551" spans="1:8" x14ac:dyDescent="0.3">
      <c r="A551">
        <v>550</v>
      </c>
      <c r="B551" t="s">
        <v>720</v>
      </c>
      <c r="C551">
        <v>0</v>
      </c>
      <c r="D551">
        <v>0</v>
      </c>
      <c r="E551">
        <v>0</v>
      </c>
      <c r="F551">
        <v>0</v>
      </c>
      <c r="G551">
        <v>0</v>
      </c>
      <c r="H551">
        <v>1</v>
      </c>
    </row>
    <row r="552" spans="1:8" x14ac:dyDescent="0.3">
      <c r="A552">
        <v>551</v>
      </c>
      <c r="B552" t="s">
        <v>721</v>
      </c>
      <c r="C552">
        <v>0</v>
      </c>
      <c r="D552">
        <v>0</v>
      </c>
      <c r="E552">
        <v>0</v>
      </c>
      <c r="F552">
        <v>0</v>
      </c>
      <c r="G552">
        <v>0</v>
      </c>
      <c r="H552">
        <v>0.999999999999999</v>
      </c>
    </row>
    <row r="553" spans="1:8" x14ac:dyDescent="0.3">
      <c r="A553">
        <v>552</v>
      </c>
      <c r="B553" t="s">
        <v>722</v>
      </c>
      <c r="C553">
        <v>0</v>
      </c>
      <c r="D553">
        <v>0</v>
      </c>
      <c r="E553">
        <v>0</v>
      </c>
      <c r="F553">
        <v>0</v>
      </c>
      <c r="G553">
        <v>0</v>
      </c>
      <c r="H553">
        <v>1.54693661519537E-2</v>
      </c>
    </row>
    <row r="554" spans="1:8" x14ac:dyDescent="0.3">
      <c r="A554">
        <v>553</v>
      </c>
      <c r="B554" t="s">
        <v>723</v>
      </c>
      <c r="C554">
        <v>0</v>
      </c>
      <c r="D554">
        <v>0</v>
      </c>
      <c r="E554">
        <v>0</v>
      </c>
      <c r="F554">
        <v>0</v>
      </c>
      <c r="G554">
        <v>1.9059292839084901E-2</v>
      </c>
      <c r="H554">
        <v>0.29785601237230902</v>
      </c>
    </row>
    <row r="555" spans="1:8" x14ac:dyDescent="0.3">
      <c r="A555">
        <v>554</v>
      </c>
      <c r="B555" t="s">
        <v>724</v>
      </c>
      <c r="C555">
        <v>0</v>
      </c>
      <c r="D555">
        <v>0</v>
      </c>
      <c r="E555">
        <v>0</v>
      </c>
      <c r="F555">
        <v>0</v>
      </c>
      <c r="G555">
        <v>0</v>
      </c>
      <c r="H555">
        <v>0.254909741165184</v>
      </c>
    </row>
    <row r="556" spans="1:8" x14ac:dyDescent="0.3">
      <c r="A556">
        <v>555</v>
      </c>
      <c r="B556" t="s">
        <v>725</v>
      </c>
      <c r="C556">
        <v>0</v>
      </c>
      <c r="D556">
        <v>0</v>
      </c>
      <c r="E556">
        <v>0</v>
      </c>
      <c r="F556">
        <v>0</v>
      </c>
      <c r="G556">
        <v>0</v>
      </c>
      <c r="H556">
        <v>0.52725966493871002</v>
      </c>
    </row>
    <row r="557" spans="1:8" x14ac:dyDescent="0.3">
      <c r="A557">
        <v>556</v>
      </c>
      <c r="B557" t="s">
        <v>726</v>
      </c>
      <c r="C557">
        <v>0</v>
      </c>
      <c r="D557">
        <v>0</v>
      </c>
      <c r="E557">
        <v>0</v>
      </c>
      <c r="F557">
        <v>0</v>
      </c>
      <c r="G557">
        <v>6.0848047561500002E-2</v>
      </c>
      <c r="H557">
        <v>0.66489727762111706</v>
      </c>
    </row>
    <row r="558" spans="1:8" x14ac:dyDescent="0.3">
      <c r="A558">
        <v>557</v>
      </c>
      <c r="B558" t="s">
        <v>727</v>
      </c>
      <c r="C558">
        <v>0</v>
      </c>
      <c r="D558">
        <v>0</v>
      </c>
      <c r="E558">
        <v>0</v>
      </c>
      <c r="F558">
        <v>0</v>
      </c>
      <c r="G558">
        <v>0</v>
      </c>
      <c r="H558">
        <v>0.21847524588884801</v>
      </c>
    </row>
    <row r="559" spans="1:8" x14ac:dyDescent="0.3">
      <c r="A559">
        <v>558</v>
      </c>
      <c r="B559" t="s">
        <v>728</v>
      </c>
      <c r="C559">
        <v>0</v>
      </c>
      <c r="D559">
        <v>0</v>
      </c>
      <c r="E559">
        <v>0</v>
      </c>
      <c r="F559">
        <v>0</v>
      </c>
      <c r="G559">
        <v>0</v>
      </c>
      <c r="H559">
        <v>8.3920247661527905E-2</v>
      </c>
    </row>
    <row r="560" spans="1:8" x14ac:dyDescent="0.3">
      <c r="A560">
        <v>559</v>
      </c>
      <c r="B560" t="s">
        <v>729</v>
      </c>
      <c r="C560">
        <v>0</v>
      </c>
      <c r="D560">
        <v>0</v>
      </c>
      <c r="E560">
        <v>0</v>
      </c>
      <c r="F560">
        <v>0</v>
      </c>
      <c r="G560">
        <v>0.94177217006747804</v>
      </c>
      <c r="H560">
        <v>0.94177217006747804</v>
      </c>
    </row>
    <row r="561" spans="1:8" x14ac:dyDescent="0.3">
      <c r="A561">
        <v>560</v>
      </c>
      <c r="B561" t="s">
        <v>730</v>
      </c>
      <c r="C561">
        <v>0</v>
      </c>
      <c r="D561">
        <v>0</v>
      </c>
      <c r="E561">
        <v>0</v>
      </c>
      <c r="F561">
        <v>0</v>
      </c>
      <c r="G561">
        <v>0</v>
      </c>
      <c r="H561">
        <v>3.8234760393924898E-3</v>
      </c>
    </row>
    <row r="562" spans="1:8" x14ac:dyDescent="0.3">
      <c r="A562">
        <v>561</v>
      </c>
      <c r="B562" t="s">
        <v>731</v>
      </c>
      <c r="C562">
        <v>0</v>
      </c>
      <c r="D562">
        <v>0</v>
      </c>
      <c r="E562">
        <v>0</v>
      </c>
      <c r="F562">
        <v>0</v>
      </c>
      <c r="G562">
        <v>0</v>
      </c>
      <c r="H562">
        <v>2.4533177749830101E-2</v>
      </c>
    </row>
    <row r="563" spans="1:8" x14ac:dyDescent="0.3">
      <c r="A563">
        <v>562</v>
      </c>
      <c r="B563" t="s">
        <v>732</v>
      </c>
      <c r="C563">
        <v>0</v>
      </c>
      <c r="D563">
        <v>0</v>
      </c>
      <c r="E563">
        <v>0</v>
      </c>
      <c r="F563">
        <v>0</v>
      </c>
      <c r="G563">
        <v>0</v>
      </c>
      <c r="H563">
        <v>8.5218932739494803E-3</v>
      </c>
    </row>
    <row r="564" spans="1:8" x14ac:dyDescent="0.3">
      <c r="A564">
        <v>563</v>
      </c>
      <c r="B564" t="s">
        <v>733</v>
      </c>
      <c r="C564">
        <v>0</v>
      </c>
      <c r="D564">
        <v>0</v>
      </c>
      <c r="E564">
        <v>0</v>
      </c>
      <c r="F564">
        <v>0</v>
      </c>
      <c r="G564">
        <v>5.4101154199229697E-3</v>
      </c>
      <c r="H564">
        <v>8.2150677270557207E-2</v>
      </c>
    </row>
    <row r="565" spans="1:8" x14ac:dyDescent="0.3">
      <c r="A565">
        <v>564</v>
      </c>
      <c r="B565" t="s">
        <v>734</v>
      </c>
      <c r="C565">
        <v>0</v>
      </c>
      <c r="D565">
        <v>0</v>
      </c>
      <c r="E565">
        <v>0</v>
      </c>
      <c r="F565">
        <v>0</v>
      </c>
      <c r="G565">
        <v>0.23316536377306399</v>
      </c>
      <c r="H565">
        <v>0.75220870009285801</v>
      </c>
    </row>
    <row r="566" spans="1:8" x14ac:dyDescent="0.3">
      <c r="A566">
        <v>565</v>
      </c>
      <c r="B566" t="s">
        <v>735</v>
      </c>
      <c r="C566">
        <v>0</v>
      </c>
      <c r="D566">
        <v>0</v>
      </c>
      <c r="E566">
        <v>0</v>
      </c>
      <c r="F566">
        <v>0</v>
      </c>
      <c r="G566">
        <v>0.73735806789965297</v>
      </c>
      <c r="H566">
        <v>1.00000000000026</v>
      </c>
    </row>
    <row r="567" spans="1:8" x14ac:dyDescent="0.3">
      <c r="A567">
        <v>566</v>
      </c>
      <c r="B567" t="s">
        <v>736</v>
      </c>
      <c r="C567">
        <v>0</v>
      </c>
      <c r="D567">
        <v>0</v>
      </c>
      <c r="E567">
        <v>0</v>
      </c>
      <c r="F567">
        <v>0</v>
      </c>
      <c r="G567">
        <v>0.81863280711323105</v>
      </c>
      <c r="H567">
        <v>1.00000000000084</v>
      </c>
    </row>
    <row r="568" spans="1:8" x14ac:dyDescent="0.3">
      <c r="A568">
        <v>567</v>
      </c>
      <c r="B568" t="s">
        <v>737</v>
      </c>
      <c r="C568">
        <v>0</v>
      </c>
      <c r="D568">
        <v>0</v>
      </c>
      <c r="E568">
        <v>0</v>
      </c>
      <c r="F568">
        <v>0</v>
      </c>
      <c r="G568">
        <v>0.434004305745532</v>
      </c>
      <c r="H568">
        <v>1.0000000000007601</v>
      </c>
    </row>
    <row r="569" spans="1:8" x14ac:dyDescent="0.3">
      <c r="A569">
        <v>568</v>
      </c>
      <c r="B569" t="s">
        <v>738</v>
      </c>
      <c r="C569">
        <v>0</v>
      </c>
      <c r="D569">
        <v>0</v>
      </c>
      <c r="E569">
        <v>0</v>
      </c>
      <c r="F569">
        <v>0</v>
      </c>
      <c r="G569">
        <v>0</v>
      </c>
      <c r="H569">
        <v>0.471527773917431</v>
      </c>
    </row>
    <row r="570" spans="1:8" x14ac:dyDescent="0.3">
      <c r="A570">
        <v>569</v>
      </c>
      <c r="B570" t="s">
        <v>739</v>
      </c>
      <c r="C570">
        <v>0</v>
      </c>
      <c r="D570">
        <v>0</v>
      </c>
      <c r="E570">
        <v>0</v>
      </c>
      <c r="F570">
        <v>0</v>
      </c>
      <c r="G570">
        <v>0</v>
      </c>
      <c r="H570">
        <v>0.32150516312834798</v>
      </c>
    </row>
    <row r="571" spans="1:8" x14ac:dyDescent="0.3">
      <c r="A571">
        <v>570</v>
      </c>
      <c r="B571" t="s">
        <v>740</v>
      </c>
      <c r="C571">
        <v>0</v>
      </c>
      <c r="D571">
        <v>0</v>
      </c>
      <c r="E571">
        <v>0</v>
      </c>
      <c r="F571">
        <v>0</v>
      </c>
      <c r="G571">
        <v>0.20205599231369401</v>
      </c>
      <c r="H571">
        <v>0.73998932893696601</v>
      </c>
    </row>
    <row r="572" spans="1:8" x14ac:dyDescent="0.3">
      <c r="A572">
        <v>571</v>
      </c>
      <c r="B572" t="s">
        <v>741</v>
      </c>
      <c r="C572">
        <v>0</v>
      </c>
      <c r="D572">
        <v>0</v>
      </c>
      <c r="E572">
        <v>0</v>
      </c>
      <c r="F572">
        <v>0</v>
      </c>
      <c r="G572">
        <v>0</v>
      </c>
      <c r="H572" s="42">
        <v>2.2871371228377301E-5</v>
      </c>
    </row>
    <row r="573" spans="1:8" x14ac:dyDescent="0.3">
      <c r="A573">
        <v>572</v>
      </c>
      <c r="B573" t="s">
        <v>742</v>
      </c>
      <c r="C573">
        <v>0</v>
      </c>
      <c r="D573">
        <v>0</v>
      </c>
      <c r="E573">
        <v>0</v>
      </c>
      <c r="F573">
        <v>0</v>
      </c>
      <c r="G573">
        <v>0</v>
      </c>
      <c r="H573">
        <v>1.07604457836117E-2</v>
      </c>
    </row>
    <row r="574" spans="1:8" x14ac:dyDescent="0.3">
      <c r="A574">
        <v>573</v>
      </c>
      <c r="B574" t="s">
        <v>743</v>
      </c>
      <c r="C574">
        <v>0</v>
      </c>
      <c r="D574">
        <v>0</v>
      </c>
      <c r="E574">
        <v>0</v>
      </c>
      <c r="F574">
        <v>0</v>
      </c>
      <c r="G574">
        <v>0.116266371484261</v>
      </c>
      <c r="H574">
        <v>0.96378326468261799</v>
      </c>
    </row>
    <row r="575" spans="1:8" x14ac:dyDescent="0.3">
      <c r="A575">
        <v>574</v>
      </c>
      <c r="B575" t="s">
        <v>744</v>
      </c>
      <c r="C575">
        <v>0</v>
      </c>
      <c r="D575">
        <v>0</v>
      </c>
      <c r="E575">
        <v>0</v>
      </c>
      <c r="F575">
        <v>0</v>
      </c>
      <c r="G575">
        <v>0</v>
      </c>
      <c r="H575">
        <v>2.8968792729659699E-3</v>
      </c>
    </row>
    <row r="576" spans="1:8" x14ac:dyDescent="0.3">
      <c r="A576">
        <v>575</v>
      </c>
      <c r="B576" t="s">
        <v>745</v>
      </c>
      <c r="C576">
        <v>0</v>
      </c>
      <c r="D576">
        <v>0</v>
      </c>
      <c r="E576">
        <v>0</v>
      </c>
      <c r="F576">
        <v>0</v>
      </c>
      <c r="G576">
        <v>0</v>
      </c>
      <c r="H576">
        <v>0.19605433394361099</v>
      </c>
    </row>
    <row r="577" spans="1:8" x14ac:dyDescent="0.3">
      <c r="A577">
        <v>576</v>
      </c>
      <c r="B577" t="s">
        <v>746</v>
      </c>
      <c r="C577">
        <v>0</v>
      </c>
      <c r="D577">
        <v>0</v>
      </c>
      <c r="E577">
        <v>0</v>
      </c>
      <c r="F577">
        <v>0</v>
      </c>
      <c r="G577">
        <v>0</v>
      </c>
      <c r="H577">
        <v>0.56438264714822495</v>
      </c>
    </row>
    <row r="578" spans="1:8" x14ac:dyDescent="0.3">
      <c r="A578">
        <v>577</v>
      </c>
      <c r="B578" t="s">
        <v>747</v>
      </c>
      <c r="C578">
        <v>0</v>
      </c>
      <c r="D578">
        <v>0</v>
      </c>
      <c r="E578">
        <v>0</v>
      </c>
      <c r="F578">
        <v>0</v>
      </c>
      <c r="G578">
        <v>0.286676878702391</v>
      </c>
      <c r="H578">
        <v>0.988569245572121</v>
      </c>
    </row>
    <row r="579" spans="1:8" x14ac:dyDescent="0.3">
      <c r="A579">
        <v>578</v>
      </c>
      <c r="B579" t="s">
        <v>748</v>
      </c>
      <c r="C579">
        <v>0</v>
      </c>
      <c r="D579">
        <v>0</v>
      </c>
      <c r="E579">
        <v>0</v>
      </c>
      <c r="F579">
        <v>0</v>
      </c>
      <c r="G579">
        <v>0</v>
      </c>
      <c r="H579">
        <v>2.33489586390333E-3</v>
      </c>
    </row>
    <row r="580" spans="1:8" x14ac:dyDescent="0.3">
      <c r="A580">
        <v>579</v>
      </c>
      <c r="B580" t="s">
        <v>749</v>
      </c>
      <c r="C580">
        <v>0</v>
      </c>
      <c r="D580">
        <v>0</v>
      </c>
      <c r="E580">
        <v>0</v>
      </c>
      <c r="F580">
        <v>0</v>
      </c>
      <c r="G580">
        <v>0</v>
      </c>
      <c r="H580">
        <v>2.4245313117909699E-3</v>
      </c>
    </row>
    <row r="581" spans="1:8" x14ac:dyDescent="0.3">
      <c r="A581">
        <v>580</v>
      </c>
      <c r="B581" t="s">
        <v>750</v>
      </c>
      <c r="C581">
        <v>0</v>
      </c>
      <c r="D581">
        <v>0</v>
      </c>
      <c r="E581">
        <v>0</v>
      </c>
      <c r="F581">
        <v>0</v>
      </c>
      <c r="G581">
        <v>0.99431460726677601</v>
      </c>
      <c r="H581">
        <v>1.0000000000014699</v>
      </c>
    </row>
    <row r="582" spans="1:8" x14ac:dyDescent="0.3">
      <c r="A582">
        <v>581</v>
      </c>
      <c r="B582" t="s">
        <v>751</v>
      </c>
      <c r="C582">
        <v>0</v>
      </c>
      <c r="D582">
        <v>0</v>
      </c>
      <c r="E582">
        <v>0</v>
      </c>
      <c r="F582">
        <v>0</v>
      </c>
      <c r="G582">
        <v>0</v>
      </c>
      <c r="H582">
        <v>3.5743863300323801E-2</v>
      </c>
    </row>
    <row r="583" spans="1:8" x14ac:dyDescent="0.3">
      <c r="A583">
        <v>582</v>
      </c>
      <c r="B583" t="s">
        <v>752</v>
      </c>
      <c r="C583">
        <v>0</v>
      </c>
      <c r="D583">
        <v>0</v>
      </c>
      <c r="E583">
        <v>0</v>
      </c>
      <c r="F583">
        <v>0</v>
      </c>
      <c r="G583">
        <v>0</v>
      </c>
      <c r="H583">
        <v>3.5639915468976698E-3</v>
      </c>
    </row>
    <row r="584" spans="1:8" x14ac:dyDescent="0.3">
      <c r="A584">
        <v>583</v>
      </c>
      <c r="B584" t="s">
        <v>753</v>
      </c>
      <c r="C584">
        <v>2.1190114387419301E-2</v>
      </c>
      <c r="D584">
        <v>2.1190114387419301E-2</v>
      </c>
      <c r="E584">
        <v>2.1190114387419301E-2</v>
      </c>
      <c r="F584">
        <v>2.1190114387419301E-2</v>
      </c>
      <c r="G584">
        <v>9.2186517203571697E-2</v>
      </c>
      <c r="H584">
        <v>0.397975235703588</v>
      </c>
    </row>
    <row r="585" spans="1:8" x14ac:dyDescent="0.3">
      <c r="A585">
        <v>584</v>
      </c>
      <c r="B585" t="s">
        <v>754</v>
      </c>
      <c r="C585">
        <v>0</v>
      </c>
      <c r="D585">
        <v>0</v>
      </c>
      <c r="E585">
        <v>0</v>
      </c>
      <c r="F585">
        <v>0</v>
      </c>
      <c r="G585">
        <v>0.91862313342526403</v>
      </c>
      <c r="H585">
        <v>0.99999999999947298</v>
      </c>
    </row>
    <row r="586" spans="1:8" x14ac:dyDescent="0.3">
      <c r="A586">
        <v>585</v>
      </c>
      <c r="B586" t="s">
        <v>755</v>
      </c>
      <c r="C586">
        <v>0</v>
      </c>
      <c r="D586">
        <v>0</v>
      </c>
      <c r="E586">
        <v>0</v>
      </c>
      <c r="F586">
        <v>0</v>
      </c>
      <c r="G586">
        <v>0.13346768806728901</v>
      </c>
      <c r="H586">
        <v>0.99999999999870204</v>
      </c>
    </row>
    <row r="587" spans="1:8" x14ac:dyDescent="0.3">
      <c r="A587">
        <v>586</v>
      </c>
      <c r="B587" t="s">
        <v>756</v>
      </c>
      <c r="C587">
        <v>0</v>
      </c>
      <c r="D587">
        <v>0</v>
      </c>
      <c r="E587">
        <v>0</v>
      </c>
      <c r="F587">
        <v>0</v>
      </c>
      <c r="G587">
        <v>0</v>
      </c>
      <c r="H587">
        <v>8.7511628412623998E-2</v>
      </c>
    </row>
    <row r="588" spans="1:8" x14ac:dyDescent="0.3">
      <c r="A588">
        <v>587</v>
      </c>
      <c r="B588" t="s">
        <v>757</v>
      </c>
      <c r="C588">
        <v>0</v>
      </c>
      <c r="D588">
        <v>0</v>
      </c>
      <c r="E588">
        <v>0</v>
      </c>
      <c r="F588">
        <v>0</v>
      </c>
      <c r="G588">
        <v>0</v>
      </c>
      <c r="H588">
        <v>9.7722740330039599E-3</v>
      </c>
    </row>
    <row r="589" spans="1:8" x14ac:dyDescent="0.3">
      <c r="A589">
        <v>588</v>
      </c>
      <c r="B589" t="s">
        <v>758</v>
      </c>
      <c r="C589">
        <v>0</v>
      </c>
      <c r="D589">
        <v>0</v>
      </c>
      <c r="E589">
        <v>0</v>
      </c>
      <c r="F589">
        <v>0</v>
      </c>
      <c r="G589">
        <v>7.4940764739313701E-2</v>
      </c>
      <c r="H589">
        <v>1.0000000000003999</v>
      </c>
    </row>
    <row r="590" spans="1:8" x14ac:dyDescent="0.3">
      <c r="A590">
        <v>589</v>
      </c>
      <c r="B590" t="s">
        <v>759</v>
      </c>
      <c r="C590">
        <v>0</v>
      </c>
      <c r="D590">
        <v>0</v>
      </c>
      <c r="E590">
        <v>0</v>
      </c>
      <c r="F590">
        <v>0</v>
      </c>
      <c r="G590">
        <v>0</v>
      </c>
      <c r="H590">
        <v>0.60580603795895904</v>
      </c>
    </row>
    <row r="591" spans="1:8" x14ac:dyDescent="0.3">
      <c r="A591">
        <v>590</v>
      </c>
      <c r="B591" t="s">
        <v>760</v>
      </c>
      <c r="C591">
        <v>0</v>
      </c>
      <c r="D591">
        <v>0</v>
      </c>
      <c r="E591">
        <v>0</v>
      </c>
      <c r="F591">
        <v>0</v>
      </c>
      <c r="G591">
        <v>0.35280688156557899</v>
      </c>
      <c r="H591">
        <v>0.81697334481207795</v>
      </c>
    </row>
    <row r="592" spans="1:8" x14ac:dyDescent="0.3">
      <c r="A592">
        <v>591</v>
      </c>
      <c r="B592" t="s">
        <v>761</v>
      </c>
      <c r="C592">
        <v>0</v>
      </c>
      <c r="D592">
        <v>0</v>
      </c>
      <c r="E592">
        <v>0</v>
      </c>
      <c r="F592">
        <v>0</v>
      </c>
      <c r="G592">
        <v>0</v>
      </c>
      <c r="H592">
        <v>7.7852911170916998E-3</v>
      </c>
    </row>
    <row r="593" spans="1:8" x14ac:dyDescent="0.3">
      <c r="A593">
        <v>592</v>
      </c>
      <c r="B593" t="s">
        <v>762</v>
      </c>
      <c r="C593">
        <v>0</v>
      </c>
      <c r="D593">
        <v>0</v>
      </c>
      <c r="E593">
        <v>0</v>
      </c>
      <c r="F593">
        <v>0</v>
      </c>
      <c r="G593">
        <v>0.190857236349361</v>
      </c>
      <c r="H593">
        <v>1.00000000000027</v>
      </c>
    </row>
    <row r="594" spans="1:8" x14ac:dyDescent="0.3">
      <c r="A594">
        <v>593</v>
      </c>
      <c r="B594" t="s">
        <v>763</v>
      </c>
      <c r="C594">
        <v>0</v>
      </c>
      <c r="D594">
        <v>0</v>
      </c>
      <c r="E594">
        <v>0</v>
      </c>
      <c r="F594">
        <v>0</v>
      </c>
      <c r="G594">
        <v>0</v>
      </c>
      <c r="H594">
        <v>0.687327481503892</v>
      </c>
    </row>
    <row r="595" spans="1:8" x14ac:dyDescent="0.3">
      <c r="A595">
        <v>594</v>
      </c>
      <c r="B595" t="s">
        <v>764</v>
      </c>
      <c r="C595">
        <v>0</v>
      </c>
      <c r="D595">
        <v>0</v>
      </c>
      <c r="E595">
        <v>0</v>
      </c>
      <c r="F595">
        <v>0</v>
      </c>
      <c r="G595">
        <v>0.17219917946629101</v>
      </c>
      <c r="H595">
        <v>0.99953999390326398</v>
      </c>
    </row>
    <row r="596" spans="1:8" x14ac:dyDescent="0.3">
      <c r="A596">
        <v>595</v>
      </c>
      <c r="B596" t="s">
        <v>765</v>
      </c>
      <c r="C596">
        <v>0</v>
      </c>
      <c r="D596">
        <v>0</v>
      </c>
      <c r="E596">
        <v>0</v>
      </c>
      <c r="F596">
        <v>0</v>
      </c>
      <c r="G596">
        <v>9.0480434242522201E-4</v>
      </c>
      <c r="H596">
        <v>1.0000000000006499</v>
      </c>
    </row>
    <row r="597" spans="1:8" x14ac:dyDescent="0.3">
      <c r="A597">
        <v>596</v>
      </c>
      <c r="B597" t="s">
        <v>766</v>
      </c>
      <c r="C597">
        <v>0</v>
      </c>
      <c r="D597">
        <v>0</v>
      </c>
      <c r="E597">
        <v>0</v>
      </c>
      <c r="F597">
        <v>0</v>
      </c>
      <c r="G597">
        <v>0</v>
      </c>
      <c r="H597">
        <v>0.43803346167257701</v>
      </c>
    </row>
    <row r="598" spans="1:8" x14ac:dyDescent="0.3">
      <c r="A598">
        <v>597</v>
      </c>
      <c r="B598" t="s">
        <v>767</v>
      </c>
      <c r="C598">
        <v>0</v>
      </c>
      <c r="D598">
        <v>0</v>
      </c>
      <c r="E598">
        <v>0</v>
      </c>
      <c r="F598">
        <v>0</v>
      </c>
      <c r="G598">
        <v>4.44713198359422E-4</v>
      </c>
      <c r="H598">
        <v>0.99999999999922096</v>
      </c>
    </row>
    <row r="599" spans="1:8" x14ac:dyDescent="0.3">
      <c r="A599">
        <v>598</v>
      </c>
      <c r="B599" t="s">
        <v>768</v>
      </c>
      <c r="C599">
        <v>0</v>
      </c>
      <c r="D599">
        <v>0</v>
      </c>
      <c r="E599">
        <v>0</v>
      </c>
      <c r="F599">
        <v>0</v>
      </c>
      <c r="G599">
        <v>0</v>
      </c>
      <c r="H599">
        <v>1</v>
      </c>
    </row>
    <row r="600" spans="1:8" x14ac:dyDescent="0.3">
      <c r="A600">
        <v>599</v>
      </c>
      <c r="B600" t="s">
        <v>769</v>
      </c>
      <c r="C600">
        <v>0</v>
      </c>
      <c r="D600">
        <v>0</v>
      </c>
      <c r="E600">
        <v>0</v>
      </c>
      <c r="F600">
        <v>0</v>
      </c>
      <c r="G600">
        <v>0.224536853048726</v>
      </c>
      <c r="H600">
        <v>0.82358535112447495</v>
      </c>
    </row>
    <row r="601" spans="1:8" x14ac:dyDescent="0.3">
      <c r="A601">
        <v>600</v>
      </c>
      <c r="B601" t="s">
        <v>770</v>
      </c>
      <c r="C601">
        <v>0</v>
      </c>
      <c r="D601">
        <v>0</v>
      </c>
      <c r="E601">
        <v>0</v>
      </c>
      <c r="F601">
        <v>0</v>
      </c>
      <c r="G601">
        <v>0</v>
      </c>
      <c r="H601">
        <v>0.100107495329421</v>
      </c>
    </row>
    <row r="602" spans="1:8" x14ac:dyDescent="0.3">
      <c r="A602">
        <v>601</v>
      </c>
      <c r="B602" t="s">
        <v>771</v>
      </c>
      <c r="C602">
        <v>0</v>
      </c>
      <c r="D602">
        <v>0</v>
      </c>
      <c r="E602">
        <v>0</v>
      </c>
      <c r="F602">
        <v>0</v>
      </c>
      <c r="G602">
        <v>0.21915239048521401</v>
      </c>
      <c r="H602">
        <v>1.0000000000001801</v>
      </c>
    </row>
    <row r="603" spans="1:8" x14ac:dyDescent="0.3">
      <c r="A603">
        <v>602</v>
      </c>
      <c r="B603" t="s">
        <v>772</v>
      </c>
      <c r="C603">
        <v>0</v>
      </c>
      <c r="D603">
        <v>0</v>
      </c>
      <c r="E603">
        <v>0</v>
      </c>
      <c r="F603">
        <v>0</v>
      </c>
      <c r="G603">
        <v>0</v>
      </c>
      <c r="H603">
        <v>0.971849204335825</v>
      </c>
    </row>
    <row r="604" spans="1:8" x14ac:dyDescent="0.3">
      <c r="A604">
        <v>603</v>
      </c>
      <c r="B604" t="s">
        <v>773</v>
      </c>
      <c r="C604">
        <v>0</v>
      </c>
      <c r="D604">
        <v>0</v>
      </c>
      <c r="E604">
        <v>0</v>
      </c>
      <c r="F604">
        <v>0</v>
      </c>
      <c r="G604">
        <v>0</v>
      </c>
      <c r="H604">
        <v>4.1880117122051801E-2</v>
      </c>
    </row>
    <row r="605" spans="1:8" x14ac:dyDescent="0.3">
      <c r="A605">
        <v>604</v>
      </c>
      <c r="B605" t="s">
        <v>774</v>
      </c>
      <c r="C605">
        <v>0</v>
      </c>
      <c r="D605">
        <v>0</v>
      </c>
      <c r="E605">
        <v>0</v>
      </c>
      <c r="F605">
        <v>0</v>
      </c>
      <c r="G605">
        <v>0</v>
      </c>
      <c r="H605">
        <v>1</v>
      </c>
    </row>
    <row r="606" spans="1:8" x14ac:dyDescent="0.3">
      <c r="A606">
        <v>605</v>
      </c>
      <c r="B606" t="s">
        <v>775</v>
      </c>
      <c r="C606">
        <v>0</v>
      </c>
      <c r="D606">
        <v>0</v>
      </c>
      <c r="E606">
        <v>0</v>
      </c>
      <c r="F606">
        <v>0</v>
      </c>
      <c r="G606">
        <v>0</v>
      </c>
      <c r="H606">
        <v>0.92582408584276699</v>
      </c>
    </row>
    <row r="607" spans="1:8" x14ac:dyDescent="0.3">
      <c r="A607">
        <v>606</v>
      </c>
      <c r="B607" t="s">
        <v>776</v>
      </c>
      <c r="C607">
        <v>0</v>
      </c>
      <c r="D607">
        <v>0</v>
      </c>
      <c r="E607">
        <v>0</v>
      </c>
      <c r="F607">
        <v>0</v>
      </c>
      <c r="G607">
        <v>0</v>
      </c>
      <c r="H607">
        <v>0.12679717118437001</v>
      </c>
    </row>
    <row r="608" spans="1:8" x14ac:dyDescent="0.3">
      <c r="A608">
        <v>607</v>
      </c>
      <c r="B608" t="s">
        <v>777</v>
      </c>
      <c r="C608">
        <v>0</v>
      </c>
      <c r="D608">
        <v>0</v>
      </c>
      <c r="E608">
        <v>0</v>
      </c>
      <c r="F608">
        <v>0</v>
      </c>
      <c r="G608">
        <v>0</v>
      </c>
      <c r="H608">
        <v>0.112674450157565</v>
      </c>
    </row>
    <row r="609" spans="1:8" x14ac:dyDescent="0.3">
      <c r="A609">
        <v>608</v>
      </c>
      <c r="B609" t="s">
        <v>778</v>
      </c>
      <c r="C609">
        <v>0</v>
      </c>
      <c r="D609">
        <v>0</v>
      </c>
      <c r="E609">
        <v>0</v>
      </c>
      <c r="F609">
        <v>0</v>
      </c>
      <c r="G609">
        <v>0</v>
      </c>
      <c r="H609">
        <v>0.78677484226110395</v>
      </c>
    </row>
    <row r="610" spans="1:8" x14ac:dyDescent="0.3">
      <c r="A610">
        <v>609</v>
      </c>
      <c r="B610" t="s">
        <v>779</v>
      </c>
      <c r="C610">
        <v>3.7771248032408701E-2</v>
      </c>
      <c r="D610">
        <v>3.7771248032408701E-2</v>
      </c>
      <c r="E610">
        <v>3.7771248032408701E-2</v>
      </c>
      <c r="F610">
        <v>3.7771248032408701E-2</v>
      </c>
      <c r="G610">
        <v>0.10601869964883399</v>
      </c>
      <c r="H610">
        <v>0.86088274971787004</v>
      </c>
    </row>
    <row r="611" spans="1:8" x14ac:dyDescent="0.3">
      <c r="A611">
        <v>610</v>
      </c>
      <c r="B611" t="s">
        <v>780</v>
      </c>
      <c r="C611">
        <v>0</v>
      </c>
      <c r="D611">
        <v>0</v>
      </c>
      <c r="E611">
        <v>0</v>
      </c>
      <c r="F611">
        <v>0</v>
      </c>
      <c r="G611">
        <v>0</v>
      </c>
      <c r="H611">
        <v>0.17831155121571901</v>
      </c>
    </row>
    <row r="612" spans="1:8" x14ac:dyDescent="0.3">
      <c r="A612">
        <v>611</v>
      </c>
      <c r="B612" t="s">
        <v>781</v>
      </c>
      <c r="C612">
        <v>8.2239691100281398E-2</v>
      </c>
      <c r="D612">
        <v>8.2239691100281398E-2</v>
      </c>
      <c r="E612">
        <v>8.2239691100281398E-2</v>
      </c>
      <c r="F612">
        <v>8.2239691100281398E-2</v>
      </c>
      <c r="G612">
        <v>0.116637583445851</v>
      </c>
      <c r="H612">
        <v>0.96776414395036303</v>
      </c>
    </row>
    <row r="613" spans="1:8" x14ac:dyDescent="0.3">
      <c r="A613">
        <v>612</v>
      </c>
      <c r="B613" t="s">
        <v>782</v>
      </c>
      <c r="C613">
        <v>1.2295889477090099E-2</v>
      </c>
      <c r="D613">
        <v>1.2295889477090099E-2</v>
      </c>
      <c r="E613">
        <v>1.2295889477090099E-2</v>
      </c>
      <c r="F613">
        <v>1.2295889477090099E-2</v>
      </c>
      <c r="G613">
        <v>3.9688572972939498E-2</v>
      </c>
      <c r="H613">
        <v>0.87933875870237599</v>
      </c>
    </row>
    <row r="614" spans="1:8" x14ac:dyDescent="0.3">
      <c r="A614">
        <v>613</v>
      </c>
      <c r="B614" t="s">
        <v>783</v>
      </c>
      <c r="C614">
        <v>0</v>
      </c>
      <c r="D614">
        <v>0</v>
      </c>
      <c r="E614">
        <v>0</v>
      </c>
      <c r="F614">
        <v>0</v>
      </c>
      <c r="G614">
        <v>0</v>
      </c>
      <c r="H614">
        <v>1.9415803173581801E-2</v>
      </c>
    </row>
    <row r="615" spans="1:8" x14ac:dyDescent="0.3">
      <c r="A615">
        <v>614</v>
      </c>
      <c r="B615" t="s">
        <v>784</v>
      </c>
      <c r="C615">
        <v>0</v>
      </c>
      <c r="D615">
        <v>0</v>
      </c>
      <c r="E615">
        <v>0</v>
      </c>
      <c r="F615">
        <v>0</v>
      </c>
      <c r="G615">
        <v>0</v>
      </c>
      <c r="H615">
        <v>4.25387246068561E-3</v>
      </c>
    </row>
    <row r="616" spans="1:8" x14ac:dyDescent="0.3">
      <c r="A616">
        <v>615</v>
      </c>
      <c r="B616" t="s">
        <v>785</v>
      </c>
      <c r="C616">
        <v>0</v>
      </c>
      <c r="D616">
        <v>0</v>
      </c>
      <c r="E616">
        <v>0</v>
      </c>
      <c r="F616">
        <v>0</v>
      </c>
      <c r="G616">
        <v>0</v>
      </c>
      <c r="H616">
        <v>9.2496762341466796E-2</v>
      </c>
    </row>
    <row r="617" spans="1:8" x14ac:dyDescent="0.3">
      <c r="A617">
        <v>616</v>
      </c>
      <c r="B617" t="s">
        <v>786</v>
      </c>
      <c r="C617">
        <v>0</v>
      </c>
      <c r="D617">
        <v>0</v>
      </c>
      <c r="E617">
        <v>0</v>
      </c>
      <c r="F617">
        <v>0</v>
      </c>
      <c r="G617">
        <v>0</v>
      </c>
      <c r="H617">
        <v>1</v>
      </c>
    </row>
    <row r="618" spans="1:8" x14ac:dyDescent="0.3">
      <c r="A618">
        <v>617</v>
      </c>
      <c r="B618" t="s">
        <v>787</v>
      </c>
      <c r="C618">
        <v>0</v>
      </c>
      <c r="D618">
        <v>0</v>
      </c>
      <c r="E618">
        <v>0</v>
      </c>
      <c r="F618">
        <v>0</v>
      </c>
      <c r="G618">
        <v>0</v>
      </c>
      <c r="H618">
        <v>1</v>
      </c>
    </row>
    <row r="619" spans="1:8" x14ac:dyDescent="0.3">
      <c r="A619">
        <v>618</v>
      </c>
      <c r="B619" t="s">
        <v>788</v>
      </c>
      <c r="C619">
        <v>0</v>
      </c>
      <c r="D619">
        <v>0</v>
      </c>
      <c r="E619">
        <v>0</v>
      </c>
      <c r="F619">
        <v>0</v>
      </c>
      <c r="G619">
        <v>0</v>
      </c>
      <c r="H619">
        <v>0.999999999999999</v>
      </c>
    </row>
    <row r="620" spans="1:8" x14ac:dyDescent="0.3">
      <c r="A620">
        <v>619</v>
      </c>
      <c r="B620" t="s">
        <v>789</v>
      </c>
      <c r="C620">
        <v>0</v>
      </c>
      <c r="D620">
        <v>0</v>
      </c>
      <c r="E620">
        <v>0</v>
      </c>
      <c r="F620">
        <v>0</v>
      </c>
      <c r="G620">
        <v>0</v>
      </c>
      <c r="H620">
        <v>0.99999825378880602</v>
      </c>
    </row>
    <row r="621" spans="1:8" x14ac:dyDescent="0.3">
      <c r="A621">
        <v>620</v>
      </c>
      <c r="B621" t="s">
        <v>790</v>
      </c>
      <c r="C621">
        <v>0</v>
      </c>
      <c r="D621">
        <v>0</v>
      </c>
      <c r="E621">
        <v>0</v>
      </c>
      <c r="F621">
        <v>0</v>
      </c>
      <c r="G621">
        <v>0</v>
      </c>
      <c r="H621">
        <v>3.4181243937853399E-2</v>
      </c>
    </row>
    <row r="622" spans="1:8" x14ac:dyDescent="0.3">
      <c r="A622">
        <v>621</v>
      </c>
      <c r="B622" t="s">
        <v>791</v>
      </c>
      <c r="C622">
        <v>0</v>
      </c>
      <c r="D622">
        <v>0</v>
      </c>
      <c r="E622">
        <v>0</v>
      </c>
      <c r="F622">
        <v>0</v>
      </c>
      <c r="G622">
        <v>6.8260893934435393E-2</v>
      </c>
      <c r="H622">
        <v>0.99999999999906397</v>
      </c>
    </row>
    <row r="623" spans="1:8" x14ac:dyDescent="0.3">
      <c r="A623">
        <v>622</v>
      </c>
      <c r="B623" t="s">
        <v>792</v>
      </c>
      <c r="C623">
        <v>0</v>
      </c>
      <c r="D623">
        <v>0</v>
      </c>
      <c r="E623">
        <v>0</v>
      </c>
      <c r="F623">
        <v>0</v>
      </c>
      <c r="G623">
        <v>0</v>
      </c>
      <c r="H623">
        <v>0.88786361361614596</v>
      </c>
    </row>
    <row r="624" spans="1:8" x14ac:dyDescent="0.3">
      <c r="A624">
        <v>623</v>
      </c>
      <c r="B624" t="s">
        <v>793</v>
      </c>
      <c r="C624">
        <v>0</v>
      </c>
      <c r="D624">
        <v>0</v>
      </c>
      <c r="E624">
        <v>0</v>
      </c>
      <c r="F624">
        <v>0</v>
      </c>
      <c r="G624">
        <v>0.63603373277560804</v>
      </c>
      <c r="H624">
        <v>0.88486675522081104</v>
      </c>
    </row>
    <row r="625" spans="1:8" x14ac:dyDescent="0.3">
      <c r="A625">
        <v>624</v>
      </c>
      <c r="B625" t="s">
        <v>794</v>
      </c>
      <c r="C625">
        <v>0</v>
      </c>
      <c r="D625">
        <v>0</v>
      </c>
      <c r="E625">
        <v>0</v>
      </c>
      <c r="F625">
        <v>0</v>
      </c>
      <c r="G625">
        <v>2.8742847038994199E-2</v>
      </c>
      <c r="H625">
        <v>0.53775916534607604</v>
      </c>
    </row>
    <row r="626" spans="1:8" x14ac:dyDescent="0.3">
      <c r="A626">
        <v>625</v>
      </c>
      <c r="B626" t="s">
        <v>795</v>
      </c>
      <c r="C626">
        <v>0</v>
      </c>
      <c r="D626">
        <v>0</v>
      </c>
      <c r="E626">
        <v>0</v>
      </c>
      <c r="F626">
        <v>0</v>
      </c>
      <c r="G626">
        <v>0</v>
      </c>
      <c r="H626">
        <v>1</v>
      </c>
    </row>
    <row r="627" spans="1:8" x14ac:dyDescent="0.3">
      <c r="A627">
        <v>626</v>
      </c>
      <c r="B627" t="s">
        <v>796</v>
      </c>
      <c r="C627">
        <v>0</v>
      </c>
      <c r="D627">
        <v>0</v>
      </c>
      <c r="E627">
        <v>0</v>
      </c>
      <c r="F627">
        <v>0</v>
      </c>
      <c r="G627">
        <v>0</v>
      </c>
      <c r="H627">
        <v>0.240899415671496</v>
      </c>
    </row>
    <row r="628" spans="1:8" x14ac:dyDescent="0.3">
      <c r="A628">
        <v>627</v>
      </c>
      <c r="B628" t="s">
        <v>797</v>
      </c>
      <c r="C628">
        <v>0</v>
      </c>
      <c r="D628">
        <v>0</v>
      </c>
      <c r="E628">
        <v>0</v>
      </c>
      <c r="F628">
        <v>0</v>
      </c>
      <c r="G628">
        <v>5.5643477909232401E-2</v>
      </c>
      <c r="H628">
        <v>0.89398264096056801</v>
      </c>
    </row>
    <row r="629" spans="1:8" x14ac:dyDescent="0.3">
      <c r="A629">
        <v>628</v>
      </c>
      <c r="B629" t="s">
        <v>798</v>
      </c>
      <c r="C629">
        <v>0</v>
      </c>
      <c r="D629">
        <v>0</v>
      </c>
      <c r="E629">
        <v>0</v>
      </c>
      <c r="F629">
        <v>0</v>
      </c>
      <c r="G629">
        <v>0</v>
      </c>
      <c r="H629">
        <v>4.8044388718528298E-3</v>
      </c>
    </row>
    <row r="630" spans="1:8" x14ac:dyDescent="0.3">
      <c r="A630">
        <v>629</v>
      </c>
      <c r="B630" t="s">
        <v>799</v>
      </c>
      <c r="C630">
        <v>0</v>
      </c>
      <c r="D630">
        <v>0</v>
      </c>
      <c r="E630">
        <v>0</v>
      </c>
      <c r="F630">
        <v>0</v>
      </c>
      <c r="G630">
        <v>0</v>
      </c>
      <c r="H630">
        <v>6.2451762800620397E-2</v>
      </c>
    </row>
    <row r="631" spans="1:8" x14ac:dyDescent="0.3">
      <c r="A631">
        <v>630</v>
      </c>
      <c r="B631" t="s">
        <v>800</v>
      </c>
      <c r="C631">
        <v>0</v>
      </c>
      <c r="D631">
        <v>0</v>
      </c>
      <c r="E631">
        <v>0</v>
      </c>
      <c r="F631">
        <v>0</v>
      </c>
      <c r="G631">
        <v>0</v>
      </c>
      <c r="H631">
        <v>1</v>
      </c>
    </row>
    <row r="632" spans="1:8" x14ac:dyDescent="0.3">
      <c r="A632">
        <v>631</v>
      </c>
      <c r="B632" t="s">
        <v>801</v>
      </c>
      <c r="C632">
        <v>0</v>
      </c>
      <c r="D632">
        <v>0</v>
      </c>
      <c r="E632">
        <v>0</v>
      </c>
      <c r="F632">
        <v>0</v>
      </c>
      <c r="G632">
        <v>0</v>
      </c>
      <c r="H632">
        <v>0.999999999999999</v>
      </c>
    </row>
    <row r="633" spans="1:8" x14ac:dyDescent="0.3">
      <c r="A633">
        <v>632</v>
      </c>
      <c r="B633" t="s">
        <v>802</v>
      </c>
      <c r="C633">
        <v>4.1778461569092401E-2</v>
      </c>
      <c r="D633">
        <v>4.1778461569092401E-2</v>
      </c>
      <c r="E633">
        <v>4.1778461569092401E-2</v>
      </c>
      <c r="F633">
        <v>4.1778461569092401E-2</v>
      </c>
      <c r="G633">
        <v>0.91989117684510902</v>
      </c>
      <c r="H633">
        <v>0.92912572384650605</v>
      </c>
    </row>
    <row r="634" spans="1:8" x14ac:dyDescent="0.3">
      <c r="A634">
        <v>633</v>
      </c>
      <c r="B634" t="s">
        <v>803</v>
      </c>
      <c r="C634">
        <v>0</v>
      </c>
      <c r="D634">
        <v>0</v>
      </c>
      <c r="E634">
        <v>0</v>
      </c>
      <c r="F634">
        <v>0</v>
      </c>
      <c r="G634">
        <v>0</v>
      </c>
      <c r="H634">
        <v>9.6585102521637198E-2</v>
      </c>
    </row>
    <row r="635" spans="1:8" x14ac:dyDescent="0.3">
      <c r="A635">
        <v>634</v>
      </c>
      <c r="B635" t="s">
        <v>804</v>
      </c>
      <c r="C635">
        <v>0</v>
      </c>
      <c r="D635">
        <v>0</v>
      </c>
      <c r="E635">
        <v>0</v>
      </c>
      <c r="F635">
        <v>0</v>
      </c>
      <c r="G635">
        <v>0</v>
      </c>
      <c r="H635">
        <v>0.99846539319810002</v>
      </c>
    </row>
    <row r="636" spans="1:8" x14ac:dyDescent="0.3">
      <c r="A636">
        <v>635</v>
      </c>
      <c r="B636" t="s">
        <v>805</v>
      </c>
      <c r="C636">
        <v>0</v>
      </c>
      <c r="D636">
        <v>0</v>
      </c>
      <c r="E636">
        <v>0</v>
      </c>
      <c r="F636">
        <v>0</v>
      </c>
      <c r="G636">
        <v>0</v>
      </c>
      <c r="H636">
        <v>0.37745456236050701</v>
      </c>
    </row>
    <row r="637" spans="1:8" x14ac:dyDescent="0.3">
      <c r="A637">
        <v>636</v>
      </c>
      <c r="B637" t="s">
        <v>806</v>
      </c>
      <c r="C637">
        <v>0</v>
      </c>
      <c r="D637">
        <v>0</v>
      </c>
      <c r="E637">
        <v>0</v>
      </c>
      <c r="F637">
        <v>0</v>
      </c>
      <c r="G637">
        <v>0</v>
      </c>
      <c r="H637">
        <v>0.72862591168072</v>
      </c>
    </row>
    <row r="638" spans="1:8" x14ac:dyDescent="0.3">
      <c r="A638">
        <v>637</v>
      </c>
      <c r="B638" t="s">
        <v>807</v>
      </c>
      <c r="C638">
        <v>0</v>
      </c>
      <c r="D638">
        <v>0</v>
      </c>
      <c r="E638">
        <v>0</v>
      </c>
      <c r="F638">
        <v>0</v>
      </c>
      <c r="G638">
        <v>0</v>
      </c>
      <c r="H638">
        <v>1</v>
      </c>
    </row>
    <row r="639" spans="1:8" x14ac:dyDescent="0.3">
      <c r="A639">
        <v>638</v>
      </c>
      <c r="B639" t="s">
        <v>808</v>
      </c>
      <c r="C639">
        <v>0</v>
      </c>
      <c r="D639">
        <v>0</v>
      </c>
      <c r="E639">
        <v>0</v>
      </c>
      <c r="F639">
        <v>0</v>
      </c>
      <c r="G639">
        <v>0</v>
      </c>
      <c r="H639">
        <v>1</v>
      </c>
    </row>
    <row r="640" spans="1:8" x14ac:dyDescent="0.3">
      <c r="A640">
        <v>639</v>
      </c>
      <c r="B640" t="s">
        <v>809</v>
      </c>
      <c r="C640">
        <v>0</v>
      </c>
      <c r="D640">
        <v>0</v>
      </c>
      <c r="E640">
        <v>0</v>
      </c>
      <c r="F640">
        <v>0</v>
      </c>
      <c r="G640">
        <v>0</v>
      </c>
      <c r="H640">
        <v>6.3661662149733396E-4</v>
      </c>
    </row>
    <row r="641" spans="1:8" x14ac:dyDescent="0.3">
      <c r="A641">
        <v>640</v>
      </c>
      <c r="B641" t="s">
        <v>810</v>
      </c>
      <c r="C641">
        <v>0</v>
      </c>
      <c r="D641">
        <v>0</v>
      </c>
      <c r="E641">
        <v>0</v>
      </c>
      <c r="F641">
        <v>0</v>
      </c>
      <c r="G641">
        <v>0</v>
      </c>
      <c r="H641">
        <v>0.26655088503445501</v>
      </c>
    </row>
    <row r="642" spans="1:8" x14ac:dyDescent="0.3">
      <c r="A642">
        <v>641</v>
      </c>
      <c r="B642" t="s">
        <v>811</v>
      </c>
      <c r="C642">
        <v>0</v>
      </c>
      <c r="D642">
        <v>0</v>
      </c>
      <c r="E642">
        <v>0</v>
      </c>
      <c r="F642">
        <v>0</v>
      </c>
      <c r="G642">
        <v>0</v>
      </c>
      <c r="H642">
        <v>0.999999999999999</v>
      </c>
    </row>
    <row r="643" spans="1:8" x14ac:dyDescent="0.3">
      <c r="A643">
        <v>642</v>
      </c>
      <c r="B643" t="s">
        <v>812</v>
      </c>
      <c r="C643">
        <v>0</v>
      </c>
      <c r="D643">
        <v>0</v>
      </c>
      <c r="E643">
        <v>0</v>
      </c>
      <c r="F643">
        <v>0</v>
      </c>
      <c r="G643">
        <v>0</v>
      </c>
      <c r="H643">
        <v>1</v>
      </c>
    </row>
    <row r="644" spans="1:8" x14ac:dyDescent="0.3">
      <c r="A644">
        <v>643</v>
      </c>
      <c r="B644" t="s">
        <v>813</v>
      </c>
      <c r="C644">
        <v>0</v>
      </c>
      <c r="D644">
        <v>0</v>
      </c>
      <c r="E644">
        <v>0</v>
      </c>
      <c r="F644">
        <v>0</v>
      </c>
      <c r="G644">
        <v>0</v>
      </c>
      <c r="H644">
        <v>0.999999999999999</v>
      </c>
    </row>
    <row r="645" spans="1:8" x14ac:dyDescent="0.3">
      <c r="A645">
        <v>644</v>
      </c>
      <c r="B645" t="s">
        <v>814</v>
      </c>
      <c r="C645">
        <v>0</v>
      </c>
      <c r="D645">
        <v>0</v>
      </c>
      <c r="E645">
        <v>0</v>
      </c>
      <c r="F645">
        <v>0</v>
      </c>
      <c r="G645">
        <v>0</v>
      </c>
      <c r="H645">
        <v>0.999999999999999</v>
      </c>
    </row>
    <row r="646" spans="1:8" x14ac:dyDescent="0.3">
      <c r="A646">
        <v>645</v>
      </c>
      <c r="B646" t="s">
        <v>815</v>
      </c>
      <c r="C646">
        <v>0</v>
      </c>
      <c r="D646">
        <v>0</v>
      </c>
      <c r="E646">
        <v>0</v>
      </c>
      <c r="F646">
        <v>0</v>
      </c>
      <c r="G646">
        <v>0</v>
      </c>
      <c r="H646">
        <v>1</v>
      </c>
    </row>
    <row r="647" spans="1:8" x14ac:dyDescent="0.3">
      <c r="A647">
        <v>646</v>
      </c>
      <c r="B647" t="s">
        <v>816</v>
      </c>
      <c r="C647">
        <v>0</v>
      </c>
      <c r="D647">
        <v>0</v>
      </c>
      <c r="E647">
        <v>0</v>
      </c>
      <c r="F647">
        <v>0</v>
      </c>
      <c r="G647">
        <v>0</v>
      </c>
      <c r="H647">
        <v>1.2347356673642699E-2</v>
      </c>
    </row>
    <row r="648" spans="1:8" x14ac:dyDescent="0.3">
      <c r="A648">
        <v>647</v>
      </c>
      <c r="B648" t="s">
        <v>817</v>
      </c>
      <c r="C648">
        <v>0</v>
      </c>
      <c r="D648">
        <v>0</v>
      </c>
      <c r="E648">
        <v>0</v>
      </c>
      <c r="F648">
        <v>0</v>
      </c>
      <c r="G648">
        <v>0</v>
      </c>
      <c r="H648">
        <v>0.92756658958511295</v>
      </c>
    </row>
    <row r="649" spans="1:8" x14ac:dyDescent="0.3">
      <c r="A649">
        <v>648</v>
      </c>
      <c r="B649" t="s">
        <v>818</v>
      </c>
      <c r="C649">
        <v>0</v>
      </c>
      <c r="D649">
        <v>0</v>
      </c>
      <c r="E649">
        <v>0</v>
      </c>
      <c r="F649">
        <v>0</v>
      </c>
      <c r="G649">
        <v>0</v>
      </c>
      <c r="H649">
        <v>0.94025338394208902</v>
      </c>
    </row>
    <row r="650" spans="1:8" x14ac:dyDescent="0.3">
      <c r="A650">
        <v>649</v>
      </c>
      <c r="B650" t="s">
        <v>819</v>
      </c>
      <c r="C650">
        <v>0</v>
      </c>
      <c r="D650">
        <v>0</v>
      </c>
      <c r="E650">
        <v>0</v>
      </c>
      <c r="F650">
        <v>0</v>
      </c>
      <c r="G650">
        <v>0</v>
      </c>
      <c r="H650">
        <v>0.57539276855284704</v>
      </c>
    </row>
    <row r="651" spans="1:8" x14ac:dyDescent="0.3">
      <c r="A651">
        <v>650</v>
      </c>
      <c r="B651" t="s">
        <v>820</v>
      </c>
      <c r="C651">
        <v>0</v>
      </c>
      <c r="D651">
        <v>0</v>
      </c>
      <c r="E651">
        <v>0</v>
      </c>
      <c r="F651">
        <v>0</v>
      </c>
      <c r="G651">
        <v>0</v>
      </c>
      <c r="H651">
        <v>0.50497569835437905</v>
      </c>
    </row>
    <row r="652" spans="1:8" x14ac:dyDescent="0.3">
      <c r="A652">
        <v>651</v>
      </c>
      <c r="B652" t="s">
        <v>821</v>
      </c>
      <c r="C652">
        <v>0</v>
      </c>
      <c r="D652">
        <v>0</v>
      </c>
      <c r="E652">
        <v>0</v>
      </c>
      <c r="F652">
        <v>0</v>
      </c>
      <c r="G652">
        <v>0</v>
      </c>
      <c r="H652">
        <v>0.57294675218736202</v>
      </c>
    </row>
    <row r="653" spans="1:8" x14ac:dyDescent="0.3">
      <c r="A653">
        <v>652</v>
      </c>
      <c r="B653" t="s">
        <v>822</v>
      </c>
      <c r="C653">
        <v>0</v>
      </c>
      <c r="D653">
        <v>0</v>
      </c>
      <c r="E653">
        <v>0</v>
      </c>
      <c r="F653">
        <v>0</v>
      </c>
      <c r="G653">
        <v>0</v>
      </c>
      <c r="H653">
        <v>0.32972635819909801</v>
      </c>
    </row>
    <row r="654" spans="1:8" x14ac:dyDescent="0.3">
      <c r="A654">
        <v>653</v>
      </c>
      <c r="B654" t="s">
        <v>823</v>
      </c>
      <c r="C654">
        <v>0</v>
      </c>
      <c r="D654">
        <v>0</v>
      </c>
      <c r="E654">
        <v>0</v>
      </c>
      <c r="F654">
        <v>0</v>
      </c>
      <c r="G654">
        <v>0</v>
      </c>
      <c r="H654">
        <v>0.25984399549409998</v>
      </c>
    </row>
    <row r="655" spans="1:8" x14ac:dyDescent="0.3">
      <c r="A655">
        <v>654</v>
      </c>
      <c r="B655" t="s">
        <v>824</v>
      </c>
      <c r="C655">
        <v>0</v>
      </c>
      <c r="D655">
        <v>0</v>
      </c>
      <c r="E655">
        <v>0</v>
      </c>
      <c r="F655">
        <v>0</v>
      </c>
      <c r="G655">
        <v>0</v>
      </c>
      <c r="H655">
        <v>0.80477431618943795</v>
      </c>
    </row>
    <row r="656" spans="1:8" x14ac:dyDescent="0.3">
      <c r="A656">
        <v>655</v>
      </c>
      <c r="B656" t="s">
        <v>825</v>
      </c>
      <c r="C656">
        <v>0</v>
      </c>
      <c r="D656">
        <v>0</v>
      </c>
      <c r="E656">
        <v>0</v>
      </c>
      <c r="F656">
        <v>0</v>
      </c>
      <c r="G656">
        <v>8.1545836527693302E-2</v>
      </c>
      <c r="H656">
        <v>0.99999999999939104</v>
      </c>
    </row>
    <row r="657" spans="1:8" x14ac:dyDescent="0.3">
      <c r="A657">
        <v>656</v>
      </c>
      <c r="B657" t="s">
        <v>826</v>
      </c>
      <c r="C657">
        <v>0</v>
      </c>
      <c r="D657">
        <v>0</v>
      </c>
      <c r="E657">
        <v>0</v>
      </c>
      <c r="F657">
        <v>0</v>
      </c>
      <c r="G657">
        <v>7.4709290020536001E-2</v>
      </c>
      <c r="H657">
        <v>1.0000000000007601</v>
      </c>
    </row>
    <row r="658" spans="1:8" x14ac:dyDescent="0.3">
      <c r="A658">
        <v>657</v>
      </c>
      <c r="B658" t="s">
        <v>827</v>
      </c>
      <c r="C658">
        <v>0</v>
      </c>
      <c r="D658">
        <v>0</v>
      </c>
      <c r="E658">
        <v>0</v>
      </c>
      <c r="F658">
        <v>0</v>
      </c>
      <c r="G658">
        <v>0</v>
      </c>
      <c r="H658">
        <v>1</v>
      </c>
    </row>
    <row r="659" spans="1:8" x14ac:dyDescent="0.3">
      <c r="A659">
        <v>658</v>
      </c>
      <c r="B659" t="s">
        <v>828</v>
      </c>
      <c r="C659">
        <v>0</v>
      </c>
      <c r="D659">
        <v>0</v>
      </c>
      <c r="E659">
        <v>0</v>
      </c>
      <c r="F659">
        <v>0</v>
      </c>
      <c r="G659">
        <v>1.1882042844059699E-3</v>
      </c>
      <c r="H659">
        <v>1.0000000000006499</v>
      </c>
    </row>
    <row r="660" spans="1:8" x14ac:dyDescent="0.3">
      <c r="A660">
        <v>659</v>
      </c>
      <c r="B660" t="s">
        <v>829</v>
      </c>
      <c r="C660">
        <v>0</v>
      </c>
      <c r="D660">
        <v>0</v>
      </c>
      <c r="E660">
        <v>0</v>
      </c>
      <c r="F660">
        <v>0</v>
      </c>
      <c r="G660">
        <v>0</v>
      </c>
      <c r="H660">
        <v>1</v>
      </c>
    </row>
    <row r="661" spans="1:8" x14ac:dyDescent="0.3">
      <c r="A661">
        <v>660</v>
      </c>
      <c r="B661" t="s">
        <v>830</v>
      </c>
      <c r="C661">
        <v>0</v>
      </c>
      <c r="D661">
        <v>0</v>
      </c>
      <c r="E661">
        <v>0</v>
      </c>
      <c r="F661">
        <v>0</v>
      </c>
      <c r="G661">
        <v>0</v>
      </c>
      <c r="H661">
        <v>1</v>
      </c>
    </row>
    <row r="662" spans="1:8" x14ac:dyDescent="0.3">
      <c r="A662">
        <v>661</v>
      </c>
      <c r="B662" t="s">
        <v>831</v>
      </c>
      <c r="C662">
        <v>0</v>
      </c>
      <c r="D662">
        <v>0</v>
      </c>
      <c r="E662">
        <v>0</v>
      </c>
      <c r="F662">
        <v>0</v>
      </c>
      <c r="G662">
        <v>0</v>
      </c>
      <c r="H662">
        <v>0.74476861081166401</v>
      </c>
    </row>
    <row r="663" spans="1:8" x14ac:dyDescent="0.3">
      <c r="A663">
        <v>662</v>
      </c>
      <c r="B663" t="s">
        <v>832</v>
      </c>
      <c r="C663">
        <v>0</v>
      </c>
      <c r="D663">
        <v>0</v>
      </c>
      <c r="E663">
        <v>0</v>
      </c>
      <c r="F663">
        <v>0</v>
      </c>
      <c r="G663">
        <v>0</v>
      </c>
      <c r="H663">
        <v>1</v>
      </c>
    </row>
    <row r="664" spans="1:8" x14ac:dyDescent="0.3">
      <c r="A664">
        <v>663</v>
      </c>
      <c r="B664" t="s">
        <v>833</v>
      </c>
      <c r="C664">
        <v>0</v>
      </c>
      <c r="D664">
        <v>0</v>
      </c>
      <c r="E664">
        <v>0</v>
      </c>
      <c r="F664">
        <v>0</v>
      </c>
      <c r="G664">
        <v>8.2054321212723502E-4</v>
      </c>
      <c r="H664">
        <v>0.99999999999906397</v>
      </c>
    </row>
    <row r="665" spans="1:8" x14ac:dyDescent="0.3">
      <c r="A665">
        <v>664</v>
      </c>
      <c r="B665" t="s">
        <v>834</v>
      </c>
      <c r="C665">
        <v>0</v>
      </c>
      <c r="D665">
        <v>0</v>
      </c>
      <c r="E665">
        <v>0</v>
      </c>
      <c r="F665">
        <v>0</v>
      </c>
      <c r="G665">
        <v>0</v>
      </c>
      <c r="H665">
        <v>0.999999999999999</v>
      </c>
    </row>
    <row r="666" spans="1:8" x14ac:dyDescent="0.3">
      <c r="A666">
        <v>665</v>
      </c>
      <c r="B666" t="s">
        <v>835</v>
      </c>
      <c r="C666">
        <v>0</v>
      </c>
      <c r="D666">
        <v>0</v>
      </c>
      <c r="E666">
        <v>0</v>
      </c>
      <c r="F666">
        <v>0</v>
      </c>
      <c r="G666">
        <v>0</v>
      </c>
      <c r="H666">
        <v>0.999999999999999</v>
      </c>
    </row>
    <row r="667" spans="1:8" x14ac:dyDescent="0.3">
      <c r="A667">
        <v>666</v>
      </c>
      <c r="B667" t="s">
        <v>836</v>
      </c>
      <c r="C667">
        <v>0</v>
      </c>
      <c r="D667">
        <v>0</v>
      </c>
      <c r="E667">
        <v>0</v>
      </c>
      <c r="F667">
        <v>0</v>
      </c>
      <c r="G667">
        <v>0</v>
      </c>
      <c r="H667">
        <v>1</v>
      </c>
    </row>
    <row r="668" spans="1:8" x14ac:dyDescent="0.3">
      <c r="A668">
        <v>667</v>
      </c>
      <c r="B668" t="s">
        <v>837</v>
      </c>
      <c r="C668">
        <v>0</v>
      </c>
      <c r="D668">
        <v>0</v>
      </c>
      <c r="E668">
        <v>0</v>
      </c>
      <c r="F668">
        <v>0</v>
      </c>
      <c r="G668">
        <v>4.5464219708716697E-3</v>
      </c>
      <c r="H668">
        <v>1.00000000000001</v>
      </c>
    </row>
    <row r="669" spans="1:8" x14ac:dyDescent="0.3">
      <c r="A669">
        <v>668</v>
      </c>
      <c r="B669" t="s">
        <v>838</v>
      </c>
      <c r="C669">
        <v>0</v>
      </c>
      <c r="D669">
        <v>0</v>
      </c>
      <c r="E669">
        <v>0</v>
      </c>
      <c r="F669">
        <v>0</v>
      </c>
      <c r="G669">
        <v>0</v>
      </c>
      <c r="H669">
        <v>9.9446612284818894E-2</v>
      </c>
    </row>
    <row r="670" spans="1:8" x14ac:dyDescent="0.3">
      <c r="A670">
        <v>669</v>
      </c>
      <c r="B670" t="s">
        <v>839</v>
      </c>
      <c r="C670">
        <v>0</v>
      </c>
      <c r="D670">
        <v>0</v>
      </c>
      <c r="E670">
        <v>0</v>
      </c>
      <c r="F670">
        <v>0</v>
      </c>
      <c r="G670">
        <v>1.24689301821416E-3</v>
      </c>
      <c r="H670">
        <v>1.0000000000001701</v>
      </c>
    </row>
    <row r="671" spans="1:8" x14ac:dyDescent="0.3">
      <c r="A671">
        <v>670</v>
      </c>
      <c r="B671" t="s">
        <v>840</v>
      </c>
      <c r="C671">
        <v>0</v>
      </c>
      <c r="D671">
        <v>0</v>
      </c>
      <c r="E671">
        <v>0</v>
      </c>
      <c r="F671">
        <v>0</v>
      </c>
      <c r="G671">
        <v>0</v>
      </c>
      <c r="H671">
        <v>0.17609859460747301</v>
      </c>
    </row>
    <row r="672" spans="1:8" x14ac:dyDescent="0.3">
      <c r="A672">
        <v>671</v>
      </c>
      <c r="B672" t="s">
        <v>841</v>
      </c>
      <c r="C672">
        <v>0</v>
      </c>
      <c r="D672">
        <v>0</v>
      </c>
      <c r="E672">
        <v>0</v>
      </c>
      <c r="F672">
        <v>0</v>
      </c>
      <c r="G672">
        <v>0</v>
      </c>
      <c r="H672">
        <v>0.49970394805221202</v>
      </c>
    </row>
    <row r="673" spans="1:8" x14ac:dyDescent="0.3">
      <c r="A673">
        <v>672</v>
      </c>
      <c r="B673" t="s">
        <v>842</v>
      </c>
      <c r="C673">
        <v>0</v>
      </c>
      <c r="D673">
        <v>0</v>
      </c>
      <c r="E673">
        <v>0</v>
      </c>
      <c r="F673">
        <v>0</v>
      </c>
      <c r="G673">
        <v>0</v>
      </c>
      <c r="H673">
        <v>4.12067161620513E-2</v>
      </c>
    </row>
    <row r="674" spans="1:8" x14ac:dyDescent="0.3">
      <c r="A674">
        <v>673</v>
      </c>
      <c r="B674" t="s">
        <v>843</v>
      </c>
      <c r="C674">
        <v>0</v>
      </c>
      <c r="D674">
        <v>0</v>
      </c>
      <c r="E674">
        <v>0</v>
      </c>
      <c r="F674">
        <v>0</v>
      </c>
      <c r="G674">
        <v>0</v>
      </c>
      <c r="H674">
        <v>4.7254425991746001E-2</v>
      </c>
    </row>
    <row r="675" spans="1:8" x14ac:dyDescent="0.3">
      <c r="A675">
        <v>674</v>
      </c>
      <c r="B675" t="s">
        <v>844</v>
      </c>
      <c r="C675">
        <v>0</v>
      </c>
      <c r="D675">
        <v>0</v>
      </c>
      <c r="E675">
        <v>0</v>
      </c>
      <c r="F675">
        <v>0</v>
      </c>
      <c r="G675">
        <v>0</v>
      </c>
      <c r="H675">
        <v>1</v>
      </c>
    </row>
    <row r="676" spans="1:8" x14ac:dyDescent="0.3">
      <c r="A676">
        <v>675</v>
      </c>
      <c r="B676" t="s">
        <v>845</v>
      </c>
      <c r="C676">
        <v>0</v>
      </c>
      <c r="D676">
        <v>0</v>
      </c>
      <c r="E676">
        <v>0</v>
      </c>
      <c r="F676">
        <v>0</v>
      </c>
      <c r="G676">
        <v>0</v>
      </c>
      <c r="H676">
        <v>2.1829768633222499E-4</v>
      </c>
    </row>
    <row r="677" spans="1:8" x14ac:dyDescent="0.3">
      <c r="A677">
        <v>676</v>
      </c>
      <c r="B677" t="s">
        <v>846</v>
      </c>
      <c r="C677">
        <v>0</v>
      </c>
      <c r="D677">
        <v>0</v>
      </c>
      <c r="E677">
        <v>0</v>
      </c>
      <c r="F677">
        <v>0</v>
      </c>
      <c r="G677">
        <v>0</v>
      </c>
      <c r="H677">
        <v>1</v>
      </c>
    </row>
    <row r="678" spans="1:8" x14ac:dyDescent="0.3">
      <c r="A678">
        <v>677</v>
      </c>
      <c r="B678" t="s">
        <v>847</v>
      </c>
      <c r="C678">
        <v>0</v>
      </c>
      <c r="D678">
        <v>0</v>
      </c>
      <c r="E678">
        <v>0</v>
      </c>
      <c r="F678">
        <v>0</v>
      </c>
      <c r="G678">
        <v>0</v>
      </c>
      <c r="H678">
        <v>0.211213331167798</v>
      </c>
    </row>
    <row r="679" spans="1:8" x14ac:dyDescent="0.3">
      <c r="A679">
        <v>678</v>
      </c>
      <c r="B679" t="s">
        <v>848</v>
      </c>
      <c r="C679">
        <v>0</v>
      </c>
      <c r="D679">
        <v>0</v>
      </c>
      <c r="E679">
        <v>0</v>
      </c>
      <c r="F679">
        <v>0</v>
      </c>
      <c r="G679">
        <v>0</v>
      </c>
      <c r="H679">
        <v>1</v>
      </c>
    </row>
    <row r="680" spans="1:8" x14ac:dyDescent="0.3">
      <c r="A680">
        <v>679</v>
      </c>
      <c r="B680" t="s">
        <v>849</v>
      </c>
      <c r="C680">
        <v>0</v>
      </c>
      <c r="D680">
        <v>0</v>
      </c>
      <c r="E680">
        <v>0</v>
      </c>
      <c r="F680">
        <v>0</v>
      </c>
      <c r="G680">
        <v>0</v>
      </c>
      <c r="H680">
        <v>0.76355654729757205</v>
      </c>
    </row>
    <row r="681" spans="1:8" x14ac:dyDescent="0.3">
      <c r="A681">
        <v>680</v>
      </c>
      <c r="B681" t="s">
        <v>850</v>
      </c>
      <c r="C681">
        <v>0</v>
      </c>
      <c r="D681">
        <v>0</v>
      </c>
      <c r="E681">
        <v>0</v>
      </c>
      <c r="F681">
        <v>0</v>
      </c>
      <c r="G681">
        <v>0</v>
      </c>
      <c r="H681">
        <v>0.98822835299924305</v>
      </c>
    </row>
    <row r="682" spans="1:8" x14ac:dyDescent="0.3">
      <c r="A682">
        <v>681</v>
      </c>
      <c r="B682" t="s">
        <v>851</v>
      </c>
      <c r="C682">
        <v>0</v>
      </c>
      <c r="D682">
        <v>0</v>
      </c>
      <c r="E682">
        <v>0</v>
      </c>
      <c r="F682">
        <v>0</v>
      </c>
      <c r="G682">
        <v>0</v>
      </c>
      <c r="H682">
        <v>0.999999999999999</v>
      </c>
    </row>
    <row r="683" spans="1:8" x14ac:dyDescent="0.3">
      <c r="A683">
        <v>682</v>
      </c>
      <c r="B683" t="s">
        <v>852</v>
      </c>
      <c r="C683">
        <v>0</v>
      </c>
      <c r="D683">
        <v>0</v>
      </c>
      <c r="E683">
        <v>0</v>
      </c>
      <c r="F683">
        <v>0</v>
      </c>
      <c r="G683">
        <v>0</v>
      </c>
      <c r="H683">
        <v>1</v>
      </c>
    </row>
    <row r="684" spans="1:8" x14ac:dyDescent="0.3">
      <c r="A684">
        <v>683</v>
      </c>
      <c r="B684" t="s">
        <v>853</v>
      </c>
      <c r="C684">
        <v>0</v>
      </c>
      <c r="D684">
        <v>0</v>
      </c>
      <c r="E684">
        <v>0</v>
      </c>
      <c r="F684">
        <v>0</v>
      </c>
      <c r="G684">
        <v>0</v>
      </c>
      <c r="H684">
        <v>1</v>
      </c>
    </row>
    <row r="685" spans="1:8" x14ac:dyDescent="0.3">
      <c r="A685">
        <v>684</v>
      </c>
      <c r="B685" t="s">
        <v>854</v>
      </c>
      <c r="C685">
        <v>0</v>
      </c>
      <c r="D685">
        <v>0</v>
      </c>
      <c r="E685">
        <v>0</v>
      </c>
      <c r="F685">
        <v>0</v>
      </c>
      <c r="G685">
        <v>0</v>
      </c>
      <c r="H685">
        <v>1</v>
      </c>
    </row>
    <row r="686" spans="1:8" x14ac:dyDescent="0.3">
      <c r="A686">
        <v>685</v>
      </c>
      <c r="B686" t="s">
        <v>855</v>
      </c>
      <c r="C686">
        <v>0</v>
      </c>
      <c r="D686">
        <v>0</v>
      </c>
      <c r="E686">
        <v>0</v>
      </c>
      <c r="F686">
        <v>0</v>
      </c>
      <c r="G686">
        <v>0</v>
      </c>
      <c r="H686">
        <v>9.9099551443381298E-2</v>
      </c>
    </row>
    <row r="687" spans="1:8" x14ac:dyDescent="0.3">
      <c r="A687">
        <v>686</v>
      </c>
      <c r="B687" t="s">
        <v>856</v>
      </c>
      <c r="C687">
        <v>0</v>
      </c>
      <c r="D687">
        <v>0</v>
      </c>
      <c r="E687">
        <v>0</v>
      </c>
      <c r="F687">
        <v>0</v>
      </c>
      <c r="G687">
        <v>0</v>
      </c>
      <c r="H687">
        <v>0.95319022804532605</v>
      </c>
    </row>
    <row r="688" spans="1:8" x14ac:dyDescent="0.3">
      <c r="A688">
        <v>687</v>
      </c>
      <c r="B688" t="s">
        <v>857</v>
      </c>
      <c r="C688">
        <v>0</v>
      </c>
      <c r="D688">
        <v>0</v>
      </c>
      <c r="E688">
        <v>0</v>
      </c>
      <c r="F688">
        <v>0</v>
      </c>
      <c r="G688">
        <v>0.123260206122063</v>
      </c>
      <c r="H688">
        <v>1.0000000000001701</v>
      </c>
    </row>
    <row r="689" spans="1:8" x14ac:dyDescent="0.3">
      <c r="A689">
        <v>688</v>
      </c>
      <c r="B689" t="s">
        <v>858</v>
      </c>
      <c r="C689">
        <v>0</v>
      </c>
      <c r="D689">
        <v>0</v>
      </c>
      <c r="E689">
        <v>0</v>
      </c>
      <c r="F689">
        <v>0</v>
      </c>
      <c r="G689">
        <v>0</v>
      </c>
      <c r="H689">
        <v>1</v>
      </c>
    </row>
    <row r="690" spans="1:8" x14ac:dyDescent="0.3">
      <c r="A690">
        <v>689</v>
      </c>
      <c r="B690" t="s">
        <v>859</v>
      </c>
      <c r="C690">
        <v>0</v>
      </c>
      <c r="D690">
        <v>0</v>
      </c>
      <c r="E690">
        <v>0</v>
      </c>
      <c r="F690">
        <v>0</v>
      </c>
      <c r="G690">
        <v>0</v>
      </c>
      <c r="H690">
        <v>0.999999999999999</v>
      </c>
    </row>
    <row r="691" spans="1:8" x14ac:dyDescent="0.3">
      <c r="A691">
        <v>690</v>
      </c>
      <c r="B691" t="s">
        <v>860</v>
      </c>
      <c r="C691">
        <v>0</v>
      </c>
      <c r="D691">
        <v>0</v>
      </c>
      <c r="E691">
        <v>0</v>
      </c>
      <c r="F691">
        <v>0</v>
      </c>
      <c r="G691">
        <v>0</v>
      </c>
      <c r="H691">
        <v>0.999999999999999</v>
      </c>
    </row>
    <row r="692" spans="1:8" x14ac:dyDescent="0.3">
      <c r="A692">
        <v>691</v>
      </c>
      <c r="B692" t="s">
        <v>861</v>
      </c>
      <c r="C692">
        <v>0</v>
      </c>
      <c r="D692">
        <v>0</v>
      </c>
      <c r="E692">
        <v>0</v>
      </c>
      <c r="F692">
        <v>0</v>
      </c>
      <c r="G692">
        <v>0</v>
      </c>
      <c r="H692">
        <v>1</v>
      </c>
    </row>
    <row r="693" spans="1:8" x14ac:dyDescent="0.3">
      <c r="A693">
        <v>692</v>
      </c>
      <c r="B693" t="s">
        <v>862</v>
      </c>
      <c r="C693">
        <v>0</v>
      </c>
      <c r="D693">
        <v>0</v>
      </c>
      <c r="E693">
        <v>0</v>
      </c>
      <c r="F693">
        <v>0</v>
      </c>
      <c r="G693">
        <v>0</v>
      </c>
      <c r="H693">
        <v>0.999999999999999</v>
      </c>
    </row>
    <row r="694" spans="1:8" x14ac:dyDescent="0.3">
      <c r="A694">
        <v>693</v>
      </c>
      <c r="B694" t="s">
        <v>863</v>
      </c>
      <c r="C694">
        <v>0</v>
      </c>
      <c r="D694">
        <v>0</v>
      </c>
      <c r="E694">
        <v>0</v>
      </c>
      <c r="F694">
        <v>0</v>
      </c>
      <c r="G694">
        <v>0</v>
      </c>
      <c r="H694">
        <v>1</v>
      </c>
    </row>
    <row r="695" spans="1:8" x14ac:dyDescent="0.3">
      <c r="A695">
        <v>694</v>
      </c>
      <c r="B695" t="s">
        <v>864</v>
      </c>
      <c r="C695">
        <v>0</v>
      </c>
      <c r="D695">
        <v>0</v>
      </c>
      <c r="E695">
        <v>0</v>
      </c>
      <c r="F695">
        <v>0</v>
      </c>
      <c r="G695">
        <v>0</v>
      </c>
      <c r="H695">
        <v>0.168194186929332</v>
      </c>
    </row>
    <row r="696" spans="1:8" x14ac:dyDescent="0.3">
      <c r="A696">
        <v>695</v>
      </c>
      <c r="B696" t="s">
        <v>865</v>
      </c>
      <c r="C696">
        <v>0</v>
      </c>
      <c r="D696">
        <v>0</v>
      </c>
      <c r="E696">
        <v>0</v>
      </c>
      <c r="F696">
        <v>0</v>
      </c>
      <c r="G696">
        <v>0</v>
      </c>
      <c r="H696">
        <v>0.999999999999999</v>
      </c>
    </row>
    <row r="697" spans="1:8" x14ac:dyDescent="0.3">
      <c r="A697">
        <v>696</v>
      </c>
      <c r="B697" t="s">
        <v>866</v>
      </c>
      <c r="C697">
        <v>0</v>
      </c>
      <c r="D697">
        <v>0</v>
      </c>
      <c r="E697">
        <v>0</v>
      </c>
      <c r="F697">
        <v>0</v>
      </c>
      <c r="G697">
        <v>0</v>
      </c>
      <c r="H697">
        <v>1</v>
      </c>
    </row>
    <row r="698" spans="1:8" x14ac:dyDescent="0.3">
      <c r="A698">
        <v>697</v>
      </c>
      <c r="B698" t="s">
        <v>867</v>
      </c>
      <c r="C698">
        <v>0</v>
      </c>
      <c r="D698">
        <v>0</v>
      </c>
      <c r="E698">
        <v>0</v>
      </c>
      <c r="F698">
        <v>0</v>
      </c>
      <c r="G698">
        <v>0</v>
      </c>
      <c r="H698">
        <v>1</v>
      </c>
    </row>
    <row r="699" spans="1:8" x14ac:dyDescent="0.3">
      <c r="A699">
        <v>698</v>
      </c>
      <c r="B699" t="s">
        <v>868</v>
      </c>
      <c r="C699">
        <v>0</v>
      </c>
      <c r="D699">
        <v>0</v>
      </c>
      <c r="E699">
        <v>0</v>
      </c>
      <c r="F699">
        <v>0</v>
      </c>
      <c r="G699">
        <v>0</v>
      </c>
      <c r="H699">
        <v>1</v>
      </c>
    </row>
    <row r="700" spans="1:8" x14ac:dyDescent="0.3">
      <c r="A700">
        <v>699</v>
      </c>
      <c r="B700" t="s">
        <v>869</v>
      </c>
      <c r="C700">
        <v>0</v>
      </c>
      <c r="D700">
        <v>0</v>
      </c>
      <c r="E700">
        <v>0</v>
      </c>
      <c r="F700">
        <v>0</v>
      </c>
      <c r="G700">
        <v>0</v>
      </c>
      <c r="H700">
        <v>1</v>
      </c>
    </row>
    <row r="701" spans="1:8" x14ac:dyDescent="0.3">
      <c r="A701">
        <v>700</v>
      </c>
      <c r="B701" t="s">
        <v>870</v>
      </c>
      <c r="C701">
        <v>0</v>
      </c>
      <c r="D701">
        <v>0</v>
      </c>
      <c r="E701">
        <v>0</v>
      </c>
      <c r="F701">
        <v>0</v>
      </c>
      <c r="G701">
        <v>0</v>
      </c>
      <c r="H701">
        <v>0.999999999999999</v>
      </c>
    </row>
    <row r="702" spans="1:8" x14ac:dyDescent="0.3">
      <c r="A702">
        <v>701</v>
      </c>
      <c r="B702" t="s">
        <v>871</v>
      </c>
      <c r="C702">
        <v>0</v>
      </c>
      <c r="D702">
        <v>0</v>
      </c>
      <c r="E702">
        <v>0</v>
      </c>
      <c r="F702">
        <v>0</v>
      </c>
      <c r="G702">
        <v>0</v>
      </c>
      <c r="H702">
        <v>4.9845747905013803E-2</v>
      </c>
    </row>
    <row r="703" spans="1:8" x14ac:dyDescent="0.3">
      <c r="A703">
        <v>702</v>
      </c>
      <c r="B703" t="s">
        <v>872</v>
      </c>
      <c r="C703">
        <v>0</v>
      </c>
      <c r="D703">
        <v>0</v>
      </c>
      <c r="E703">
        <v>0</v>
      </c>
      <c r="F703">
        <v>0</v>
      </c>
      <c r="G703">
        <v>0</v>
      </c>
      <c r="H703">
        <v>1</v>
      </c>
    </row>
    <row r="704" spans="1:8" x14ac:dyDescent="0.3">
      <c r="A704">
        <v>703</v>
      </c>
      <c r="B704" t="s">
        <v>873</v>
      </c>
      <c r="C704">
        <v>0</v>
      </c>
      <c r="D704">
        <v>0</v>
      </c>
      <c r="E704">
        <v>0</v>
      </c>
      <c r="F704">
        <v>0</v>
      </c>
      <c r="G704">
        <v>0.33488139202223999</v>
      </c>
      <c r="H704">
        <v>0.99999999999995304</v>
      </c>
    </row>
    <row r="705" spans="1:8" x14ac:dyDescent="0.3">
      <c r="A705">
        <v>704</v>
      </c>
      <c r="B705" t="s">
        <v>874</v>
      </c>
      <c r="C705">
        <v>0</v>
      </c>
      <c r="D705">
        <v>0</v>
      </c>
      <c r="E705">
        <v>0</v>
      </c>
      <c r="F705">
        <v>0</v>
      </c>
      <c r="G705">
        <v>0</v>
      </c>
      <c r="H705">
        <v>1</v>
      </c>
    </row>
    <row r="706" spans="1:8" x14ac:dyDescent="0.3">
      <c r="A706">
        <v>705</v>
      </c>
      <c r="B706" t="s">
        <v>875</v>
      </c>
      <c r="C706">
        <v>0</v>
      </c>
      <c r="D706">
        <v>0</v>
      </c>
      <c r="E706">
        <v>0</v>
      </c>
      <c r="F706">
        <v>0</v>
      </c>
      <c r="G706">
        <v>0</v>
      </c>
      <c r="H706">
        <v>1</v>
      </c>
    </row>
    <row r="707" spans="1:8" x14ac:dyDescent="0.3">
      <c r="A707">
        <v>706</v>
      </c>
      <c r="B707" t="s">
        <v>876</v>
      </c>
      <c r="C707">
        <v>0</v>
      </c>
      <c r="D707">
        <v>0</v>
      </c>
      <c r="E707">
        <v>0</v>
      </c>
      <c r="F707">
        <v>0</v>
      </c>
      <c r="G707">
        <v>0</v>
      </c>
      <c r="H707">
        <v>1</v>
      </c>
    </row>
    <row r="708" spans="1:8" x14ac:dyDescent="0.3">
      <c r="A708">
        <v>707</v>
      </c>
      <c r="B708" t="s">
        <v>877</v>
      </c>
      <c r="C708">
        <v>0</v>
      </c>
      <c r="D708">
        <v>0</v>
      </c>
      <c r="E708">
        <v>0</v>
      </c>
      <c r="F708">
        <v>0</v>
      </c>
      <c r="G708">
        <v>0</v>
      </c>
      <c r="H708">
        <v>0.192885321020137</v>
      </c>
    </row>
    <row r="709" spans="1:8" x14ac:dyDescent="0.3">
      <c r="A709">
        <v>708</v>
      </c>
      <c r="B709" t="s">
        <v>878</v>
      </c>
      <c r="C709">
        <v>0</v>
      </c>
      <c r="D709">
        <v>0</v>
      </c>
      <c r="E709">
        <v>0</v>
      </c>
      <c r="F709">
        <v>0</v>
      </c>
      <c r="G709">
        <v>0</v>
      </c>
      <c r="H709">
        <v>0.999999999999999</v>
      </c>
    </row>
    <row r="710" spans="1:8" x14ac:dyDescent="0.3">
      <c r="A710">
        <v>709</v>
      </c>
      <c r="B710" t="s">
        <v>879</v>
      </c>
      <c r="C710">
        <v>0</v>
      </c>
      <c r="D710">
        <v>0</v>
      </c>
      <c r="E710">
        <v>0</v>
      </c>
      <c r="F710">
        <v>0</v>
      </c>
      <c r="G710">
        <v>0</v>
      </c>
      <c r="H710">
        <v>0.563226215972777</v>
      </c>
    </row>
    <row r="711" spans="1:8" x14ac:dyDescent="0.3">
      <c r="A711">
        <v>710</v>
      </c>
      <c r="B711" t="s">
        <v>880</v>
      </c>
      <c r="C711">
        <v>0</v>
      </c>
      <c r="D711">
        <v>0</v>
      </c>
      <c r="E711">
        <v>0</v>
      </c>
      <c r="F711">
        <v>0</v>
      </c>
      <c r="G711">
        <v>0</v>
      </c>
      <c r="H711">
        <v>1</v>
      </c>
    </row>
    <row r="712" spans="1:8" x14ac:dyDescent="0.3">
      <c r="A712">
        <v>711</v>
      </c>
      <c r="B712" t="s">
        <v>881</v>
      </c>
      <c r="C712">
        <v>0</v>
      </c>
      <c r="D712">
        <v>0</v>
      </c>
      <c r="E712">
        <v>0</v>
      </c>
      <c r="F712">
        <v>0</v>
      </c>
      <c r="G712">
        <v>0</v>
      </c>
      <c r="H712">
        <v>0.90978883225613505</v>
      </c>
    </row>
    <row r="713" spans="1:8" x14ac:dyDescent="0.3">
      <c r="A713">
        <v>712</v>
      </c>
      <c r="B713" t="s">
        <v>882</v>
      </c>
      <c r="C713">
        <v>0</v>
      </c>
      <c r="D713">
        <v>0</v>
      </c>
      <c r="E713">
        <v>0</v>
      </c>
      <c r="F713">
        <v>0</v>
      </c>
      <c r="G713">
        <v>0</v>
      </c>
      <c r="H713">
        <v>1</v>
      </c>
    </row>
    <row r="714" spans="1:8" x14ac:dyDescent="0.3">
      <c r="A714">
        <v>713</v>
      </c>
      <c r="B714" t="s">
        <v>883</v>
      </c>
      <c r="C714">
        <v>0</v>
      </c>
      <c r="D714">
        <v>0</v>
      </c>
      <c r="E714">
        <v>0</v>
      </c>
      <c r="F714">
        <v>0</v>
      </c>
      <c r="G714">
        <v>0</v>
      </c>
      <c r="H714">
        <v>0.999999999999999</v>
      </c>
    </row>
    <row r="715" spans="1:8" x14ac:dyDescent="0.3">
      <c r="A715">
        <v>714</v>
      </c>
      <c r="B715" t="s">
        <v>884</v>
      </c>
      <c r="C715">
        <v>0</v>
      </c>
      <c r="D715">
        <v>0</v>
      </c>
      <c r="E715">
        <v>0</v>
      </c>
      <c r="F715">
        <v>0</v>
      </c>
      <c r="G715">
        <v>0</v>
      </c>
      <c r="H715">
        <v>1</v>
      </c>
    </row>
    <row r="716" spans="1:8" x14ac:dyDescent="0.3">
      <c r="A716">
        <v>715</v>
      </c>
      <c r="B716" t="s">
        <v>885</v>
      </c>
      <c r="C716">
        <v>0</v>
      </c>
      <c r="D716">
        <v>0</v>
      </c>
      <c r="E716">
        <v>0</v>
      </c>
      <c r="F716">
        <v>0</v>
      </c>
      <c r="G716">
        <v>0</v>
      </c>
      <c r="H716">
        <v>1.4444897255971199E-3</v>
      </c>
    </row>
    <row r="717" spans="1:8" x14ac:dyDescent="0.3">
      <c r="A717">
        <v>716</v>
      </c>
      <c r="B717" t="s">
        <v>886</v>
      </c>
      <c r="C717">
        <v>0</v>
      </c>
      <c r="D717">
        <v>0</v>
      </c>
      <c r="E717">
        <v>0</v>
      </c>
      <c r="F717">
        <v>0</v>
      </c>
      <c r="G717">
        <v>0</v>
      </c>
      <c r="H717">
        <v>1</v>
      </c>
    </row>
    <row r="718" spans="1:8" x14ac:dyDescent="0.3">
      <c r="A718">
        <v>717</v>
      </c>
      <c r="B718" t="s">
        <v>887</v>
      </c>
      <c r="C718">
        <v>0</v>
      </c>
      <c r="D718">
        <v>0</v>
      </c>
      <c r="E718">
        <v>0</v>
      </c>
      <c r="F718">
        <v>0</v>
      </c>
      <c r="G718">
        <v>0</v>
      </c>
      <c r="H718">
        <v>1</v>
      </c>
    </row>
    <row r="719" spans="1:8" x14ac:dyDescent="0.3">
      <c r="A719">
        <v>718</v>
      </c>
      <c r="B719" t="s">
        <v>888</v>
      </c>
      <c r="C719">
        <v>0</v>
      </c>
      <c r="D719">
        <v>0</v>
      </c>
      <c r="E719">
        <v>0</v>
      </c>
      <c r="F719">
        <v>0</v>
      </c>
      <c r="G719">
        <v>0</v>
      </c>
      <c r="H719">
        <v>1</v>
      </c>
    </row>
    <row r="720" spans="1:8" x14ac:dyDescent="0.3">
      <c r="A720">
        <v>719</v>
      </c>
      <c r="B720" t="s">
        <v>889</v>
      </c>
      <c r="C720">
        <v>0</v>
      </c>
      <c r="D720">
        <v>0</v>
      </c>
      <c r="E720">
        <v>0</v>
      </c>
      <c r="F720">
        <v>0</v>
      </c>
      <c r="G720">
        <v>0</v>
      </c>
      <c r="H720">
        <v>0.84900258072072798</v>
      </c>
    </row>
    <row r="721" spans="1:8" x14ac:dyDescent="0.3">
      <c r="A721">
        <v>720</v>
      </c>
      <c r="B721" t="s">
        <v>890</v>
      </c>
      <c r="C721">
        <v>0</v>
      </c>
      <c r="D721">
        <v>0</v>
      </c>
      <c r="E721">
        <v>0</v>
      </c>
      <c r="F721">
        <v>0</v>
      </c>
      <c r="G721">
        <v>0</v>
      </c>
      <c r="H721" s="42">
        <v>6.6987855731814904E-5</v>
      </c>
    </row>
    <row r="722" spans="1:8" x14ac:dyDescent="0.3">
      <c r="A722">
        <v>721</v>
      </c>
      <c r="B722" t="s">
        <v>891</v>
      </c>
      <c r="C722">
        <v>0</v>
      </c>
      <c r="D722">
        <v>0</v>
      </c>
      <c r="E722">
        <v>0</v>
      </c>
      <c r="F722">
        <v>0</v>
      </c>
      <c r="G722">
        <v>0</v>
      </c>
      <c r="H722">
        <v>1</v>
      </c>
    </row>
    <row r="723" spans="1:8" x14ac:dyDescent="0.3">
      <c r="A723">
        <v>722</v>
      </c>
      <c r="B723" t="s">
        <v>892</v>
      </c>
      <c r="C723">
        <v>0</v>
      </c>
      <c r="D723">
        <v>0</v>
      </c>
      <c r="E723">
        <v>0</v>
      </c>
      <c r="F723">
        <v>0</v>
      </c>
      <c r="G723">
        <v>0</v>
      </c>
      <c r="H723">
        <v>1</v>
      </c>
    </row>
    <row r="724" spans="1:8" x14ac:dyDescent="0.3">
      <c r="A724">
        <v>723</v>
      </c>
      <c r="B724" t="s">
        <v>893</v>
      </c>
      <c r="C724">
        <v>0</v>
      </c>
      <c r="D724">
        <v>0</v>
      </c>
      <c r="E724">
        <v>0</v>
      </c>
      <c r="F724">
        <v>0</v>
      </c>
      <c r="G724">
        <v>0</v>
      </c>
      <c r="H724">
        <v>0.999999999999999</v>
      </c>
    </row>
    <row r="725" spans="1:8" x14ac:dyDescent="0.3">
      <c r="A725">
        <v>724</v>
      </c>
      <c r="B725" t="s">
        <v>894</v>
      </c>
      <c r="C725">
        <v>0</v>
      </c>
      <c r="D725">
        <v>0</v>
      </c>
      <c r="E725">
        <v>0</v>
      </c>
      <c r="F725">
        <v>0</v>
      </c>
      <c r="G725">
        <v>0</v>
      </c>
      <c r="H725">
        <v>0.91481325712987205</v>
      </c>
    </row>
    <row r="726" spans="1:8" x14ac:dyDescent="0.3">
      <c r="A726">
        <v>725</v>
      </c>
      <c r="B726" t="s">
        <v>895</v>
      </c>
      <c r="C726">
        <v>0</v>
      </c>
      <c r="D726">
        <v>0</v>
      </c>
      <c r="E726">
        <v>0</v>
      </c>
      <c r="F726">
        <v>0</v>
      </c>
      <c r="G726">
        <v>0</v>
      </c>
      <c r="H726">
        <v>0.399667872890622</v>
      </c>
    </row>
    <row r="727" spans="1:8" x14ac:dyDescent="0.3">
      <c r="A727">
        <v>726</v>
      </c>
      <c r="B727" t="s">
        <v>896</v>
      </c>
      <c r="C727">
        <v>0</v>
      </c>
      <c r="D727">
        <v>0</v>
      </c>
      <c r="E727">
        <v>0</v>
      </c>
      <c r="F727">
        <v>0</v>
      </c>
      <c r="G727">
        <v>0</v>
      </c>
      <c r="H727">
        <v>1</v>
      </c>
    </row>
    <row r="728" spans="1:8" x14ac:dyDescent="0.3">
      <c r="A728">
        <v>727</v>
      </c>
      <c r="B728" t="s">
        <v>897</v>
      </c>
      <c r="C728">
        <v>0</v>
      </c>
      <c r="D728">
        <v>0</v>
      </c>
      <c r="E728">
        <v>0</v>
      </c>
      <c r="F728">
        <v>0</v>
      </c>
      <c r="G728">
        <v>0</v>
      </c>
      <c r="H728">
        <v>1</v>
      </c>
    </row>
    <row r="729" spans="1:8" x14ac:dyDescent="0.3">
      <c r="A729">
        <v>728</v>
      </c>
      <c r="B729" t="s">
        <v>898</v>
      </c>
      <c r="C729">
        <v>0</v>
      </c>
      <c r="D729">
        <v>0</v>
      </c>
      <c r="E729">
        <v>0</v>
      </c>
      <c r="F729">
        <v>0</v>
      </c>
      <c r="G729">
        <v>0</v>
      </c>
      <c r="H729">
        <v>1</v>
      </c>
    </row>
    <row r="730" spans="1:8" x14ac:dyDescent="0.3">
      <c r="A730">
        <v>729</v>
      </c>
      <c r="B730" t="s">
        <v>899</v>
      </c>
      <c r="C730">
        <v>0</v>
      </c>
      <c r="D730">
        <v>0</v>
      </c>
      <c r="E730">
        <v>0</v>
      </c>
      <c r="F730">
        <v>0</v>
      </c>
      <c r="G730">
        <v>0</v>
      </c>
      <c r="H730">
        <v>1</v>
      </c>
    </row>
    <row r="731" spans="1:8" x14ac:dyDescent="0.3">
      <c r="A731">
        <v>730</v>
      </c>
      <c r="B731" t="s">
        <v>900</v>
      </c>
      <c r="C731">
        <v>0</v>
      </c>
      <c r="D731">
        <v>0</v>
      </c>
      <c r="E731">
        <v>0</v>
      </c>
      <c r="F731">
        <v>0</v>
      </c>
      <c r="G731">
        <v>0</v>
      </c>
      <c r="H731">
        <v>1</v>
      </c>
    </row>
    <row r="732" spans="1:8" x14ac:dyDescent="0.3">
      <c r="A732">
        <v>731</v>
      </c>
      <c r="B732" t="s">
        <v>901</v>
      </c>
      <c r="C732">
        <v>0</v>
      </c>
      <c r="D732">
        <v>0</v>
      </c>
      <c r="E732">
        <v>0</v>
      </c>
      <c r="F732">
        <v>0</v>
      </c>
      <c r="G732">
        <v>0</v>
      </c>
      <c r="H732">
        <v>1</v>
      </c>
    </row>
    <row r="733" spans="1:8" x14ac:dyDescent="0.3">
      <c r="A733">
        <v>732</v>
      </c>
      <c r="B733" t="s">
        <v>902</v>
      </c>
      <c r="C733">
        <v>0</v>
      </c>
      <c r="D733">
        <v>0</v>
      </c>
      <c r="E733">
        <v>0</v>
      </c>
      <c r="F733">
        <v>0</v>
      </c>
      <c r="G733">
        <v>0</v>
      </c>
      <c r="H733">
        <v>0.40930558505611098</v>
      </c>
    </row>
    <row r="734" spans="1:8" x14ac:dyDescent="0.3">
      <c r="A734">
        <v>733</v>
      </c>
      <c r="B734" t="s">
        <v>903</v>
      </c>
      <c r="C734">
        <v>0</v>
      </c>
      <c r="D734">
        <v>0</v>
      </c>
      <c r="E734">
        <v>0</v>
      </c>
      <c r="F734">
        <v>0</v>
      </c>
      <c r="G734">
        <v>0</v>
      </c>
      <c r="H734">
        <v>0.29973737128975497</v>
      </c>
    </row>
    <row r="735" spans="1:8" x14ac:dyDescent="0.3">
      <c r="A735">
        <v>734</v>
      </c>
      <c r="B735" t="s">
        <v>904</v>
      </c>
      <c r="C735">
        <v>0</v>
      </c>
      <c r="D735">
        <v>0</v>
      </c>
      <c r="E735">
        <v>0</v>
      </c>
      <c r="F735">
        <v>0</v>
      </c>
      <c r="G735">
        <v>0</v>
      </c>
      <c r="H735">
        <v>0.45052016927393002</v>
      </c>
    </row>
    <row r="736" spans="1:8" x14ac:dyDescent="0.3">
      <c r="A736">
        <v>735</v>
      </c>
      <c r="B736" t="s">
        <v>905</v>
      </c>
      <c r="C736">
        <v>0</v>
      </c>
      <c r="D736">
        <v>0</v>
      </c>
      <c r="E736">
        <v>0</v>
      </c>
      <c r="F736">
        <v>0</v>
      </c>
      <c r="G736">
        <v>0</v>
      </c>
      <c r="H736">
        <v>0.999999999999999</v>
      </c>
    </row>
    <row r="737" spans="1:8" x14ac:dyDescent="0.3">
      <c r="A737">
        <v>736</v>
      </c>
      <c r="B737" t="s">
        <v>906</v>
      </c>
      <c r="C737">
        <v>0</v>
      </c>
      <c r="D737">
        <v>0</v>
      </c>
      <c r="E737">
        <v>0</v>
      </c>
      <c r="F737">
        <v>0</v>
      </c>
      <c r="G737">
        <v>0</v>
      </c>
      <c r="H737">
        <v>1</v>
      </c>
    </row>
    <row r="738" spans="1:8" x14ac:dyDescent="0.3">
      <c r="A738">
        <v>737</v>
      </c>
      <c r="B738" t="s">
        <v>907</v>
      </c>
      <c r="C738">
        <v>0</v>
      </c>
      <c r="D738">
        <v>0</v>
      </c>
      <c r="E738">
        <v>0</v>
      </c>
      <c r="F738">
        <v>0</v>
      </c>
      <c r="G738">
        <v>0</v>
      </c>
      <c r="H738">
        <v>0.64886347045792003</v>
      </c>
    </row>
    <row r="739" spans="1:8" x14ac:dyDescent="0.3">
      <c r="A739">
        <v>738</v>
      </c>
      <c r="B739" t="s">
        <v>908</v>
      </c>
      <c r="C739">
        <v>0</v>
      </c>
      <c r="D739">
        <v>0</v>
      </c>
      <c r="E739">
        <v>0</v>
      </c>
      <c r="F739">
        <v>0</v>
      </c>
      <c r="G739">
        <v>0</v>
      </c>
      <c r="H739">
        <v>0.98050247668902402</v>
      </c>
    </row>
    <row r="740" spans="1:8" x14ac:dyDescent="0.3">
      <c r="A740">
        <v>739</v>
      </c>
      <c r="B740" t="s">
        <v>909</v>
      </c>
      <c r="C740">
        <v>0</v>
      </c>
      <c r="D740">
        <v>0</v>
      </c>
      <c r="E740">
        <v>0</v>
      </c>
      <c r="F740">
        <v>0</v>
      </c>
      <c r="G740">
        <v>0</v>
      </c>
      <c r="H740">
        <v>1</v>
      </c>
    </row>
    <row r="741" spans="1:8" x14ac:dyDescent="0.3">
      <c r="A741">
        <v>740</v>
      </c>
      <c r="B741" t="s">
        <v>910</v>
      </c>
      <c r="C741">
        <v>0</v>
      </c>
      <c r="D741">
        <v>0</v>
      </c>
      <c r="E741">
        <v>0</v>
      </c>
      <c r="F741">
        <v>0</v>
      </c>
      <c r="G741">
        <v>0</v>
      </c>
      <c r="H741">
        <v>0.999999999999999</v>
      </c>
    </row>
    <row r="742" spans="1:8" x14ac:dyDescent="0.3">
      <c r="A742">
        <v>741</v>
      </c>
      <c r="B742" t="s">
        <v>911</v>
      </c>
      <c r="C742">
        <v>0</v>
      </c>
      <c r="D742">
        <v>0</v>
      </c>
      <c r="E742">
        <v>0</v>
      </c>
      <c r="F742">
        <v>0</v>
      </c>
      <c r="G742">
        <v>0</v>
      </c>
      <c r="H742">
        <v>0.77751978321362802</v>
      </c>
    </row>
    <row r="743" spans="1:8" x14ac:dyDescent="0.3">
      <c r="A743">
        <v>742</v>
      </c>
      <c r="B743" t="s">
        <v>912</v>
      </c>
      <c r="C743">
        <v>0</v>
      </c>
      <c r="D743">
        <v>0</v>
      </c>
      <c r="E743">
        <v>0</v>
      </c>
      <c r="F743">
        <v>0</v>
      </c>
      <c r="G743">
        <v>0</v>
      </c>
      <c r="H743">
        <v>1</v>
      </c>
    </row>
    <row r="744" spans="1:8" x14ac:dyDescent="0.3">
      <c r="A744">
        <v>743</v>
      </c>
      <c r="B744" t="s">
        <v>913</v>
      </c>
      <c r="C744">
        <v>0</v>
      </c>
      <c r="D744">
        <v>0</v>
      </c>
      <c r="E744">
        <v>0</v>
      </c>
      <c r="F744">
        <v>0</v>
      </c>
      <c r="G744">
        <v>0</v>
      </c>
      <c r="H744">
        <v>0.49012018843010902</v>
      </c>
    </row>
    <row r="745" spans="1:8" x14ac:dyDescent="0.3">
      <c r="A745">
        <v>744</v>
      </c>
      <c r="B745" t="s">
        <v>914</v>
      </c>
      <c r="C745">
        <v>0</v>
      </c>
      <c r="D745">
        <v>0</v>
      </c>
      <c r="E745">
        <v>0</v>
      </c>
      <c r="F745">
        <v>0</v>
      </c>
      <c r="G745">
        <v>0</v>
      </c>
      <c r="H745">
        <v>0.84324576901499904</v>
      </c>
    </row>
    <row r="746" spans="1:8" x14ac:dyDescent="0.3">
      <c r="A746">
        <v>745</v>
      </c>
      <c r="B746" t="s">
        <v>915</v>
      </c>
      <c r="C746">
        <v>0</v>
      </c>
      <c r="D746">
        <v>0</v>
      </c>
      <c r="E746">
        <v>0</v>
      </c>
      <c r="F746">
        <v>0</v>
      </c>
      <c r="G746">
        <v>0</v>
      </c>
      <c r="H746">
        <v>1</v>
      </c>
    </row>
    <row r="747" spans="1:8" x14ac:dyDescent="0.3">
      <c r="A747">
        <v>746</v>
      </c>
      <c r="B747" t="s">
        <v>916</v>
      </c>
      <c r="C747">
        <v>0</v>
      </c>
      <c r="D747">
        <v>0</v>
      </c>
      <c r="E747">
        <v>0</v>
      </c>
      <c r="F747">
        <v>0</v>
      </c>
      <c r="G747">
        <v>0</v>
      </c>
      <c r="H747">
        <v>0.92629742955717598</v>
      </c>
    </row>
    <row r="748" spans="1:8" x14ac:dyDescent="0.3">
      <c r="A748">
        <v>747</v>
      </c>
      <c r="B748" t="s">
        <v>917</v>
      </c>
      <c r="C748">
        <v>0</v>
      </c>
      <c r="D748">
        <v>0</v>
      </c>
      <c r="E748">
        <v>0</v>
      </c>
      <c r="F748">
        <v>0</v>
      </c>
      <c r="G748">
        <v>0</v>
      </c>
      <c r="H748">
        <v>1</v>
      </c>
    </row>
    <row r="749" spans="1:8" x14ac:dyDescent="0.3">
      <c r="A749">
        <v>748</v>
      </c>
      <c r="B749" t="s">
        <v>918</v>
      </c>
      <c r="C749">
        <v>0</v>
      </c>
      <c r="D749">
        <v>0</v>
      </c>
      <c r="E749">
        <v>0</v>
      </c>
      <c r="F749">
        <v>0</v>
      </c>
      <c r="G749">
        <v>0</v>
      </c>
      <c r="H749">
        <v>1</v>
      </c>
    </row>
    <row r="750" spans="1:8" x14ac:dyDescent="0.3">
      <c r="A750">
        <v>749</v>
      </c>
      <c r="B750" t="s">
        <v>919</v>
      </c>
      <c r="C750">
        <v>0</v>
      </c>
      <c r="D750">
        <v>0</v>
      </c>
      <c r="E750">
        <v>0</v>
      </c>
      <c r="F750">
        <v>0</v>
      </c>
      <c r="G750">
        <v>0</v>
      </c>
      <c r="H750">
        <v>1</v>
      </c>
    </row>
    <row r="751" spans="1:8" x14ac:dyDescent="0.3">
      <c r="A751">
        <v>750</v>
      </c>
      <c r="B751" t="s">
        <v>920</v>
      </c>
      <c r="C751">
        <v>0</v>
      </c>
      <c r="D751">
        <v>0</v>
      </c>
      <c r="E751">
        <v>0</v>
      </c>
      <c r="F751">
        <v>0</v>
      </c>
      <c r="G751">
        <v>0</v>
      </c>
      <c r="H751">
        <v>0.914721509501496</v>
      </c>
    </row>
    <row r="752" spans="1:8" x14ac:dyDescent="0.3">
      <c r="A752">
        <v>751</v>
      </c>
      <c r="B752" t="s">
        <v>921</v>
      </c>
      <c r="C752">
        <v>0</v>
      </c>
      <c r="D752">
        <v>0</v>
      </c>
      <c r="E752">
        <v>0</v>
      </c>
      <c r="F752">
        <v>0</v>
      </c>
      <c r="G752">
        <v>0</v>
      </c>
      <c r="H752">
        <v>2.1954745747459099E-2</v>
      </c>
    </row>
    <row r="753" spans="1:8" x14ac:dyDescent="0.3">
      <c r="A753">
        <v>752</v>
      </c>
      <c r="B753" t="s">
        <v>922</v>
      </c>
      <c r="C753">
        <v>0</v>
      </c>
      <c r="D753">
        <v>0</v>
      </c>
      <c r="E753">
        <v>0</v>
      </c>
      <c r="F753">
        <v>0</v>
      </c>
      <c r="G753">
        <v>0</v>
      </c>
      <c r="H753">
        <v>0.89722278410035605</v>
      </c>
    </row>
    <row r="754" spans="1:8" x14ac:dyDescent="0.3">
      <c r="A754">
        <v>753</v>
      </c>
      <c r="B754" t="s">
        <v>923</v>
      </c>
      <c r="C754">
        <v>0</v>
      </c>
      <c r="D754">
        <v>0</v>
      </c>
      <c r="E754">
        <v>0</v>
      </c>
      <c r="F754">
        <v>0</v>
      </c>
      <c r="G754">
        <v>0</v>
      </c>
      <c r="H754">
        <v>0.236470563674062</v>
      </c>
    </row>
    <row r="755" spans="1:8" x14ac:dyDescent="0.3">
      <c r="A755">
        <v>754</v>
      </c>
      <c r="B755" t="s">
        <v>924</v>
      </c>
      <c r="C755">
        <v>0</v>
      </c>
      <c r="D755">
        <v>0</v>
      </c>
      <c r="E755">
        <v>0</v>
      </c>
      <c r="F755">
        <v>0</v>
      </c>
      <c r="G755">
        <v>0</v>
      </c>
      <c r="H755">
        <v>0.63669659135365197</v>
      </c>
    </row>
    <row r="756" spans="1:8" x14ac:dyDescent="0.3">
      <c r="A756">
        <v>755</v>
      </c>
      <c r="B756" t="s">
        <v>925</v>
      </c>
      <c r="C756">
        <v>0</v>
      </c>
      <c r="D756">
        <v>0</v>
      </c>
      <c r="E756">
        <v>0</v>
      </c>
      <c r="F756">
        <v>0</v>
      </c>
      <c r="G756">
        <v>0</v>
      </c>
      <c r="H756">
        <v>0.74015923130633998</v>
      </c>
    </row>
    <row r="757" spans="1:8" x14ac:dyDescent="0.3">
      <c r="A757">
        <v>756</v>
      </c>
      <c r="B757" t="s">
        <v>926</v>
      </c>
      <c r="C757">
        <v>0</v>
      </c>
      <c r="D757">
        <v>0</v>
      </c>
      <c r="E757">
        <v>0</v>
      </c>
      <c r="F757">
        <v>0</v>
      </c>
      <c r="G757">
        <v>0</v>
      </c>
      <c r="H757">
        <v>0.49586109091399899</v>
      </c>
    </row>
    <row r="758" spans="1:8" x14ac:dyDescent="0.3">
      <c r="A758">
        <v>757</v>
      </c>
      <c r="B758" t="s">
        <v>927</v>
      </c>
      <c r="C758">
        <v>0</v>
      </c>
      <c r="D758">
        <v>0</v>
      </c>
      <c r="E758">
        <v>0</v>
      </c>
      <c r="F758">
        <v>0</v>
      </c>
      <c r="G758">
        <v>0</v>
      </c>
      <c r="H758">
        <v>0.99845599816340103</v>
      </c>
    </row>
    <row r="759" spans="1:8" x14ac:dyDescent="0.3">
      <c r="A759">
        <v>758</v>
      </c>
      <c r="B759" t="s">
        <v>928</v>
      </c>
      <c r="C759">
        <v>0</v>
      </c>
      <c r="D759">
        <v>0</v>
      </c>
      <c r="E759">
        <v>0</v>
      </c>
      <c r="F759">
        <v>0</v>
      </c>
      <c r="G759">
        <v>0</v>
      </c>
      <c r="H759">
        <v>0.93595688118699605</v>
      </c>
    </row>
    <row r="760" spans="1:8" x14ac:dyDescent="0.3">
      <c r="A760">
        <v>759</v>
      </c>
      <c r="B760" t="s">
        <v>929</v>
      </c>
      <c r="C760">
        <v>0</v>
      </c>
      <c r="D760">
        <v>0</v>
      </c>
      <c r="E760">
        <v>0</v>
      </c>
      <c r="F760">
        <v>0</v>
      </c>
      <c r="G760">
        <v>0</v>
      </c>
      <c r="H760">
        <v>0.35630136263054202</v>
      </c>
    </row>
    <row r="761" spans="1:8" x14ac:dyDescent="0.3">
      <c r="A761">
        <v>760</v>
      </c>
      <c r="B761" t="s">
        <v>930</v>
      </c>
      <c r="C761">
        <v>0</v>
      </c>
      <c r="D761">
        <v>0</v>
      </c>
      <c r="E761">
        <v>0</v>
      </c>
      <c r="F761">
        <v>0</v>
      </c>
      <c r="G761">
        <v>0</v>
      </c>
      <c r="H761">
        <v>0.72243202948718699</v>
      </c>
    </row>
    <row r="762" spans="1:8" x14ac:dyDescent="0.3">
      <c r="A762">
        <v>761</v>
      </c>
      <c r="B762" t="s">
        <v>931</v>
      </c>
      <c r="C762">
        <v>0</v>
      </c>
      <c r="D762">
        <v>0</v>
      </c>
      <c r="E762">
        <v>0</v>
      </c>
      <c r="F762">
        <v>0</v>
      </c>
      <c r="G762">
        <v>0</v>
      </c>
      <c r="H762">
        <v>1</v>
      </c>
    </row>
    <row r="763" spans="1:8" x14ac:dyDescent="0.3">
      <c r="A763">
        <v>762</v>
      </c>
      <c r="B763" t="s">
        <v>932</v>
      </c>
      <c r="C763">
        <v>0</v>
      </c>
      <c r="D763">
        <v>0</v>
      </c>
      <c r="E763">
        <v>0</v>
      </c>
      <c r="F763">
        <v>0</v>
      </c>
      <c r="G763">
        <v>0</v>
      </c>
      <c r="H763">
        <v>0.310828978997092</v>
      </c>
    </row>
    <row r="764" spans="1:8" x14ac:dyDescent="0.3">
      <c r="A764">
        <v>763</v>
      </c>
      <c r="B764" t="s">
        <v>933</v>
      </c>
      <c r="C764">
        <v>0</v>
      </c>
      <c r="D764">
        <v>0</v>
      </c>
      <c r="E764">
        <v>0</v>
      </c>
      <c r="F764">
        <v>0</v>
      </c>
      <c r="G764">
        <v>0</v>
      </c>
      <c r="H764">
        <v>0.72679992527354698</v>
      </c>
    </row>
    <row r="765" spans="1:8" x14ac:dyDescent="0.3">
      <c r="A765">
        <v>764</v>
      </c>
      <c r="B765" t="s">
        <v>934</v>
      </c>
      <c r="C765">
        <v>0</v>
      </c>
      <c r="D765">
        <v>0</v>
      </c>
      <c r="E765">
        <v>0</v>
      </c>
      <c r="F765">
        <v>0</v>
      </c>
      <c r="G765">
        <v>0</v>
      </c>
      <c r="H765">
        <v>1</v>
      </c>
    </row>
    <row r="766" spans="1:8" x14ac:dyDescent="0.3">
      <c r="A766">
        <v>765</v>
      </c>
      <c r="B766" t="s">
        <v>935</v>
      </c>
      <c r="C766">
        <v>0</v>
      </c>
      <c r="D766">
        <v>0</v>
      </c>
      <c r="E766">
        <v>0</v>
      </c>
      <c r="F766">
        <v>0</v>
      </c>
      <c r="G766">
        <v>0</v>
      </c>
      <c r="H766">
        <v>1</v>
      </c>
    </row>
    <row r="767" spans="1:8" x14ac:dyDescent="0.3">
      <c r="A767">
        <v>766</v>
      </c>
      <c r="B767" t="s">
        <v>936</v>
      </c>
      <c r="C767">
        <v>0</v>
      </c>
      <c r="D767">
        <v>0</v>
      </c>
      <c r="E767">
        <v>0</v>
      </c>
      <c r="F767">
        <v>0</v>
      </c>
      <c r="G767">
        <v>0</v>
      </c>
      <c r="H767" s="42">
        <v>2.1774777670842999E-6</v>
      </c>
    </row>
    <row r="768" spans="1:8" x14ac:dyDescent="0.3">
      <c r="A768">
        <v>767</v>
      </c>
      <c r="B768" t="s">
        <v>937</v>
      </c>
      <c r="C768">
        <v>0</v>
      </c>
      <c r="D768">
        <v>0</v>
      </c>
      <c r="E768">
        <v>0</v>
      </c>
      <c r="F768">
        <v>0</v>
      </c>
      <c r="G768">
        <v>0</v>
      </c>
      <c r="H768">
        <v>0.22906379877986199</v>
      </c>
    </row>
    <row r="769" spans="1:8" x14ac:dyDescent="0.3">
      <c r="A769">
        <v>768</v>
      </c>
      <c r="B769" t="s">
        <v>938</v>
      </c>
      <c r="C769">
        <v>0</v>
      </c>
      <c r="D769">
        <v>0</v>
      </c>
      <c r="E769">
        <v>0</v>
      </c>
      <c r="F769">
        <v>0</v>
      </c>
      <c r="G769">
        <v>0</v>
      </c>
      <c r="H769">
        <v>0.86969659090104701</v>
      </c>
    </row>
    <row r="770" spans="1:8" x14ac:dyDescent="0.3">
      <c r="A770">
        <v>769</v>
      </c>
      <c r="B770" t="s">
        <v>939</v>
      </c>
      <c r="C770">
        <v>0</v>
      </c>
      <c r="D770">
        <v>0</v>
      </c>
      <c r="E770">
        <v>0</v>
      </c>
      <c r="F770">
        <v>0</v>
      </c>
      <c r="G770">
        <v>0</v>
      </c>
      <c r="H770">
        <v>0.83068281307669101</v>
      </c>
    </row>
    <row r="771" spans="1:8" x14ac:dyDescent="0.3">
      <c r="A771">
        <v>770</v>
      </c>
      <c r="B771" t="s">
        <v>940</v>
      </c>
      <c r="C771">
        <v>0</v>
      </c>
      <c r="D771">
        <v>0</v>
      </c>
      <c r="E771">
        <v>0</v>
      </c>
      <c r="F771">
        <v>0</v>
      </c>
      <c r="G771">
        <v>0</v>
      </c>
      <c r="H771">
        <v>0.68765010974649299</v>
      </c>
    </row>
    <row r="772" spans="1:8" x14ac:dyDescent="0.3">
      <c r="A772">
        <v>771</v>
      </c>
      <c r="B772" t="s">
        <v>941</v>
      </c>
      <c r="C772">
        <v>0</v>
      </c>
      <c r="D772">
        <v>0</v>
      </c>
      <c r="E772">
        <v>0</v>
      </c>
      <c r="F772">
        <v>0</v>
      </c>
      <c r="G772">
        <v>0</v>
      </c>
      <c r="H772">
        <v>0.61716073784714798</v>
      </c>
    </row>
    <row r="773" spans="1:8" x14ac:dyDescent="0.3">
      <c r="A773">
        <v>772</v>
      </c>
      <c r="B773" t="s">
        <v>942</v>
      </c>
      <c r="C773">
        <v>0</v>
      </c>
      <c r="D773">
        <v>0</v>
      </c>
      <c r="E773">
        <v>0</v>
      </c>
      <c r="F773">
        <v>0</v>
      </c>
      <c r="G773">
        <v>0</v>
      </c>
      <c r="H773">
        <v>0.999999999999999</v>
      </c>
    </row>
    <row r="774" spans="1:8" x14ac:dyDescent="0.3">
      <c r="A774">
        <v>773</v>
      </c>
      <c r="B774" t="s">
        <v>943</v>
      </c>
      <c r="C774">
        <v>0</v>
      </c>
      <c r="D774">
        <v>0</v>
      </c>
      <c r="E774">
        <v>0</v>
      </c>
      <c r="F774">
        <v>0</v>
      </c>
      <c r="G774">
        <v>0</v>
      </c>
      <c r="H774">
        <v>0.59858827006898996</v>
      </c>
    </row>
    <row r="775" spans="1:8" x14ac:dyDescent="0.3">
      <c r="A775">
        <v>774</v>
      </c>
      <c r="B775" t="s">
        <v>944</v>
      </c>
      <c r="C775">
        <v>0</v>
      </c>
      <c r="D775">
        <v>0</v>
      </c>
      <c r="E775">
        <v>0</v>
      </c>
      <c r="F775">
        <v>0</v>
      </c>
      <c r="G775">
        <v>0</v>
      </c>
      <c r="H775">
        <v>0.57825324817363899</v>
      </c>
    </row>
    <row r="776" spans="1:8" x14ac:dyDescent="0.3">
      <c r="A776">
        <v>775</v>
      </c>
      <c r="B776" t="s">
        <v>945</v>
      </c>
      <c r="C776">
        <v>0</v>
      </c>
      <c r="D776">
        <v>0</v>
      </c>
      <c r="E776">
        <v>0</v>
      </c>
      <c r="F776">
        <v>0</v>
      </c>
      <c r="G776">
        <v>0</v>
      </c>
      <c r="H776">
        <v>1</v>
      </c>
    </row>
    <row r="777" spans="1:8" x14ac:dyDescent="0.3">
      <c r="A777">
        <v>776</v>
      </c>
      <c r="B777" t="s">
        <v>946</v>
      </c>
      <c r="C777">
        <v>0</v>
      </c>
      <c r="D777">
        <v>0</v>
      </c>
      <c r="E777">
        <v>0</v>
      </c>
      <c r="F777">
        <v>0</v>
      </c>
      <c r="G777">
        <v>0</v>
      </c>
      <c r="H777">
        <v>8.8478558159922199E-2</v>
      </c>
    </row>
    <row r="778" spans="1:8" x14ac:dyDescent="0.3">
      <c r="A778">
        <v>777</v>
      </c>
      <c r="B778" t="s">
        <v>947</v>
      </c>
      <c r="C778">
        <v>0</v>
      </c>
      <c r="D778">
        <v>0</v>
      </c>
      <c r="E778">
        <v>0</v>
      </c>
      <c r="F778">
        <v>0</v>
      </c>
      <c r="G778">
        <v>0</v>
      </c>
      <c r="H778">
        <v>0.999999999999999</v>
      </c>
    </row>
    <row r="779" spans="1:8" x14ac:dyDescent="0.3">
      <c r="A779">
        <v>778</v>
      </c>
      <c r="B779" t="s">
        <v>948</v>
      </c>
      <c r="C779">
        <v>0</v>
      </c>
      <c r="D779">
        <v>0</v>
      </c>
      <c r="E779">
        <v>0</v>
      </c>
      <c r="F779">
        <v>0</v>
      </c>
      <c r="G779">
        <v>0</v>
      </c>
      <c r="H779">
        <v>0.33424657070039698</v>
      </c>
    </row>
    <row r="780" spans="1:8" x14ac:dyDescent="0.3">
      <c r="A780">
        <v>779</v>
      </c>
      <c r="B780" t="s">
        <v>949</v>
      </c>
      <c r="C780">
        <v>0</v>
      </c>
      <c r="D780">
        <v>0</v>
      </c>
      <c r="E780">
        <v>0</v>
      </c>
      <c r="F780">
        <v>0</v>
      </c>
      <c r="G780">
        <v>0</v>
      </c>
      <c r="H780">
        <v>1</v>
      </c>
    </row>
    <row r="781" spans="1:8" x14ac:dyDescent="0.3">
      <c r="A781">
        <v>780</v>
      </c>
      <c r="B781" t="s">
        <v>950</v>
      </c>
      <c r="C781">
        <v>0</v>
      </c>
      <c r="D781">
        <v>0</v>
      </c>
      <c r="E781">
        <v>0</v>
      </c>
      <c r="F781">
        <v>0</v>
      </c>
      <c r="G781">
        <v>0</v>
      </c>
      <c r="H781">
        <v>0.57246536461229103</v>
      </c>
    </row>
    <row r="782" spans="1:8" x14ac:dyDescent="0.3">
      <c r="A782">
        <v>781</v>
      </c>
      <c r="B782" t="s">
        <v>951</v>
      </c>
      <c r="C782">
        <v>0</v>
      </c>
      <c r="D782">
        <v>0</v>
      </c>
      <c r="E782">
        <v>0</v>
      </c>
      <c r="F782">
        <v>0</v>
      </c>
      <c r="G782">
        <v>0</v>
      </c>
      <c r="H782">
        <v>1</v>
      </c>
    </row>
    <row r="783" spans="1:8" x14ac:dyDescent="0.3">
      <c r="A783">
        <v>782</v>
      </c>
      <c r="B783" t="s">
        <v>952</v>
      </c>
      <c r="C783">
        <v>0</v>
      </c>
      <c r="D783">
        <v>0</v>
      </c>
      <c r="E783">
        <v>0</v>
      </c>
      <c r="F783">
        <v>0</v>
      </c>
      <c r="G783">
        <v>0</v>
      </c>
      <c r="H783">
        <v>0.601108847665626</v>
      </c>
    </row>
    <row r="784" spans="1:8" x14ac:dyDescent="0.3">
      <c r="A784">
        <v>783</v>
      </c>
      <c r="B784" t="s">
        <v>953</v>
      </c>
      <c r="C784">
        <v>0</v>
      </c>
      <c r="D784">
        <v>0</v>
      </c>
      <c r="E784">
        <v>0</v>
      </c>
      <c r="F784">
        <v>0</v>
      </c>
      <c r="G784">
        <v>0</v>
      </c>
      <c r="H784">
        <v>0.17373001112809699</v>
      </c>
    </row>
    <row r="785" spans="1:8" x14ac:dyDescent="0.3">
      <c r="A785">
        <v>784</v>
      </c>
      <c r="B785" t="s">
        <v>954</v>
      </c>
      <c r="C785">
        <v>0</v>
      </c>
      <c r="D785">
        <v>0</v>
      </c>
      <c r="E785">
        <v>0</v>
      </c>
      <c r="F785">
        <v>0</v>
      </c>
      <c r="G785">
        <v>0</v>
      </c>
      <c r="H785">
        <v>1</v>
      </c>
    </row>
    <row r="786" spans="1:8" x14ac:dyDescent="0.3">
      <c r="A786">
        <v>785</v>
      </c>
      <c r="B786" t="s">
        <v>955</v>
      </c>
      <c r="C786">
        <v>0</v>
      </c>
      <c r="D786">
        <v>0</v>
      </c>
      <c r="E786">
        <v>0</v>
      </c>
      <c r="F786">
        <v>0</v>
      </c>
      <c r="G786">
        <v>0</v>
      </c>
      <c r="H786">
        <v>1</v>
      </c>
    </row>
    <row r="787" spans="1:8" x14ac:dyDescent="0.3">
      <c r="A787">
        <v>786</v>
      </c>
      <c r="B787" t="s">
        <v>956</v>
      </c>
      <c r="C787">
        <v>0</v>
      </c>
      <c r="D787">
        <v>0</v>
      </c>
      <c r="E787">
        <v>0</v>
      </c>
      <c r="F787">
        <v>0</v>
      </c>
      <c r="G787">
        <v>0</v>
      </c>
      <c r="H787">
        <v>0.74364346330918296</v>
      </c>
    </row>
    <row r="788" spans="1:8" x14ac:dyDescent="0.3">
      <c r="A788">
        <v>787</v>
      </c>
      <c r="B788" t="s">
        <v>957</v>
      </c>
      <c r="C788">
        <v>0</v>
      </c>
      <c r="D788">
        <v>0</v>
      </c>
      <c r="E788">
        <v>0</v>
      </c>
      <c r="F788">
        <v>0</v>
      </c>
      <c r="G788">
        <v>0</v>
      </c>
      <c r="H788">
        <v>0.999999999999999</v>
      </c>
    </row>
    <row r="789" spans="1:8" x14ac:dyDescent="0.3">
      <c r="A789">
        <v>788</v>
      </c>
      <c r="B789" t="s">
        <v>958</v>
      </c>
      <c r="C789">
        <v>0</v>
      </c>
      <c r="D789">
        <v>0</v>
      </c>
      <c r="E789">
        <v>0</v>
      </c>
      <c r="F789">
        <v>0</v>
      </c>
      <c r="G789">
        <v>0</v>
      </c>
      <c r="H789">
        <v>0.96001086925335699</v>
      </c>
    </row>
    <row r="790" spans="1:8" x14ac:dyDescent="0.3">
      <c r="A790">
        <v>789</v>
      </c>
      <c r="B790" t="s">
        <v>959</v>
      </c>
      <c r="C790">
        <v>0</v>
      </c>
      <c r="D790">
        <v>0</v>
      </c>
      <c r="E790">
        <v>0</v>
      </c>
      <c r="F790">
        <v>0</v>
      </c>
      <c r="G790">
        <v>0</v>
      </c>
      <c r="H790">
        <v>1</v>
      </c>
    </row>
    <row r="791" spans="1:8" x14ac:dyDescent="0.3">
      <c r="A791">
        <v>790</v>
      </c>
      <c r="B791" t="s">
        <v>960</v>
      </c>
      <c r="C791">
        <v>0</v>
      </c>
      <c r="D791">
        <v>0</v>
      </c>
      <c r="E791">
        <v>0</v>
      </c>
      <c r="F791">
        <v>0</v>
      </c>
      <c r="G791">
        <v>0</v>
      </c>
      <c r="H791">
        <v>0.111665655743817</v>
      </c>
    </row>
    <row r="792" spans="1:8" x14ac:dyDescent="0.3">
      <c r="A792">
        <v>791</v>
      </c>
      <c r="B792" t="s">
        <v>961</v>
      </c>
      <c r="C792">
        <v>0</v>
      </c>
      <c r="D792">
        <v>0</v>
      </c>
      <c r="E792">
        <v>0</v>
      </c>
      <c r="F792">
        <v>0</v>
      </c>
      <c r="G792">
        <v>0</v>
      </c>
      <c r="H792">
        <v>3.4404714618527401E-3</v>
      </c>
    </row>
    <row r="793" spans="1:8" x14ac:dyDescent="0.3">
      <c r="A793">
        <v>792</v>
      </c>
      <c r="B793" t="s">
        <v>962</v>
      </c>
      <c r="C793">
        <v>0</v>
      </c>
      <c r="D793">
        <v>0</v>
      </c>
      <c r="E793">
        <v>0</v>
      </c>
      <c r="F793">
        <v>0</v>
      </c>
      <c r="G793">
        <v>0</v>
      </c>
      <c r="H793">
        <v>1</v>
      </c>
    </row>
    <row r="794" spans="1:8" x14ac:dyDescent="0.3">
      <c r="A794">
        <v>793</v>
      </c>
      <c r="B794" t="s">
        <v>963</v>
      </c>
      <c r="C794">
        <v>0</v>
      </c>
      <c r="D794">
        <v>0</v>
      </c>
      <c r="E794">
        <v>0</v>
      </c>
      <c r="F794">
        <v>0</v>
      </c>
      <c r="G794">
        <v>0</v>
      </c>
      <c r="H794">
        <v>1</v>
      </c>
    </row>
    <row r="795" spans="1:8" x14ac:dyDescent="0.3">
      <c r="A795">
        <v>794</v>
      </c>
      <c r="B795" t="s">
        <v>964</v>
      </c>
      <c r="C795">
        <v>0</v>
      </c>
      <c r="D795">
        <v>0</v>
      </c>
      <c r="E795">
        <v>0</v>
      </c>
      <c r="F795">
        <v>0</v>
      </c>
      <c r="G795">
        <v>0</v>
      </c>
      <c r="H795">
        <v>1</v>
      </c>
    </row>
    <row r="796" spans="1:8" x14ac:dyDescent="0.3">
      <c r="A796">
        <v>795</v>
      </c>
      <c r="B796" t="s">
        <v>965</v>
      </c>
      <c r="C796">
        <v>0</v>
      </c>
      <c r="D796">
        <v>0</v>
      </c>
      <c r="E796">
        <v>0</v>
      </c>
      <c r="F796">
        <v>0</v>
      </c>
      <c r="G796">
        <v>0</v>
      </c>
      <c r="H796">
        <v>1</v>
      </c>
    </row>
    <row r="797" spans="1:8" x14ac:dyDescent="0.3">
      <c r="A797">
        <v>796</v>
      </c>
      <c r="B797" t="s">
        <v>966</v>
      </c>
      <c r="C797">
        <v>0</v>
      </c>
      <c r="D797">
        <v>0</v>
      </c>
      <c r="E797">
        <v>0</v>
      </c>
      <c r="F797">
        <v>0</v>
      </c>
      <c r="G797">
        <v>0</v>
      </c>
      <c r="H797">
        <v>0.94027338552226003</v>
      </c>
    </row>
    <row r="798" spans="1:8" x14ac:dyDescent="0.3">
      <c r="A798">
        <v>797</v>
      </c>
      <c r="B798" t="s">
        <v>967</v>
      </c>
      <c r="C798">
        <v>0</v>
      </c>
      <c r="D798">
        <v>0</v>
      </c>
      <c r="E798">
        <v>0</v>
      </c>
      <c r="F798">
        <v>0</v>
      </c>
      <c r="G798">
        <v>0</v>
      </c>
      <c r="H798">
        <v>1</v>
      </c>
    </row>
    <row r="799" spans="1:8" x14ac:dyDescent="0.3">
      <c r="A799">
        <v>798</v>
      </c>
      <c r="B799" t="s">
        <v>968</v>
      </c>
      <c r="C799">
        <v>0</v>
      </c>
      <c r="D799">
        <v>0</v>
      </c>
      <c r="E799">
        <v>0</v>
      </c>
      <c r="F799">
        <v>0</v>
      </c>
      <c r="G799">
        <v>0</v>
      </c>
      <c r="H799">
        <v>7.3088997928505303E-2</v>
      </c>
    </row>
    <row r="800" spans="1:8" x14ac:dyDescent="0.3">
      <c r="A800">
        <v>799</v>
      </c>
      <c r="B800" t="s">
        <v>969</v>
      </c>
      <c r="C800">
        <v>0</v>
      </c>
      <c r="D800">
        <v>0</v>
      </c>
      <c r="E800">
        <v>0</v>
      </c>
      <c r="F800">
        <v>0</v>
      </c>
      <c r="G800">
        <v>0</v>
      </c>
      <c r="H800">
        <v>1</v>
      </c>
    </row>
    <row r="801" spans="1:8" x14ac:dyDescent="0.3">
      <c r="A801">
        <v>800</v>
      </c>
      <c r="B801" t="s">
        <v>970</v>
      </c>
      <c r="C801">
        <v>0</v>
      </c>
      <c r="D801">
        <v>0</v>
      </c>
      <c r="E801">
        <v>0</v>
      </c>
      <c r="F801">
        <v>0</v>
      </c>
      <c r="G801">
        <v>0</v>
      </c>
      <c r="H801">
        <v>0.999999999999999</v>
      </c>
    </row>
    <row r="802" spans="1:8" x14ac:dyDescent="0.3">
      <c r="A802">
        <v>801</v>
      </c>
      <c r="B802" t="s">
        <v>971</v>
      </c>
      <c r="C802">
        <v>0</v>
      </c>
      <c r="D802">
        <v>0</v>
      </c>
      <c r="E802">
        <v>0</v>
      </c>
      <c r="F802">
        <v>0</v>
      </c>
      <c r="G802">
        <v>0</v>
      </c>
      <c r="H802">
        <v>3.76076659573907E-2</v>
      </c>
    </row>
    <row r="803" spans="1:8" x14ac:dyDescent="0.3">
      <c r="A803">
        <v>802</v>
      </c>
      <c r="B803" t="s">
        <v>972</v>
      </c>
      <c r="C803">
        <v>0</v>
      </c>
      <c r="D803">
        <v>0</v>
      </c>
      <c r="E803">
        <v>0</v>
      </c>
      <c r="F803">
        <v>0</v>
      </c>
      <c r="G803">
        <v>0</v>
      </c>
      <c r="H803">
        <v>1</v>
      </c>
    </row>
    <row r="804" spans="1:8" x14ac:dyDescent="0.3">
      <c r="A804">
        <v>803</v>
      </c>
      <c r="B804" t="s">
        <v>973</v>
      </c>
      <c r="C804">
        <v>0</v>
      </c>
      <c r="D804">
        <v>0</v>
      </c>
      <c r="E804">
        <v>0</v>
      </c>
      <c r="F804">
        <v>0</v>
      </c>
      <c r="G804">
        <v>0</v>
      </c>
      <c r="H804">
        <v>0.10639504020610099</v>
      </c>
    </row>
    <row r="805" spans="1:8" x14ac:dyDescent="0.3">
      <c r="A805">
        <v>804</v>
      </c>
      <c r="B805" t="s">
        <v>974</v>
      </c>
      <c r="C805">
        <v>0</v>
      </c>
      <c r="D805">
        <v>0</v>
      </c>
      <c r="E805">
        <v>0</v>
      </c>
      <c r="F805">
        <v>0</v>
      </c>
      <c r="G805">
        <v>0</v>
      </c>
      <c r="H805">
        <v>0.999999999999999</v>
      </c>
    </row>
    <row r="806" spans="1:8" x14ac:dyDescent="0.3">
      <c r="A806">
        <v>805</v>
      </c>
      <c r="B806" t="s">
        <v>975</v>
      </c>
      <c r="C806">
        <v>0</v>
      </c>
      <c r="D806">
        <v>0</v>
      </c>
      <c r="E806">
        <v>0</v>
      </c>
      <c r="F806">
        <v>0</v>
      </c>
      <c r="G806">
        <v>0</v>
      </c>
      <c r="H806">
        <v>0.999999999999999</v>
      </c>
    </row>
    <row r="807" spans="1:8" x14ac:dyDescent="0.3">
      <c r="A807">
        <v>806</v>
      </c>
      <c r="B807" t="s">
        <v>976</v>
      </c>
      <c r="C807">
        <v>0</v>
      </c>
      <c r="D807">
        <v>0</v>
      </c>
      <c r="E807">
        <v>0</v>
      </c>
      <c r="F807">
        <v>0</v>
      </c>
      <c r="G807">
        <v>0</v>
      </c>
      <c r="H807">
        <v>0.999999999999999</v>
      </c>
    </row>
    <row r="808" spans="1:8" x14ac:dyDescent="0.3">
      <c r="A808">
        <v>807</v>
      </c>
      <c r="B808" t="s">
        <v>977</v>
      </c>
      <c r="C808">
        <v>0</v>
      </c>
      <c r="D808">
        <v>0</v>
      </c>
      <c r="E808">
        <v>0</v>
      </c>
      <c r="F808">
        <v>0</v>
      </c>
      <c r="G808">
        <v>0</v>
      </c>
      <c r="H808">
        <v>1</v>
      </c>
    </row>
    <row r="809" spans="1:8" x14ac:dyDescent="0.3">
      <c r="A809">
        <v>808</v>
      </c>
      <c r="B809" t="s">
        <v>978</v>
      </c>
      <c r="C809">
        <v>0</v>
      </c>
      <c r="D809">
        <v>0</v>
      </c>
      <c r="E809">
        <v>0</v>
      </c>
      <c r="F809">
        <v>0</v>
      </c>
      <c r="G809">
        <v>0</v>
      </c>
      <c r="H809">
        <v>0.999999999999999</v>
      </c>
    </row>
    <row r="810" spans="1:8" x14ac:dyDescent="0.3">
      <c r="A810">
        <v>809</v>
      </c>
      <c r="B810" t="s">
        <v>979</v>
      </c>
      <c r="C810">
        <v>0</v>
      </c>
      <c r="D810">
        <v>0</v>
      </c>
      <c r="E810">
        <v>0</v>
      </c>
      <c r="F810">
        <v>0</v>
      </c>
      <c r="G810">
        <v>0</v>
      </c>
      <c r="H810">
        <v>1</v>
      </c>
    </row>
    <row r="811" spans="1:8" x14ac:dyDescent="0.3">
      <c r="A811">
        <v>810</v>
      </c>
      <c r="B811" t="s">
        <v>980</v>
      </c>
      <c r="C811">
        <v>0</v>
      </c>
      <c r="D811">
        <v>0</v>
      </c>
      <c r="E811">
        <v>0</v>
      </c>
      <c r="F811">
        <v>0</v>
      </c>
      <c r="G811">
        <v>0</v>
      </c>
      <c r="H811">
        <v>0.15135184108084701</v>
      </c>
    </row>
    <row r="812" spans="1:8" x14ac:dyDescent="0.3">
      <c r="A812">
        <v>811</v>
      </c>
      <c r="B812" t="s">
        <v>981</v>
      </c>
      <c r="C812">
        <v>0</v>
      </c>
      <c r="D812">
        <v>0</v>
      </c>
      <c r="E812">
        <v>0</v>
      </c>
      <c r="F812">
        <v>0</v>
      </c>
      <c r="G812">
        <v>0</v>
      </c>
      <c r="H812">
        <v>0.69841236589218902</v>
      </c>
    </row>
    <row r="813" spans="1:8" x14ac:dyDescent="0.3">
      <c r="A813">
        <v>812</v>
      </c>
      <c r="B813" t="s">
        <v>982</v>
      </c>
      <c r="C813">
        <v>0</v>
      </c>
      <c r="D813">
        <v>0</v>
      </c>
      <c r="E813">
        <v>0</v>
      </c>
      <c r="F813">
        <v>0</v>
      </c>
      <c r="G813">
        <v>0</v>
      </c>
      <c r="H813">
        <v>0.999999999999999</v>
      </c>
    </row>
    <row r="814" spans="1:8" x14ac:dyDescent="0.3">
      <c r="A814">
        <v>813</v>
      </c>
      <c r="B814" t="s">
        <v>983</v>
      </c>
      <c r="C814">
        <v>0</v>
      </c>
      <c r="D814">
        <v>0</v>
      </c>
      <c r="E814">
        <v>0</v>
      </c>
      <c r="F814">
        <v>0</v>
      </c>
      <c r="G814">
        <v>0</v>
      </c>
      <c r="H814">
        <v>0.999999999999999</v>
      </c>
    </row>
    <row r="815" spans="1:8" x14ac:dyDescent="0.3">
      <c r="A815">
        <v>814</v>
      </c>
      <c r="B815" t="s">
        <v>984</v>
      </c>
      <c r="C815">
        <v>0</v>
      </c>
      <c r="D815">
        <v>0</v>
      </c>
      <c r="E815">
        <v>0</v>
      </c>
      <c r="F815">
        <v>0</v>
      </c>
      <c r="G815">
        <v>0</v>
      </c>
      <c r="H815">
        <v>0.80428202272873695</v>
      </c>
    </row>
    <row r="816" spans="1:8" x14ac:dyDescent="0.3">
      <c r="A816">
        <v>815</v>
      </c>
      <c r="B816" t="s">
        <v>985</v>
      </c>
      <c r="C816">
        <v>0</v>
      </c>
      <c r="D816">
        <v>0</v>
      </c>
      <c r="E816">
        <v>0</v>
      </c>
      <c r="F816">
        <v>0</v>
      </c>
      <c r="G816">
        <v>0</v>
      </c>
      <c r="H816">
        <v>0.999999999999999</v>
      </c>
    </row>
    <row r="817" spans="1:8" x14ac:dyDescent="0.3">
      <c r="A817">
        <v>816</v>
      </c>
      <c r="B817" t="s">
        <v>986</v>
      </c>
      <c r="C817">
        <v>0</v>
      </c>
      <c r="D817">
        <v>0</v>
      </c>
      <c r="E817">
        <v>0</v>
      </c>
      <c r="F817">
        <v>0</v>
      </c>
      <c r="G817">
        <v>0</v>
      </c>
      <c r="H817">
        <v>0.86822425973036599</v>
      </c>
    </row>
    <row r="818" spans="1:8" x14ac:dyDescent="0.3">
      <c r="A818">
        <v>817</v>
      </c>
      <c r="B818" t="s">
        <v>987</v>
      </c>
      <c r="C818">
        <v>0</v>
      </c>
      <c r="D818">
        <v>0</v>
      </c>
      <c r="E818">
        <v>0</v>
      </c>
      <c r="F818">
        <v>0</v>
      </c>
      <c r="G818">
        <v>0</v>
      </c>
      <c r="H818">
        <v>1</v>
      </c>
    </row>
    <row r="819" spans="1:8" x14ac:dyDescent="0.3">
      <c r="A819">
        <v>818</v>
      </c>
      <c r="B819" t="s">
        <v>988</v>
      </c>
      <c r="C819">
        <v>0</v>
      </c>
      <c r="D819">
        <v>0</v>
      </c>
      <c r="E819">
        <v>0</v>
      </c>
      <c r="F819">
        <v>0</v>
      </c>
      <c r="G819">
        <v>0</v>
      </c>
      <c r="H819">
        <v>9.7647714265175403E-4</v>
      </c>
    </row>
    <row r="820" spans="1:8" x14ac:dyDescent="0.3">
      <c r="A820">
        <v>819</v>
      </c>
      <c r="B820" t="s">
        <v>989</v>
      </c>
      <c r="C820">
        <v>0</v>
      </c>
      <c r="D820">
        <v>0</v>
      </c>
      <c r="E820">
        <v>0</v>
      </c>
      <c r="F820">
        <v>0</v>
      </c>
      <c r="G820">
        <v>0</v>
      </c>
      <c r="H820">
        <v>1</v>
      </c>
    </row>
    <row r="821" spans="1:8" x14ac:dyDescent="0.3">
      <c r="A821">
        <v>820</v>
      </c>
      <c r="B821" t="s">
        <v>990</v>
      </c>
      <c r="C821">
        <v>0</v>
      </c>
      <c r="D821">
        <v>0</v>
      </c>
      <c r="E821">
        <v>0</v>
      </c>
      <c r="F821">
        <v>0</v>
      </c>
      <c r="G821">
        <v>0</v>
      </c>
      <c r="H821">
        <v>1</v>
      </c>
    </row>
    <row r="822" spans="1:8" x14ac:dyDescent="0.3">
      <c r="A822">
        <v>821</v>
      </c>
      <c r="B822" t="s">
        <v>991</v>
      </c>
      <c r="C822">
        <v>0</v>
      </c>
      <c r="D822">
        <v>0</v>
      </c>
      <c r="E822">
        <v>0</v>
      </c>
      <c r="F822">
        <v>0</v>
      </c>
      <c r="G822">
        <v>0</v>
      </c>
      <c r="H822">
        <v>0.97234775170735799</v>
      </c>
    </row>
    <row r="823" spans="1:8" x14ac:dyDescent="0.3">
      <c r="A823">
        <v>822</v>
      </c>
      <c r="B823" t="s">
        <v>992</v>
      </c>
      <c r="C823">
        <v>0</v>
      </c>
      <c r="D823">
        <v>0</v>
      </c>
      <c r="E823">
        <v>0</v>
      </c>
      <c r="F823">
        <v>0</v>
      </c>
      <c r="G823">
        <v>0</v>
      </c>
      <c r="H823">
        <v>1</v>
      </c>
    </row>
    <row r="824" spans="1:8" x14ac:dyDescent="0.3">
      <c r="A824">
        <v>823</v>
      </c>
      <c r="B824" t="s">
        <v>993</v>
      </c>
      <c r="C824">
        <v>0</v>
      </c>
      <c r="D824">
        <v>0</v>
      </c>
      <c r="E824">
        <v>0</v>
      </c>
      <c r="F824">
        <v>0</v>
      </c>
      <c r="G824">
        <v>0</v>
      </c>
      <c r="H824">
        <v>1</v>
      </c>
    </row>
    <row r="825" spans="1:8" x14ac:dyDescent="0.3">
      <c r="A825">
        <v>824</v>
      </c>
      <c r="B825" t="s">
        <v>994</v>
      </c>
      <c r="C825">
        <v>0</v>
      </c>
      <c r="D825">
        <v>0</v>
      </c>
      <c r="E825">
        <v>0</v>
      </c>
      <c r="F825">
        <v>0</v>
      </c>
      <c r="G825">
        <v>0</v>
      </c>
      <c r="H825">
        <v>1</v>
      </c>
    </row>
    <row r="826" spans="1:8" x14ac:dyDescent="0.3">
      <c r="A826">
        <v>825</v>
      </c>
      <c r="B826" t="s">
        <v>995</v>
      </c>
      <c r="C826">
        <v>0</v>
      </c>
      <c r="D826">
        <v>0</v>
      </c>
      <c r="E826">
        <v>0</v>
      </c>
      <c r="F826">
        <v>0</v>
      </c>
      <c r="G826">
        <v>0</v>
      </c>
      <c r="H826">
        <v>0.35424507531667099</v>
      </c>
    </row>
    <row r="827" spans="1:8" x14ac:dyDescent="0.3">
      <c r="A827">
        <v>826</v>
      </c>
      <c r="B827" t="s">
        <v>996</v>
      </c>
      <c r="C827">
        <v>0</v>
      </c>
      <c r="D827">
        <v>0</v>
      </c>
      <c r="E827">
        <v>0</v>
      </c>
      <c r="F827">
        <v>0</v>
      </c>
      <c r="G827">
        <v>0</v>
      </c>
      <c r="H827">
        <v>1</v>
      </c>
    </row>
    <row r="828" spans="1:8" x14ac:dyDescent="0.3">
      <c r="A828">
        <v>827</v>
      </c>
      <c r="B828" t="s">
        <v>997</v>
      </c>
      <c r="C828">
        <v>0</v>
      </c>
      <c r="D828">
        <v>0</v>
      </c>
      <c r="E828">
        <v>0</v>
      </c>
      <c r="F828">
        <v>0</v>
      </c>
      <c r="G828">
        <v>0</v>
      </c>
      <c r="H828">
        <v>0.999999999999999</v>
      </c>
    </row>
    <row r="829" spans="1:8" x14ac:dyDescent="0.3">
      <c r="A829">
        <v>828</v>
      </c>
      <c r="B829" t="s">
        <v>998</v>
      </c>
      <c r="C829">
        <v>0</v>
      </c>
      <c r="D829">
        <v>0</v>
      </c>
      <c r="E829">
        <v>0</v>
      </c>
      <c r="F829">
        <v>0</v>
      </c>
      <c r="G829">
        <v>0</v>
      </c>
      <c r="H829">
        <v>1</v>
      </c>
    </row>
    <row r="830" spans="1:8" x14ac:dyDescent="0.3">
      <c r="A830">
        <v>829</v>
      </c>
      <c r="B830" t="s">
        <v>999</v>
      </c>
      <c r="C830">
        <v>0</v>
      </c>
      <c r="D830">
        <v>0</v>
      </c>
      <c r="E830">
        <v>0</v>
      </c>
      <c r="F830">
        <v>0</v>
      </c>
      <c r="G830">
        <v>0</v>
      </c>
      <c r="H830">
        <v>1</v>
      </c>
    </row>
    <row r="831" spans="1:8" x14ac:dyDescent="0.3">
      <c r="A831">
        <v>830</v>
      </c>
      <c r="B831" t="s">
        <v>1000</v>
      </c>
      <c r="C831">
        <v>0</v>
      </c>
      <c r="D831">
        <v>0</v>
      </c>
      <c r="E831">
        <v>0</v>
      </c>
      <c r="F831">
        <v>0</v>
      </c>
      <c r="G831">
        <v>0</v>
      </c>
      <c r="H831">
        <v>1</v>
      </c>
    </row>
    <row r="832" spans="1:8" x14ac:dyDescent="0.3">
      <c r="A832">
        <v>831</v>
      </c>
      <c r="B832" t="s">
        <v>1001</v>
      </c>
      <c r="C832">
        <v>0</v>
      </c>
      <c r="D832">
        <v>0</v>
      </c>
      <c r="E832">
        <v>0</v>
      </c>
      <c r="F832">
        <v>0</v>
      </c>
      <c r="G832">
        <v>0</v>
      </c>
      <c r="H832">
        <v>0.999999999999999</v>
      </c>
    </row>
    <row r="833" spans="1:8" x14ac:dyDescent="0.3">
      <c r="A833">
        <v>832</v>
      </c>
      <c r="B833" t="s">
        <v>1002</v>
      </c>
      <c r="C833">
        <v>0</v>
      </c>
      <c r="D833">
        <v>0</v>
      </c>
      <c r="E833">
        <v>0</v>
      </c>
      <c r="F833">
        <v>0</v>
      </c>
      <c r="G833">
        <v>0</v>
      </c>
      <c r="H833">
        <v>1</v>
      </c>
    </row>
    <row r="834" spans="1:8" x14ac:dyDescent="0.3">
      <c r="A834">
        <v>833</v>
      </c>
      <c r="B834" t="s">
        <v>1003</v>
      </c>
      <c r="C834">
        <v>0</v>
      </c>
      <c r="D834">
        <v>0</v>
      </c>
      <c r="E834">
        <v>0</v>
      </c>
      <c r="F834">
        <v>0</v>
      </c>
      <c r="G834">
        <v>0</v>
      </c>
      <c r="H834">
        <v>1</v>
      </c>
    </row>
    <row r="835" spans="1:8" x14ac:dyDescent="0.3">
      <c r="A835">
        <v>834</v>
      </c>
      <c r="B835" t="s">
        <v>1004</v>
      </c>
      <c r="C835">
        <v>0</v>
      </c>
      <c r="D835">
        <v>0</v>
      </c>
      <c r="E835">
        <v>0</v>
      </c>
      <c r="F835">
        <v>0</v>
      </c>
      <c r="G835">
        <v>0</v>
      </c>
      <c r="H835">
        <v>0.97396621322560095</v>
      </c>
    </row>
    <row r="836" spans="1:8" x14ac:dyDescent="0.3">
      <c r="A836">
        <v>835</v>
      </c>
      <c r="B836" t="s">
        <v>1005</v>
      </c>
      <c r="C836">
        <v>0</v>
      </c>
      <c r="D836">
        <v>0</v>
      </c>
      <c r="E836">
        <v>0</v>
      </c>
      <c r="F836">
        <v>0</v>
      </c>
      <c r="G836">
        <v>0</v>
      </c>
      <c r="H836">
        <v>1</v>
      </c>
    </row>
    <row r="837" spans="1:8" x14ac:dyDescent="0.3">
      <c r="A837">
        <v>836</v>
      </c>
      <c r="B837" t="s">
        <v>1006</v>
      </c>
      <c r="C837">
        <v>0</v>
      </c>
      <c r="D837">
        <v>0</v>
      </c>
      <c r="E837">
        <v>0</v>
      </c>
      <c r="F837">
        <v>0</v>
      </c>
      <c r="G837">
        <v>0</v>
      </c>
      <c r="H837">
        <v>1</v>
      </c>
    </row>
    <row r="838" spans="1:8" x14ac:dyDescent="0.3">
      <c r="A838">
        <v>837</v>
      </c>
      <c r="B838" t="s">
        <v>1007</v>
      </c>
      <c r="C838">
        <v>0</v>
      </c>
      <c r="D838">
        <v>0</v>
      </c>
      <c r="E838">
        <v>0</v>
      </c>
      <c r="F838">
        <v>0</v>
      </c>
      <c r="G838">
        <v>0</v>
      </c>
      <c r="H838">
        <v>0.995886532627549</v>
      </c>
    </row>
    <row r="839" spans="1:8" x14ac:dyDescent="0.3">
      <c r="A839">
        <v>838</v>
      </c>
      <c r="B839" t="s">
        <v>1008</v>
      </c>
      <c r="C839">
        <v>0</v>
      </c>
      <c r="D839">
        <v>0</v>
      </c>
      <c r="E839">
        <v>0</v>
      </c>
      <c r="F839">
        <v>0</v>
      </c>
      <c r="G839">
        <v>0</v>
      </c>
      <c r="H839">
        <v>0.98857765373823303</v>
      </c>
    </row>
    <row r="840" spans="1:8" x14ac:dyDescent="0.3">
      <c r="A840">
        <v>839</v>
      </c>
      <c r="B840" t="s">
        <v>1009</v>
      </c>
      <c r="C840">
        <v>0</v>
      </c>
      <c r="D840">
        <v>0</v>
      </c>
      <c r="E840">
        <v>0</v>
      </c>
      <c r="F840">
        <v>0</v>
      </c>
      <c r="G840">
        <v>0</v>
      </c>
      <c r="H840">
        <v>1</v>
      </c>
    </row>
    <row r="841" spans="1:8" x14ac:dyDescent="0.3">
      <c r="A841">
        <v>840</v>
      </c>
      <c r="B841" t="s">
        <v>1010</v>
      </c>
      <c r="C841">
        <v>0</v>
      </c>
      <c r="D841">
        <v>0</v>
      </c>
      <c r="E841">
        <v>0</v>
      </c>
      <c r="F841">
        <v>0</v>
      </c>
      <c r="G841">
        <v>0</v>
      </c>
      <c r="H841">
        <v>0.33103252661201499</v>
      </c>
    </row>
    <row r="842" spans="1:8" x14ac:dyDescent="0.3">
      <c r="A842">
        <v>841</v>
      </c>
      <c r="B842" t="s">
        <v>1011</v>
      </c>
      <c r="C842">
        <v>0</v>
      </c>
      <c r="D842">
        <v>0</v>
      </c>
      <c r="E842">
        <v>0</v>
      </c>
      <c r="F842">
        <v>0</v>
      </c>
      <c r="G842">
        <v>0</v>
      </c>
      <c r="H842">
        <v>1</v>
      </c>
    </row>
    <row r="843" spans="1:8" x14ac:dyDescent="0.3">
      <c r="A843">
        <v>842</v>
      </c>
      <c r="B843" t="s">
        <v>1012</v>
      </c>
      <c r="C843">
        <v>0</v>
      </c>
      <c r="D843">
        <v>0</v>
      </c>
      <c r="E843">
        <v>0</v>
      </c>
      <c r="F843">
        <v>0</v>
      </c>
      <c r="G843">
        <v>0</v>
      </c>
      <c r="H843">
        <v>0.99676730009284498</v>
      </c>
    </row>
    <row r="844" spans="1:8" x14ac:dyDescent="0.3">
      <c r="A844">
        <v>843</v>
      </c>
      <c r="B844" t="s">
        <v>1013</v>
      </c>
      <c r="C844">
        <v>0</v>
      </c>
      <c r="D844">
        <v>0</v>
      </c>
      <c r="E844">
        <v>0</v>
      </c>
      <c r="F844">
        <v>0</v>
      </c>
      <c r="G844">
        <v>0</v>
      </c>
      <c r="H844">
        <v>0.94137130868249197</v>
      </c>
    </row>
    <row r="845" spans="1:8" x14ac:dyDescent="0.3">
      <c r="A845">
        <v>844</v>
      </c>
      <c r="B845" t="s">
        <v>1014</v>
      </c>
      <c r="C845">
        <v>0</v>
      </c>
      <c r="D845">
        <v>0</v>
      </c>
      <c r="E845">
        <v>0</v>
      </c>
      <c r="F845">
        <v>0</v>
      </c>
      <c r="G845">
        <v>0</v>
      </c>
      <c r="H845">
        <v>0.106306117236536</v>
      </c>
    </row>
    <row r="846" spans="1:8" x14ac:dyDescent="0.3">
      <c r="A846">
        <v>845</v>
      </c>
      <c r="B846" t="s">
        <v>1015</v>
      </c>
      <c r="C846">
        <v>0</v>
      </c>
      <c r="D846">
        <v>0</v>
      </c>
      <c r="E846">
        <v>0</v>
      </c>
      <c r="F846">
        <v>0</v>
      </c>
      <c r="G846">
        <v>0</v>
      </c>
      <c r="H846">
        <v>1</v>
      </c>
    </row>
    <row r="847" spans="1:8" x14ac:dyDescent="0.3">
      <c r="A847">
        <v>846</v>
      </c>
      <c r="B847" t="s">
        <v>1016</v>
      </c>
      <c r="C847">
        <v>0</v>
      </c>
      <c r="D847">
        <v>0</v>
      </c>
      <c r="E847">
        <v>0</v>
      </c>
      <c r="F847">
        <v>0</v>
      </c>
      <c r="G847">
        <v>0</v>
      </c>
      <c r="H847">
        <v>0.999999999999999</v>
      </c>
    </row>
    <row r="848" spans="1:8" x14ac:dyDescent="0.3">
      <c r="A848">
        <v>847</v>
      </c>
      <c r="B848" t="s">
        <v>1017</v>
      </c>
      <c r="C848">
        <v>0</v>
      </c>
      <c r="D848">
        <v>0</v>
      </c>
      <c r="E848">
        <v>0</v>
      </c>
      <c r="F848">
        <v>0</v>
      </c>
      <c r="G848">
        <v>0</v>
      </c>
      <c r="H848">
        <v>0.999999999999999</v>
      </c>
    </row>
    <row r="849" spans="1:8" x14ac:dyDescent="0.3">
      <c r="A849">
        <v>848</v>
      </c>
      <c r="B849" t="s">
        <v>1018</v>
      </c>
      <c r="C849">
        <v>0</v>
      </c>
      <c r="D849">
        <v>0</v>
      </c>
      <c r="E849">
        <v>0</v>
      </c>
      <c r="F849">
        <v>0</v>
      </c>
      <c r="G849">
        <v>0</v>
      </c>
      <c r="H849">
        <v>0.92969036957023599</v>
      </c>
    </row>
    <row r="850" spans="1:8" x14ac:dyDescent="0.3">
      <c r="A850">
        <v>849</v>
      </c>
      <c r="B850" t="s">
        <v>1019</v>
      </c>
      <c r="C850">
        <v>0</v>
      </c>
      <c r="D850">
        <v>0</v>
      </c>
      <c r="E850">
        <v>0</v>
      </c>
      <c r="F850">
        <v>0</v>
      </c>
      <c r="G850">
        <v>0</v>
      </c>
      <c r="H850">
        <v>0.96876923285915195</v>
      </c>
    </row>
    <row r="851" spans="1:8" x14ac:dyDescent="0.3">
      <c r="A851">
        <v>850</v>
      </c>
      <c r="B851" t="s">
        <v>1020</v>
      </c>
      <c r="C851">
        <v>0</v>
      </c>
      <c r="D851">
        <v>0</v>
      </c>
      <c r="E851">
        <v>0</v>
      </c>
      <c r="F851">
        <v>0</v>
      </c>
      <c r="G851">
        <v>0</v>
      </c>
      <c r="H851">
        <v>1</v>
      </c>
    </row>
    <row r="852" spans="1:8" x14ac:dyDescent="0.3">
      <c r="A852">
        <v>851</v>
      </c>
      <c r="B852" t="s">
        <v>1021</v>
      </c>
      <c r="C852">
        <v>0</v>
      </c>
      <c r="D852">
        <v>0</v>
      </c>
      <c r="E852">
        <v>0</v>
      </c>
      <c r="F852">
        <v>0</v>
      </c>
      <c r="G852">
        <v>0</v>
      </c>
      <c r="H852">
        <v>1</v>
      </c>
    </row>
    <row r="853" spans="1:8" x14ac:dyDescent="0.3">
      <c r="A853">
        <v>852</v>
      </c>
      <c r="B853" t="s">
        <v>1022</v>
      </c>
      <c r="C853">
        <v>0</v>
      </c>
      <c r="D853">
        <v>0</v>
      </c>
      <c r="E853">
        <v>0</v>
      </c>
      <c r="F853">
        <v>0</v>
      </c>
      <c r="G853">
        <v>0</v>
      </c>
      <c r="H853">
        <v>1</v>
      </c>
    </row>
    <row r="854" spans="1:8" x14ac:dyDescent="0.3">
      <c r="A854">
        <v>853</v>
      </c>
      <c r="B854" t="s">
        <v>1023</v>
      </c>
      <c r="C854">
        <v>0</v>
      </c>
      <c r="D854">
        <v>0</v>
      </c>
      <c r="E854">
        <v>0</v>
      </c>
      <c r="F854">
        <v>0</v>
      </c>
      <c r="G854">
        <v>0</v>
      </c>
      <c r="H854">
        <v>1</v>
      </c>
    </row>
    <row r="855" spans="1:8" x14ac:dyDescent="0.3">
      <c r="A855">
        <v>854</v>
      </c>
      <c r="B855" t="s">
        <v>1024</v>
      </c>
      <c r="C855">
        <v>0</v>
      </c>
      <c r="D855">
        <v>0</v>
      </c>
      <c r="E855">
        <v>0</v>
      </c>
      <c r="F855">
        <v>0</v>
      </c>
      <c r="G855">
        <v>0</v>
      </c>
      <c r="H855">
        <v>1</v>
      </c>
    </row>
    <row r="856" spans="1:8" x14ac:dyDescent="0.3">
      <c r="A856">
        <v>855</v>
      </c>
      <c r="B856" t="s">
        <v>1025</v>
      </c>
      <c r="C856">
        <v>0</v>
      </c>
      <c r="D856">
        <v>0</v>
      </c>
      <c r="E856">
        <v>0</v>
      </c>
      <c r="F856">
        <v>0</v>
      </c>
      <c r="G856">
        <v>0</v>
      </c>
      <c r="H856">
        <v>1</v>
      </c>
    </row>
    <row r="857" spans="1:8" x14ac:dyDescent="0.3">
      <c r="A857">
        <v>856</v>
      </c>
      <c r="B857" t="s">
        <v>1026</v>
      </c>
      <c r="C857">
        <v>0</v>
      </c>
      <c r="D857">
        <v>0</v>
      </c>
      <c r="E857">
        <v>0</v>
      </c>
      <c r="F857">
        <v>0</v>
      </c>
      <c r="G857">
        <v>0</v>
      </c>
      <c r="H857">
        <v>1</v>
      </c>
    </row>
    <row r="858" spans="1:8" x14ac:dyDescent="0.3">
      <c r="A858">
        <v>857</v>
      </c>
      <c r="B858" t="s">
        <v>1027</v>
      </c>
      <c r="C858">
        <v>0</v>
      </c>
      <c r="D858">
        <v>0</v>
      </c>
      <c r="E858">
        <v>0</v>
      </c>
      <c r="F858">
        <v>0</v>
      </c>
      <c r="G858">
        <v>0</v>
      </c>
      <c r="H858">
        <v>1</v>
      </c>
    </row>
    <row r="859" spans="1:8" x14ac:dyDescent="0.3">
      <c r="A859">
        <v>858</v>
      </c>
      <c r="B859" t="s">
        <v>1028</v>
      </c>
      <c r="C859">
        <v>0</v>
      </c>
      <c r="D859">
        <v>0</v>
      </c>
      <c r="E859">
        <v>0</v>
      </c>
      <c r="F859">
        <v>0</v>
      </c>
      <c r="G859">
        <v>0</v>
      </c>
      <c r="H859">
        <v>1</v>
      </c>
    </row>
    <row r="860" spans="1:8" x14ac:dyDescent="0.3">
      <c r="A860">
        <v>859</v>
      </c>
      <c r="B860" t="s">
        <v>1029</v>
      </c>
      <c r="C860">
        <v>0</v>
      </c>
      <c r="D860">
        <v>0</v>
      </c>
      <c r="E860">
        <v>0</v>
      </c>
      <c r="F860">
        <v>0</v>
      </c>
      <c r="G860">
        <v>0</v>
      </c>
      <c r="H860">
        <v>1</v>
      </c>
    </row>
    <row r="861" spans="1:8" x14ac:dyDescent="0.3">
      <c r="A861">
        <v>860</v>
      </c>
      <c r="B861" t="s">
        <v>1030</v>
      </c>
      <c r="C861">
        <v>0</v>
      </c>
      <c r="D861">
        <v>0</v>
      </c>
      <c r="E861">
        <v>0</v>
      </c>
      <c r="F861">
        <v>0</v>
      </c>
      <c r="G861">
        <v>0</v>
      </c>
      <c r="H861">
        <v>1</v>
      </c>
    </row>
    <row r="862" spans="1:8" x14ac:dyDescent="0.3">
      <c r="A862">
        <v>861</v>
      </c>
      <c r="B862" t="s">
        <v>1031</v>
      </c>
      <c r="C862">
        <v>0</v>
      </c>
      <c r="D862">
        <v>0</v>
      </c>
      <c r="E862">
        <v>0</v>
      </c>
      <c r="F862">
        <v>0</v>
      </c>
      <c r="G862">
        <v>0</v>
      </c>
      <c r="H862">
        <v>1</v>
      </c>
    </row>
    <row r="863" spans="1:8" x14ac:dyDescent="0.3">
      <c r="A863">
        <v>862</v>
      </c>
      <c r="B863" t="s">
        <v>1032</v>
      </c>
      <c r="C863">
        <v>0</v>
      </c>
      <c r="D863">
        <v>0</v>
      </c>
      <c r="E863">
        <v>0</v>
      </c>
      <c r="F863">
        <v>0</v>
      </c>
      <c r="G863">
        <v>0</v>
      </c>
      <c r="H863">
        <v>1</v>
      </c>
    </row>
    <row r="864" spans="1:8" x14ac:dyDescent="0.3">
      <c r="A864">
        <v>863</v>
      </c>
      <c r="B864" t="s">
        <v>1033</v>
      </c>
      <c r="C864">
        <v>0</v>
      </c>
      <c r="D864">
        <v>0</v>
      </c>
      <c r="E864">
        <v>0</v>
      </c>
      <c r="F864">
        <v>0</v>
      </c>
      <c r="G864">
        <v>0</v>
      </c>
      <c r="H864">
        <v>1</v>
      </c>
    </row>
    <row r="865" spans="1:8" x14ac:dyDescent="0.3">
      <c r="A865">
        <v>864</v>
      </c>
      <c r="B865" t="s">
        <v>1034</v>
      </c>
      <c r="C865">
        <v>0</v>
      </c>
      <c r="D865">
        <v>0</v>
      </c>
      <c r="E865">
        <v>0</v>
      </c>
      <c r="F865">
        <v>0</v>
      </c>
      <c r="G865">
        <v>0</v>
      </c>
      <c r="H865">
        <v>1</v>
      </c>
    </row>
    <row r="866" spans="1:8" x14ac:dyDescent="0.3">
      <c r="A866">
        <v>865</v>
      </c>
      <c r="B866" t="s">
        <v>1035</v>
      </c>
      <c r="C866">
        <v>0</v>
      </c>
      <c r="D866">
        <v>0</v>
      </c>
      <c r="E866">
        <v>0</v>
      </c>
      <c r="F866">
        <v>0</v>
      </c>
      <c r="G866">
        <v>0</v>
      </c>
      <c r="H866">
        <v>1</v>
      </c>
    </row>
    <row r="867" spans="1:8" x14ac:dyDescent="0.3">
      <c r="A867">
        <v>866</v>
      </c>
      <c r="B867" t="s">
        <v>1036</v>
      </c>
      <c r="C867">
        <v>0</v>
      </c>
      <c r="D867">
        <v>0</v>
      </c>
      <c r="E867">
        <v>0</v>
      </c>
      <c r="F867">
        <v>0</v>
      </c>
      <c r="G867">
        <v>0</v>
      </c>
      <c r="H867">
        <v>1</v>
      </c>
    </row>
    <row r="868" spans="1:8" x14ac:dyDescent="0.3">
      <c r="A868">
        <v>867</v>
      </c>
      <c r="B868" t="s">
        <v>1037</v>
      </c>
      <c r="C868">
        <v>0</v>
      </c>
      <c r="D868">
        <v>0</v>
      </c>
      <c r="E868">
        <v>0</v>
      </c>
      <c r="F868">
        <v>0</v>
      </c>
      <c r="G868">
        <v>0</v>
      </c>
      <c r="H868">
        <v>1</v>
      </c>
    </row>
    <row r="869" spans="1:8" x14ac:dyDescent="0.3">
      <c r="A869">
        <v>868</v>
      </c>
      <c r="B869" t="s">
        <v>1038</v>
      </c>
      <c r="C869">
        <v>0</v>
      </c>
      <c r="D869">
        <v>0</v>
      </c>
      <c r="E869">
        <v>0</v>
      </c>
      <c r="F869">
        <v>0</v>
      </c>
      <c r="G869">
        <v>0</v>
      </c>
      <c r="H869">
        <v>1</v>
      </c>
    </row>
    <row r="870" spans="1:8" x14ac:dyDescent="0.3">
      <c r="A870">
        <v>869</v>
      </c>
      <c r="B870" t="s">
        <v>1039</v>
      </c>
      <c r="C870">
        <v>0</v>
      </c>
      <c r="D870">
        <v>0</v>
      </c>
      <c r="E870">
        <v>0</v>
      </c>
      <c r="F870">
        <v>0</v>
      </c>
      <c r="G870">
        <v>0</v>
      </c>
      <c r="H870">
        <v>0.94117754661595099</v>
      </c>
    </row>
    <row r="871" spans="1:8" x14ac:dyDescent="0.3">
      <c r="A871">
        <v>870</v>
      </c>
      <c r="B871" t="s">
        <v>1040</v>
      </c>
      <c r="C871">
        <v>0</v>
      </c>
      <c r="D871">
        <v>0</v>
      </c>
      <c r="E871">
        <v>0</v>
      </c>
      <c r="F871">
        <v>0</v>
      </c>
      <c r="G871">
        <v>0.27961765045714299</v>
      </c>
      <c r="H871">
        <v>0.99999999999986999</v>
      </c>
    </row>
    <row r="872" spans="1:8" x14ac:dyDescent="0.3">
      <c r="A872">
        <v>871</v>
      </c>
      <c r="B872" t="s">
        <v>1041</v>
      </c>
      <c r="C872">
        <v>0</v>
      </c>
      <c r="D872">
        <v>0</v>
      </c>
      <c r="E872">
        <v>0</v>
      </c>
      <c r="F872">
        <v>0</v>
      </c>
      <c r="G872">
        <v>0.65140983761778903</v>
      </c>
      <c r="H872">
        <v>1.0000000000001299</v>
      </c>
    </row>
    <row r="873" spans="1:8" x14ac:dyDescent="0.3">
      <c r="A873">
        <v>872</v>
      </c>
      <c r="B873" t="s">
        <v>1042</v>
      </c>
      <c r="C873">
        <v>0</v>
      </c>
      <c r="D873">
        <v>0</v>
      </c>
      <c r="E873">
        <v>0</v>
      </c>
      <c r="F873">
        <v>0</v>
      </c>
      <c r="G873">
        <v>0</v>
      </c>
      <c r="H873">
        <v>4.64905579947444E-2</v>
      </c>
    </row>
    <row r="874" spans="1:8" x14ac:dyDescent="0.3">
      <c r="A874">
        <v>873</v>
      </c>
      <c r="B874" t="s">
        <v>1043</v>
      </c>
      <c r="C874">
        <v>0</v>
      </c>
      <c r="D874">
        <v>0</v>
      </c>
      <c r="E874">
        <v>0</v>
      </c>
      <c r="F874">
        <v>0</v>
      </c>
      <c r="G874">
        <v>0</v>
      </c>
      <c r="H874">
        <v>1</v>
      </c>
    </row>
    <row r="875" spans="1:8" x14ac:dyDescent="0.3">
      <c r="A875">
        <v>874</v>
      </c>
      <c r="B875" t="s">
        <v>1044</v>
      </c>
      <c r="C875">
        <v>0</v>
      </c>
      <c r="D875">
        <v>0</v>
      </c>
      <c r="E875">
        <v>0</v>
      </c>
      <c r="F875">
        <v>0</v>
      </c>
      <c r="G875">
        <v>0</v>
      </c>
      <c r="H875">
        <v>1</v>
      </c>
    </row>
    <row r="876" spans="1:8" x14ac:dyDescent="0.3">
      <c r="A876">
        <v>875</v>
      </c>
      <c r="B876" t="s">
        <v>1045</v>
      </c>
      <c r="C876">
        <v>0</v>
      </c>
      <c r="D876">
        <v>0</v>
      </c>
      <c r="E876">
        <v>0</v>
      </c>
      <c r="F876">
        <v>0</v>
      </c>
      <c r="G876">
        <v>0</v>
      </c>
      <c r="H876">
        <v>1</v>
      </c>
    </row>
    <row r="877" spans="1:8" x14ac:dyDescent="0.3">
      <c r="A877">
        <v>876</v>
      </c>
      <c r="B877" t="s">
        <v>1046</v>
      </c>
      <c r="C877">
        <v>0</v>
      </c>
      <c r="D877">
        <v>0</v>
      </c>
      <c r="E877">
        <v>0</v>
      </c>
      <c r="F877">
        <v>0</v>
      </c>
      <c r="G877">
        <v>0.32300899953745899</v>
      </c>
      <c r="H877">
        <v>0.99999999999993505</v>
      </c>
    </row>
    <row r="878" spans="1:8" x14ac:dyDescent="0.3">
      <c r="A878">
        <v>877</v>
      </c>
      <c r="B878" t="s">
        <v>1047</v>
      </c>
      <c r="C878">
        <v>0</v>
      </c>
      <c r="D878">
        <v>0</v>
      </c>
      <c r="E878">
        <v>0</v>
      </c>
      <c r="F878">
        <v>0</v>
      </c>
      <c r="G878">
        <v>0</v>
      </c>
      <c r="H878">
        <v>1</v>
      </c>
    </row>
    <row r="879" spans="1:8" x14ac:dyDescent="0.3">
      <c r="A879">
        <v>878</v>
      </c>
      <c r="B879" t="s">
        <v>1048</v>
      </c>
      <c r="C879">
        <v>0</v>
      </c>
      <c r="D879">
        <v>0</v>
      </c>
      <c r="E879">
        <v>0</v>
      </c>
      <c r="F879">
        <v>0</v>
      </c>
      <c r="G879">
        <v>0</v>
      </c>
      <c r="H879">
        <v>0.83896223816541504</v>
      </c>
    </row>
    <row r="880" spans="1:8" x14ac:dyDescent="0.3">
      <c r="A880">
        <v>879</v>
      </c>
      <c r="B880" t="s">
        <v>1049</v>
      </c>
      <c r="C880">
        <v>0</v>
      </c>
      <c r="D880">
        <v>0</v>
      </c>
      <c r="E880">
        <v>0</v>
      </c>
      <c r="F880">
        <v>0</v>
      </c>
      <c r="G880">
        <v>0</v>
      </c>
      <c r="H880">
        <v>1</v>
      </c>
    </row>
    <row r="881" spans="1:8" x14ac:dyDescent="0.3">
      <c r="A881">
        <v>880</v>
      </c>
      <c r="B881" t="s">
        <v>1050</v>
      </c>
      <c r="C881">
        <v>0</v>
      </c>
      <c r="D881">
        <v>0</v>
      </c>
      <c r="E881">
        <v>0</v>
      </c>
      <c r="F881">
        <v>0</v>
      </c>
      <c r="G881">
        <v>1.86249302638603E-2</v>
      </c>
      <c r="H881">
        <v>1.0000000000003</v>
      </c>
    </row>
    <row r="882" spans="1:8" x14ac:dyDescent="0.3">
      <c r="A882">
        <v>881</v>
      </c>
      <c r="B882" t="s">
        <v>1051</v>
      </c>
      <c r="C882">
        <v>0</v>
      </c>
      <c r="D882">
        <v>0</v>
      </c>
      <c r="E882">
        <v>0</v>
      </c>
      <c r="F882">
        <v>0</v>
      </c>
      <c r="G882">
        <v>0</v>
      </c>
      <c r="H882">
        <v>1</v>
      </c>
    </row>
    <row r="883" spans="1:8" x14ac:dyDescent="0.3">
      <c r="A883">
        <v>882</v>
      </c>
      <c r="B883" t="s">
        <v>1052</v>
      </c>
      <c r="C883">
        <v>0</v>
      </c>
      <c r="D883">
        <v>0</v>
      </c>
      <c r="E883">
        <v>0</v>
      </c>
      <c r="F883">
        <v>0</v>
      </c>
      <c r="G883">
        <v>0</v>
      </c>
      <c r="H883">
        <v>1</v>
      </c>
    </row>
    <row r="884" spans="1:8" x14ac:dyDescent="0.3">
      <c r="A884">
        <v>883</v>
      </c>
      <c r="B884" t="s">
        <v>1053</v>
      </c>
      <c r="C884">
        <v>0</v>
      </c>
      <c r="D884">
        <v>0</v>
      </c>
      <c r="E884">
        <v>0</v>
      </c>
      <c r="F884">
        <v>0</v>
      </c>
      <c r="G884">
        <v>0</v>
      </c>
      <c r="H884">
        <v>1</v>
      </c>
    </row>
    <row r="885" spans="1:8" x14ac:dyDescent="0.3">
      <c r="A885">
        <v>884</v>
      </c>
      <c r="B885" t="s">
        <v>1054</v>
      </c>
      <c r="C885">
        <v>0</v>
      </c>
      <c r="D885">
        <v>0</v>
      </c>
      <c r="E885">
        <v>0</v>
      </c>
      <c r="F885">
        <v>0</v>
      </c>
      <c r="G885">
        <v>0</v>
      </c>
      <c r="H885">
        <v>9.3208725978001603E-2</v>
      </c>
    </row>
    <row r="886" spans="1:8" x14ac:dyDescent="0.3">
      <c r="A886">
        <v>885</v>
      </c>
      <c r="B886" t="s">
        <v>1055</v>
      </c>
      <c r="C886">
        <v>0</v>
      </c>
      <c r="D886">
        <v>0</v>
      </c>
      <c r="E886">
        <v>0</v>
      </c>
      <c r="F886">
        <v>0</v>
      </c>
      <c r="G886">
        <v>0</v>
      </c>
      <c r="H886">
        <v>1</v>
      </c>
    </row>
    <row r="887" spans="1:8" x14ac:dyDescent="0.3">
      <c r="A887">
        <v>886</v>
      </c>
      <c r="B887" t="s">
        <v>1056</v>
      </c>
      <c r="C887">
        <v>0</v>
      </c>
      <c r="D887">
        <v>0</v>
      </c>
      <c r="E887">
        <v>0</v>
      </c>
      <c r="F887">
        <v>0</v>
      </c>
      <c r="G887">
        <v>0</v>
      </c>
      <c r="H887">
        <v>0.999999999999999</v>
      </c>
    </row>
    <row r="888" spans="1:8" x14ac:dyDescent="0.3">
      <c r="A888">
        <v>887</v>
      </c>
      <c r="B888" t="s">
        <v>1057</v>
      </c>
      <c r="C888">
        <v>0</v>
      </c>
      <c r="D888">
        <v>0</v>
      </c>
      <c r="E888">
        <v>0</v>
      </c>
      <c r="F888">
        <v>0</v>
      </c>
      <c r="G888">
        <v>0</v>
      </c>
      <c r="H888">
        <v>1</v>
      </c>
    </row>
    <row r="889" spans="1:8" x14ac:dyDescent="0.3">
      <c r="A889">
        <v>888</v>
      </c>
      <c r="B889" t="s">
        <v>1058</v>
      </c>
      <c r="C889">
        <v>0</v>
      </c>
      <c r="D889">
        <v>0</v>
      </c>
      <c r="E889">
        <v>0</v>
      </c>
      <c r="F889">
        <v>0</v>
      </c>
      <c r="G889">
        <v>0</v>
      </c>
      <c r="H889">
        <v>0.94564220425771495</v>
      </c>
    </row>
    <row r="890" spans="1:8" x14ac:dyDescent="0.3">
      <c r="A890">
        <v>889</v>
      </c>
      <c r="B890" t="s">
        <v>1059</v>
      </c>
      <c r="C890">
        <v>0</v>
      </c>
      <c r="D890">
        <v>0</v>
      </c>
      <c r="E890">
        <v>0</v>
      </c>
      <c r="F890">
        <v>0</v>
      </c>
      <c r="G890">
        <v>0</v>
      </c>
      <c r="H890">
        <v>0.999999999999999</v>
      </c>
    </row>
    <row r="891" spans="1:8" x14ac:dyDescent="0.3">
      <c r="A891">
        <v>890</v>
      </c>
      <c r="B891" t="s">
        <v>1060</v>
      </c>
      <c r="C891">
        <v>0</v>
      </c>
      <c r="D891">
        <v>0</v>
      </c>
      <c r="E891">
        <v>0</v>
      </c>
      <c r="F891">
        <v>0</v>
      </c>
      <c r="G891">
        <v>0.424587016378073</v>
      </c>
      <c r="H891">
        <v>1.0000000000001099</v>
      </c>
    </row>
    <row r="892" spans="1:8" x14ac:dyDescent="0.3">
      <c r="A892">
        <v>891</v>
      </c>
      <c r="B892" t="s">
        <v>1061</v>
      </c>
      <c r="C892">
        <v>0</v>
      </c>
      <c r="D892">
        <v>0</v>
      </c>
      <c r="E892">
        <v>0</v>
      </c>
      <c r="F892">
        <v>0</v>
      </c>
      <c r="G892">
        <v>0</v>
      </c>
      <c r="H892">
        <v>1</v>
      </c>
    </row>
    <row r="893" spans="1:8" x14ac:dyDescent="0.3">
      <c r="A893">
        <v>892</v>
      </c>
      <c r="B893" t="s">
        <v>1062</v>
      </c>
      <c r="C893">
        <v>0</v>
      </c>
      <c r="D893">
        <v>0</v>
      </c>
      <c r="E893">
        <v>0</v>
      </c>
      <c r="F893">
        <v>0</v>
      </c>
      <c r="G893">
        <v>0</v>
      </c>
      <c r="H893">
        <v>0.999999999999999</v>
      </c>
    </row>
    <row r="894" spans="1:8" x14ac:dyDescent="0.3">
      <c r="A894">
        <v>893</v>
      </c>
      <c r="B894" t="s">
        <v>1063</v>
      </c>
      <c r="C894">
        <v>0</v>
      </c>
      <c r="D894">
        <v>0</v>
      </c>
      <c r="E894">
        <v>0</v>
      </c>
      <c r="F894">
        <v>0</v>
      </c>
      <c r="G894">
        <v>0</v>
      </c>
      <c r="H894">
        <v>1</v>
      </c>
    </row>
    <row r="895" spans="1:8" x14ac:dyDescent="0.3">
      <c r="A895">
        <v>894</v>
      </c>
      <c r="B895" t="s">
        <v>1064</v>
      </c>
      <c r="C895">
        <v>0</v>
      </c>
      <c r="D895">
        <v>0</v>
      </c>
      <c r="E895">
        <v>0</v>
      </c>
      <c r="F895">
        <v>0</v>
      </c>
      <c r="G895">
        <v>0</v>
      </c>
      <c r="H895">
        <v>1</v>
      </c>
    </row>
    <row r="896" spans="1:8" x14ac:dyDescent="0.3">
      <c r="A896">
        <v>895</v>
      </c>
      <c r="B896" t="s">
        <v>1065</v>
      </c>
      <c r="C896">
        <v>0</v>
      </c>
      <c r="D896">
        <v>0</v>
      </c>
      <c r="E896">
        <v>0</v>
      </c>
      <c r="F896">
        <v>0</v>
      </c>
      <c r="G896">
        <v>0</v>
      </c>
      <c r="H896">
        <v>1</v>
      </c>
    </row>
    <row r="897" spans="1:8" x14ac:dyDescent="0.3">
      <c r="A897">
        <v>896</v>
      </c>
      <c r="B897" t="s">
        <v>1066</v>
      </c>
      <c r="C897">
        <v>0</v>
      </c>
      <c r="D897">
        <v>0</v>
      </c>
      <c r="E897">
        <v>0</v>
      </c>
      <c r="F897">
        <v>0</v>
      </c>
      <c r="G897">
        <v>0</v>
      </c>
      <c r="H897">
        <v>0.999999999999999</v>
      </c>
    </row>
    <row r="898" spans="1:8" x14ac:dyDescent="0.3">
      <c r="A898">
        <v>897</v>
      </c>
      <c r="B898" t="s">
        <v>1067</v>
      </c>
      <c r="C898">
        <v>0</v>
      </c>
      <c r="D898">
        <v>0</v>
      </c>
      <c r="E898">
        <v>0</v>
      </c>
      <c r="F898">
        <v>0</v>
      </c>
      <c r="G898">
        <v>0</v>
      </c>
      <c r="H898">
        <v>1</v>
      </c>
    </row>
    <row r="899" spans="1:8" x14ac:dyDescent="0.3">
      <c r="A899">
        <v>898</v>
      </c>
      <c r="B899" t="s">
        <v>1068</v>
      </c>
      <c r="C899">
        <v>0</v>
      </c>
      <c r="D899">
        <v>0</v>
      </c>
      <c r="E899">
        <v>0</v>
      </c>
      <c r="F899">
        <v>0</v>
      </c>
      <c r="G899">
        <v>0</v>
      </c>
      <c r="H899">
        <v>1</v>
      </c>
    </row>
    <row r="900" spans="1:8" x14ac:dyDescent="0.3">
      <c r="A900">
        <v>899</v>
      </c>
      <c r="B900" t="s">
        <v>1069</v>
      </c>
      <c r="C900">
        <v>0</v>
      </c>
      <c r="D900">
        <v>0</v>
      </c>
      <c r="E900">
        <v>0</v>
      </c>
      <c r="F900">
        <v>0</v>
      </c>
      <c r="G900">
        <v>0</v>
      </c>
      <c r="H900">
        <v>0.137419775331069</v>
      </c>
    </row>
    <row r="901" spans="1:8" x14ac:dyDescent="0.3">
      <c r="A901">
        <v>900</v>
      </c>
      <c r="B901" t="s">
        <v>1070</v>
      </c>
      <c r="C901">
        <v>0</v>
      </c>
      <c r="D901">
        <v>0</v>
      </c>
      <c r="E901">
        <v>0</v>
      </c>
      <c r="F901">
        <v>0</v>
      </c>
      <c r="G901">
        <v>0</v>
      </c>
      <c r="H901">
        <v>1</v>
      </c>
    </row>
    <row r="902" spans="1:8" x14ac:dyDescent="0.3">
      <c r="A902">
        <v>901</v>
      </c>
      <c r="B902" t="s">
        <v>1071</v>
      </c>
      <c r="C902">
        <v>0</v>
      </c>
      <c r="D902">
        <v>0</v>
      </c>
      <c r="E902">
        <v>0</v>
      </c>
      <c r="F902">
        <v>0</v>
      </c>
      <c r="G902">
        <v>0</v>
      </c>
      <c r="H902">
        <v>1</v>
      </c>
    </row>
    <row r="903" spans="1:8" x14ac:dyDescent="0.3">
      <c r="A903">
        <v>902</v>
      </c>
      <c r="B903" t="s">
        <v>1072</v>
      </c>
      <c r="C903">
        <v>0</v>
      </c>
      <c r="D903">
        <v>0</v>
      </c>
      <c r="E903">
        <v>0</v>
      </c>
      <c r="F903">
        <v>0</v>
      </c>
      <c r="G903">
        <v>0</v>
      </c>
      <c r="H903">
        <v>1</v>
      </c>
    </row>
    <row r="904" spans="1:8" x14ac:dyDescent="0.3">
      <c r="A904">
        <v>903</v>
      </c>
      <c r="B904" t="s">
        <v>1073</v>
      </c>
      <c r="C904">
        <v>0</v>
      </c>
      <c r="D904">
        <v>0</v>
      </c>
      <c r="E904">
        <v>0</v>
      </c>
      <c r="F904">
        <v>0</v>
      </c>
      <c r="G904">
        <v>0.142234308309973</v>
      </c>
      <c r="H904">
        <v>0.99999999999982003</v>
      </c>
    </row>
    <row r="905" spans="1:8" x14ac:dyDescent="0.3">
      <c r="A905">
        <v>904</v>
      </c>
      <c r="B905" t="s">
        <v>1074</v>
      </c>
      <c r="C905">
        <v>0</v>
      </c>
      <c r="D905">
        <v>0</v>
      </c>
      <c r="E905">
        <v>0</v>
      </c>
      <c r="F905">
        <v>0</v>
      </c>
      <c r="G905">
        <v>0</v>
      </c>
      <c r="H905">
        <v>1</v>
      </c>
    </row>
    <row r="906" spans="1:8" x14ac:dyDescent="0.3">
      <c r="A906">
        <v>905</v>
      </c>
      <c r="B906" t="s">
        <v>1075</v>
      </c>
      <c r="C906">
        <v>0</v>
      </c>
      <c r="D906">
        <v>0</v>
      </c>
      <c r="E906">
        <v>0</v>
      </c>
      <c r="F906">
        <v>0</v>
      </c>
      <c r="G906">
        <v>0</v>
      </c>
      <c r="H906">
        <v>1</v>
      </c>
    </row>
    <row r="907" spans="1:8" x14ac:dyDescent="0.3">
      <c r="A907">
        <v>906</v>
      </c>
      <c r="B907" t="s">
        <v>1076</v>
      </c>
      <c r="C907">
        <v>0</v>
      </c>
      <c r="D907">
        <v>0</v>
      </c>
      <c r="E907">
        <v>0</v>
      </c>
      <c r="F907">
        <v>0</v>
      </c>
      <c r="G907">
        <v>0</v>
      </c>
      <c r="H907">
        <v>1</v>
      </c>
    </row>
    <row r="908" spans="1:8" x14ac:dyDescent="0.3">
      <c r="A908">
        <v>907</v>
      </c>
      <c r="B908" t="s">
        <v>1077</v>
      </c>
      <c r="C908">
        <v>0</v>
      </c>
      <c r="D908">
        <v>0</v>
      </c>
      <c r="E908">
        <v>0</v>
      </c>
      <c r="F908">
        <v>0</v>
      </c>
      <c r="G908">
        <v>0</v>
      </c>
      <c r="H908">
        <v>0.25793319233395301</v>
      </c>
    </row>
    <row r="909" spans="1:8" x14ac:dyDescent="0.3">
      <c r="A909">
        <v>908</v>
      </c>
      <c r="B909" t="s">
        <v>1078</v>
      </c>
      <c r="C909">
        <v>0</v>
      </c>
      <c r="D909">
        <v>0</v>
      </c>
      <c r="E909">
        <v>0</v>
      </c>
      <c r="F909">
        <v>0</v>
      </c>
      <c r="G909">
        <v>0</v>
      </c>
      <c r="H909">
        <v>1</v>
      </c>
    </row>
    <row r="910" spans="1:8" x14ac:dyDescent="0.3">
      <c r="A910">
        <v>909</v>
      </c>
      <c r="B910" t="s">
        <v>1079</v>
      </c>
      <c r="C910">
        <v>0</v>
      </c>
      <c r="D910">
        <v>0</v>
      </c>
      <c r="E910">
        <v>0</v>
      </c>
      <c r="F910">
        <v>0</v>
      </c>
      <c r="G910">
        <v>0</v>
      </c>
      <c r="H910">
        <v>1</v>
      </c>
    </row>
    <row r="911" spans="1:8" x14ac:dyDescent="0.3">
      <c r="A911">
        <v>910</v>
      </c>
      <c r="B911" t="s">
        <v>1080</v>
      </c>
      <c r="C911">
        <v>0</v>
      </c>
      <c r="D911">
        <v>0</v>
      </c>
      <c r="E911">
        <v>0</v>
      </c>
      <c r="F911">
        <v>0</v>
      </c>
      <c r="G911">
        <v>7.6059810505846497E-3</v>
      </c>
      <c r="H911">
        <v>1.00000000000025</v>
      </c>
    </row>
    <row r="912" spans="1:8" x14ac:dyDescent="0.3">
      <c r="A912">
        <v>911</v>
      </c>
      <c r="B912" t="s">
        <v>1081</v>
      </c>
      <c r="C912">
        <v>0</v>
      </c>
      <c r="D912">
        <v>0</v>
      </c>
      <c r="E912">
        <v>0</v>
      </c>
      <c r="F912">
        <v>0</v>
      </c>
      <c r="G912">
        <v>1.1369568279743301E-3</v>
      </c>
      <c r="H912">
        <v>1.0000000000001199</v>
      </c>
    </row>
    <row r="913" spans="1:8" x14ac:dyDescent="0.3">
      <c r="A913">
        <v>912</v>
      </c>
      <c r="B913" t="s">
        <v>1082</v>
      </c>
      <c r="C913">
        <v>0</v>
      </c>
      <c r="D913">
        <v>0</v>
      </c>
      <c r="E913">
        <v>0</v>
      </c>
      <c r="F913">
        <v>0</v>
      </c>
      <c r="G913">
        <v>0</v>
      </c>
      <c r="H913">
        <v>1</v>
      </c>
    </row>
    <row r="914" spans="1:8" x14ac:dyDescent="0.3">
      <c r="A914">
        <v>913</v>
      </c>
      <c r="B914" t="s">
        <v>1083</v>
      </c>
      <c r="C914">
        <v>0</v>
      </c>
      <c r="D914">
        <v>0</v>
      </c>
      <c r="E914">
        <v>0</v>
      </c>
      <c r="F914">
        <v>0</v>
      </c>
      <c r="G914">
        <v>0</v>
      </c>
      <c r="H914">
        <v>6.5321811909264005E-2</v>
      </c>
    </row>
    <row r="915" spans="1:8" x14ac:dyDescent="0.3">
      <c r="A915">
        <v>914</v>
      </c>
      <c r="B915" t="s">
        <v>1084</v>
      </c>
      <c r="C915">
        <v>0</v>
      </c>
      <c r="D915">
        <v>0</v>
      </c>
      <c r="E915">
        <v>0</v>
      </c>
      <c r="F915">
        <v>0</v>
      </c>
      <c r="G915">
        <v>0</v>
      </c>
      <c r="H915">
        <v>1</v>
      </c>
    </row>
    <row r="916" spans="1:8" x14ac:dyDescent="0.3">
      <c r="A916">
        <v>915</v>
      </c>
      <c r="B916" t="s">
        <v>1085</v>
      </c>
      <c r="C916">
        <v>0</v>
      </c>
      <c r="D916">
        <v>0</v>
      </c>
      <c r="E916">
        <v>0</v>
      </c>
      <c r="F916">
        <v>0</v>
      </c>
      <c r="G916">
        <v>0</v>
      </c>
      <c r="H916">
        <v>3.4394059820553702E-3</v>
      </c>
    </row>
    <row r="917" spans="1:8" x14ac:dyDescent="0.3">
      <c r="A917">
        <v>916</v>
      </c>
      <c r="B917" t="s">
        <v>1086</v>
      </c>
      <c r="C917">
        <v>0</v>
      </c>
      <c r="D917">
        <v>0</v>
      </c>
      <c r="E917">
        <v>0</v>
      </c>
      <c r="F917">
        <v>0</v>
      </c>
      <c r="G917">
        <v>0</v>
      </c>
      <c r="H917">
        <v>0.98612023687448802</v>
      </c>
    </row>
    <row r="918" spans="1:8" x14ac:dyDescent="0.3">
      <c r="A918">
        <v>917</v>
      </c>
      <c r="B918" t="s">
        <v>1087</v>
      </c>
      <c r="C918">
        <v>0</v>
      </c>
      <c r="D918">
        <v>0</v>
      </c>
      <c r="E918">
        <v>0</v>
      </c>
      <c r="F918">
        <v>0</v>
      </c>
      <c r="G918">
        <v>0</v>
      </c>
      <c r="H918">
        <v>1</v>
      </c>
    </row>
    <row r="919" spans="1:8" x14ac:dyDescent="0.3">
      <c r="A919">
        <v>918</v>
      </c>
      <c r="B919" t="s">
        <v>1088</v>
      </c>
      <c r="C919">
        <v>0</v>
      </c>
      <c r="D919">
        <v>0</v>
      </c>
      <c r="E919">
        <v>0</v>
      </c>
      <c r="F919">
        <v>0</v>
      </c>
      <c r="G919">
        <v>0</v>
      </c>
      <c r="H919">
        <v>0.999999999999999</v>
      </c>
    </row>
    <row r="920" spans="1:8" x14ac:dyDescent="0.3">
      <c r="A920">
        <v>919</v>
      </c>
      <c r="B920" t="s">
        <v>1089</v>
      </c>
      <c r="C920">
        <v>0</v>
      </c>
      <c r="D920">
        <v>0</v>
      </c>
      <c r="E920">
        <v>0</v>
      </c>
      <c r="F920">
        <v>0</v>
      </c>
      <c r="G920">
        <v>0</v>
      </c>
      <c r="H920">
        <v>0.999999999999999</v>
      </c>
    </row>
    <row r="921" spans="1:8" x14ac:dyDescent="0.3">
      <c r="A921">
        <v>920</v>
      </c>
      <c r="B921" t="s">
        <v>1090</v>
      </c>
      <c r="C921">
        <v>0</v>
      </c>
      <c r="D921">
        <v>0</v>
      </c>
      <c r="E921">
        <v>0</v>
      </c>
      <c r="F921">
        <v>0</v>
      </c>
      <c r="G921">
        <v>0</v>
      </c>
      <c r="H921">
        <v>0.999999999999999</v>
      </c>
    </row>
    <row r="922" spans="1:8" x14ac:dyDescent="0.3">
      <c r="A922">
        <v>921</v>
      </c>
      <c r="B922" t="s">
        <v>1091</v>
      </c>
      <c r="C922">
        <v>0</v>
      </c>
      <c r="D922">
        <v>0</v>
      </c>
      <c r="E922">
        <v>0</v>
      </c>
      <c r="F922">
        <v>0</v>
      </c>
      <c r="G922">
        <v>0</v>
      </c>
      <c r="H922">
        <v>1</v>
      </c>
    </row>
    <row r="923" spans="1:8" x14ac:dyDescent="0.3">
      <c r="A923">
        <v>922</v>
      </c>
      <c r="B923" t="s">
        <v>1092</v>
      </c>
      <c r="C923">
        <v>0</v>
      </c>
      <c r="D923">
        <v>0</v>
      </c>
      <c r="E923">
        <v>0</v>
      </c>
      <c r="F923">
        <v>0</v>
      </c>
      <c r="G923">
        <v>0</v>
      </c>
      <c r="H923">
        <v>1</v>
      </c>
    </row>
    <row r="924" spans="1:8" x14ac:dyDescent="0.3">
      <c r="A924">
        <v>923</v>
      </c>
      <c r="B924" t="s">
        <v>1093</v>
      </c>
      <c r="C924">
        <v>0</v>
      </c>
      <c r="D924">
        <v>0</v>
      </c>
      <c r="E924">
        <v>0</v>
      </c>
      <c r="F924">
        <v>0</v>
      </c>
      <c r="G924">
        <v>0</v>
      </c>
      <c r="H924">
        <v>1</v>
      </c>
    </row>
    <row r="925" spans="1:8" x14ac:dyDescent="0.3">
      <c r="A925">
        <v>924</v>
      </c>
      <c r="B925" t="s">
        <v>1094</v>
      </c>
      <c r="C925">
        <v>0</v>
      </c>
      <c r="D925">
        <v>0</v>
      </c>
      <c r="E925">
        <v>0</v>
      </c>
      <c r="F925">
        <v>0</v>
      </c>
      <c r="G925">
        <v>0</v>
      </c>
      <c r="H925">
        <v>1</v>
      </c>
    </row>
    <row r="926" spans="1:8" x14ac:dyDescent="0.3">
      <c r="A926">
        <v>925</v>
      </c>
      <c r="B926" t="s">
        <v>1095</v>
      </c>
      <c r="C926">
        <v>0</v>
      </c>
      <c r="D926">
        <v>0</v>
      </c>
      <c r="E926">
        <v>0</v>
      </c>
      <c r="F926">
        <v>0</v>
      </c>
      <c r="G926">
        <v>0</v>
      </c>
      <c r="H926">
        <v>1</v>
      </c>
    </row>
    <row r="927" spans="1:8" x14ac:dyDescent="0.3">
      <c r="A927">
        <v>926</v>
      </c>
      <c r="B927" t="s">
        <v>1096</v>
      </c>
      <c r="C927">
        <v>0</v>
      </c>
      <c r="D927">
        <v>0</v>
      </c>
      <c r="E927">
        <v>0</v>
      </c>
      <c r="F927">
        <v>0</v>
      </c>
      <c r="G927">
        <v>0</v>
      </c>
      <c r="H927">
        <v>0.999999999999999</v>
      </c>
    </row>
    <row r="928" spans="1:8" x14ac:dyDescent="0.3">
      <c r="A928">
        <v>927</v>
      </c>
      <c r="B928" t="s">
        <v>1097</v>
      </c>
      <c r="C928">
        <v>0</v>
      </c>
      <c r="D928">
        <v>0</v>
      </c>
      <c r="E928">
        <v>0</v>
      </c>
      <c r="F928">
        <v>0</v>
      </c>
      <c r="G928">
        <v>0</v>
      </c>
      <c r="H928">
        <v>1</v>
      </c>
    </row>
    <row r="929" spans="1:8" x14ac:dyDescent="0.3">
      <c r="A929">
        <v>928</v>
      </c>
      <c r="B929" t="s">
        <v>1098</v>
      </c>
      <c r="C929">
        <v>0</v>
      </c>
      <c r="D929">
        <v>0</v>
      </c>
      <c r="E929">
        <v>0</v>
      </c>
      <c r="F929">
        <v>0</v>
      </c>
      <c r="G929">
        <v>0.19933180102513401</v>
      </c>
      <c r="H929">
        <v>0.999999999999308</v>
      </c>
    </row>
    <row r="930" spans="1:8" x14ac:dyDescent="0.3">
      <c r="A930">
        <v>929</v>
      </c>
      <c r="B930" t="s">
        <v>1099</v>
      </c>
      <c r="C930">
        <v>0</v>
      </c>
      <c r="D930">
        <v>0</v>
      </c>
      <c r="E930">
        <v>0</v>
      </c>
      <c r="F930">
        <v>0</v>
      </c>
      <c r="G930">
        <v>0</v>
      </c>
      <c r="H930">
        <v>1</v>
      </c>
    </row>
    <row r="931" spans="1:8" x14ac:dyDescent="0.3">
      <c r="A931">
        <v>930</v>
      </c>
      <c r="B931" t="s">
        <v>1100</v>
      </c>
      <c r="C931">
        <v>0</v>
      </c>
      <c r="D931">
        <v>0</v>
      </c>
      <c r="E931">
        <v>0</v>
      </c>
      <c r="F931">
        <v>0</v>
      </c>
      <c r="G931">
        <v>0</v>
      </c>
      <c r="H931">
        <v>1</v>
      </c>
    </row>
    <row r="932" spans="1:8" x14ac:dyDescent="0.3">
      <c r="A932">
        <v>931</v>
      </c>
      <c r="B932" t="s">
        <v>1101</v>
      </c>
      <c r="C932">
        <v>0</v>
      </c>
      <c r="D932">
        <v>0</v>
      </c>
      <c r="E932">
        <v>0</v>
      </c>
      <c r="F932">
        <v>0</v>
      </c>
      <c r="G932">
        <v>0</v>
      </c>
      <c r="H932">
        <v>1</v>
      </c>
    </row>
    <row r="933" spans="1:8" x14ac:dyDescent="0.3">
      <c r="A933">
        <v>932</v>
      </c>
      <c r="B933" t="s">
        <v>1102</v>
      </c>
      <c r="C933">
        <v>0</v>
      </c>
      <c r="D933">
        <v>0</v>
      </c>
      <c r="E933">
        <v>0</v>
      </c>
      <c r="F933">
        <v>0</v>
      </c>
      <c r="G933">
        <v>0</v>
      </c>
      <c r="H933">
        <v>1</v>
      </c>
    </row>
    <row r="934" spans="1:8" x14ac:dyDescent="0.3">
      <c r="A934">
        <v>933</v>
      </c>
      <c r="B934" t="s">
        <v>1103</v>
      </c>
      <c r="C934">
        <v>0</v>
      </c>
      <c r="D934">
        <v>0</v>
      </c>
      <c r="E934">
        <v>0</v>
      </c>
      <c r="F934">
        <v>0</v>
      </c>
      <c r="G934">
        <v>0</v>
      </c>
      <c r="H934">
        <v>0.76936054283785704</v>
      </c>
    </row>
    <row r="935" spans="1:8" x14ac:dyDescent="0.3">
      <c r="A935">
        <v>934</v>
      </c>
      <c r="B935" t="s">
        <v>1104</v>
      </c>
      <c r="C935">
        <v>0</v>
      </c>
      <c r="D935">
        <v>0</v>
      </c>
      <c r="E935">
        <v>0</v>
      </c>
      <c r="F935">
        <v>0</v>
      </c>
      <c r="G935">
        <v>0</v>
      </c>
      <c r="H935">
        <v>0.999999999999999</v>
      </c>
    </row>
    <row r="936" spans="1:8" x14ac:dyDescent="0.3">
      <c r="A936">
        <v>935</v>
      </c>
      <c r="B936" t="s">
        <v>1105</v>
      </c>
      <c r="C936">
        <v>0</v>
      </c>
      <c r="D936">
        <v>0</v>
      </c>
      <c r="E936">
        <v>0</v>
      </c>
      <c r="F936">
        <v>0</v>
      </c>
      <c r="G936">
        <v>0</v>
      </c>
      <c r="H936">
        <v>1</v>
      </c>
    </row>
    <row r="937" spans="1:8" x14ac:dyDescent="0.3">
      <c r="A937">
        <v>936</v>
      </c>
      <c r="B937" t="s">
        <v>1106</v>
      </c>
      <c r="C937">
        <v>0</v>
      </c>
      <c r="D937">
        <v>0</v>
      </c>
      <c r="E937">
        <v>0</v>
      </c>
      <c r="F937">
        <v>0</v>
      </c>
      <c r="G937">
        <v>0</v>
      </c>
      <c r="H937">
        <v>1</v>
      </c>
    </row>
    <row r="938" spans="1:8" x14ac:dyDescent="0.3">
      <c r="A938">
        <v>937</v>
      </c>
      <c r="B938" t="s">
        <v>1107</v>
      </c>
      <c r="C938">
        <v>0</v>
      </c>
      <c r="D938">
        <v>0</v>
      </c>
      <c r="E938">
        <v>0</v>
      </c>
      <c r="F938">
        <v>0</v>
      </c>
      <c r="G938">
        <v>0</v>
      </c>
      <c r="H938">
        <v>1</v>
      </c>
    </row>
    <row r="939" spans="1:8" x14ac:dyDescent="0.3">
      <c r="A939">
        <v>938</v>
      </c>
      <c r="B939" t="s">
        <v>1108</v>
      </c>
      <c r="C939">
        <v>0</v>
      </c>
      <c r="D939">
        <v>0</v>
      </c>
      <c r="E939">
        <v>0</v>
      </c>
      <c r="F939">
        <v>0</v>
      </c>
      <c r="G939">
        <v>0</v>
      </c>
      <c r="H939">
        <v>0.999999999999999</v>
      </c>
    </row>
    <row r="940" spans="1:8" x14ac:dyDescent="0.3">
      <c r="A940">
        <v>939</v>
      </c>
      <c r="B940" t="s">
        <v>1109</v>
      </c>
      <c r="C940">
        <v>0</v>
      </c>
      <c r="D940">
        <v>0</v>
      </c>
      <c r="E940">
        <v>0</v>
      </c>
      <c r="F940">
        <v>0</v>
      </c>
      <c r="G940">
        <v>0</v>
      </c>
      <c r="H940">
        <v>1</v>
      </c>
    </row>
    <row r="941" spans="1:8" x14ac:dyDescent="0.3">
      <c r="A941">
        <v>940</v>
      </c>
      <c r="B941" t="s">
        <v>1110</v>
      </c>
      <c r="C941">
        <v>0</v>
      </c>
      <c r="D941">
        <v>0</v>
      </c>
      <c r="E941">
        <v>0</v>
      </c>
      <c r="F941">
        <v>0</v>
      </c>
      <c r="G941">
        <v>0</v>
      </c>
      <c r="H941">
        <v>0.57859852115579602</v>
      </c>
    </row>
    <row r="942" spans="1:8" x14ac:dyDescent="0.3">
      <c r="A942">
        <v>941</v>
      </c>
      <c r="B942" t="s">
        <v>1111</v>
      </c>
      <c r="C942">
        <v>0</v>
      </c>
      <c r="D942">
        <v>0</v>
      </c>
      <c r="E942">
        <v>0</v>
      </c>
      <c r="F942">
        <v>0</v>
      </c>
      <c r="G942">
        <v>0</v>
      </c>
      <c r="H942">
        <v>0.999999999999999</v>
      </c>
    </row>
    <row r="943" spans="1:8" x14ac:dyDescent="0.3">
      <c r="A943">
        <v>942</v>
      </c>
      <c r="B943" t="s">
        <v>1112</v>
      </c>
      <c r="C943">
        <v>0</v>
      </c>
      <c r="D943">
        <v>0</v>
      </c>
      <c r="E943">
        <v>0</v>
      </c>
      <c r="F943">
        <v>0</v>
      </c>
      <c r="G943">
        <v>0</v>
      </c>
      <c r="H943">
        <v>3.1299660086831597E-2</v>
      </c>
    </row>
    <row r="944" spans="1:8" x14ac:dyDescent="0.3">
      <c r="A944">
        <v>943</v>
      </c>
      <c r="B944" t="s">
        <v>1113</v>
      </c>
      <c r="C944">
        <v>0</v>
      </c>
      <c r="D944">
        <v>0</v>
      </c>
      <c r="E944">
        <v>0</v>
      </c>
      <c r="F944">
        <v>0</v>
      </c>
      <c r="G944">
        <v>0</v>
      </c>
      <c r="H944">
        <v>0.999999999999999</v>
      </c>
    </row>
    <row r="945" spans="1:8" x14ac:dyDescent="0.3">
      <c r="A945">
        <v>944</v>
      </c>
      <c r="B945" t="s">
        <v>1114</v>
      </c>
      <c r="C945">
        <v>0</v>
      </c>
      <c r="D945">
        <v>0</v>
      </c>
      <c r="E945">
        <v>0</v>
      </c>
      <c r="F945">
        <v>0</v>
      </c>
      <c r="G945">
        <v>0</v>
      </c>
      <c r="H945">
        <v>0.999999999999999</v>
      </c>
    </row>
    <row r="946" spans="1:8" x14ac:dyDescent="0.3">
      <c r="A946">
        <v>945</v>
      </c>
      <c r="B946" t="s">
        <v>1115</v>
      </c>
      <c r="C946">
        <v>0</v>
      </c>
      <c r="D946">
        <v>0</v>
      </c>
      <c r="E946">
        <v>0</v>
      </c>
      <c r="F946">
        <v>0</v>
      </c>
      <c r="G946">
        <v>0</v>
      </c>
      <c r="H946">
        <v>1</v>
      </c>
    </row>
    <row r="947" spans="1:8" x14ac:dyDescent="0.3">
      <c r="A947">
        <v>946</v>
      </c>
      <c r="B947" t="s">
        <v>1116</v>
      </c>
      <c r="C947">
        <v>0</v>
      </c>
      <c r="D947">
        <v>0</v>
      </c>
      <c r="E947">
        <v>0</v>
      </c>
      <c r="F947">
        <v>0</v>
      </c>
      <c r="G947">
        <v>0</v>
      </c>
      <c r="H947">
        <v>1</v>
      </c>
    </row>
    <row r="948" spans="1:8" x14ac:dyDescent="0.3">
      <c r="A948">
        <v>947</v>
      </c>
      <c r="B948" t="s">
        <v>1117</v>
      </c>
      <c r="C948">
        <v>0</v>
      </c>
      <c r="D948">
        <v>0</v>
      </c>
      <c r="E948">
        <v>0</v>
      </c>
      <c r="F948">
        <v>0</v>
      </c>
      <c r="G948">
        <v>0</v>
      </c>
      <c r="H948">
        <v>1</v>
      </c>
    </row>
    <row r="949" spans="1:8" x14ac:dyDescent="0.3">
      <c r="A949">
        <v>948</v>
      </c>
      <c r="B949" t="s">
        <v>1118</v>
      </c>
      <c r="C949">
        <v>0</v>
      </c>
      <c r="D949">
        <v>0</v>
      </c>
      <c r="E949">
        <v>0</v>
      </c>
      <c r="F949">
        <v>0</v>
      </c>
      <c r="G949">
        <v>0</v>
      </c>
      <c r="H949">
        <v>1</v>
      </c>
    </row>
    <row r="950" spans="1:8" x14ac:dyDescent="0.3">
      <c r="A950">
        <v>949</v>
      </c>
      <c r="B950" t="s">
        <v>1119</v>
      </c>
      <c r="C950">
        <v>0</v>
      </c>
      <c r="D950">
        <v>0</v>
      </c>
      <c r="E950">
        <v>0</v>
      </c>
      <c r="F950">
        <v>0</v>
      </c>
      <c r="G950">
        <v>0</v>
      </c>
      <c r="H950">
        <v>1</v>
      </c>
    </row>
    <row r="951" spans="1:8" x14ac:dyDescent="0.3">
      <c r="A951">
        <v>950</v>
      </c>
      <c r="B951" t="s">
        <v>1120</v>
      </c>
      <c r="C951">
        <v>0</v>
      </c>
      <c r="D951">
        <v>0</v>
      </c>
      <c r="E951">
        <v>0</v>
      </c>
      <c r="F951">
        <v>0</v>
      </c>
      <c r="G951">
        <v>0</v>
      </c>
      <c r="H951">
        <v>9.1667481598947508E-3</v>
      </c>
    </row>
    <row r="952" spans="1:8" x14ac:dyDescent="0.3">
      <c r="A952">
        <v>951</v>
      </c>
      <c r="B952" t="s">
        <v>1121</v>
      </c>
      <c r="C952">
        <v>0</v>
      </c>
      <c r="D952">
        <v>0</v>
      </c>
      <c r="E952">
        <v>0</v>
      </c>
      <c r="F952">
        <v>0</v>
      </c>
      <c r="G952">
        <v>0</v>
      </c>
      <c r="H952">
        <v>1</v>
      </c>
    </row>
    <row r="953" spans="1:8" x14ac:dyDescent="0.3">
      <c r="A953">
        <v>952</v>
      </c>
      <c r="B953" t="s">
        <v>1122</v>
      </c>
      <c r="C953">
        <v>0</v>
      </c>
      <c r="D953">
        <v>0</v>
      </c>
      <c r="E953">
        <v>0</v>
      </c>
      <c r="F953">
        <v>0</v>
      </c>
      <c r="G953">
        <v>0.13802327516164201</v>
      </c>
      <c r="H953">
        <v>1.00000000000055</v>
      </c>
    </row>
    <row r="954" spans="1:8" x14ac:dyDescent="0.3">
      <c r="A954">
        <v>953</v>
      </c>
      <c r="B954" t="s">
        <v>1123</v>
      </c>
      <c r="C954">
        <v>0</v>
      </c>
      <c r="D954">
        <v>0</v>
      </c>
      <c r="E954">
        <v>0</v>
      </c>
      <c r="F954">
        <v>0</v>
      </c>
      <c r="G954">
        <v>0</v>
      </c>
      <c r="H954">
        <v>1</v>
      </c>
    </row>
    <row r="955" spans="1:8" x14ac:dyDescent="0.3">
      <c r="A955">
        <v>954</v>
      </c>
      <c r="B955" t="s">
        <v>1124</v>
      </c>
      <c r="C955">
        <v>0</v>
      </c>
      <c r="D955">
        <v>0</v>
      </c>
      <c r="E955">
        <v>0</v>
      </c>
      <c r="F955">
        <v>0</v>
      </c>
      <c r="G955">
        <v>0</v>
      </c>
      <c r="H955">
        <v>1</v>
      </c>
    </row>
    <row r="956" spans="1:8" x14ac:dyDescent="0.3">
      <c r="A956">
        <v>955</v>
      </c>
      <c r="B956" t="s">
        <v>1125</v>
      </c>
      <c r="C956">
        <v>0</v>
      </c>
      <c r="D956">
        <v>0</v>
      </c>
      <c r="E956">
        <v>0</v>
      </c>
      <c r="F956">
        <v>0</v>
      </c>
      <c r="G956">
        <v>0.61710011403167597</v>
      </c>
      <c r="H956">
        <v>0.95123224002419504</v>
      </c>
    </row>
    <row r="957" spans="1:8" x14ac:dyDescent="0.3">
      <c r="A957">
        <v>956</v>
      </c>
      <c r="B957" t="s">
        <v>1126</v>
      </c>
      <c r="C957">
        <v>0</v>
      </c>
      <c r="D957">
        <v>0</v>
      </c>
      <c r="E957">
        <v>0</v>
      </c>
      <c r="F957">
        <v>0</v>
      </c>
      <c r="G957">
        <v>0</v>
      </c>
      <c r="H957">
        <v>1</v>
      </c>
    </row>
    <row r="958" spans="1:8" x14ac:dyDescent="0.3">
      <c r="A958">
        <v>957</v>
      </c>
      <c r="B958" t="s">
        <v>1127</v>
      </c>
      <c r="C958">
        <v>0</v>
      </c>
      <c r="D958">
        <v>0</v>
      </c>
      <c r="E958">
        <v>0</v>
      </c>
      <c r="F958">
        <v>0</v>
      </c>
      <c r="G958">
        <v>0</v>
      </c>
      <c r="H958">
        <v>1</v>
      </c>
    </row>
    <row r="959" spans="1:8" x14ac:dyDescent="0.3">
      <c r="A959">
        <v>958</v>
      </c>
      <c r="B959" t="s">
        <v>1128</v>
      </c>
      <c r="C959">
        <v>0</v>
      </c>
      <c r="D959">
        <v>0</v>
      </c>
      <c r="E959">
        <v>0</v>
      </c>
      <c r="F959">
        <v>0</v>
      </c>
      <c r="G959">
        <v>0.31088487039746499</v>
      </c>
      <c r="H959">
        <v>0.99999999999963995</v>
      </c>
    </row>
    <row r="960" spans="1:8" x14ac:dyDescent="0.3">
      <c r="A960">
        <v>959</v>
      </c>
      <c r="B960" t="s">
        <v>1129</v>
      </c>
      <c r="C960">
        <v>0</v>
      </c>
      <c r="D960">
        <v>0</v>
      </c>
      <c r="E960">
        <v>0</v>
      </c>
      <c r="F960">
        <v>0</v>
      </c>
      <c r="G960">
        <v>0</v>
      </c>
      <c r="H960">
        <v>1</v>
      </c>
    </row>
    <row r="961" spans="1:8" x14ac:dyDescent="0.3">
      <c r="A961">
        <v>960</v>
      </c>
      <c r="B961" t="s">
        <v>1130</v>
      </c>
      <c r="C961">
        <v>0</v>
      </c>
      <c r="D961">
        <v>0</v>
      </c>
      <c r="E961">
        <v>0</v>
      </c>
      <c r="F961">
        <v>0</v>
      </c>
      <c r="G961">
        <v>0</v>
      </c>
      <c r="H961">
        <v>0.72942307713179999</v>
      </c>
    </row>
    <row r="962" spans="1:8" x14ac:dyDescent="0.3">
      <c r="A962">
        <v>961</v>
      </c>
      <c r="B962" t="s">
        <v>1131</v>
      </c>
      <c r="C962">
        <v>0</v>
      </c>
      <c r="D962">
        <v>0</v>
      </c>
      <c r="E962">
        <v>0</v>
      </c>
      <c r="F962">
        <v>0</v>
      </c>
      <c r="G962">
        <v>0</v>
      </c>
      <c r="H962">
        <v>0.43835986515057801</v>
      </c>
    </row>
    <row r="963" spans="1:8" x14ac:dyDescent="0.3">
      <c r="A963">
        <v>962</v>
      </c>
      <c r="B963" t="s">
        <v>1132</v>
      </c>
      <c r="C963">
        <v>0</v>
      </c>
      <c r="D963">
        <v>0</v>
      </c>
      <c r="E963">
        <v>0</v>
      </c>
      <c r="F963">
        <v>0</v>
      </c>
      <c r="G963">
        <v>0</v>
      </c>
      <c r="H963">
        <v>0.31608711357115299</v>
      </c>
    </row>
    <row r="964" spans="1:8" x14ac:dyDescent="0.3">
      <c r="A964">
        <v>963</v>
      </c>
      <c r="B964" t="s">
        <v>1133</v>
      </c>
      <c r="C964">
        <v>0</v>
      </c>
      <c r="D964">
        <v>0</v>
      </c>
      <c r="E964">
        <v>0</v>
      </c>
      <c r="F964">
        <v>0</v>
      </c>
      <c r="G964">
        <v>0</v>
      </c>
      <c r="H964">
        <v>1</v>
      </c>
    </row>
    <row r="965" spans="1:8" x14ac:dyDescent="0.3">
      <c r="A965">
        <v>964</v>
      </c>
      <c r="B965" t="s">
        <v>1134</v>
      </c>
      <c r="C965">
        <v>0</v>
      </c>
      <c r="D965">
        <v>0</v>
      </c>
      <c r="E965">
        <v>0</v>
      </c>
      <c r="F965">
        <v>0</v>
      </c>
      <c r="G965">
        <v>0</v>
      </c>
      <c r="H965">
        <v>0.95659979701658504</v>
      </c>
    </row>
    <row r="966" spans="1:8" x14ac:dyDescent="0.3">
      <c r="A966">
        <v>965</v>
      </c>
      <c r="B966" t="s">
        <v>1135</v>
      </c>
      <c r="C966">
        <v>0</v>
      </c>
      <c r="D966">
        <v>0</v>
      </c>
      <c r="E966">
        <v>0</v>
      </c>
      <c r="F966">
        <v>0</v>
      </c>
      <c r="G966">
        <v>0</v>
      </c>
      <c r="H966">
        <v>1</v>
      </c>
    </row>
    <row r="967" spans="1:8" x14ac:dyDescent="0.3">
      <c r="A967">
        <v>966</v>
      </c>
      <c r="B967" t="s">
        <v>1136</v>
      </c>
      <c r="C967">
        <v>0</v>
      </c>
      <c r="D967">
        <v>0</v>
      </c>
      <c r="E967">
        <v>0</v>
      </c>
      <c r="F967">
        <v>0</v>
      </c>
      <c r="G967">
        <v>0</v>
      </c>
      <c r="H967">
        <v>1</v>
      </c>
    </row>
    <row r="968" spans="1:8" x14ac:dyDescent="0.3">
      <c r="A968">
        <v>967</v>
      </c>
      <c r="B968" t="s">
        <v>1137</v>
      </c>
      <c r="C968">
        <v>0</v>
      </c>
      <c r="D968">
        <v>0</v>
      </c>
      <c r="E968">
        <v>0</v>
      </c>
      <c r="F968">
        <v>0</v>
      </c>
      <c r="G968">
        <v>0</v>
      </c>
      <c r="H968">
        <v>2.6949890454375999E-2</v>
      </c>
    </row>
    <row r="969" spans="1:8" x14ac:dyDescent="0.3">
      <c r="A969">
        <v>968</v>
      </c>
      <c r="B969" t="s">
        <v>1138</v>
      </c>
      <c r="C969">
        <v>0</v>
      </c>
      <c r="D969">
        <v>0</v>
      </c>
      <c r="E969">
        <v>0</v>
      </c>
      <c r="F969">
        <v>0</v>
      </c>
      <c r="G969">
        <v>0</v>
      </c>
      <c r="H969">
        <v>1</v>
      </c>
    </row>
    <row r="970" spans="1:8" x14ac:dyDescent="0.3">
      <c r="A970">
        <v>969</v>
      </c>
      <c r="B970" t="s">
        <v>1139</v>
      </c>
      <c r="C970">
        <v>0</v>
      </c>
      <c r="D970">
        <v>0</v>
      </c>
      <c r="E970">
        <v>0</v>
      </c>
      <c r="F970">
        <v>0</v>
      </c>
      <c r="G970">
        <v>0</v>
      </c>
      <c r="H970">
        <v>6.4316132536639495E-2</v>
      </c>
    </row>
    <row r="971" spans="1:8" x14ac:dyDescent="0.3">
      <c r="A971">
        <v>970</v>
      </c>
      <c r="B971" t="s">
        <v>1140</v>
      </c>
      <c r="C971">
        <v>0</v>
      </c>
      <c r="D971">
        <v>0</v>
      </c>
      <c r="E971">
        <v>0</v>
      </c>
      <c r="F971">
        <v>0</v>
      </c>
      <c r="G971">
        <v>0</v>
      </c>
      <c r="H971">
        <v>1</v>
      </c>
    </row>
    <row r="972" spans="1:8" x14ac:dyDescent="0.3">
      <c r="A972">
        <v>971</v>
      </c>
      <c r="B972" t="s">
        <v>1141</v>
      </c>
      <c r="C972">
        <v>0</v>
      </c>
      <c r="D972">
        <v>0</v>
      </c>
      <c r="E972">
        <v>0</v>
      </c>
      <c r="F972">
        <v>0</v>
      </c>
      <c r="G972">
        <v>0</v>
      </c>
      <c r="H972">
        <v>0.78341268387762797</v>
      </c>
    </row>
    <row r="973" spans="1:8" x14ac:dyDescent="0.3">
      <c r="A973">
        <v>972</v>
      </c>
      <c r="B973" t="s">
        <v>1142</v>
      </c>
      <c r="C973">
        <v>0</v>
      </c>
      <c r="D973">
        <v>0</v>
      </c>
      <c r="E973">
        <v>0</v>
      </c>
      <c r="F973">
        <v>0</v>
      </c>
      <c r="G973">
        <v>0</v>
      </c>
      <c r="H973">
        <v>0.999999999999999</v>
      </c>
    </row>
    <row r="974" spans="1:8" x14ac:dyDescent="0.3">
      <c r="A974">
        <v>973</v>
      </c>
      <c r="B974" t="s">
        <v>1143</v>
      </c>
      <c r="C974">
        <v>0</v>
      </c>
      <c r="D974">
        <v>0.18374278144204101</v>
      </c>
      <c r="E974">
        <v>0.18374278144204101</v>
      </c>
      <c r="F974">
        <v>0.18374278144204101</v>
      </c>
      <c r="G974">
        <v>0.375294994015199</v>
      </c>
      <c r="H974">
        <v>1.0000000000003699</v>
      </c>
    </row>
    <row r="975" spans="1:8" x14ac:dyDescent="0.3">
      <c r="A975">
        <v>974</v>
      </c>
      <c r="B975" t="s">
        <v>1144</v>
      </c>
      <c r="C975">
        <v>0</v>
      </c>
      <c r="D975">
        <v>0</v>
      </c>
      <c r="E975">
        <v>0</v>
      </c>
      <c r="F975">
        <v>0</v>
      </c>
      <c r="G975">
        <v>0</v>
      </c>
      <c r="H975">
        <v>0.999999999999999</v>
      </c>
    </row>
    <row r="976" spans="1:8" x14ac:dyDescent="0.3">
      <c r="A976">
        <v>975</v>
      </c>
      <c r="B976" t="s">
        <v>1145</v>
      </c>
      <c r="C976">
        <v>0</v>
      </c>
      <c r="D976">
        <v>0</v>
      </c>
      <c r="E976">
        <v>0</v>
      </c>
      <c r="F976">
        <v>0</v>
      </c>
      <c r="G976">
        <v>4.30955850529419E-3</v>
      </c>
      <c r="H976">
        <v>0.91321079908500502</v>
      </c>
    </row>
    <row r="977" spans="1:8" x14ac:dyDescent="0.3">
      <c r="A977">
        <v>976</v>
      </c>
      <c r="B977" t="s">
        <v>1146</v>
      </c>
      <c r="C977">
        <v>0</v>
      </c>
      <c r="D977">
        <v>0</v>
      </c>
      <c r="E977">
        <v>0</v>
      </c>
      <c r="F977">
        <v>0</v>
      </c>
      <c r="G977">
        <v>0</v>
      </c>
      <c r="H977">
        <v>0.999999999999999</v>
      </c>
    </row>
    <row r="978" spans="1:8" x14ac:dyDescent="0.3">
      <c r="A978">
        <v>977</v>
      </c>
      <c r="B978" t="s">
        <v>1147</v>
      </c>
      <c r="C978">
        <v>0</v>
      </c>
      <c r="D978">
        <v>0</v>
      </c>
      <c r="E978">
        <v>0</v>
      </c>
      <c r="F978">
        <v>0</v>
      </c>
      <c r="G978">
        <v>0</v>
      </c>
      <c r="H978">
        <v>0.183795850703943</v>
      </c>
    </row>
    <row r="979" spans="1:8" x14ac:dyDescent="0.3">
      <c r="A979">
        <v>978</v>
      </c>
      <c r="B979" t="s">
        <v>1148</v>
      </c>
      <c r="C979">
        <v>0</v>
      </c>
      <c r="D979">
        <v>0</v>
      </c>
      <c r="E979">
        <v>0</v>
      </c>
      <c r="F979">
        <v>0</v>
      </c>
      <c r="G979">
        <v>0</v>
      </c>
      <c r="H979">
        <v>1</v>
      </c>
    </row>
    <row r="980" spans="1:8" x14ac:dyDescent="0.3">
      <c r="A980">
        <v>979</v>
      </c>
      <c r="B980" t="s">
        <v>1149</v>
      </c>
      <c r="C980">
        <v>0</v>
      </c>
      <c r="D980">
        <v>0</v>
      </c>
      <c r="E980">
        <v>0</v>
      </c>
      <c r="F980">
        <v>0</v>
      </c>
      <c r="G980">
        <v>0</v>
      </c>
      <c r="H980">
        <v>0.35310900706001402</v>
      </c>
    </row>
    <row r="981" spans="1:8" x14ac:dyDescent="0.3">
      <c r="A981">
        <v>980</v>
      </c>
      <c r="B981" t="s">
        <v>1150</v>
      </c>
      <c r="C981">
        <v>0</v>
      </c>
      <c r="D981">
        <v>0</v>
      </c>
      <c r="E981">
        <v>0</v>
      </c>
      <c r="F981">
        <v>0</v>
      </c>
      <c r="G981">
        <v>0</v>
      </c>
      <c r="H981">
        <v>0.48878324381114002</v>
      </c>
    </row>
    <row r="982" spans="1:8" x14ac:dyDescent="0.3">
      <c r="A982">
        <v>981</v>
      </c>
      <c r="B982" t="s">
        <v>1151</v>
      </c>
      <c r="C982">
        <v>0</v>
      </c>
      <c r="D982">
        <v>0</v>
      </c>
      <c r="E982">
        <v>0</v>
      </c>
      <c r="F982">
        <v>0</v>
      </c>
      <c r="G982">
        <v>0</v>
      </c>
      <c r="H982">
        <v>0.291566756519126</v>
      </c>
    </row>
    <row r="983" spans="1:8" x14ac:dyDescent="0.3">
      <c r="A983">
        <v>982</v>
      </c>
      <c r="B983" t="s">
        <v>1152</v>
      </c>
      <c r="C983">
        <v>0</v>
      </c>
      <c r="D983">
        <v>0</v>
      </c>
      <c r="E983">
        <v>0</v>
      </c>
      <c r="F983">
        <v>0</v>
      </c>
      <c r="G983">
        <v>0</v>
      </c>
      <c r="H983">
        <v>1</v>
      </c>
    </row>
    <row r="984" spans="1:8" x14ac:dyDescent="0.3">
      <c r="A984">
        <v>983</v>
      </c>
      <c r="B984" t="s">
        <v>1153</v>
      </c>
      <c r="C984">
        <v>0</v>
      </c>
      <c r="D984">
        <v>0</v>
      </c>
      <c r="E984">
        <v>0</v>
      </c>
      <c r="F984">
        <v>0</v>
      </c>
      <c r="G984">
        <v>0</v>
      </c>
      <c r="H984">
        <v>1</v>
      </c>
    </row>
    <row r="985" spans="1:8" x14ac:dyDescent="0.3">
      <c r="A985">
        <v>984</v>
      </c>
      <c r="B985" t="s">
        <v>1154</v>
      </c>
      <c r="C985">
        <v>0</v>
      </c>
      <c r="D985">
        <v>0</v>
      </c>
      <c r="E985">
        <v>0</v>
      </c>
      <c r="F985">
        <v>0</v>
      </c>
      <c r="G985">
        <v>0</v>
      </c>
      <c r="H985">
        <v>1</v>
      </c>
    </row>
    <row r="986" spans="1:8" x14ac:dyDescent="0.3">
      <c r="A986">
        <v>985</v>
      </c>
      <c r="B986" t="s">
        <v>1155</v>
      </c>
      <c r="C986">
        <v>0</v>
      </c>
      <c r="D986">
        <v>0</v>
      </c>
      <c r="E986">
        <v>0</v>
      </c>
      <c r="F986">
        <v>0</v>
      </c>
      <c r="G986">
        <v>0</v>
      </c>
      <c r="H986">
        <v>0.52196250089357199</v>
      </c>
    </row>
    <row r="987" spans="1:8" x14ac:dyDescent="0.3">
      <c r="A987">
        <v>986</v>
      </c>
      <c r="B987" t="s">
        <v>1156</v>
      </c>
      <c r="C987">
        <v>0</v>
      </c>
      <c r="D987">
        <v>0</v>
      </c>
      <c r="E987">
        <v>0</v>
      </c>
      <c r="F987">
        <v>0</v>
      </c>
      <c r="G987">
        <v>0</v>
      </c>
      <c r="H987">
        <v>9.16473383881133E-2</v>
      </c>
    </row>
    <row r="988" spans="1:8" x14ac:dyDescent="0.3">
      <c r="A988">
        <v>987</v>
      </c>
      <c r="B988" t="s">
        <v>1157</v>
      </c>
      <c r="C988">
        <v>0</v>
      </c>
      <c r="D988">
        <v>0.10393296188649501</v>
      </c>
      <c r="E988">
        <v>0.10393296188649501</v>
      </c>
      <c r="F988">
        <v>0.10393296188649501</v>
      </c>
      <c r="G988">
        <v>0.35730810488508802</v>
      </c>
      <c r="H988">
        <v>1.0000000000007401</v>
      </c>
    </row>
    <row r="989" spans="1:8" x14ac:dyDescent="0.3">
      <c r="A989">
        <v>988</v>
      </c>
      <c r="B989" t="s">
        <v>1158</v>
      </c>
      <c r="C989">
        <v>0</v>
      </c>
      <c r="D989">
        <v>0</v>
      </c>
      <c r="E989">
        <v>0</v>
      </c>
      <c r="F989">
        <v>0</v>
      </c>
      <c r="G989">
        <v>0</v>
      </c>
      <c r="H989">
        <v>3.77040833076322E-3</v>
      </c>
    </row>
    <row r="990" spans="1:8" x14ac:dyDescent="0.3">
      <c r="A990">
        <v>989</v>
      </c>
      <c r="B990" t="s">
        <v>1159</v>
      </c>
      <c r="C990">
        <v>0</v>
      </c>
      <c r="D990">
        <v>0</v>
      </c>
      <c r="E990">
        <v>0</v>
      </c>
      <c r="F990">
        <v>0</v>
      </c>
      <c r="G990">
        <v>0</v>
      </c>
      <c r="H990">
        <v>2.2988570158736E-2</v>
      </c>
    </row>
    <row r="991" spans="1:8" x14ac:dyDescent="0.3">
      <c r="A991">
        <v>990</v>
      </c>
      <c r="B991" t="s">
        <v>1160</v>
      </c>
      <c r="C991">
        <v>0</v>
      </c>
      <c r="D991">
        <v>0</v>
      </c>
      <c r="E991">
        <v>0</v>
      </c>
      <c r="F991">
        <v>0</v>
      </c>
      <c r="G991">
        <v>0</v>
      </c>
      <c r="H991">
        <v>0.999999999999999</v>
      </c>
    </row>
    <row r="992" spans="1:8" x14ac:dyDescent="0.3">
      <c r="A992">
        <v>991</v>
      </c>
      <c r="B992" t="s">
        <v>1161</v>
      </c>
      <c r="C992">
        <v>0</v>
      </c>
      <c r="D992">
        <v>0</v>
      </c>
      <c r="E992">
        <v>0</v>
      </c>
      <c r="F992">
        <v>0</v>
      </c>
      <c r="G992">
        <v>0</v>
      </c>
      <c r="H992">
        <v>1.70643987585225E-2</v>
      </c>
    </row>
    <row r="993" spans="1:8" x14ac:dyDescent="0.3">
      <c r="A993">
        <v>992</v>
      </c>
      <c r="B993" t="s">
        <v>1162</v>
      </c>
      <c r="C993">
        <v>0</v>
      </c>
      <c r="D993">
        <v>0</v>
      </c>
      <c r="E993">
        <v>0</v>
      </c>
      <c r="F993">
        <v>0</v>
      </c>
      <c r="G993">
        <v>0</v>
      </c>
      <c r="H993">
        <v>0.39713603269033898</v>
      </c>
    </row>
    <row r="994" spans="1:8" x14ac:dyDescent="0.3">
      <c r="A994">
        <v>993</v>
      </c>
      <c r="B994" t="s">
        <v>1163</v>
      </c>
      <c r="C994">
        <v>0</v>
      </c>
      <c r="D994">
        <v>0</v>
      </c>
      <c r="E994">
        <v>0</v>
      </c>
      <c r="F994">
        <v>0</v>
      </c>
      <c r="G994">
        <v>0</v>
      </c>
      <c r="H994">
        <v>1</v>
      </c>
    </row>
    <row r="995" spans="1:8" x14ac:dyDescent="0.3">
      <c r="A995">
        <v>994</v>
      </c>
      <c r="B995" t="s">
        <v>1164</v>
      </c>
      <c r="C995">
        <v>0</v>
      </c>
      <c r="D995">
        <v>0.21477446133320599</v>
      </c>
      <c r="E995">
        <v>0.21477446133320599</v>
      </c>
      <c r="F995">
        <v>0.21477446133320599</v>
      </c>
      <c r="G995">
        <v>0.35508391589706301</v>
      </c>
      <c r="H995">
        <v>0.59080721887780896</v>
      </c>
    </row>
    <row r="996" spans="1:8" x14ac:dyDescent="0.3">
      <c r="A996">
        <v>995</v>
      </c>
      <c r="B996" t="s">
        <v>1165</v>
      </c>
      <c r="C996">
        <v>0</v>
      </c>
      <c r="D996">
        <v>0</v>
      </c>
      <c r="E996">
        <v>0</v>
      </c>
      <c r="F996">
        <v>0</v>
      </c>
      <c r="G996">
        <v>0.170795312099394</v>
      </c>
      <c r="H996">
        <v>0.99999999999885503</v>
      </c>
    </row>
    <row r="997" spans="1:8" x14ac:dyDescent="0.3">
      <c r="A997">
        <v>996</v>
      </c>
      <c r="B997" t="s">
        <v>1166</v>
      </c>
      <c r="C997">
        <v>0</v>
      </c>
      <c r="D997">
        <v>0</v>
      </c>
      <c r="E997">
        <v>0</v>
      </c>
      <c r="F997">
        <v>0</v>
      </c>
      <c r="G997">
        <v>0</v>
      </c>
      <c r="H997">
        <v>0.20334337648951201</v>
      </c>
    </row>
    <row r="998" spans="1:8" x14ac:dyDescent="0.3">
      <c r="A998">
        <v>997</v>
      </c>
      <c r="B998" t="s">
        <v>1167</v>
      </c>
      <c r="C998">
        <v>0</v>
      </c>
      <c r="D998">
        <v>0</v>
      </c>
      <c r="E998">
        <v>0</v>
      </c>
      <c r="F998">
        <v>0</v>
      </c>
      <c r="G998">
        <v>0</v>
      </c>
      <c r="H998">
        <v>3.2914733035004098E-2</v>
      </c>
    </row>
    <row r="999" spans="1:8" x14ac:dyDescent="0.3">
      <c r="A999">
        <v>998</v>
      </c>
      <c r="B999" t="s">
        <v>1168</v>
      </c>
      <c r="C999">
        <v>0</v>
      </c>
      <c r="D999">
        <v>0</v>
      </c>
      <c r="E999">
        <v>0</v>
      </c>
      <c r="F999">
        <v>0</v>
      </c>
      <c r="G999">
        <v>0</v>
      </c>
      <c r="H999">
        <v>1</v>
      </c>
    </row>
    <row r="1000" spans="1:8" x14ac:dyDescent="0.3">
      <c r="A1000">
        <v>999</v>
      </c>
      <c r="B1000" t="s">
        <v>1169</v>
      </c>
      <c r="C1000">
        <v>0</v>
      </c>
      <c r="D1000">
        <v>0</v>
      </c>
      <c r="E1000">
        <v>0</v>
      </c>
      <c r="F1000">
        <v>0</v>
      </c>
      <c r="G1000">
        <v>0</v>
      </c>
      <c r="H1000">
        <v>1</v>
      </c>
    </row>
    <row r="1001" spans="1:8" x14ac:dyDescent="0.3">
      <c r="A1001">
        <v>1000</v>
      </c>
      <c r="B1001" t="s">
        <v>1170</v>
      </c>
      <c r="C1001">
        <v>0</v>
      </c>
      <c r="D1001">
        <v>0</v>
      </c>
      <c r="E1001">
        <v>0</v>
      </c>
      <c r="F1001">
        <v>0</v>
      </c>
      <c r="G1001">
        <v>0</v>
      </c>
      <c r="H1001">
        <v>0.90173257803303497</v>
      </c>
    </row>
    <row r="1002" spans="1:8" x14ac:dyDescent="0.3">
      <c r="A1002">
        <v>1001</v>
      </c>
      <c r="B1002" t="s">
        <v>1171</v>
      </c>
      <c r="C1002">
        <v>0</v>
      </c>
      <c r="D1002">
        <v>0</v>
      </c>
      <c r="E1002">
        <v>0</v>
      </c>
      <c r="F1002">
        <v>0</v>
      </c>
      <c r="G1002">
        <v>0</v>
      </c>
      <c r="H1002">
        <v>0.56051758947604402</v>
      </c>
    </row>
    <row r="1003" spans="1:8" x14ac:dyDescent="0.3">
      <c r="A1003">
        <v>1002</v>
      </c>
      <c r="B1003" t="s">
        <v>1172</v>
      </c>
      <c r="C1003">
        <v>0</v>
      </c>
      <c r="D1003">
        <v>0</v>
      </c>
      <c r="E1003">
        <v>0</v>
      </c>
      <c r="F1003">
        <v>0</v>
      </c>
      <c r="G1003">
        <v>9.6264963384645699E-2</v>
      </c>
      <c r="H1003">
        <v>1.0000000000001701</v>
      </c>
    </row>
    <row r="1004" spans="1:8" x14ac:dyDescent="0.3">
      <c r="A1004">
        <v>1003</v>
      </c>
      <c r="B1004" t="s">
        <v>1173</v>
      </c>
      <c r="C1004">
        <v>0</v>
      </c>
      <c r="D1004">
        <v>0</v>
      </c>
      <c r="E1004">
        <v>0</v>
      </c>
      <c r="F1004">
        <v>0</v>
      </c>
      <c r="G1004">
        <v>0</v>
      </c>
      <c r="H1004">
        <v>1</v>
      </c>
    </row>
    <row r="1005" spans="1:8" x14ac:dyDescent="0.3">
      <c r="A1005">
        <v>1004</v>
      </c>
      <c r="B1005" t="s">
        <v>1174</v>
      </c>
      <c r="C1005">
        <v>0</v>
      </c>
      <c r="D1005">
        <v>0</v>
      </c>
      <c r="E1005">
        <v>0</v>
      </c>
      <c r="F1005">
        <v>0</v>
      </c>
      <c r="G1005">
        <v>0</v>
      </c>
      <c r="H1005">
        <v>0.13693616815958801</v>
      </c>
    </row>
    <row r="1006" spans="1:8" x14ac:dyDescent="0.3">
      <c r="A1006">
        <v>1005</v>
      </c>
      <c r="B1006" t="s">
        <v>1175</v>
      </c>
      <c r="C1006">
        <v>0</v>
      </c>
      <c r="D1006">
        <v>0</v>
      </c>
      <c r="E1006">
        <v>0</v>
      </c>
      <c r="F1006">
        <v>0</v>
      </c>
      <c r="G1006">
        <v>0</v>
      </c>
      <c r="H1006">
        <v>6.4465102196381999E-3</v>
      </c>
    </row>
    <row r="1007" spans="1:8" x14ac:dyDescent="0.3">
      <c r="A1007">
        <v>1006</v>
      </c>
      <c r="B1007" t="s">
        <v>1176</v>
      </c>
      <c r="C1007">
        <v>0</v>
      </c>
      <c r="D1007">
        <v>3.5764135331471797E-2</v>
      </c>
      <c r="E1007">
        <v>3.5764135331471797E-2</v>
      </c>
      <c r="F1007">
        <v>3.5764135331471797E-2</v>
      </c>
      <c r="G1007">
        <v>0.117326650834602</v>
      </c>
      <c r="H1007">
        <v>0.30664575850619402</v>
      </c>
    </row>
    <row r="1008" spans="1:8" x14ac:dyDescent="0.3">
      <c r="A1008">
        <v>1007</v>
      </c>
      <c r="B1008" t="s">
        <v>1177</v>
      </c>
      <c r="C1008">
        <v>0</v>
      </c>
      <c r="D1008">
        <v>0</v>
      </c>
      <c r="E1008">
        <v>0</v>
      </c>
      <c r="F1008">
        <v>0</v>
      </c>
      <c r="G1008">
        <v>0</v>
      </c>
      <c r="H1008">
        <v>1</v>
      </c>
    </row>
    <row r="1009" spans="1:8" x14ac:dyDescent="0.3">
      <c r="A1009">
        <v>1008</v>
      </c>
      <c r="B1009" t="s">
        <v>1178</v>
      </c>
      <c r="C1009">
        <v>0</v>
      </c>
      <c r="D1009">
        <v>0</v>
      </c>
      <c r="E1009">
        <v>0</v>
      </c>
      <c r="F1009">
        <v>0</v>
      </c>
      <c r="G1009">
        <v>5.5358662588487401E-2</v>
      </c>
      <c r="H1009">
        <v>1.00000000000089</v>
      </c>
    </row>
    <row r="1010" spans="1:8" x14ac:dyDescent="0.3">
      <c r="A1010">
        <v>1009</v>
      </c>
      <c r="B1010" t="s">
        <v>1179</v>
      </c>
      <c r="C1010">
        <v>0</v>
      </c>
      <c r="D1010">
        <v>0</v>
      </c>
      <c r="E1010">
        <v>0</v>
      </c>
      <c r="F1010">
        <v>0</v>
      </c>
      <c r="G1010">
        <v>0</v>
      </c>
      <c r="H1010">
        <v>0.73845925970930004</v>
      </c>
    </row>
    <row r="1011" spans="1:8" x14ac:dyDescent="0.3">
      <c r="A1011">
        <v>1010</v>
      </c>
      <c r="B1011" t="s">
        <v>1180</v>
      </c>
      <c r="C1011">
        <v>0</v>
      </c>
      <c r="D1011">
        <v>0</v>
      </c>
      <c r="E1011">
        <v>0</v>
      </c>
      <c r="F1011">
        <v>0</v>
      </c>
      <c r="G1011">
        <v>0.17660696742612</v>
      </c>
      <c r="H1011">
        <v>0.99349617537608104</v>
      </c>
    </row>
    <row r="1012" spans="1:8" x14ac:dyDescent="0.3">
      <c r="A1012">
        <v>1011</v>
      </c>
      <c r="B1012" t="s">
        <v>1181</v>
      </c>
      <c r="C1012">
        <v>0</v>
      </c>
      <c r="D1012">
        <v>0</v>
      </c>
      <c r="E1012">
        <v>0</v>
      </c>
      <c r="F1012">
        <v>0</v>
      </c>
      <c r="G1012">
        <v>0.37223597661031799</v>
      </c>
      <c r="H1012">
        <v>1.0000000000001401</v>
      </c>
    </row>
    <row r="1013" spans="1:8" x14ac:dyDescent="0.3">
      <c r="A1013">
        <v>1012</v>
      </c>
      <c r="B1013" t="s">
        <v>1182</v>
      </c>
      <c r="C1013">
        <v>0</v>
      </c>
      <c r="D1013">
        <v>0</v>
      </c>
      <c r="E1013">
        <v>0</v>
      </c>
      <c r="F1013">
        <v>0</v>
      </c>
      <c r="G1013">
        <v>0</v>
      </c>
      <c r="H1013">
        <v>0.999999999999999</v>
      </c>
    </row>
    <row r="1014" spans="1:8" x14ac:dyDescent="0.3">
      <c r="A1014">
        <v>1013</v>
      </c>
      <c r="B1014" t="s">
        <v>1183</v>
      </c>
      <c r="C1014">
        <v>0</v>
      </c>
      <c r="D1014">
        <v>0</v>
      </c>
      <c r="E1014">
        <v>0</v>
      </c>
      <c r="F1014">
        <v>0</v>
      </c>
      <c r="G1014">
        <v>0</v>
      </c>
      <c r="H1014">
        <v>0.999999999999999</v>
      </c>
    </row>
    <row r="1015" spans="1:8" x14ac:dyDescent="0.3">
      <c r="A1015">
        <v>1014</v>
      </c>
      <c r="B1015" t="s">
        <v>1184</v>
      </c>
      <c r="C1015">
        <v>0</v>
      </c>
      <c r="D1015">
        <v>0</v>
      </c>
      <c r="E1015">
        <v>0</v>
      </c>
      <c r="F1015">
        <v>0</v>
      </c>
      <c r="G1015">
        <v>0.107224970527675</v>
      </c>
      <c r="H1015">
        <v>0.99999999999954203</v>
      </c>
    </row>
    <row r="1016" spans="1:8" x14ac:dyDescent="0.3">
      <c r="A1016">
        <v>1015</v>
      </c>
      <c r="B1016" t="s">
        <v>1185</v>
      </c>
      <c r="C1016">
        <v>0</v>
      </c>
      <c r="D1016">
        <v>0</v>
      </c>
      <c r="E1016">
        <v>0</v>
      </c>
      <c r="F1016">
        <v>0</v>
      </c>
      <c r="G1016">
        <v>0.32231654670711701</v>
      </c>
      <c r="H1016">
        <v>0.99999999999946698</v>
      </c>
    </row>
    <row r="1017" spans="1:8" x14ac:dyDescent="0.3">
      <c r="A1017">
        <v>1016</v>
      </c>
      <c r="B1017" t="s">
        <v>1186</v>
      </c>
      <c r="C1017">
        <v>0</v>
      </c>
      <c r="D1017">
        <v>0</v>
      </c>
      <c r="E1017">
        <v>0</v>
      </c>
      <c r="F1017">
        <v>0</v>
      </c>
      <c r="G1017">
        <v>0</v>
      </c>
      <c r="H1017">
        <v>0.999999999999999</v>
      </c>
    </row>
    <row r="1018" spans="1:8" x14ac:dyDescent="0.3">
      <c r="A1018">
        <v>1017</v>
      </c>
      <c r="B1018" t="s">
        <v>1187</v>
      </c>
      <c r="C1018">
        <v>0</v>
      </c>
      <c r="D1018">
        <v>0</v>
      </c>
      <c r="E1018">
        <v>0</v>
      </c>
      <c r="F1018">
        <v>0</v>
      </c>
      <c r="G1018">
        <v>0</v>
      </c>
      <c r="H1018">
        <v>1</v>
      </c>
    </row>
    <row r="1019" spans="1:8" x14ac:dyDescent="0.3">
      <c r="A1019">
        <v>1018</v>
      </c>
      <c r="B1019" t="s">
        <v>1188</v>
      </c>
      <c r="C1019">
        <v>0</v>
      </c>
      <c r="D1019">
        <v>0</v>
      </c>
      <c r="E1019">
        <v>0</v>
      </c>
      <c r="F1019">
        <v>0</v>
      </c>
      <c r="G1019">
        <v>0.59245788463857096</v>
      </c>
      <c r="H1019">
        <v>0.99999999999975797</v>
      </c>
    </row>
    <row r="1020" spans="1:8" x14ac:dyDescent="0.3">
      <c r="A1020">
        <v>1019</v>
      </c>
      <c r="B1020" t="s">
        <v>1189</v>
      </c>
      <c r="C1020">
        <v>0</v>
      </c>
      <c r="D1020">
        <v>0</v>
      </c>
      <c r="E1020">
        <v>0</v>
      </c>
      <c r="F1020">
        <v>0</v>
      </c>
      <c r="G1020">
        <v>0</v>
      </c>
      <c r="H1020">
        <v>0.999999999999999</v>
      </c>
    </row>
    <row r="1021" spans="1:8" x14ac:dyDescent="0.3">
      <c r="A1021">
        <v>1020</v>
      </c>
      <c r="B1021" t="s">
        <v>1190</v>
      </c>
      <c r="C1021">
        <v>6.9622078748525903E-3</v>
      </c>
      <c r="D1021">
        <v>6.9622078748525903E-3</v>
      </c>
      <c r="E1021">
        <v>6.9622078748525903E-3</v>
      </c>
      <c r="F1021">
        <v>6.9622078748525903E-3</v>
      </c>
      <c r="G1021">
        <v>0.490109523896268</v>
      </c>
      <c r="H1021">
        <v>0.90079603242890705</v>
      </c>
    </row>
    <row r="1022" spans="1:8" x14ac:dyDescent="0.3">
      <c r="A1022">
        <v>1021</v>
      </c>
      <c r="B1022" t="s">
        <v>1191</v>
      </c>
      <c r="C1022">
        <v>0</v>
      </c>
      <c r="D1022">
        <v>0</v>
      </c>
      <c r="E1022">
        <v>0</v>
      </c>
      <c r="F1022">
        <v>0</v>
      </c>
      <c r="G1022">
        <v>7.0858747492740497E-3</v>
      </c>
      <c r="H1022">
        <v>0.46644223633519699</v>
      </c>
    </row>
    <row r="1023" spans="1:8" x14ac:dyDescent="0.3">
      <c r="A1023">
        <v>1022</v>
      </c>
      <c r="B1023" t="s">
        <v>1192</v>
      </c>
      <c r="C1023">
        <v>0</v>
      </c>
      <c r="D1023">
        <v>0</v>
      </c>
      <c r="E1023">
        <v>0</v>
      </c>
      <c r="F1023">
        <v>0</v>
      </c>
      <c r="G1023">
        <v>0</v>
      </c>
      <c r="H1023">
        <v>0.999999999999999</v>
      </c>
    </row>
    <row r="1024" spans="1:8" x14ac:dyDescent="0.3">
      <c r="A1024">
        <v>1023</v>
      </c>
      <c r="B1024" t="s">
        <v>1193</v>
      </c>
      <c r="C1024">
        <v>0</v>
      </c>
      <c r="D1024">
        <v>0</v>
      </c>
      <c r="E1024">
        <v>0</v>
      </c>
      <c r="F1024">
        <v>0</v>
      </c>
      <c r="G1024">
        <v>0</v>
      </c>
      <c r="H1024">
        <v>1</v>
      </c>
    </row>
    <row r="1025" spans="1:8" x14ac:dyDescent="0.3">
      <c r="A1025">
        <v>1024</v>
      </c>
      <c r="B1025" t="s">
        <v>1194</v>
      </c>
      <c r="C1025">
        <v>0</v>
      </c>
      <c r="D1025">
        <v>0</v>
      </c>
      <c r="E1025">
        <v>0</v>
      </c>
      <c r="F1025">
        <v>0</v>
      </c>
      <c r="G1025">
        <v>0</v>
      </c>
      <c r="H1025">
        <v>0.88128212461201005</v>
      </c>
    </row>
    <row r="1026" spans="1:8" x14ac:dyDescent="0.3">
      <c r="A1026">
        <v>1025</v>
      </c>
      <c r="B1026" t="s">
        <v>1195</v>
      </c>
      <c r="C1026">
        <v>0</v>
      </c>
      <c r="D1026">
        <v>0</v>
      </c>
      <c r="E1026">
        <v>0</v>
      </c>
      <c r="F1026">
        <v>0</v>
      </c>
      <c r="G1026">
        <v>0</v>
      </c>
      <c r="H1026">
        <v>1</v>
      </c>
    </row>
    <row r="1027" spans="1:8" x14ac:dyDescent="0.3">
      <c r="A1027">
        <v>1026</v>
      </c>
      <c r="B1027" t="s">
        <v>1196</v>
      </c>
      <c r="C1027">
        <v>0</v>
      </c>
      <c r="D1027">
        <v>0</v>
      </c>
      <c r="E1027">
        <v>0</v>
      </c>
      <c r="F1027">
        <v>0</v>
      </c>
      <c r="G1027">
        <v>0</v>
      </c>
      <c r="H1027">
        <v>2.2558948354311398E-2</v>
      </c>
    </row>
    <row r="1028" spans="1:8" x14ac:dyDescent="0.3">
      <c r="A1028">
        <v>1027</v>
      </c>
      <c r="B1028" t="s">
        <v>1197</v>
      </c>
      <c r="C1028">
        <v>0</v>
      </c>
      <c r="D1028">
        <v>0</v>
      </c>
      <c r="E1028">
        <v>0</v>
      </c>
      <c r="F1028">
        <v>0</v>
      </c>
      <c r="G1028">
        <v>0</v>
      </c>
      <c r="H1028">
        <v>0.132746243577369</v>
      </c>
    </row>
    <row r="1029" spans="1:8" x14ac:dyDescent="0.3">
      <c r="A1029">
        <v>1028</v>
      </c>
      <c r="B1029" t="s">
        <v>1198</v>
      </c>
      <c r="C1029">
        <v>0</v>
      </c>
      <c r="D1029">
        <v>0</v>
      </c>
      <c r="E1029">
        <v>0</v>
      </c>
      <c r="F1029">
        <v>0</v>
      </c>
      <c r="G1029">
        <v>0</v>
      </c>
      <c r="H1029" s="42">
        <v>1.08266229332655E-5</v>
      </c>
    </row>
    <row r="1030" spans="1:8" x14ac:dyDescent="0.3">
      <c r="A1030">
        <v>1029</v>
      </c>
      <c r="B1030" t="s">
        <v>1199</v>
      </c>
      <c r="C1030">
        <v>0</v>
      </c>
      <c r="D1030">
        <v>0</v>
      </c>
      <c r="E1030">
        <v>0</v>
      </c>
      <c r="F1030">
        <v>0</v>
      </c>
      <c r="G1030">
        <v>0</v>
      </c>
      <c r="H1030">
        <v>8.6595652304008494E-2</v>
      </c>
    </row>
    <row r="1031" spans="1:8" x14ac:dyDescent="0.3">
      <c r="A1031">
        <v>1030</v>
      </c>
      <c r="B1031" t="s">
        <v>1200</v>
      </c>
      <c r="C1031">
        <v>2.2377708616441502E-2</v>
      </c>
      <c r="D1031">
        <v>2.2377708616441502E-2</v>
      </c>
      <c r="E1031">
        <v>2.2377708616441502E-2</v>
      </c>
      <c r="F1031">
        <v>2.2377708616441502E-2</v>
      </c>
      <c r="G1031">
        <v>2.2377708616441502E-2</v>
      </c>
      <c r="H1031">
        <v>0.21309796922800001</v>
      </c>
    </row>
    <row r="1032" spans="1:8" x14ac:dyDescent="0.3">
      <c r="A1032">
        <v>1031</v>
      </c>
      <c r="B1032" t="s">
        <v>1201</v>
      </c>
      <c r="C1032">
        <v>0</v>
      </c>
      <c r="D1032">
        <v>0</v>
      </c>
      <c r="E1032">
        <v>0</v>
      </c>
      <c r="F1032">
        <v>0</v>
      </c>
      <c r="G1032">
        <v>0</v>
      </c>
      <c r="H1032">
        <v>0.12712981197933401</v>
      </c>
    </row>
    <row r="1033" spans="1:8" x14ac:dyDescent="0.3">
      <c r="A1033">
        <v>1032</v>
      </c>
      <c r="B1033" t="s">
        <v>1202</v>
      </c>
      <c r="C1033">
        <v>0</v>
      </c>
      <c r="D1033">
        <v>0</v>
      </c>
      <c r="E1033">
        <v>0</v>
      </c>
      <c r="F1033">
        <v>0</v>
      </c>
      <c r="G1033">
        <v>0</v>
      </c>
      <c r="H1033">
        <v>1</v>
      </c>
    </row>
    <row r="1034" spans="1:8" x14ac:dyDescent="0.3">
      <c r="A1034">
        <v>1033</v>
      </c>
      <c r="B1034" t="s">
        <v>1203</v>
      </c>
      <c r="C1034">
        <v>0</v>
      </c>
      <c r="D1034">
        <v>0</v>
      </c>
      <c r="E1034">
        <v>0</v>
      </c>
      <c r="F1034">
        <v>0</v>
      </c>
      <c r="G1034">
        <v>0</v>
      </c>
      <c r="H1034">
        <v>0.29879334303569999</v>
      </c>
    </row>
    <row r="1035" spans="1:8" x14ac:dyDescent="0.3">
      <c r="A1035">
        <v>1034</v>
      </c>
      <c r="B1035" t="s">
        <v>1204</v>
      </c>
      <c r="C1035">
        <v>0</v>
      </c>
      <c r="D1035">
        <v>0</v>
      </c>
      <c r="E1035">
        <v>0</v>
      </c>
      <c r="F1035">
        <v>0</v>
      </c>
      <c r="G1035">
        <v>0</v>
      </c>
      <c r="H1035">
        <v>5.8669051719520404E-4</v>
      </c>
    </row>
    <row r="1036" spans="1:8" x14ac:dyDescent="0.3">
      <c r="A1036">
        <v>1035</v>
      </c>
      <c r="B1036" t="s">
        <v>1205</v>
      </c>
      <c r="C1036">
        <v>0</v>
      </c>
      <c r="D1036">
        <v>0</v>
      </c>
      <c r="E1036">
        <v>0</v>
      </c>
      <c r="F1036">
        <v>0</v>
      </c>
      <c r="G1036">
        <v>0</v>
      </c>
      <c r="H1036">
        <v>4.2961362126092998E-3</v>
      </c>
    </row>
    <row r="1037" spans="1:8" x14ac:dyDescent="0.3">
      <c r="A1037">
        <v>1036</v>
      </c>
      <c r="B1037" t="s">
        <v>1206</v>
      </c>
      <c r="C1037">
        <v>0</v>
      </c>
      <c r="D1037">
        <v>0</v>
      </c>
      <c r="E1037">
        <v>0</v>
      </c>
      <c r="F1037">
        <v>0</v>
      </c>
      <c r="G1037">
        <v>0</v>
      </c>
      <c r="H1037">
        <v>1</v>
      </c>
    </row>
    <row r="1038" spans="1:8" x14ac:dyDescent="0.3">
      <c r="A1038">
        <v>1037</v>
      </c>
      <c r="B1038" t="s">
        <v>1207</v>
      </c>
      <c r="C1038">
        <v>0</v>
      </c>
      <c r="D1038">
        <v>0</v>
      </c>
      <c r="E1038">
        <v>0</v>
      </c>
      <c r="F1038">
        <v>0</v>
      </c>
      <c r="G1038">
        <v>0</v>
      </c>
      <c r="H1038">
        <v>0.18725314252924999</v>
      </c>
    </row>
    <row r="1039" spans="1:8" x14ac:dyDescent="0.3">
      <c r="A1039">
        <v>1038</v>
      </c>
      <c r="B1039" t="s">
        <v>1208</v>
      </c>
      <c r="C1039">
        <v>0</v>
      </c>
      <c r="D1039">
        <v>0</v>
      </c>
      <c r="E1039">
        <v>0</v>
      </c>
      <c r="F1039">
        <v>0</v>
      </c>
      <c r="G1039">
        <v>0</v>
      </c>
      <c r="H1039">
        <v>1</v>
      </c>
    </row>
    <row r="1040" spans="1:8" x14ac:dyDescent="0.3">
      <c r="A1040">
        <v>1039</v>
      </c>
      <c r="B1040" t="s">
        <v>1209</v>
      </c>
      <c r="C1040">
        <v>0</v>
      </c>
      <c r="D1040">
        <v>0</v>
      </c>
      <c r="E1040">
        <v>0</v>
      </c>
      <c r="F1040">
        <v>0</v>
      </c>
      <c r="G1040">
        <v>0</v>
      </c>
      <c r="H1040">
        <v>0.34073805690252901</v>
      </c>
    </row>
    <row r="1041" spans="1:8" x14ac:dyDescent="0.3">
      <c r="A1041">
        <v>1040</v>
      </c>
      <c r="B1041" t="s">
        <v>1210</v>
      </c>
      <c r="C1041">
        <v>0</v>
      </c>
      <c r="D1041">
        <v>0</v>
      </c>
      <c r="E1041">
        <v>0</v>
      </c>
      <c r="F1041">
        <v>0</v>
      </c>
      <c r="G1041">
        <v>0</v>
      </c>
      <c r="H1041">
        <v>0.26188452469920898</v>
      </c>
    </row>
    <row r="1042" spans="1:8" x14ac:dyDescent="0.3">
      <c r="A1042">
        <v>1041</v>
      </c>
      <c r="B1042" t="s">
        <v>1211</v>
      </c>
      <c r="C1042">
        <v>0</v>
      </c>
      <c r="D1042">
        <v>0</v>
      </c>
      <c r="E1042">
        <v>0</v>
      </c>
      <c r="F1042">
        <v>0</v>
      </c>
      <c r="G1042">
        <v>0</v>
      </c>
      <c r="H1042">
        <v>1</v>
      </c>
    </row>
    <row r="1043" spans="1:8" x14ac:dyDescent="0.3">
      <c r="A1043">
        <v>1042</v>
      </c>
      <c r="B1043" t="s">
        <v>1212</v>
      </c>
      <c r="C1043">
        <v>0</v>
      </c>
      <c r="D1043">
        <v>0</v>
      </c>
      <c r="E1043">
        <v>0</v>
      </c>
      <c r="F1043">
        <v>0</v>
      </c>
      <c r="G1043">
        <v>0.15329723684577201</v>
      </c>
      <c r="H1043">
        <v>0.99999999999994005</v>
      </c>
    </row>
    <row r="1044" spans="1:8" x14ac:dyDescent="0.3">
      <c r="A1044">
        <v>1043</v>
      </c>
      <c r="B1044" t="s">
        <v>1213</v>
      </c>
      <c r="C1044">
        <v>0</v>
      </c>
      <c r="D1044">
        <v>0</v>
      </c>
      <c r="E1044">
        <v>0</v>
      </c>
      <c r="F1044">
        <v>0</v>
      </c>
      <c r="G1044">
        <v>0</v>
      </c>
      <c r="H1044">
        <v>1</v>
      </c>
    </row>
    <row r="1045" spans="1:8" x14ac:dyDescent="0.3">
      <c r="A1045">
        <v>1044</v>
      </c>
      <c r="B1045" t="s">
        <v>1214</v>
      </c>
      <c r="C1045">
        <v>0</v>
      </c>
      <c r="D1045">
        <v>0</v>
      </c>
      <c r="E1045">
        <v>0</v>
      </c>
      <c r="F1045">
        <v>0</v>
      </c>
      <c r="G1045">
        <v>0</v>
      </c>
      <c r="H1045">
        <v>0.94948352701261995</v>
      </c>
    </row>
    <row r="1046" spans="1:8" x14ac:dyDescent="0.3">
      <c r="A1046">
        <v>1045</v>
      </c>
      <c r="B1046" t="s">
        <v>1215</v>
      </c>
      <c r="C1046">
        <v>0</v>
      </c>
      <c r="D1046">
        <v>0</v>
      </c>
      <c r="E1046">
        <v>0</v>
      </c>
      <c r="F1046">
        <v>0</v>
      </c>
      <c r="G1046">
        <v>0</v>
      </c>
      <c r="H1046">
        <v>1</v>
      </c>
    </row>
    <row r="1047" spans="1:8" x14ac:dyDescent="0.3">
      <c r="A1047">
        <v>1046</v>
      </c>
      <c r="B1047" t="s">
        <v>1216</v>
      </c>
      <c r="C1047">
        <v>0</v>
      </c>
      <c r="D1047">
        <v>0</v>
      </c>
      <c r="E1047">
        <v>0</v>
      </c>
      <c r="F1047">
        <v>0</v>
      </c>
      <c r="G1047">
        <v>0</v>
      </c>
      <c r="H1047">
        <v>0.999999999999999</v>
      </c>
    </row>
    <row r="1048" spans="1:8" x14ac:dyDescent="0.3">
      <c r="A1048">
        <v>1047</v>
      </c>
      <c r="B1048" t="s">
        <v>1217</v>
      </c>
      <c r="C1048">
        <v>0</v>
      </c>
      <c r="D1048">
        <v>0</v>
      </c>
      <c r="E1048">
        <v>0</v>
      </c>
      <c r="F1048">
        <v>0</v>
      </c>
      <c r="G1048">
        <v>0</v>
      </c>
      <c r="H1048">
        <v>0.999999999999999</v>
      </c>
    </row>
    <row r="1049" spans="1:8" x14ac:dyDescent="0.3">
      <c r="A1049">
        <v>1048</v>
      </c>
      <c r="B1049" t="s">
        <v>1218</v>
      </c>
      <c r="C1049">
        <v>0</v>
      </c>
      <c r="D1049">
        <v>0</v>
      </c>
      <c r="E1049">
        <v>0</v>
      </c>
      <c r="F1049">
        <v>0</v>
      </c>
      <c r="G1049">
        <v>5.2864607836616796E-3</v>
      </c>
      <c r="H1049">
        <v>0.99999999999996503</v>
      </c>
    </row>
    <row r="1050" spans="1:8" x14ac:dyDescent="0.3">
      <c r="A1050">
        <v>1049</v>
      </c>
      <c r="B1050" t="s">
        <v>1219</v>
      </c>
      <c r="C1050">
        <v>0</v>
      </c>
      <c r="D1050">
        <v>0</v>
      </c>
      <c r="E1050">
        <v>0</v>
      </c>
      <c r="F1050">
        <v>0</v>
      </c>
      <c r="G1050">
        <v>0</v>
      </c>
      <c r="H1050">
        <v>7.51745537620995E-2</v>
      </c>
    </row>
    <row r="1051" spans="1:8" x14ac:dyDescent="0.3">
      <c r="A1051">
        <v>1050</v>
      </c>
      <c r="B1051" t="s">
        <v>1220</v>
      </c>
      <c r="C1051">
        <v>0</v>
      </c>
      <c r="D1051">
        <v>0</v>
      </c>
      <c r="E1051">
        <v>0</v>
      </c>
      <c r="F1051">
        <v>0</v>
      </c>
      <c r="G1051">
        <v>0</v>
      </c>
      <c r="H1051">
        <v>3.09545539115261E-2</v>
      </c>
    </row>
    <row r="1052" spans="1:8" x14ac:dyDescent="0.3">
      <c r="A1052">
        <v>1051</v>
      </c>
      <c r="B1052" t="s">
        <v>1221</v>
      </c>
      <c r="C1052">
        <v>0</v>
      </c>
      <c r="D1052">
        <v>0</v>
      </c>
      <c r="E1052">
        <v>0</v>
      </c>
      <c r="F1052">
        <v>0</v>
      </c>
      <c r="G1052">
        <v>0</v>
      </c>
      <c r="H1052">
        <v>1</v>
      </c>
    </row>
    <row r="1053" spans="1:8" x14ac:dyDescent="0.3">
      <c r="A1053">
        <v>1052</v>
      </c>
      <c r="B1053" t="s">
        <v>1222</v>
      </c>
      <c r="C1053">
        <v>0</v>
      </c>
      <c r="D1053">
        <v>0</v>
      </c>
      <c r="E1053">
        <v>0</v>
      </c>
      <c r="F1053">
        <v>0</v>
      </c>
      <c r="G1053">
        <v>0</v>
      </c>
      <c r="H1053">
        <v>1</v>
      </c>
    </row>
    <row r="1054" spans="1:8" x14ac:dyDescent="0.3">
      <c r="A1054">
        <v>1053</v>
      </c>
      <c r="B1054" t="s">
        <v>1223</v>
      </c>
      <c r="C1054">
        <v>0</v>
      </c>
      <c r="D1054">
        <v>0</v>
      </c>
      <c r="E1054">
        <v>0</v>
      </c>
      <c r="F1054">
        <v>0</v>
      </c>
      <c r="G1054">
        <v>1.0730034910789501E-2</v>
      </c>
      <c r="H1054">
        <v>0.99999999999875799</v>
      </c>
    </row>
    <row r="1055" spans="1:8" x14ac:dyDescent="0.3">
      <c r="A1055">
        <v>1054</v>
      </c>
      <c r="B1055" t="s">
        <v>1224</v>
      </c>
      <c r="C1055">
        <v>0</v>
      </c>
      <c r="D1055">
        <v>0</v>
      </c>
      <c r="E1055">
        <v>0</v>
      </c>
      <c r="F1055">
        <v>0</v>
      </c>
      <c r="G1055">
        <v>7.1007715493210301E-3</v>
      </c>
      <c r="H1055">
        <v>1.0000000000000899</v>
      </c>
    </row>
    <row r="1056" spans="1:8" x14ac:dyDescent="0.3">
      <c r="A1056">
        <v>1055</v>
      </c>
      <c r="B1056" t="s">
        <v>1225</v>
      </c>
      <c r="C1056">
        <v>0</v>
      </c>
      <c r="D1056">
        <v>0</v>
      </c>
      <c r="E1056">
        <v>0</v>
      </c>
      <c r="F1056">
        <v>0</v>
      </c>
      <c r="G1056">
        <v>0</v>
      </c>
      <c r="H1056">
        <v>2.44161555863644E-2</v>
      </c>
    </row>
    <row r="1057" spans="1:8" x14ac:dyDescent="0.3">
      <c r="A1057">
        <v>1056</v>
      </c>
      <c r="B1057" t="s">
        <v>1226</v>
      </c>
      <c r="C1057">
        <v>0</v>
      </c>
      <c r="D1057">
        <v>0</v>
      </c>
      <c r="E1057">
        <v>0</v>
      </c>
      <c r="F1057">
        <v>0</v>
      </c>
      <c r="G1057">
        <v>0</v>
      </c>
      <c r="H1057">
        <v>1.64004206768236E-2</v>
      </c>
    </row>
    <row r="1058" spans="1:8" x14ac:dyDescent="0.3">
      <c r="A1058">
        <v>1057</v>
      </c>
      <c r="B1058" t="s">
        <v>1227</v>
      </c>
      <c r="C1058">
        <v>0.31033961176281799</v>
      </c>
      <c r="D1058">
        <v>0.31033961176281799</v>
      </c>
      <c r="E1058">
        <v>0.31033961176281799</v>
      </c>
      <c r="F1058">
        <v>0.31033961176281799</v>
      </c>
      <c r="G1058">
        <v>0.31033961176281799</v>
      </c>
      <c r="H1058">
        <v>1.0000000000001701</v>
      </c>
    </row>
    <row r="1059" spans="1:8" x14ac:dyDescent="0.3">
      <c r="A1059">
        <v>1058</v>
      </c>
      <c r="B1059" t="s">
        <v>1228</v>
      </c>
      <c r="C1059">
        <v>0</v>
      </c>
      <c r="D1059">
        <v>0</v>
      </c>
      <c r="E1059">
        <v>0</v>
      </c>
      <c r="F1059">
        <v>0</v>
      </c>
      <c r="G1059">
        <v>0</v>
      </c>
      <c r="H1059">
        <v>1</v>
      </c>
    </row>
    <row r="1060" spans="1:8" x14ac:dyDescent="0.3">
      <c r="A1060">
        <v>1059</v>
      </c>
      <c r="B1060" t="s">
        <v>1229</v>
      </c>
      <c r="C1060">
        <v>0</v>
      </c>
      <c r="D1060">
        <v>0</v>
      </c>
      <c r="E1060">
        <v>0</v>
      </c>
      <c r="F1060">
        <v>0</v>
      </c>
      <c r="G1060">
        <v>0</v>
      </c>
      <c r="H1060">
        <v>1</v>
      </c>
    </row>
    <row r="1061" spans="1:8" x14ac:dyDescent="0.3">
      <c r="A1061">
        <v>1060</v>
      </c>
      <c r="B1061" t="s">
        <v>1230</v>
      </c>
      <c r="C1061">
        <v>0</v>
      </c>
      <c r="D1061">
        <v>0</v>
      </c>
      <c r="E1061">
        <v>0</v>
      </c>
      <c r="F1061">
        <v>0</v>
      </c>
      <c r="G1061">
        <v>0</v>
      </c>
      <c r="H1061">
        <v>1</v>
      </c>
    </row>
    <row r="1062" spans="1:8" x14ac:dyDescent="0.3">
      <c r="A1062">
        <v>1061</v>
      </c>
      <c r="B1062" t="s">
        <v>1231</v>
      </c>
      <c r="C1062">
        <v>0</v>
      </c>
      <c r="D1062">
        <v>0</v>
      </c>
      <c r="E1062">
        <v>0</v>
      </c>
      <c r="F1062">
        <v>0</v>
      </c>
      <c r="G1062">
        <v>1.71859896502321E-3</v>
      </c>
      <c r="H1062">
        <v>0.99999999999993205</v>
      </c>
    </row>
    <row r="1063" spans="1:8" x14ac:dyDescent="0.3">
      <c r="A1063">
        <v>1062</v>
      </c>
      <c r="B1063" t="s">
        <v>1232</v>
      </c>
      <c r="C1063">
        <v>6.0600255520355299E-2</v>
      </c>
      <c r="D1063">
        <v>6.0600255520355299E-2</v>
      </c>
      <c r="E1063">
        <v>6.0600255520355299E-2</v>
      </c>
      <c r="F1063">
        <v>6.0600255520355299E-2</v>
      </c>
      <c r="G1063">
        <v>6.0600255520355299E-2</v>
      </c>
      <c r="H1063">
        <v>0.32224083471217901</v>
      </c>
    </row>
    <row r="1064" spans="1:8" x14ac:dyDescent="0.3">
      <c r="A1064">
        <v>1063</v>
      </c>
      <c r="B1064" t="s">
        <v>1233</v>
      </c>
      <c r="C1064">
        <v>0</v>
      </c>
      <c r="D1064">
        <v>0</v>
      </c>
      <c r="E1064">
        <v>0</v>
      </c>
      <c r="F1064">
        <v>0</v>
      </c>
      <c r="G1064">
        <v>0</v>
      </c>
      <c r="H1064">
        <v>5.7576730166927798E-2</v>
      </c>
    </row>
    <row r="1065" spans="1:8" x14ac:dyDescent="0.3">
      <c r="A1065">
        <v>1064</v>
      </c>
      <c r="B1065" t="s">
        <v>1234</v>
      </c>
      <c r="C1065">
        <v>0</v>
      </c>
      <c r="D1065">
        <v>0</v>
      </c>
      <c r="E1065">
        <v>0</v>
      </c>
      <c r="F1065">
        <v>0</v>
      </c>
      <c r="G1065">
        <v>0</v>
      </c>
      <c r="H1065">
        <v>0.999999999999999</v>
      </c>
    </row>
    <row r="1066" spans="1:8" x14ac:dyDescent="0.3">
      <c r="A1066">
        <v>1065</v>
      </c>
      <c r="B1066" t="s">
        <v>1235</v>
      </c>
      <c r="C1066">
        <v>0</v>
      </c>
      <c r="D1066">
        <v>0</v>
      </c>
      <c r="E1066">
        <v>0</v>
      </c>
      <c r="F1066">
        <v>0</v>
      </c>
      <c r="G1066">
        <v>0</v>
      </c>
      <c r="H1066">
        <v>0.91566579707011098</v>
      </c>
    </row>
    <row r="1067" spans="1:8" x14ac:dyDescent="0.3">
      <c r="A1067">
        <v>1066</v>
      </c>
      <c r="B1067" t="s">
        <v>1236</v>
      </c>
      <c r="C1067">
        <v>0</v>
      </c>
      <c r="D1067">
        <v>0</v>
      </c>
      <c r="E1067">
        <v>0</v>
      </c>
      <c r="F1067">
        <v>0</v>
      </c>
      <c r="G1067">
        <v>0</v>
      </c>
      <c r="H1067">
        <v>0.75485051735834097</v>
      </c>
    </row>
    <row r="1068" spans="1:8" x14ac:dyDescent="0.3">
      <c r="A1068">
        <v>1067</v>
      </c>
      <c r="B1068" t="s">
        <v>1237</v>
      </c>
      <c r="C1068">
        <v>0</v>
      </c>
      <c r="D1068">
        <v>0</v>
      </c>
      <c r="E1068">
        <v>0</v>
      </c>
      <c r="F1068">
        <v>0</v>
      </c>
      <c r="G1068">
        <v>0</v>
      </c>
      <c r="H1068">
        <v>7.6081586234447204E-2</v>
      </c>
    </row>
    <row r="1069" spans="1:8" x14ac:dyDescent="0.3">
      <c r="A1069">
        <v>1068</v>
      </c>
      <c r="B1069" t="s">
        <v>1238</v>
      </c>
      <c r="C1069">
        <v>0</v>
      </c>
      <c r="D1069">
        <v>0</v>
      </c>
      <c r="E1069">
        <v>0</v>
      </c>
      <c r="F1069">
        <v>0</v>
      </c>
      <c r="G1069">
        <v>0</v>
      </c>
      <c r="H1069">
        <v>0.18675689134597401</v>
      </c>
    </row>
    <row r="1070" spans="1:8" x14ac:dyDescent="0.3">
      <c r="A1070">
        <v>1069</v>
      </c>
      <c r="B1070" t="s">
        <v>1239</v>
      </c>
      <c r="C1070">
        <v>0</v>
      </c>
      <c r="D1070">
        <v>0</v>
      </c>
      <c r="E1070">
        <v>0</v>
      </c>
      <c r="F1070">
        <v>0</v>
      </c>
      <c r="G1070">
        <v>0</v>
      </c>
      <c r="H1070">
        <v>0.99046893384019297</v>
      </c>
    </row>
    <row r="1071" spans="1:8" x14ac:dyDescent="0.3">
      <c r="A1071">
        <v>1070</v>
      </c>
      <c r="B1071" t="s">
        <v>1240</v>
      </c>
      <c r="C1071">
        <v>0</v>
      </c>
      <c r="D1071">
        <v>0</v>
      </c>
      <c r="E1071">
        <v>0</v>
      </c>
      <c r="F1071">
        <v>0</v>
      </c>
      <c r="G1071">
        <v>6.0598290334532305E-4</v>
      </c>
      <c r="H1071">
        <v>0.99999999999923095</v>
      </c>
    </row>
    <row r="1072" spans="1:8" x14ac:dyDescent="0.3">
      <c r="A1072">
        <v>1071</v>
      </c>
      <c r="B1072" t="s">
        <v>1241</v>
      </c>
      <c r="C1072">
        <v>0</v>
      </c>
      <c r="D1072">
        <v>0</v>
      </c>
      <c r="E1072">
        <v>0</v>
      </c>
      <c r="F1072">
        <v>0</v>
      </c>
      <c r="G1072">
        <v>0</v>
      </c>
      <c r="H1072">
        <v>0.17627775630812001</v>
      </c>
    </row>
    <row r="1073" spans="1:8" x14ac:dyDescent="0.3">
      <c r="A1073">
        <v>1072</v>
      </c>
      <c r="B1073" t="s">
        <v>1242</v>
      </c>
      <c r="C1073">
        <v>0</v>
      </c>
      <c r="D1073">
        <v>0</v>
      </c>
      <c r="E1073">
        <v>0</v>
      </c>
      <c r="F1073">
        <v>0</v>
      </c>
      <c r="G1073">
        <v>0</v>
      </c>
      <c r="H1073">
        <v>1</v>
      </c>
    </row>
    <row r="1074" spans="1:8" x14ac:dyDescent="0.3">
      <c r="A1074">
        <v>1073</v>
      </c>
      <c r="B1074" t="s">
        <v>1243</v>
      </c>
      <c r="C1074">
        <v>0</v>
      </c>
      <c r="D1074">
        <v>0</v>
      </c>
      <c r="E1074">
        <v>0</v>
      </c>
      <c r="F1074">
        <v>0</v>
      </c>
      <c r="G1074">
        <v>0.198389594146749</v>
      </c>
      <c r="H1074">
        <v>1.00000000000027</v>
      </c>
    </row>
    <row r="1075" spans="1:8" x14ac:dyDescent="0.3">
      <c r="A1075">
        <v>1074</v>
      </c>
      <c r="B1075" t="s">
        <v>1244</v>
      </c>
      <c r="C1075">
        <v>0</v>
      </c>
      <c r="D1075">
        <v>0</v>
      </c>
      <c r="E1075">
        <v>0</v>
      </c>
      <c r="F1075">
        <v>0</v>
      </c>
      <c r="G1075">
        <v>6.98537966378003E-3</v>
      </c>
      <c r="H1075">
        <v>0.23098000867917201</v>
      </c>
    </row>
    <row r="1076" spans="1:8" x14ac:dyDescent="0.3">
      <c r="A1076">
        <v>1075</v>
      </c>
      <c r="B1076" t="s">
        <v>1245</v>
      </c>
      <c r="C1076">
        <v>0</v>
      </c>
      <c r="D1076">
        <v>0</v>
      </c>
      <c r="E1076">
        <v>0</v>
      </c>
      <c r="F1076">
        <v>0</v>
      </c>
      <c r="G1076">
        <v>0</v>
      </c>
      <c r="H1076">
        <v>0.14256155412833499</v>
      </c>
    </row>
    <row r="1077" spans="1:8" x14ac:dyDescent="0.3">
      <c r="A1077">
        <v>1076</v>
      </c>
      <c r="B1077" t="s">
        <v>1246</v>
      </c>
      <c r="C1077">
        <v>0</v>
      </c>
      <c r="D1077">
        <v>0</v>
      </c>
      <c r="E1077">
        <v>0</v>
      </c>
      <c r="F1077">
        <v>0</v>
      </c>
      <c r="G1077">
        <v>7.2992628341914795E-4</v>
      </c>
      <c r="H1077">
        <v>1.00000000000085</v>
      </c>
    </row>
    <row r="1078" spans="1:8" x14ac:dyDescent="0.3">
      <c r="A1078">
        <v>1077</v>
      </c>
      <c r="B1078" t="s">
        <v>1247</v>
      </c>
      <c r="C1078">
        <v>0</v>
      </c>
      <c r="D1078">
        <v>0</v>
      </c>
      <c r="E1078">
        <v>0</v>
      </c>
      <c r="F1078">
        <v>0</v>
      </c>
      <c r="G1078">
        <v>3.1506562383419402E-2</v>
      </c>
      <c r="H1078">
        <v>0.99999999999894296</v>
      </c>
    </row>
    <row r="1079" spans="1:8" x14ac:dyDescent="0.3">
      <c r="A1079">
        <v>1078</v>
      </c>
      <c r="B1079" t="s">
        <v>1248</v>
      </c>
      <c r="C1079">
        <v>0</v>
      </c>
      <c r="D1079">
        <v>0</v>
      </c>
      <c r="E1079">
        <v>0</v>
      </c>
      <c r="F1079">
        <v>0</v>
      </c>
      <c r="G1079">
        <v>0</v>
      </c>
      <c r="H1079">
        <v>1.7203001669523801E-4</v>
      </c>
    </row>
    <row r="1080" spans="1:8" x14ac:dyDescent="0.3">
      <c r="A1080">
        <v>1079</v>
      </c>
      <c r="B1080" t="s">
        <v>1249</v>
      </c>
      <c r="C1080">
        <v>0</v>
      </c>
      <c r="D1080">
        <v>0</v>
      </c>
      <c r="E1080">
        <v>0</v>
      </c>
      <c r="F1080">
        <v>0</v>
      </c>
      <c r="G1080">
        <v>0</v>
      </c>
      <c r="H1080">
        <v>1</v>
      </c>
    </row>
    <row r="1081" spans="1:8" x14ac:dyDescent="0.3">
      <c r="A1081">
        <v>1080</v>
      </c>
      <c r="B1081" t="s">
        <v>1250</v>
      </c>
      <c r="C1081">
        <v>0</v>
      </c>
      <c r="D1081">
        <v>0</v>
      </c>
      <c r="E1081">
        <v>0</v>
      </c>
      <c r="F1081">
        <v>0</v>
      </c>
      <c r="G1081">
        <v>0</v>
      </c>
      <c r="H1081">
        <v>0.92644460855307897</v>
      </c>
    </row>
    <row r="1082" spans="1:8" x14ac:dyDescent="0.3">
      <c r="A1082">
        <v>1081</v>
      </c>
      <c r="B1082" t="s">
        <v>1251</v>
      </c>
      <c r="C1082">
        <v>0</v>
      </c>
      <c r="D1082">
        <v>0</v>
      </c>
      <c r="E1082">
        <v>0</v>
      </c>
      <c r="F1082">
        <v>0</v>
      </c>
      <c r="G1082">
        <v>0</v>
      </c>
      <c r="H1082">
        <v>0.31946369672137898</v>
      </c>
    </row>
    <row r="1083" spans="1:8" x14ac:dyDescent="0.3">
      <c r="A1083">
        <v>1082</v>
      </c>
      <c r="B1083" t="s">
        <v>1252</v>
      </c>
      <c r="C1083">
        <v>0</v>
      </c>
      <c r="D1083">
        <v>0</v>
      </c>
      <c r="E1083">
        <v>0</v>
      </c>
      <c r="F1083">
        <v>0</v>
      </c>
      <c r="G1083">
        <v>0</v>
      </c>
      <c r="H1083">
        <v>0.48387296367305099</v>
      </c>
    </row>
    <row r="1084" spans="1:8" x14ac:dyDescent="0.3">
      <c r="A1084">
        <v>1083</v>
      </c>
      <c r="B1084" t="s">
        <v>1253</v>
      </c>
      <c r="C1084">
        <v>0</v>
      </c>
      <c r="D1084">
        <v>0</v>
      </c>
      <c r="E1084">
        <v>0</v>
      </c>
      <c r="F1084">
        <v>0</v>
      </c>
      <c r="G1084">
        <v>0</v>
      </c>
      <c r="H1084">
        <v>0.40917898584629903</v>
      </c>
    </row>
    <row r="1085" spans="1:8" x14ac:dyDescent="0.3">
      <c r="A1085">
        <v>1084</v>
      </c>
      <c r="B1085" t="s">
        <v>1254</v>
      </c>
      <c r="C1085">
        <v>0</v>
      </c>
      <c r="D1085">
        <v>0</v>
      </c>
      <c r="E1085">
        <v>0</v>
      </c>
      <c r="F1085">
        <v>0</v>
      </c>
      <c r="G1085">
        <v>0</v>
      </c>
      <c r="H1085">
        <v>0.97022603014810704</v>
      </c>
    </row>
    <row r="1086" spans="1:8" x14ac:dyDescent="0.3">
      <c r="A1086">
        <v>1085</v>
      </c>
      <c r="B1086" t="s">
        <v>1255</v>
      </c>
      <c r="C1086">
        <v>0</v>
      </c>
      <c r="D1086">
        <v>0</v>
      </c>
      <c r="E1086">
        <v>0</v>
      </c>
      <c r="F1086">
        <v>0</v>
      </c>
      <c r="G1086">
        <v>0</v>
      </c>
      <c r="H1086">
        <v>1</v>
      </c>
    </row>
    <row r="1087" spans="1:8" x14ac:dyDescent="0.3">
      <c r="A1087">
        <v>1086</v>
      </c>
      <c r="B1087" t="s">
        <v>1256</v>
      </c>
      <c r="C1087">
        <v>0</v>
      </c>
      <c r="D1087">
        <v>0</v>
      </c>
      <c r="E1087">
        <v>0</v>
      </c>
      <c r="F1087">
        <v>0</v>
      </c>
      <c r="G1087">
        <v>0</v>
      </c>
      <c r="H1087">
        <v>0.86528129643378704</v>
      </c>
    </row>
    <row r="1088" spans="1:8" x14ac:dyDescent="0.3">
      <c r="A1088">
        <v>1087</v>
      </c>
      <c r="B1088" t="s">
        <v>1257</v>
      </c>
      <c r="C1088">
        <v>6.3582203896982395E-2</v>
      </c>
      <c r="D1088">
        <v>6.3582203896982395E-2</v>
      </c>
      <c r="E1088">
        <v>6.3582203896982395E-2</v>
      </c>
      <c r="F1088">
        <v>6.3582203896982395E-2</v>
      </c>
      <c r="G1088">
        <v>0.26733666013065299</v>
      </c>
      <c r="H1088">
        <v>0.99999999731488498</v>
      </c>
    </row>
    <row r="1089" spans="1:8" x14ac:dyDescent="0.3">
      <c r="A1089">
        <v>1088</v>
      </c>
      <c r="B1089" t="s">
        <v>1258</v>
      </c>
      <c r="C1089">
        <v>0</v>
      </c>
      <c r="D1089">
        <v>0</v>
      </c>
      <c r="E1089">
        <v>0</v>
      </c>
      <c r="F1089">
        <v>0</v>
      </c>
      <c r="G1089">
        <v>0</v>
      </c>
      <c r="H1089">
        <v>0.11279361699770001</v>
      </c>
    </row>
    <row r="1090" spans="1:8" x14ac:dyDescent="0.3">
      <c r="A1090">
        <v>1089</v>
      </c>
      <c r="B1090" t="s">
        <v>1259</v>
      </c>
      <c r="C1090">
        <v>0</v>
      </c>
      <c r="D1090">
        <v>0</v>
      </c>
      <c r="E1090">
        <v>0</v>
      </c>
      <c r="F1090">
        <v>0</v>
      </c>
      <c r="G1090">
        <v>0</v>
      </c>
      <c r="H1090">
        <v>0.36906030474270302</v>
      </c>
    </row>
    <row r="1091" spans="1:8" x14ac:dyDescent="0.3">
      <c r="A1091">
        <v>1090</v>
      </c>
      <c r="B1091" t="s">
        <v>1260</v>
      </c>
      <c r="C1091">
        <v>0</v>
      </c>
      <c r="D1091">
        <v>0</v>
      </c>
      <c r="E1091">
        <v>0</v>
      </c>
      <c r="F1091">
        <v>0</v>
      </c>
      <c r="G1091">
        <v>0</v>
      </c>
      <c r="H1091">
        <v>0.26551688126349299</v>
      </c>
    </row>
    <row r="1092" spans="1:8" x14ac:dyDescent="0.3">
      <c r="A1092">
        <v>1091</v>
      </c>
      <c r="B1092" t="s">
        <v>1261</v>
      </c>
      <c r="C1092">
        <v>0</v>
      </c>
      <c r="D1092">
        <v>0</v>
      </c>
      <c r="E1092">
        <v>0</v>
      </c>
      <c r="F1092">
        <v>0</v>
      </c>
      <c r="G1092">
        <v>0</v>
      </c>
      <c r="H1092">
        <v>0.99522463166484898</v>
      </c>
    </row>
    <row r="1093" spans="1:8" x14ac:dyDescent="0.3">
      <c r="A1093">
        <v>1092</v>
      </c>
      <c r="B1093" t="s">
        <v>1262</v>
      </c>
      <c r="C1093">
        <v>0</v>
      </c>
      <c r="D1093">
        <v>0</v>
      </c>
      <c r="E1093">
        <v>0</v>
      </c>
      <c r="F1093">
        <v>0</v>
      </c>
      <c r="G1093">
        <v>0</v>
      </c>
      <c r="H1093">
        <v>1</v>
      </c>
    </row>
    <row r="1094" spans="1:8" x14ac:dyDescent="0.3">
      <c r="A1094">
        <v>1093</v>
      </c>
      <c r="B1094" t="s">
        <v>1263</v>
      </c>
      <c r="C1094">
        <v>0</v>
      </c>
      <c r="D1094">
        <v>0</v>
      </c>
      <c r="E1094">
        <v>0</v>
      </c>
      <c r="F1094">
        <v>0</v>
      </c>
      <c r="G1094">
        <v>0</v>
      </c>
      <c r="H1094">
        <v>1</v>
      </c>
    </row>
    <row r="1095" spans="1:8" x14ac:dyDescent="0.3">
      <c r="A1095">
        <v>1094</v>
      </c>
      <c r="B1095" t="s">
        <v>1264</v>
      </c>
      <c r="C1095">
        <v>0</v>
      </c>
      <c r="D1095">
        <v>0</v>
      </c>
      <c r="E1095">
        <v>0</v>
      </c>
      <c r="F1095">
        <v>0</v>
      </c>
      <c r="G1095">
        <v>0</v>
      </c>
      <c r="H1095">
        <v>1</v>
      </c>
    </row>
    <row r="1096" spans="1:8" x14ac:dyDescent="0.3">
      <c r="A1096">
        <v>1095</v>
      </c>
      <c r="B1096" t="s">
        <v>1265</v>
      </c>
      <c r="C1096">
        <v>0.23447300318567599</v>
      </c>
      <c r="D1096">
        <v>0.23447300318567599</v>
      </c>
      <c r="E1096">
        <v>0.23447300318567599</v>
      </c>
      <c r="F1096">
        <v>0.23447300318567599</v>
      </c>
      <c r="G1096">
        <v>0.23585447976455801</v>
      </c>
      <c r="H1096">
        <v>1.00000000000028</v>
      </c>
    </row>
    <row r="1097" spans="1:8" x14ac:dyDescent="0.3">
      <c r="A1097">
        <v>1096</v>
      </c>
      <c r="B1097" t="s">
        <v>1266</v>
      </c>
      <c r="C1097">
        <v>0</v>
      </c>
      <c r="D1097">
        <v>0</v>
      </c>
      <c r="E1097">
        <v>0</v>
      </c>
      <c r="F1097">
        <v>0</v>
      </c>
      <c r="G1097">
        <v>0</v>
      </c>
      <c r="H1097">
        <v>0.999999999999999</v>
      </c>
    </row>
    <row r="1098" spans="1:8" x14ac:dyDescent="0.3">
      <c r="A1098">
        <v>1097</v>
      </c>
      <c r="B1098" t="s">
        <v>1267</v>
      </c>
      <c r="C1098">
        <v>0</v>
      </c>
      <c r="D1098">
        <v>0</v>
      </c>
      <c r="E1098">
        <v>0</v>
      </c>
      <c r="F1098">
        <v>0</v>
      </c>
      <c r="G1098">
        <v>0</v>
      </c>
      <c r="H1098">
        <v>2.7288440953851202E-3</v>
      </c>
    </row>
    <row r="1099" spans="1:8" x14ac:dyDescent="0.3">
      <c r="A1099">
        <v>1098</v>
      </c>
      <c r="B1099" t="s">
        <v>1268</v>
      </c>
      <c r="C1099">
        <v>0</v>
      </c>
      <c r="D1099">
        <v>0</v>
      </c>
      <c r="E1099">
        <v>0</v>
      </c>
      <c r="F1099">
        <v>0</v>
      </c>
      <c r="G1099">
        <v>0</v>
      </c>
      <c r="H1099">
        <v>4.0426966032043E-3</v>
      </c>
    </row>
    <row r="1100" spans="1:8" x14ac:dyDescent="0.3">
      <c r="A1100">
        <v>1099</v>
      </c>
      <c r="B1100" t="s">
        <v>1269</v>
      </c>
      <c r="C1100">
        <v>0</v>
      </c>
      <c r="D1100">
        <v>0</v>
      </c>
      <c r="E1100">
        <v>0</v>
      </c>
      <c r="F1100">
        <v>0</v>
      </c>
      <c r="G1100">
        <v>0.99784519080724099</v>
      </c>
      <c r="H1100">
        <v>0.99784519080724099</v>
      </c>
    </row>
    <row r="1101" spans="1:8" x14ac:dyDescent="0.3">
      <c r="A1101">
        <v>1100</v>
      </c>
      <c r="B1101" t="s">
        <v>1270</v>
      </c>
      <c r="C1101">
        <v>0</v>
      </c>
      <c r="D1101">
        <v>0</v>
      </c>
      <c r="E1101">
        <v>0</v>
      </c>
      <c r="F1101">
        <v>0</v>
      </c>
      <c r="G1101">
        <v>0</v>
      </c>
      <c r="H1101">
        <v>2.5561532055184001E-2</v>
      </c>
    </row>
    <row r="1102" spans="1:8" x14ac:dyDescent="0.3">
      <c r="A1102">
        <v>1101</v>
      </c>
      <c r="B1102" t="s">
        <v>1271</v>
      </c>
      <c r="C1102">
        <v>0</v>
      </c>
      <c r="D1102">
        <v>0</v>
      </c>
      <c r="E1102">
        <v>0</v>
      </c>
      <c r="F1102">
        <v>0</v>
      </c>
      <c r="G1102">
        <v>0</v>
      </c>
      <c r="H1102">
        <v>1.7686383863912102E-2</v>
      </c>
    </row>
    <row r="1103" spans="1:8" x14ac:dyDescent="0.3">
      <c r="A1103">
        <v>1102</v>
      </c>
      <c r="B1103" t="s">
        <v>1272</v>
      </c>
      <c r="C1103">
        <v>0</v>
      </c>
      <c r="D1103">
        <v>0</v>
      </c>
      <c r="E1103">
        <v>0</v>
      </c>
      <c r="F1103">
        <v>0</v>
      </c>
      <c r="G1103">
        <v>0</v>
      </c>
      <c r="H1103">
        <v>1</v>
      </c>
    </row>
    <row r="1104" spans="1:8" x14ac:dyDescent="0.3">
      <c r="A1104">
        <v>1103</v>
      </c>
      <c r="B1104" t="s">
        <v>1273</v>
      </c>
      <c r="C1104">
        <v>0</v>
      </c>
      <c r="D1104">
        <v>0</v>
      </c>
      <c r="E1104">
        <v>0</v>
      </c>
      <c r="F1104">
        <v>0</v>
      </c>
      <c r="G1104">
        <v>0</v>
      </c>
      <c r="H1104">
        <v>1</v>
      </c>
    </row>
    <row r="1105" spans="1:8" x14ac:dyDescent="0.3">
      <c r="A1105">
        <v>1104</v>
      </c>
      <c r="B1105" t="s">
        <v>1274</v>
      </c>
      <c r="C1105">
        <v>0</v>
      </c>
      <c r="D1105">
        <v>0</v>
      </c>
      <c r="E1105">
        <v>0</v>
      </c>
      <c r="F1105">
        <v>0</v>
      </c>
      <c r="G1105">
        <v>0</v>
      </c>
      <c r="H1105">
        <v>0.999999999999999</v>
      </c>
    </row>
    <row r="1106" spans="1:8" x14ac:dyDescent="0.3">
      <c r="A1106">
        <v>1105</v>
      </c>
      <c r="B1106" t="s">
        <v>1275</v>
      </c>
      <c r="C1106">
        <v>0</v>
      </c>
      <c r="D1106">
        <v>0</v>
      </c>
      <c r="E1106">
        <v>0</v>
      </c>
      <c r="F1106">
        <v>0</v>
      </c>
      <c r="G1106">
        <v>0</v>
      </c>
      <c r="H1106">
        <v>1</v>
      </c>
    </row>
    <row r="1107" spans="1:8" x14ac:dyDescent="0.3">
      <c r="A1107">
        <v>1106</v>
      </c>
      <c r="B1107" t="s">
        <v>1276</v>
      </c>
      <c r="C1107">
        <v>0</v>
      </c>
      <c r="D1107">
        <v>0</v>
      </c>
      <c r="E1107">
        <v>0</v>
      </c>
      <c r="F1107">
        <v>0</v>
      </c>
      <c r="G1107">
        <v>0.48807421142022001</v>
      </c>
      <c r="H1107">
        <v>1.0000000000006499</v>
      </c>
    </row>
    <row r="1108" spans="1:8" x14ac:dyDescent="0.3">
      <c r="A1108">
        <v>1107</v>
      </c>
      <c r="B1108" t="s">
        <v>1277</v>
      </c>
      <c r="C1108">
        <v>0</v>
      </c>
      <c r="D1108">
        <v>0</v>
      </c>
      <c r="E1108">
        <v>0</v>
      </c>
      <c r="F1108">
        <v>0</v>
      </c>
      <c r="G1108">
        <v>0</v>
      </c>
      <c r="H1108">
        <v>1</v>
      </c>
    </row>
    <row r="1109" spans="1:8" x14ac:dyDescent="0.3">
      <c r="A1109">
        <v>1108</v>
      </c>
      <c r="B1109" t="s">
        <v>1278</v>
      </c>
      <c r="C1109">
        <v>0</v>
      </c>
      <c r="D1109">
        <v>0</v>
      </c>
      <c r="E1109">
        <v>0</v>
      </c>
      <c r="F1109">
        <v>0</v>
      </c>
      <c r="G1109">
        <v>0</v>
      </c>
      <c r="H1109">
        <v>1</v>
      </c>
    </row>
    <row r="1110" spans="1:8" x14ac:dyDescent="0.3">
      <c r="A1110">
        <v>1109</v>
      </c>
      <c r="B1110" t="s">
        <v>1279</v>
      </c>
      <c r="C1110">
        <v>0</v>
      </c>
      <c r="D1110">
        <v>0</v>
      </c>
      <c r="E1110">
        <v>0</v>
      </c>
      <c r="F1110">
        <v>0</v>
      </c>
      <c r="G1110">
        <v>0</v>
      </c>
      <c r="H1110">
        <v>1</v>
      </c>
    </row>
    <row r="1111" spans="1:8" x14ac:dyDescent="0.3">
      <c r="A1111">
        <v>1110</v>
      </c>
      <c r="B1111" t="s">
        <v>1280</v>
      </c>
      <c r="C1111">
        <v>0</v>
      </c>
      <c r="D1111">
        <v>0</v>
      </c>
      <c r="E1111">
        <v>0</v>
      </c>
      <c r="F1111">
        <v>0</v>
      </c>
      <c r="G1111">
        <v>0</v>
      </c>
      <c r="H1111">
        <v>9.8970942240940007E-3</v>
      </c>
    </row>
    <row r="1112" spans="1:8" x14ac:dyDescent="0.3">
      <c r="A1112">
        <v>1111</v>
      </c>
      <c r="B1112" t="s">
        <v>1281</v>
      </c>
      <c r="C1112">
        <v>0</v>
      </c>
      <c r="D1112">
        <v>0</v>
      </c>
      <c r="E1112">
        <v>0</v>
      </c>
      <c r="F1112">
        <v>0</v>
      </c>
      <c r="G1112">
        <v>0.10082650406798201</v>
      </c>
      <c r="H1112">
        <v>1.0000000000007101</v>
      </c>
    </row>
    <row r="1113" spans="1:8" x14ac:dyDescent="0.3">
      <c r="A1113">
        <v>1112</v>
      </c>
      <c r="B1113" t="s">
        <v>1282</v>
      </c>
      <c r="C1113">
        <v>0</v>
      </c>
      <c r="D1113">
        <v>0</v>
      </c>
      <c r="E1113">
        <v>0</v>
      </c>
      <c r="F1113">
        <v>0</v>
      </c>
      <c r="G1113">
        <v>9.0539956969778296E-4</v>
      </c>
      <c r="H1113">
        <v>0.99999999999915801</v>
      </c>
    </row>
    <row r="1114" spans="1:8" x14ac:dyDescent="0.3">
      <c r="A1114">
        <v>1113</v>
      </c>
      <c r="B1114" t="s">
        <v>1283</v>
      </c>
      <c r="C1114">
        <v>0</v>
      </c>
      <c r="D1114">
        <v>0</v>
      </c>
      <c r="E1114">
        <v>0</v>
      </c>
      <c r="F1114">
        <v>0</v>
      </c>
      <c r="G1114">
        <v>0</v>
      </c>
      <c r="H1114" s="42">
        <v>6.5823497723422396E-5</v>
      </c>
    </row>
    <row r="1115" spans="1:8" x14ac:dyDescent="0.3">
      <c r="A1115">
        <v>1114</v>
      </c>
      <c r="B1115" t="s">
        <v>1284</v>
      </c>
      <c r="C1115">
        <v>0</v>
      </c>
      <c r="D1115">
        <v>0</v>
      </c>
      <c r="E1115">
        <v>0</v>
      </c>
      <c r="F1115">
        <v>0</v>
      </c>
      <c r="G1115">
        <v>0</v>
      </c>
      <c r="H1115">
        <v>0.39616496764880499</v>
      </c>
    </row>
    <row r="1116" spans="1:8" x14ac:dyDescent="0.3">
      <c r="A1116">
        <v>1115</v>
      </c>
      <c r="B1116" t="s">
        <v>1285</v>
      </c>
      <c r="C1116">
        <v>0</v>
      </c>
      <c r="D1116">
        <v>0</v>
      </c>
      <c r="E1116">
        <v>0</v>
      </c>
      <c r="F1116">
        <v>0</v>
      </c>
      <c r="G1116">
        <v>0</v>
      </c>
      <c r="H1116">
        <v>0.999999999999999</v>
      </c>
    </row>
    <row r="1117" spans="1:8" x14ac:dyDescent="0.3">
      <c r="A1117">
        <v>1116</v>
      </c>
      <c r="B1117" t="s">
        <v>1286</v>
      </c>
      <c r="C1117">
        <v>0</v>
      </c>
      <c r="D1117">
        <v>0</v>
      </c>
      <c r="E1117">
        <v>0</v>
      </c>
      <c r="F1117">
        <v>0</v>
      </c>
      <c r="G1117">
        <v>0</v>
      </c>
      <c r="H1117">
        <v>7.2743427390864701E-2</v>
      </c>
    </row>
    <row r="1118" spans="1:8" x14ac:dyDescent="0.3">
      <c r="A1118">
        <v>1117</v>
      </c>
      <c r="B1118" t="s">
        <v>1287</v>
      </c>
      <c r="C1118">
        <v>0</v>
      </c>
      <c r="D1118">
        <v>0</v>
      </c>
      <c r="E1118">
        <v>0</v>
      </c>
      <c r="F1118">
        <v>0</v>
      </c>
      <c r="G1118">
        <v>5.5522642796103E-2</v>
      </c>
      <c r="H1118">
        <v>0.999999999999309</v>
      </c>
    </row>
    <row r="1119" spans="1:8" x14ac:dyDescent="0.3">
      <c r="A1119">
        <v>1118</v>
      </c>
      <c r="B1119" t="s">
        <v>1288</v>
      </c>
      <c r="C1119">
        <v>4.0894137556470702E-3</v>
      </c>
      <c r="D1119">
        <v>4.0894137556470702E-3</v>
      </c>
      <c r="E1119">
        <v>4.0894137556470702E-3</v>
      </c>
      <c r="F1119">
        <v>4.0894137556470702E-3</v>
      </c>
      <c r="G1119">
        <v>6.8647433727655596E-2</v>
      </c>
      <c r="H1119">
        <v>0.99999999999891498</v>
      </c>
    </row>
    <row r="1120" spans="1:8" x14ac:dyDescent="0.3">
      <c r="A1120">
        <v>1119</v>
      </c>
      <c r="B1120" t="s">
        <v>1289</v>
      </c>
      <c r="C1120">
        <v>0</v>
      </c>
      <c r="D1120">
        <v>0</v>
      </c>
      <c r="E1120">
        <v>0</v>
      </c>
      <c r="F1120">
        <v>0</v>
      </c>
      <c r="G1120">
        <v>0</v>
      </c>
      <c r="H1120">
        <v>0.414763982414736</v>
      </c>
    </row>
    <row r="1121" spans="1:8" x14ac:dyDescent="0.3">
      <c r="A1121">
        <v>1120</v>
      </c>
      <c r="B1121" t="s">
        <v>1290</v>
      </c>
      <c r="C1121">
        <v>0</v>
      </c>
      <c r="D1121">
        <v>0</v>
      </c>
      <c r="E1121">
        <v>0</v>
      </c>
      <c r="F1121">
        <v>0</v>
      </c>
      <c r="G1121">
        <v>0</v>
      </c>
      <c r="H1121">
        <v>0.999999999999999</v>
      </c>
    </row>
    <row r="1122" spans="1:8" x14ac:dyDescent="0.3">
      <c r="A1122">
        <v>1121</v>
      </c>
      <c r="B1122" t="s">
        <v>1291</v>
      </c>
      <c r="C1122">
        <v>0</v>
      </c>
      <c r="D1122">
        <v>0</v>
      </c>
      <c r="E1122">
        <v>0</v>
      </c>
      <c r="F1122">
        <v>0</v>
      </c>
      <c r="G1122">
        <v>0.121016649835229</v>
      </c>
      <c r="H1122">
        <v>0.96181114082978103</v>
      </c>
    </row>
    <row r="1123" spans="1:8" x14ac:dyDescent="0.3">
      <c r="A1123">
        <v>1122</v>
      </c>
      <c r="B1123" t="s">
        <v>1292</v>
      </c>
      <c r="C1123">
        <v>0</v>
      </c>
      <c r="D1123">
        <v>0</v>
      </c>
      <c r="E1123">
        <v>0</v>
      </c>
      <c r="F1123">
        <v>0</v>
      </c>
      <c r="G1123">
        <v>0.14565231630887099</v>
      </c>
      <c r="H1123">
        <v>0.99157890247172298</v>
      </c>
    </row>
    <row r="1124" spans="1:8" x14ac:dyDescent="0.3">
      <c r="A1124">
        <v>1123</v>
      </c>
      <c r="B1124" t="s">
        <v>1293</v>
      </c>
      <c r="C1124">
        <v>0</v>
      </c>
      <c r="D1124">
        <v>0</v>
      </c>
      <c r="E1124">
        <v>0</v>
      </c>
      <c r="F1124">
        <v>0</v>
      </c>
      <c r="G1124">
        <v>0</v>
      </c>
      <c r="H1124">
        <v>1</v>
      </c>
    </row>
    <row r="1125" spans="1:8" x14ac:dyDescent="0.3">
      <c r="A1125">
        <v>1124</v>
      </c>
      <c r="B1125" t="s">
        <v>1294</v>
      </c>
      <c r="C1125">
        <v>0</v>
      </c>
      <c r="D1125">
        <v>0</v>
      </c>
      <c r="E1125">
        <v>0</v>
      </c>
      <c r="F1125">
        <v>0</v>
      </c>
      <c r="G1125">
        <v>0</v>
      </c>
      <c r="H1125">
        <v>0.99922148321579696</v>
      </c>
    </row>
    <row r="1126" spans="1:8" x14ac:dyDescent="0.3">
      <c r="A1126">
        <v>1125</v>
      </c>
      <c r="B1126" t="s">
        <v>1295</v>
      </c>
      <c r="C1126">
        <v>0</v>
      </c>
      <c r="D1126">
        <v>0</v>
      </c>
      <c r="E1126">
        <v>0</v>
      </c>
      <c r="F1126">
        <v>0</v>
      </c>
      <c r="G1126">
        <v>6.9173372492476307E-2</v>
      </c>
      <c r="H1126">
        <v>0.97669640511272204</v>
      </c>
    </row>
    <row r="1127" spans="1:8" x14ac:dyDescent="0.3">
      <c r="A1127">
        <v>1126</v>
      </c>
      <c r="B1127" t="s">
        <v>1296</v>
      </c>
      <c r="C1127">
        <v>0</v>
      </c>
      <c r="D1127">
        <v>0</v>
      </c>
      <c r="E1127">
        <v>0</v>
      </c>
      <c r="F1127">
        <v>0</v>
      </c>
      <c r="G1127">
        <v>0</v>
      </c>
      <c r="H1127">
        <v>0.32441620190853698</v>
      </c>
    </row>
    <row r="1128" spans="1:8" x14ac:dyDescent="0.3">
      <c r="A1128">
        <v>1127</v>
      </c>
      <c r="B1128" t="s">
        <v>1297</v>
      </c>
      <c r="C1128">
        <v>0</v>
      </c>
      <c r="D1128">
        <v>0</v>
      </c>
      <c r="E1128">
        <v>0</v>
      </c>
      <c r="F1128">
        <v>0</v>
      </c>
      <c r="G1128">
        <v>0</v>
      </c>
      <c r="H1128">
        <v>1</v>
      </c>
    </row>
    <row r="1129" spans="1:8" x14ac:dyDescent="0.3">
      <c r="A1129">
        <v>1128</v>
      </c>
      <c r="B1129" t="s">
        <v>1298</v>
      </c>
      <c r="C1129">
        <v>0</v>
      </c>
      <c r="D1129">
        <v>0</v>
      </c>
      <c r="E1129">
        <v>0</v>
      </c>
      <c r="F1129">
        <v>0</v>
      </c>
      <c r="G1129">
        <v>0</v>
      </c>
      <c r="H1129">
        <v>1</v>
      </c>
    </row>
    <row r="1130" spans="1:8" x14ac:dyDescent="0.3">
      <c r="A1130">
        <v>1129</v>
      </c>
      <c r="B1130" t="s">
        <v>1299</v>
      </c>
      <c r="C1130">
        <v>0</v>
      </c>
      <c r="D1130">
        <v>0</v>
      </c>
      <c r="E1130">
        <v>0</v>
      </c>
      <c r="F1130">
        <v>0</v>
      </c>
      <c r="G1130">
        <v>0</v>
      </c>
      <c r="H1130">
        <v>0.98791531318499304</v>
      </c>
    </row>
    <row r="1131" spans="1:8" x14ac:dyDescent="0.3">
      <c r="A1131">
        <v>1130</v>
      </c>
      <c r="B1131" t="s">
        <v>1300</v>
      </c>
      <c r="C1131">
        <v>0</v>
      </c>
      <c r="D1131">
        <v>0</v>
      </c>
      <c r="E1131">
        <v>0</v>
      </c>
      <c r="F1131">
        <v>0</v>
      </c>
      <c r="G1131">
        <v>0</v>
      </c>
      <c r="H1131">
        <v>1</v>
      </c>
    </row>
    <row r="1132" spans="1:8" x14ac:dyDescent="0.3">
      <c r="A1132">
        <v>1131</v>
      </c>
      <c r="B1132" t="s">
        <v>1301</v>
      </c>
      <c r="C1132">
        <v>0</v>
      </c>
      <c r="D1132">
        <v>0</v>
      </c>
      <c r="E1132">
        <v>0</v>
      </c>
      <c r="F1132">
        <v>0</v>
      </c>
      <c r="G1132">
        <v>0</v>
      </c>
      <c r="H1132">
        <v>1</v>
      </c>
    </row>
    <row r="1133" spans="1:8" x14ac:dyDescent="0.3">
      <c r="A1133">
        <v>1132</v>
      </c>
      <c r="B1133" t="s">
        <v>1302</v>
      </c>
      <c r="C1133">
        <v>0</v>
      </c>
      <c r="D1133">
        <v>0</v>
      </c>
      <c r="E1133">
        <v>0</v>
      </c>
      <c r="F1133">
        <v>0</v>
      </c>
      <c r="G1133">
        <v>0</v>
      </c>
      <c r="H1133">
        <v>0.93099972758233696</v>
      </c>
    </row>
    <row r="1134" spans="1:8" x14ac:dyDescent="0.3">
      <c r="A1134">
        <v>1133</v>
      </c>
      <c r="B1134" t="s">
        <v>1303</v>
      </c>
      <c r="C1134">
        <v>0</v>
      </c>
      <c r="D1134">
        <v>0</v>
      </c>
      <c r="E1134">
        <v>0</v>
      </c>
      <c r="F1134">
        <v>0</v>
      </c>
      <c r="G1134">
        <v>0</v>
      </c>
      <c r="H1134">
        <v>1</v>
      </c>
    </row>
    <row r="1135" spans="1:8" x14ac:dyDescent="0.3">
      <c r="A1135">
        <v>1134</v>
      </c>
      <c r="B1135" t="s">
        <v>1304</v>
      </c>
      <c r="C1135">
        <v>0</v>
      </c>
      <c r="D1135">
        <v>0</v>
      </c>
      <c r="E1135">
        <v>0</v>
      </c>
      <c r="F1135">
        <v>0</v>
      </c>
      <c r="G1135">
        <v>0</v>
      </c>
      <c r="H1135">
        <v>0.866832063968898</v>
      </c>
    </row>
    <row r="1136" spans="1:8" x14ac:dyDescent="0.3">
      <c r="A1136">
        <v>1135</v>
      </c>
      <c r="B1136" t="s">
        <v>1305</v>
      </c>
      <c r="C1136">
        <v>0</v>
      </c>
      <c r="D1136">
        <v>0</v>
      </c>
      <c r="E1136">
        <v>0</v>
      </c>
      <c r="F1136">
        <v>0</v>
      </c>
      <c r="G1136">
        <v>0</v>
      </c>
      <c r="H1136">
        <v>0.100006185791288</v>
      </c>
    </row>
    <row r="1137" spans="1:8" x14ac:dyDescent="0.3">
      <c r="A1137">
        <v>1136</v>
      </c>
      <c r="B1137" t="s">
        <v>1306</v>
      </c>
      <c r="C1137">
        <v>0</v>
      </c>
      <c r="D1137">
        <v>0</v>
      </c>
      <c r="E1137">
        <v>0</v>
      </c>
      <c r="F1137">
        <v>0</v>
      </c>
      <c r="G1137">
        <v>8.1662765501308104E-2</v>
      </c>
      <c r="H1137">
        <v>1.00000000000054</v>
      </c>
    </row>
    <row r="1138" spans="1:8" x14ac:dyDescent="0.3">
      <c r="A1138">
        <v>1137</v>
      </c>
      <c r="B1138" t="s">
        <v>1307</v>
      </c>
      <c r="C1138">
        <v>0</v>
      </c>
      <c r="D1138">
        <v>0</v>
      </c>
      <c r="E1138">
        <v>0</v>
      </c>
      <c r="F1138">
        <v>0</v>
      </c>
      <c r="G1138">
        <v>0.13475248275374799</v>
      </c>
      <c r="H1138">
        <v>1.00000000000029</v>
      </c>
    </row>
    <row r="1139" spans="1:8" x14ac:dyDescent="0.3">
      <c r="A1139">
        <v>1138</v>
      </c>
      <c r="B1139" t="s">
        <v>1308</v>
      </c>
      <c r="C1139">
        <v>0</v>
      </c>
      <c r="D1139">
        <v>0</v>
      </c>
      <c r="E1139">
        <v>0</v>
      </c>
      <c r="F1139">
        <v>0</v>
      </c>
      <c r="G1139">
        <v>0</v>
      </c>
      <c r="H1139">
        <v>1</v>
      </c>
    </row>
    <row r="1140" spans="1:8" x14ac:dyDescent="0.3">
      <c r="A1140">
        <v>1139</v>
      </c>
      <c r="B1140" t="s">
        <v>1309</v>
      </c>
      <c r="C1140">
        <v>0</v>
      </c>
      <c r="D1140">
        <v>0</v>
      </c>
      <c r="E1140">
        <v>0</v>
      </c>
      <c r="F1140">
        <v>0</v>
      </c>
      <c r="G1140">
        <v>0</v>
      </c>
      <c r="H1140">
        <v>0.75669467467317697</v>
      </c>
    </row>
    <row r="1141" spans="1:8" x14ac:dyDescent="0.3">
      <c r="A1141">
        <v>1140</v>
      </c>
      <c r="B1141" t="s">
        <v>1310</v>
      </c>
      <c r="C1141">
        <v>0.17281148992345799</v>
      </c>
      <c r="D1141">
        <v>0.17281148992345799</v>
      </c>
      <c r="E1141">
        <v>0.17281148992345799</v>
      </c>
      <c r="F1141">
        <v>0.17281148992345799</v>
      </c>
      <c r="G1141">
        <v>0.26166118578354702</v>
      </c>
      <c r="H1141">
        <v>1.00000000203295</v>
      </c>
    </row>
    <row r="1142" spans="1:8" x14ac:dyDescent="0.3">
      <c r="A1142">
        <v>1141</v>
      </c>
      <c r="B1142" t="s">
        <v>1311</v>
      </c>
      <c r="C1142">
        <v>0</v>
      </c>
      <c r="D1142">
        <v>0</v>
      </c>
      <c r="E1142">
        <v>0</v>
      </c>
      <c r="F1142">
        <v>0</v>
      </c>
      <c r="G1142">
        <v>0</v>
      </c>
      <c r="H1142">
        <v>1</v>
      </c>
    </row>
    <row r="1143" spans="1:8" x14ac:dyDescent="0.3">
      <c r="A1143">
        <v>1142</v>
      </c>
      <c r="B1143" t="s">
        <v>1312</v>
      </c>
      <c r="C1143">
        <v>0</v>
      </c>
      <c r="D1143">
        <v>0</v>
      </c>
      <c r="E1143">
        <v>0</v>
      </c>
      <c r="F1143">
        <v>0</v>
      </c>
      <c r="G1143">
        <v>5.3424219851718698E-2</v>
      </c>
      <c r="H1143">
        <v>0.99999999999937395</v>
      </c>
    </row>
    <row r="1144" spans="1:8" x14ac:dyDescent="0.3">
      <c r="A1144">
        <v>1143</v>
      </c>
      <c r="B1144" t="s">
        <v>1313</v>
      </c>
      <c r="C1144">
        <v>0</v>
      </c>
      <c r="D1144">
        <v>0</v>
      </c>
      <c r="E1144">
        <v>0</v>
      </c>
      <c r="F1144">
        <v>0</v>
      </c>
      <c r="G1144">
        <v>0</v>
      </c>
      <c r="H1144">
        <v>0.27700330956478902</v>
      </c>
    </row>
    <row r="1145" spans="1:8" x14ac:dyDescent="0.3">
      <c r="A1145">
        <v>1144</v>
      </c>
      <c r="B1145" t="s">
        <v>1314</v>
      </c>
      <c r="C1145">
        <v>0</v>
      </c>
      <c r="D1145">
        <v>0</v>
      </c>
      <c r="E1145">
        <v>0</v>
      </c>
      <c r="F1145">
        <v>0</v>
      </c>
      <c r="G1145">
        <v>0</v>
      </c>
      <c r="H1145">
        <v>1</v>
      </c>
    </row>
    <row r="1146" spans="1:8" x14ac:dyDescent="0.3">
      <c r="A1146">
        <v>1145</v>
      </c>
      <c r="B1146" t="s">
        <v>1315</v>
      </c>
      <c r="C1146">
        <v>0</v>
      </c>
      <c r="D1146">
        <v>0</v>
      </c>
      <c r="E1146">
        <v>0</v>
      </c>
      <c r="F1146">
        <v>0</v>
      </c>
      <c r="G1146">
        <v>2.86937013031472E-2</v>
      </c>
      <c r="H1146">
        <v>1.0000000000003599</v>
      </c>
    </row>
    <row r="1147" spans="1:8" x14ac:dyDescent="0.3">
      <c r="A1147">
        <v>1146</v>
      </c>
      <c r="B1147" t="s">
        <v>1316</v>
      </c>
      <c r="C1147">
        <v>0</v>
      </c>
      <c r="D1147">
        <v>0</v>
      </c>
      <c r="E1147">
        <v>0</v>
      </c>
      <c r="F1147">
        <v>0</v>
      </c>
      <c r="G1147">
        <v>0.212829384852777</v>
      </c>
      <c r="H1147">
        <v>0.99999999999994205</v>
      </c>
    </row>
    <row r="1148" spans="1:8" x14ac:dyDescent="0.3">
      <c r="A1148">
        <v>1147</v>
      </c>
      <c r="B1148" t="s">
        <v>1317</v>
      </c>
      <c r="C1148">
        <v>0</v>
      </c>
      <c r="D1148">
        <v>0</v>
      </c>
      <c r="E1148">
        <v>0</v>
      </c>
      <c r="F1148">
        <v>0</v>
      </c>
      <c r="G1148">
        <v>0</v>
      </c>
      <c r="H1148">
        <v>0.49732683239164199</v>
      </c>
    </row>
    <row r="1149" spans="1:8" x14ac:dyDescent="0.3">
      <c r="A1149">
        <v>1148</v>
      </c>
      <c r="B1149" t="s">
        <v>1318</v>
      </c>
      <c r="C1149">
        <v>0</v>
      </c>
      <c r="D1149">
        <v>0</v>
      </c>
      <c r="E1149">
        <v>0</v>
      </c>
      <c r="F1149">
        <v>0</v>
      </c>
      <c r="G1149">
        <v>0</v>
      </c>
      <c r="H1149">
        <v>1</v>
      </c>
    </row>
    <row r="1150" spans="1:8" x14ac:dyDescent="0.3">
      <c r="A1150">
        <v>1149</v>
      </c>
      <c r="B1150" t="s">
        <v>1319</v>
      </c>
      <c r="C1150">
        <v>0</v>
      </c>
      <c r="D1150">
        <v>0</v>
      </c>
      <c r="E1150">
        <v>0</v>
      </c>
      <c r="F1150">
        <v>0</v>
      </c>
      <c r="G1150">
        <v>0</v>
      </c>
      <c r="H1150">
        <v>0.82911254824379699</v>
      </c>
    </row>
    <row r="1151" spans="1:8" x14ac:dyDescent="0.3">
      <c r="A1151">
        <v>1150</v>
      </c>
      <c r="B1151" t="s">
        <v>1320</v>
      </c>
      <c r="C1151">
        <v>4.3295321204692202E-3</v>
      </c>
      <c r="D1151">
        <v>4.3295321204692202E-3</v>
      </c>
      <c r="E1151">
        <v>4.3295321204692202E-3</v>
      </c>
      <c r="F1151">
        <v>4.3295321204692202E-3</v>
      </c>
      <c r="G1151">
        <v>0.62656147043843102</v>
      </c>
      <c r="H1151">
        <v>0.99999999999934097</v>
      </c>
    </row>
    <row r="1152" spans="1:8" x14ac:dyDescent="0.3">
      <c r="A1152">
        <v>1151</v>
      </c>
      <c r="B1152" t="s">
        <v>1321</v>
      </c>
      <c r="C1152">
        <v>0</v>
      </c>
      <c r="D1152">
        <v>0</v>
      </c>
      <c r="E1152">
        <v>0</v>
      </c>
      <c r="F1152">
        <v>0</v>
      </c>
      <c r="G1152">
        <v>0.62793646971822903</v>
      </c>
      <c r="H1152">
        <v>0.99999999999947198</v>
      </c>
    </row>
    <row r="1153" spans="1:8" x14ac:dyDescent="0.3">
      <c r="A1153">
        <v>1152</v>
      </c>
      <c r="B1153" t="s">
        <v>1322</v>
      </c>
      <c r="C1153">
        <v>0</v>
      </c>
      <c r="D1153">
        <v>0</v>
      </c>
      <c r="E1153">
        <v>0</v>
      </c>
      <c r="F1153">
        <v>0</v>
      </c>
      <c r="G1153">
        <v>0.105124780230681</v>
      </c>
      <c r="H1153">
        <v>0.999999999999584</v>
      </c>
    </row>
    <row r="1154" spans="1:8" x14ac:dyDescent="0.3">
      <c r="A1154">
        <v>1153</v>
      </c>
      <c r="B1154" t="s">
        <v>1323</v>
      </c>
      <c r="C1154">
        <v>0</v>
      </c>
      <c r="D1154">
        <v>0</v>
      </c>
      <c r="E1154">
        <v>0</v>
      </c>
      <c r="F1154">
        <v>0</v>
      </c>
      <c r="G1154">
        <v>0.236955887838567</v>
      </c>
      <c r="H1154">
        <v>1.0000000000013101</v>
      </c>
    </row>
    <row r="1155" spans="1:8" x14ac:dyDescent="0.3">
      <c r="A1155">
        <v>1154</v>
      </c>
      <c r="B1155" t="s">
        <v>1324</v>
      </c>
      <c r="C1155">
        <v>0</v>
      </c>
      <c r="D1155">
        <v>0</v>
      </c>
      <c r="E1155">
        <v>0</v>
      </c>
      <c r="F1155">
        <v>0</v>
      </c>
      <c r="G1155">
        <v>0.999999999999999</v>
      </c>
      <c r="H1155">
        <v>0.999999999999999</v>
      </c>
    </row>
    <row r="1156" spans="1:8" x14ac:dyDescent="0.3">
      <c r="A1156">
        <v>1155</v>
      </c>
      <c r="B1156" t="s">
        <v>1325</v>
      </c>
      <c r="C1156">
        <v>0</v>
      </c>
      <c r="D1156">
        <v>0</v>
      </c>
      <c r="E1156">
        <v>0</v>
      </c>
      <c r="F1156">
        <v>0</v>
      </c>
      <c r="G1156">
        <v>1.16295459506958E-2</v>
      </c>
      <c r="H1156">
        <v>0.59410469946178202</v>
      </c>
    </row>
    <row r="1157" spans="1:8" x14ac:dyDescent="0.3">
      <c r="A1157">
        <v>1156</v>
      </c>
      <c r="B1157" t="s">
        <v>1326</v>
      </c>
      <c r="C1157">
        <v>0</v>
      </c>
      <c r="D1157">
        <v>0</v>
      </c>
      <c r="E1157">
        <v>0</v>
      </c>
      <c r="F1157">
        <v>0</v>
      </c>
      <c r="G1157">
        <v>0.999999999999999</v>
      </c>
      <c r="H1157">
        <v>0.999999999999999</v>
      </c>
    </row>
    <row r="1158" spans="1:8" x14ac:dyDescent="0.3">
      <c r="A1158">
        <v>1157</v>
      </c>
      <c r="B1158" t="s">
        <v>1327</v>
      </c>
      <c r="C1158">
        <v>0</v>
      </c>
      <c r="D1158">
        <v>0</v>
      </c>
      <c r="E1158">
        <v>0</v>
      </c>
      <c r="F1158">
        <v>0</v>
      </c>
      <c r="G1158">
        <v>0.39484082105433699</v>
      </c>
      <c r="H1158">
        <v>0.99999999999823397</v>
      </c>
    </row>
    <row r="1159" spans="1:8" x14ac:dyDescent="0.3">
      <c r="A1159">
        <v>1158</v>
      </c>
      <c r="B1159" t="s">
        <v>1328</v>
      </c>
      <c r="C1159">
        <v>0</v>
      </c>
      <c r="D1159">
        <v>0</v>
      </c>
      <c r="E1159">
        <v>0</v>
      </c>
      <c r="F1159">
        <v>0</v>
      </c>
      <c r="G1159">
        <v>1</v>
      </c>
      <c r="H1159">
        <v>1</v>
      </c>
    </row>
    <row r="1160" spans="1:8" x14ac:dyDescent="0.3">
      <c r="A1160">
        <v>1159</v>
      </c>
      <c r="B1160" t="s">
        <v>1329</v>
      </c>
      <c r="C1160">
        <v>0</v>
      </c>
      <c r="D1160">
        <v>0</v>
      </c>
      <c r="E1160">
        <v>0</v>
      </c>
      <c r="F1160">
        <v>0</v>
      </c>
      <c r="G1160">
        <v>0</v>
      </c>
      <c r="H1160">
        <v>0.21541872523279099</v>
      </c>
    </row>
    <row r="1161" spans="1:8" x14ac:dyDescent="0.3">
      <c r="A1161">
        <v>1160</v>
      </c>
      <c r="B1161" t="s">
        <v>1330</v>
      </c>
      <c r="C1161">
        <v>0</v>
      </c>
      <c r="D1161">
        <v>0</v>
      </c>
      <c r="E1161">
        <v>0</v>
      </c>
      <c r="F1161">
        <v>0</v>
      </c>
      <c r="G1161">
        <v>8.7605523214103295E-2</v>
      </c>
      <c r="H1161">
        <v>1.0000000000011899</v>
      </c>
    </row>
    <row r="1162" spans="1:8" x14ac:dyDescent="0.3">
      <c r="A1162">
        <v>1161</v>
      </c>
      <c r="B1162" t="s">
        <v>1331</v>
      </c>
      <c r="C1162">
        <v>0</v>
      </c>
      <c r="D1162">
        <v>0</v>
      </c>
      <c r="E1162">
        <v>0</v>
      </c>
      <c r="F1162">
        <v>0</v>
      </c>
      <c r="G1162">
        <v>1</v>
      </c>
      <c r="H1162">
        <v>1</v>
      </c>
    </row>
    <row r="1163" spans="1:8" x14ac:dyDescent="0.3">
      <c r="A1163">
        <v>1162</v>
      </c>
      <c r="B1163" t="s">
        <v>1332</v>
      </c>
      <c r="C1163">
        <v>0</v>
      </c>
      <c r="D1163">
        <v>0</v>
      </c>
      <c r="E1163">
        <v>0</v>
      </c>
      <c r="F1163">
        <v>0</v>
      </c>
      <c r="G1163">
        <v>0</v>
      </c>
      <c r="H1163">
        <v>3.7332420232236599E-3</v>
      </c>
    </row>
    <row r="1164" spans="1:8" x14ac:dyDescent="0.3">
      <c r="A1164">
        <v>1163</v>
      </c>
      <c r="B1164" t="s">
        <v>1333</v>
      </c>
      <c r="C1164">
        <v>0</v>
      </c>
      <c r="D1164">
        <v>0</v>
      </c>
      <c r="E1164">
        <v>0</v>
      </c>
      <c r="F1164">
        <v>0</v>
      </c>
      <c r="G1164">
        <v>0.13999706145631399</v>
      </c>
      <c r="H1164">
        <v>0.98614874784291695</v>
      </c>
    </row>
    <row r="1165" spans="1:8" x14ac:dyDescent="0.3">
      <c r="A1165">
        <v>1164</v>
      </c>
      <c r="B1165" t="s">
        <v>1334</v>
      </c>
      <c r="C1165">
        <v>0</v>
      </c>
      <c r="D1165">
        <v>0</v>
      </c>
      <c r="E1165">
        <v>0</v>
      </c>
      <c r="F1165">
        <v>0</v>
      </c>
      <c r="G1165">
        <v>7.3884383934192804E-2</v>
      </c>
      <c r="H1165">
        <v>0.89074429340198402</v>
      </c>
    </row>
    <row r="1166" spans="1:8" x14ac:dyDescent="0.3">
      <c r="A1166">
        <v>1165</v>
      </c>
      <c r="B1166" t="s">
        <v>1335</v>
      </c>
      <c r="C1166">
        <v>0</v>
      </c>
      <c r="D1166">
        <v>0</v>
      </c>
      <c r="E1166">
        <v>0</v>
      </c>
      <c r="F1166">
        <v>0</v>
      </c>
      <c r="G1166">
        <v>0.17556061228175901</v>
      </c>
      <c r="H1166">
        <v>0.99886592618521097</v>
      </c>
    </row>
    <row r="1167" spans="1:8" x14ac:dyDescent="0.3">
      <c r="A1167">
        <v>1166</v>
      </c>
      <c r="B1167" t="s">
        <v>1336</v>
      </c>
      <c r="C1167">
        <v>0</v>
      </c>
      <c r="D1167">
        <v>0</v>
      </c>
      <c r="E1167">
        <v>0</v>
      </c>
      <c r="F1167">
        <v>0</v>
      </c>
      <c r="G1167">
        <v>0.53593166767891898</v>
      </c>
      <c r="H1167">
        <v>1.0000000000001901</v>
      </c>
    </row>
    <row r="1168" spans="1:8" x14ac:dyDescent="0.3">
      <c r="A1168">
        <v>1167</v>
      </c>
      <c r="B1168" t="s">
        <v>1337</v>
      </c>
      <c r="C1168">
        <v>0</v>
      </c>
      <c r="D1168">
        <v>0</v>
      </c>
      <c r="E1168">
        <v>0</v>
      </c>
      <c r="F1168">
        <v>0</v>
      </c>
      <c r="G1168">
        <v>0</v>
      </c>
      <c r="H1168">
        <v>0.81311921855279401</v>
      </c>
    </row>
    <row r="1169" spans="1:8" x14ac:dyDescent="0.3">
      <c r="A1169">
        <v>1168</v>
      </c>
      <c r="B1169" t="s">
        <v>1338</v>
      </c>
      <c r="C1169">
        <v>0</v>
      </c>
      <c r="D1169">
        <v>0</v>
      </c>
      <c r="E1169">
        <v>0</v>
      </c>
      <c r="F1169">
        <v>0</v>
      </c>
      <c r="G1169">
        <v>0.824336495330251</v>
      </c>
      <c r="H1169">
        <v>1.00000000000056</v>
      </c>
    </row>
    <row r="1170" spans="1:8" x14ac:dyDescent="0.3">
      <c r="A1170">
        <v>1169</v>
      </c>
      <c r="B1170" t="s">
        <v>1339</v>
      </c>
      <c r="C1170">
        <v>0</v>
      </c>
      <c r="D1170">
        <v>0</v>
      </c>
      <c r="E1170">
        <v>0</v>
      </c>
      <c r="F1170">
        <v>0</v>
      </c>
      <c r="G1170">
        <v>0.259001096099301</v>
      </c>
      <c r="H1170">
        <v>1.0000000000001601</v>
      </c>
    </row>
    <row r="1171" spans="1:8" x14ac:dyDescent="0.3">
      <c r="A1171">
        <v>1170</v>
      </c>
      <c r="B1171" t="s">
        <v>1340</v>
      </c>
      <c r="C1171">
        <v>0</v>
      </c>
      <c r="D1171">
        <v>0</v>
      </c>
      <c r="E1171">
        <v>0</v>
      </c>
      <c r="F1171">
        <v>0</v>
      </c>
      <c r="G1171">
        <v>1</v>
      </c>
      <c r="H1171">
        <v>1</v>
      </c>
    </row>
    <row r="1172" spans="1:8" x14ac:dyDescent="0.3">
      <c r="A1172">
        <v>1171</v>
      </c>
      <c r="B1172" t="s">
        <v>1341</v>
      </c>
      <c r="C1172">
        <v>0</v>
      </c>
      <c r="D1172">
        <v>0</v>
      </c>
      <c r="E1172">
        <v>0</v>
      </c>
      <c r="F1172">
        <v>0</v>
      </c>
      <c r="G1172">
        <v>0.55124248908532003</v>
      </c>
      <c r="H1172">
        <v>0.99999999999913503</v>
      </c>
    </row>
    <row r="1173" spans="1:8" x14ac:dyDescent="0.3">
      <c r="A1173">
        <v>1172</v>
      </c>
      <c r="B1173" t="s">
        <v>1342</v>
      </c>
      <c r="C1173">
        <v>0</v>
      </c>
      <c r="D1173">
        <v>0</v>
      </c>
      <c r="E1173">
        <v>0</v>
      </c>
      <c r="F1173">
        <v>0</v>
      </c>
      <c r="G1173">
        <v>1.19779203465836E-2</v>
      </c>
      <c r="H1173">
        <v>0.99999999999955103</v>
      </c>
    </row>
    <row r="1174" spans="1:8" x14ac:dyDescent="0.3">
      <c r="A1174">
        <v>1173</v>
      </c>
      <c r="B1174" t="s">
        <v>1343</v>
      </c>
      <c r="C1174">
        <v>0</v>
      </c>
      <c r="D1174">
        <v>0</v>
      </c>
      <c r="E1174">
        <v>0</v>
      </c>
      <c r="F1174">
        <v>0</v>
      </c>
      <c r="G1174">
        <v>1</v>
      </c>
      <c r="H1174">
        <v>1</v>
      </c>
    </row>
    <row r="1175" spans="1:8" x14ac:dyDescent="0.3">
      <c r="A1175">
        <v>1174</v>
      </c>
      <c r="B1175" t="s">
        <v>1344</v>
      </c>
      <c r="C1175">
        <v>0</v>
      </c>
      <c r="D1175">
        <v>0</v>
      </c>
      <c r="E1175">
        <v>0</v>
      </c>
      <c r="F1175">
        <v>0</v>
      </c>
      <c r="G1175">
        <v>6.5880352116850602E-2</v>
      </c>
      <c r="H1175">
        <v>1.0000000000000999</v>
      </c>
    </row>
    <row r="1176" spans="1:8" x14ac:dyDescent="0.3">
      <c r="A1176">
        <v>1175</v>
      </c>
      <c r="B1176" t="s">
        <v>1345</v>
      </c>
      <c r="C1176">
        <v>0</v>
      </c>
      <c r="D1176">
        <v>0</v>
      </c>
      <c r="E1176">
        <v>0</v>
      </c>
      <c r="F1176">
        <v>0</v>
      </c>
      <c r="G1176">
        <v>1</v>
      </c>
      <c r="H1176">
        <v>1</v>
      </c>
    </row>
    <row r="1177" spans="1:8" x14ac:dyDescent="0.3">
      <c r="A1177">
        <v>1176</v>
      </c>
      <c r="B1177" t="s">
        <v>1346</v>
      </c>
      <c r="C1177">
        <v>2.5194416949119801E-2</v>
      </c>
      <c r="D1177">
        <v>2.5194416949119801E-2</v>
      </c>
      <c r="E1177">
        <v>2.5194416949119801E-2</v>
      </c>
      <c r="F1177">
        <v>2.5194416949119801E-2</v>
      </c>
      <c r="G1177">
        <v>0.19684589172873401</v>
      </c>
      <c r="H1177">
        <v>0.89020690245135103</v>
      </c>
    </row>
    <row r="1178" spans="1:8" x14ac:dyDescent="0.3">
      <c r="A1178">
        <v>1177</v>
      </c>
      <c r="B1178" t="s">
        <v>1347</v>
      </c>
      <c r="C1178">
        <v>0</v>
      </c>
      <c r="D1178">
        <v>0</v>
      </c>
      <c r="E1178">
        <v>0</v>
      </c>
      <c r="F1178">
        <v>0</v>
      </c>
      <c r="G1178">
        <v>1.1978155585047499E-3</v>
      </c>
      <c r="H1178">
        <v>0.999965081036012</v>
      </c>
    </row>
    <row r="1179" spans="1:8" x14ac:dyDescent="0.3">
      <c r="A1179">
        <v>1178</v>
      </c>
      <c r="B1179" t="s">
        <v>1348</v>
      </c>
      <c r="C1179">
        <v>0</v>
      </c>
      <c r="D1179">
        <v>0</v>
      </c>
      <c r="E1179">
        <v>0</v>
      </c>
      <c r="F1179">
        <v>0</v>
      </c>
      <c r="G1179">
        <v>2.1196718591609001E-2</v>
      </c>
      <c r="H1179">
        <v>0.99999999999980504</v>
      </c>
    </row>
    <row r="1180" spans="1:8" x14ac:dyDescent="0.3">
      <c r="A1180">
        <v>1179</v>
      </c>
      <c r="B1180" t="s">
        <v>1349</v>
      </c>
      <c r="C1180">
        <v>0</v>
      </c>
      <c r="D1180">
        <v>0</v>
      </c>
      <c r="E1180">
        <v>0</v>
      </c>
      <c r="F1180">
        <v>0</v>
      </c>
      <c r="G1180">
        <v>1</v>
      </c>
      <c r="H1180">
        <v>1</v>
      </c>
    </row>
    <row r="1181" spans="1:8" x14ac:dyDescent="0.3">
      <c r="A1181">
        <v>1180</v>
      </c>
      <c r="B1181" t="s">
        <v>1350</v>
      </c>
      <c r="C1181">
        <v>0</v>
      </c>
      <c r="D1181">
        <v>0</v>
      </c>
      <c r="E1181">
        <v>0</v>
      </c>
      <c r="F1181">
        <v>0</v>
      </c>
      <c r="G1181">
        <v>0.40559698283650297</v>
      </c>
      <c r="H1181">
        <v>1.00000000000001</v>
      </c>
    </row>
    <row r="1182" spans="1:8" x14ac:dyDescent="0.3">
      <c r="A1182">
        <v>1181</v>
      </c>
      <c r="B1182" t="s">
        <v>1351</v>
      </c>
      <c r="C1182">
        <v>0</v>
      </c>
      <c r="D1182">
        <v>0</v>
      </c>
      <c r="E1182">
        <v>0</v>
      </c>
      <c r="F1182">
        <v>0</v>
      </c>
      <c r="G1182">
        <v>0</v>
      </c>
      <c r="H1182">
        <v>1</v>
      </c>
    </row>
    <row r="1183" spans="1:8" x14ac:dyDescent="0.3">
      <c r="A1183">
        <v>1182</v>
      </c>
      <c r="B1183" t="s">
        <v>1352</v>
      </c>
      <c r="C1183">
        <v>0</v>
      </c>
      <c r="D1183">
        <v>0</v>
      </c>
      <c r="E1183">
        <v>0</v>
      </c>
      <c r="F1183">
        <v>0</v>
      </c>
      <c r="G1183">
        <v>0.62566532370508998</v>
      </c>
      <c r="H1183">
        <v>1.00000000000031</v>
      </c>
    </row>
    <row r="1184" spans="1:8" x14ac:dyDescent="0.3">
      <c r="A1184">
        <v>1183</v>
      </c>
      <c r="B1184" t="s">
        <v>1353</v>
      </c>
      <c r="C1184">
        <v>0</v>
      </c>
      <c r="D1184">
        <v>0</v>
      </c>
      <c r="E1184">
        <v>0</v>
      </c>
      <c r="F1184">
        <v>0</v>
      </c>
      <c r="G1184">
        <v>0.163640314977021</v>
      </c>
      <c r="H1184">
        <v>0.983027696797666</v>
      </c>
    </row>
    <row r="1185" spans="1:8" x14ac:dyDescent="0.3">
      <c r="A1185">
        <v>1184</v>
      </c>
      <c r="B1185" t="s">
        <v>1354</v>
      </c>
      <c r="C1185">
        <v>0.26476092709370802</v>
      </c>
      <c r="D1185">
        <v>0.26476092709370802</v>
      </c>
      <c r="E1185">
        <v>0.26476092709370802</v>
      </c>
      <c r="F1185">
        <v>0.26476092709370802</v>
      </c>
      <c r="G1185">
        <v>0.98256698081451299</v>
      </c>
      <c r="H1185">
        <v>0.98256698081451299</v>
      </c>
    </row>
    <row r="1186" spans="1:8" x14ac:dyDescent="0.3">
      <c r="A1186">
        <v>1185</v>
      </c>
      <c r="B1186" t="s">
        <v>1355</v>
      </c>
      <c r="C1186">
        <v>0</v>
      </c>
      <c r="D1186">
        <v>0</v>
      </c>
      <c r="E1186">
        <v>0</v>
      </c>
      <c r="F1186">
        <v>0</v>
      </c>
      <c r="G1186">
        <v>0.377023244932923</v>
      </c>
      <c r="H1186">
        <v>1.0000000000001501</v>
      </c>
    </row>
    <row r="1187" spans="1:8" x14ac:dyDescent="0.3">
      <c r="A1187">
        <v>1186</v>
      </c>
      <c r="B1187" t="s">
        <v>1356</v>
      </c>
      <c r="C1187">
        <v>8.4515456708259499E-3</v>
      </c>
      <c r="D1187">
        <v>8.4515456708259499E-3</v>
      </c>
      <c r="E1187">
        <v>8.4515456708259499E-3</v>
      </c>
      <c r="F1187">
        <v>8.4515456708259499E-3</v>
      </c>
      <c r="G1187">
        <v>0.51614278557547799</v>
      </c>
      <c r="H1187">
        <v>0.99999999999915901</v>
      </c>
    </row>
    <row r="1188" spans="1:8" x14ac:dyDescent="0.3">
      <c r="A1188">
        <v>1187</v>
      </c>
      <c r="B1188" t="s">
        <v>1357</v>
      </c>
      <c r="C1188">
        <v>0</v>
      </c>
      <c r="D1188">
        <v>0</v>
      </c>
      <c r="E1188">
        <v>0</v>
      </c>
      <c r="F1188">
        <v>0</v>
      </c>
      <c r="G1188">
        <v>0.92014950596537004</v>
      </c>
      <c r="H1188">
        <v>0.99999999999991995</v>
      </c>
    </row>
    <row r="1189" spans="1:8" x14ac:dyDescent="0.3">
      <c r="A1189">
        <v>1188</v>
      </c>
      <c r="B1189" t="s">
        <v>1358</v>
      </c>
      <c r="C1189">
        <v>0</v>
      </c>
      <c r="D1189">
        <v>0</v>
      </c>
      <c r="E1189">
        <v>0</v>
      </c>
      <c r="F1189">
        <v>0</v>
      </c>
      <c r="G1189">
        <v>0</v>
      </c>
      <c r="H1189">
        <v>0.75710556227653303</v>
      </c>
    </row>
    <row r="1190" spans="1:8" x14ac:dyDescent="0.3">
      <c r="A1190">
        <v>1189</v>
      </c>
      <c r="B1190" t="s">
        <v>1359</v>
      </c>
      <c r="C1190">
        <v>6.9933622387803304E-2</v>
      </c>
      <c r="D1190">
        <v>6.9933622387803304E-2</v>
      </c>
      <c r="E1190">
        <v>6.9933622387803304E-2</v>
      </c>
      <c r="F1190">
        <v>6.9933622387803304E-2</v>
      </c>
      <c r="G1190">
        <v>0.91971759246238505</v>
      </c>
      <c r="H1190">
        <v>0.93629854925407396</v>
      </c>
    </row>
    <row r="1191" spans="1:8" x14ac:dyDescent="0.3">
      <c r="A1191">
        <v>1190</v>
      </c>
      <c r="B1191" t="s">
        <v>1360</v>
      </c>
      <c r="C1191">
        <v>0</v>
      </c>
      <c r="D1191">
        <v>0</v>
      </c>
      <c r="E1191">
        <v>0</v>
      </c>
      <c r="F1191">
        <v>0</v>
      </c>
      <c r="G1191">
        <v>9.7959177348919194E-2</v>
      </c>
      <c r="H1191">
        <v>1.00000000000002</v>
      </c>
    </row>
    <row r="1192" spans="1:8" x14ac:dyDescent="0.3">
      <c r="A1192">
        <v>1191</v>
      </c>
      <c r="B1192" t="s">
        <v>1361</v>
      </c>
      <c r="C1192">
        <v>0</v>
      </c>
      <c r="D1192">
        <v>0</v>
      </c>
      <c r="E1192">
        <v>0</v>
      </c>
      <c r="F1192">
        <v>0</v>
      </c>
      <c r="G1192">
        <v>6.7030438567906398E-3</v>
      </c>
      <c r="H1192">
        <v>0.999999999999719</v>
      </c>
    </row>
    <row r="1193" spans="1:8" x14ac:dyDescent="0.3">
      <c r="A1193">
        <v>1192</v>
      </c>
      <c r="B1193" t="s">
        <v>1362</v>
      </c>
      <c r="C1193">
        <v>0</v>
      </c>
      <c r="D1193">
        <v>0</v>
      </c>
      <c r="E1193">
        <v>0</v>
      </c>
      <c r="F1193">
        <v>0</v>
      </c>
      <c r="G1193">
        <v>0</v>
      </c>
      <c r="H1193">
        <v>0.50691368952188598</v>
      </c>
    </row>
    <row r="1194" spans="1:8" x14ac:dyDescent="0.3">
      <c r="A1194">
        <v>1193</v>
      </c>
      <c r="B1194" t="s">
        <v>1363</v>
      </c>
      <c r="C1194">
        <v>0</v>
      </c>
      <c r="D1194">
        <v>0</v>
      </c>
      <c r="E1194">
        <v>0</v>
      </c>
      <c r="F1194">
        <v>0</v>
      </c>
      <c r="G1194">
        <v>1</v>
      </c>
      <c r="H1194">
        <v>1</v>
      </c>
    </row>
    <row r="1195" spans="1:8" x14ac:dyDescent="0.3">
      <c r="A1195">
        <v>1194</v>
      </c>
      <c r="B1195" t="s">
        <v>1364</v>
      </c>
      <c r="C1195">
        <v>0</v>
      </c>
      <c r="D1195">
        <v>0</v>
      </c>
      <c r="E1195">
        <v>0</v>
      </c>
      <c r="F1195">
        <v>0</v>
      </c>
      <c r="G1195">
        <v>0.170631557319079</v>
      </c>
      <c r="H1195">
        <v>1.0000000000001401</v>
      </c>
    </row>
    <row r="1196" spans="1:8" x14ac:dyDescent="0.3">
      <c r="A1196">
        <v>1195</v>
      </c>
      <c r="B1196" t="s">
        <v>1365</v>
      </c>
      <c r="C1196">
        <v>0</v>
      </c>
      <c r="D1196">
        <v>0</v>
      </c>
      <c r="E1196">
        <v>0</v>
      </c>
      <c r="F1196">
        <v>0</v>
      </c>
      <c r="G1196">
        <v>1</v>
      </c>
      <c r="H1196">
        <v>1</v>
      </c>
    </row>
    <row r="1197" spans="1:8" x14ac:dyDescent="0.3">
      <c r="A1197">
        <v>1196</v>
      </c>
      <c r="B1197" t="s">
        <v>1366</v>
      </c>
      <c r="C1197">
        <v>0</v>
      </c>
      <c r="D1197">
        <v>0</v>
      </c>
      <c r="E1197">
        <v>0</v>
      </c>
      <c r="F1197">
        <v>0</v>
      </c>
      <c r="G1197">
        <v>0</v>
      </c>
      <c r="H1197">
        <v>1.9152954148276199E-4</v>
      </c>
    </row>
    <row r="1198" spans="1:8" x14ac:dyDescent="0.3">
      <c r="A1198">
        <v>1197</v>
      </c>
      <c r="B1198" t="s">
        <v>1367</v>
      </c>
      <c r="C1198">
        <v>0</v>
      </c>
      <c r="D1198">
        <v>0</v>
      </c>
      <c r="E1198">
        <v>0</v>
      </c>
      <c r="F1198">
        <v>0</v>
      </c>
      <c r="G1198">
        <v>0</v>
      </c>
      <c r="H1198">
        <v>0.999999999999999</v>
      </c>
    </row>
    <row r="1199" spans="1:8" x14ac:dyDescent="0.3">
      <c r="A1199">
        <v>1198</v>
      </c>
      <c r="B1199" t="s">
        <v>1368</v>
      </c>
      <c r="C1199">
        <v>0</v>
      </c>
      <c r="D1199">
        <v>0</v>
      </c>
      <c r="E1199">
        <v>0</v>
      </c>
      <c r="F1199">
        <v>0</v>
      </c>
      <c r="G1199">
        <v>0</v>
      </c>
      <c r="H1199">
        <v>1.52416384475042E-2</v>
      </c>
    </row>
    <row r="1200" spans="1:8" x14ac:dyDescent="0.3">
      <c r="A1200">
        <v>1199</v>
      </c>
      <c r="B1200" t="s">
        <v>1369</v>
      </c>
      <c r="C1200">
        <v>0</v>
      </c>
      <c r="D1200">
        <v>0</v>
      </c>
      <c r="E1200">
        <v>0</v>
      </c>
      <c r="F1200">
        <v>0</v>
      </c>
      <c r="G1200">
        <v>0</v>
      </c>
      <c r="H1200">
        <v>1</v>
      </c>
    </row>
    <row r="1201" spans="1:8" x14ac:dyDescent="0.3">
      <c r="A1201">
        <v>1200</v>
      </c>
      <c r="B1201" t="s">
        <v>1370</v>
      </c>
      <c r="C1201">
        <v>0</v>
      </c>
      <c r="D1201">
        <v>0</v>
      </c>
      <c r="E1201">
        <v>0</v>
      </c>
      <c r="F1201">
        <v>0</v>
      </c>
      <c r="G1201">
        <v>0</v>
      </c>
      <c r="H1201">
        <v>0.98905432005940597</v>
      </c>
    </row>
    <row r="1202" spans="1:8" x14ac:dyDescent="0.3">
      <c r="A1202">
        <v>1201</v>
      </c>
      <c r="B1202" t="s">
        <v>1371</v>
      </c>
      <c r="C1202">
        <v>0</v>
      </c>
      <c r="D1202">
        <v>0</v>
      </c>
      <c r="E1202">
        <v>0</v>
      </c>
      <c r="F1202">
        <v>0</v>
      </c>
      <c r="G1202">
        <v>0.58283877243317295</v>
      </c>
      <c r="H1202">
        <v>1.0000000000003</v>
      </c>
    </row>
    <row r="1203" spans="1:8" x14ac:dyDescent="0.3">
      <c r="A1203">
        <v>1202</v>
      </c>
      <c r="B1203" t="s">
        <v>1372</v>
      </c>
      <c r="C1203">
        <v>0</v>
      </c>
      <c r="D1203">
        <v>0</v>
      </c>
      <c r="E1203">
        <v>0</v>
      </c>
      <c r="F1203">
        <v>0</v>
      </c>
      <c r="G1203">
        <v>0.75955436204098203</v>
      </c>
      <c r="H1203">
        <v>0.99999999999947797</v>
      </c>
    </row>
    <row r="1204" spans="1:8" x14ac:dyDescent="0.3">
      <c r="A1204">
        <v>1203</v>
      </c>
      <c r="B1204" t="s">
        <v>1373</v>
      </c>
      <c r="C1204">
        <v>0</v>
      </c>
      <c r="D1204">
        <v>0</v>
      </c>
      <c r="E1204">
        <v>0</v>
      </c>
      <c r="F1204">
        <v>0</v>
      </c>
      <c r="G1204">
        <v>0.61177607732994499</v>
      </c>
      <c r="H1204">
        <v>0.99999999999965905</v>
      </c>
    </row>
    <row r="1205" spans="1:8" x14ac:dyDescent="0.3">
      <c r="A1205">
        <v>1204</v>
      </c>
      <c r="B1205" t="s">
        <v>1374</v>
      </c>
      <c r="C1205">
        <v>0</v>
      </c>
      <c r="D1205">
        <v>0</v>
      </c>
      <c r="E1205">
        <v>0</v>
      </c>
      <c r="F1205">
        <v>0</v>
      </c>
      <c r="G1205">
        <v>1</v>
      </c>
      <c r="H1205">
        <v>1</v>
      </c>
    </row>
    <row r="1206" spans="1:8" x14ac:dyDescent="0.3">
      <c r="A1206">
        <v>1205</v>
      </c>
      <c r="B1206" t="s">
        <v>1375</v>
      </c>
      <c r="C1206">
        <v>0</v>
      </c>
      <c r="D1206">
        <v>0</v>
      </c>
      <c r="E1206">
        <v>0</v>
      </c>
      <c r="F1206">
        <v>0</v>
      </c>
      <c r="G1206">
        <v>0.234283052847887</v>
      </c>
      <c r="H1206">
        <v>1.00000000000113</v>
      </c>
    </row>
    <row r="1207" spans="1:8" x14ac:dyDescent="0.3">
      <c r="A1207">
        <v>1206</v>
      </c>
      <c r="B1207" t="s">
        <v>1376</v>
      </c>
      <c r="C1207">
        <v>0</v>
      </c>
      <c r="D1207">
        <v>0</v>
      </c>
      <c r="E1207">
        <v>0</v>
      </c>
      <c r="F1207">
        <v>0</v>
      </c>
      <c r="G1207">
        <v>0</v>
      </c>
      <c r="H1207">
        <v>1</v>
      </c>
    </row>
    <row r="1208" spans="1:8" x14ac:dyDescent="0.3">
      <c r="A1208">
        <v>1207</v>
      </c>
      <c r="B1208" t="s">
        <v>1377</v>
      </c>
      <c r="C1208">
        <v>0</v>
      </c>
      <c r="D1208">
        <v>0</v>
      </c>
      <c r="E1208">
        <v>0</v>
      </c>
      <c r="F1208">
        <v>0</v>
      </c>
      <c r="G1208">
        <v>0</v>
      </c>
      <c r="H1208">
        <v>0.97043026148568701</v>
      </c>
    </row>
    <row r="1209" spans="1:8" x14ac:dyDescent="0.3">
      <c r="A1209">
        <v>1208</v>
      </c>
      <c r="B1209" t="s">
        <v>1378</v>
      </c>
      <c r="C1209">
        <v>0</v>
      </c>
      <c r="D1209">
        <v>0</v>
      </c>
      <c r="E1209">
        <v>0</v>
      </c>
      <c r="F1209">
        <v>0</v>
      </c>
      <c r="G1209">
        <v>0</v>
      </c>
      <c r="H1209">
        <v>1</v>
      </c>
    </row>
    <row r="1210" spans="1:8" x14ac:dyDescent="0.3">
      <c r="A1210">
        <v>1209</v>
      </c>
      <c r="B1210" t="s">
        <v>1379</v>
      </c>
      <c r="C1210">
        <v>0</v>
      </c>
      <c r="D1210">
        <v>0</v>
      </c>
      <c r="E1210">
        <v>0</v>
      </c>
      <c r="F1210">
        <v>0</v>
      </c>
      <c r="G1210">
        <v>0.999999999999999</v>
      </c>
      <c r="H1210">
        <v>0.999999999999999</v>
      </c>
    </row>
    <row r="1211" spans="1:8" x14ac:dyDescent="0.3">
      <c r="A1211">
        <v>1210</v>
      </c>
      <c r="B1211" t="s">
        <v>1380</v>
      </c>
      <c r="C1211">
        <v>0</v>
      </c>
      <c r="D1211">
        <v>0</v>
      </c>
      <c r="E1211">
        <v>0</v>
      </c>
      <c r="F1211">
        <v>0</v>
      </c>
      <c r="G1211">
        <v>0</v>
      </c>
      <c r="H1211">
        <v>0.52751951309584799</v>
      </c>
    </row>
    <row r="1212" spans="1:8" x14ac:dyDescent="0.3">
      <c r="A1212">
        <v>1211</v>
      </c>
      <c r="B1212" t="s">
        <v>1381</v>
      </c>
      <c r="C1212">
        <v>0</v>
      </c>
      <c r="D1212">
        <v>0</v>
      </c>
      <c r="E1212">
        <v>0</v>
      </c>
      <c r="F1212">
        <v>0</v>
      </c>
      <c r="G1212">
        <v>0</v>
      </c>
      <c r="H1212">
        <v>1</v>
      </c>
    </row>
    <row r="1213" spans="1:8" x14ac:dyDescent="0.3">
      <c r="A1213">
        <v>1212</v>
      </c>
      <c r="B1213" t="s">
        <v>1382</v>
      </c>
      <c r="C1213">
        <v>0</v>
      </c>
      <c r="D1213">
        <v>0</v>
      </c>
      <c r="E1213">
        <v>0</v>
      </c>
      <c r="F1213">
        <v>0</v>
      </c>
      <c r="G1213">
        <v>0.21558177508551299</v>
      </c>
      <c r="H1213">
        <v>1.0000000000003</v>
      </c>
    </row>
    <row r="1214" spans="1:8" x14ac:dyDescent="0.3">
      <c r="A1214">
        <v>1213</v>
      </c>
      <c r="B1214" t="s">
        <v>1383</v>
      </c>
      <c r="C1214">
        <v>0</v>
      </c>
      <c r="D1214">
        <v>0</v>
      </c>
      <c r="E1214">
        <v>0</v>
      </c>
      <c r="F1214">
        <v>0</v>
      </c>
      <c r="G1214">
        <v>1</v>
      </c>
      <c r="H1214">
        <v>1</v>
      </c>
    </row>
    <row r="1215" spans="1:8" x14ac:dyDescent="0.3">
      <c r="A1215">
        <v>1214</v>
      </c>
      <c r="B1215" t="s">
        <v>1384</v>
      </c>
      <c r="C1215">
        <v>0</v>
      </c>
      <c r="D1215">
        <v>0</v>
      </c>
      <c r="E1215">
        <v>0</v>
      </c>
      <c r="F1215">
        <v>0</v>
      </c>
      <c r="G1215">
        <v>0</v>
      </c>
      <c r="H1215">
        <v>1</v>
      </c>
    </row>
    <row r="1216" spans="1:8" x14ac:dyDescent="0.3">
      <c r="A1216">
        <v>1215</v>
      </c>
      <c r="B1216" t="s">
        <v>1385</v>
      </c>
      <c r="C1216">
        <v>0</v>
      </c>
      <c r="D1216">
        <v>0</v>
      </c>
      <c r="E1216">
        <v>0</v>
      </c>
      <c r="F1216">
        <v>0</v>
      </c>
      <c r="G1216">
        <v>2.71644505715542E-2</v>
      </c>
      <c r="H1216">
        <v>0.99999999999965505</v>
      </c>
    </row>
    <row r="1217" spans="1:8" x14ac:dyDescent="0.3">
      <c r="A1217">
        <v>1216</v>
      </c>
      <c r="B1217" t="s">
        <v>1386</v>
      </c>
      <c r="C1217">
        <v>0</v>
      </c>
      <c r="D1217">
        <v>0</v>
      </c>
      <c r="E1217">
        <v>0</v>
      </c>
      <c r="F1217">
        <v>0</v>
      </c>
      <c r="G1217">
        <v>0</v>
      </c>
      <c r="H1217">
        <v>1</v>
      </c>
    </row>
    <row r="1218" spans="1:8" x14ac:dyDescent="0.3">
      <c r="A1218">
        <v>1217</v>
      </c>
      <c r="B1218" t="s">
        <v>1387</v>
      </c>
      <c r="C1218">
        <v>5.6520094396134E-2</v>
      </c>
      <c r="D1218">
        <v>5.6520094396134E-2</v>
      </c>
      <c r="E1218">
        <v>5.6520094396134E-2</v>
      </c>
      <c r="F1218">
        <v>5.6520094396134E-2</v>
      </c>
      <c r="G1218">
        <v>0.99999999999938005</v>
      </c>
      <c r="H1218">
        <v>0.99999999999938005</v>
      </c>
    </row>
    <row r="1219" spans="1:8" x14ac:dyDescent="0.3">
      <c r="A1219">
        <v>1218</v>
      </c>
      <c r="B1219" t="s">
        <v>1388</v>
      </c>
      <c r="C1219">
        <v>0</v>
      </c>
      <c r="D1219">
        <v>0</v>
      </c>
      <c r="E1219">
        <v>0</v>
      </c>
      <c r="F1219">
        <v>0</v>
      </c>
      <c r="G1219">
        <v>0.999999999999999</v>
      </c>
      <c r="H1219">
        <v>0.999999999999999</v>
      </c>
    </row>
    <row r="1220" spans="1:8" x14ac:dyDescent="0.3">
      <c r="A1220">
        <v>1219</v>
      </c>
      <c r="B1220" t="s">
        <v>1389</v>
      </c>
      <c r="C1220">
        <v>0</v>
      </c>
      <c r="D1220">
        <v>0</v>
      </c>
      <c r="E1220">
        <v>0</v>
      </c>
      <c r="F1220">
        <v>0</v>
      </c>
      <c r="G1220">
        <v>0</v>
      </c>
      <c r="H1220">
        <v>1.0997942747849499E-2</v>
      </c>
    </row>
    <row r="1221" spans="1:8" x14ac:dyDescent="0.3">
      <c r="A1221">
        <v>1220</v>
      </c>
      <c r="B1221" t="s">
        <v>1390</v>
      </c>
      <c r="C1221">
        <v>0</v>
      </c>
      <c r="D1221">
        <v>0</v>
      </c>
      <c r="E1221">
        <v>0</v>
      </c>
      <c r="F1221">
        <v>0</v>
      </c>
      <c r="G1221">
        <v>0</v>
      </c>
      <c r="H1221">
        <v>0.999999999999999</v>
      </c>
    </row>
    <row r="1222" spans="1:8" x14ac:dyDescent="0.3">
      <c r="A1222">
        <v>1221</v>
      </c>
      <c r="B1222" t="s">
        <v>1391</v>
      </c>
      <c r="C1222">
        <v>0</v>
      </c>
      <c r="D1222">
        <v>0</v>
      </c>
      <c r="E1222">
        <v>0</v>
      </c>
      <c r="F1222">
        <v>0</v>
      </c>
      <c r="G1222">
        <v>1</v>
      </c>
      <c r="H1222">
        <v>1</v>
      </c>
    </row>
    <row r="1223" spans="1:8" x14ac:dyDescent="0.3">
      <c r="A1223">
        <v>1222</v>
      </c>
      <c r="B1223" t="s">
        <v>1392</v>
      </c>
      <c r="C1223">
        <v>0</v>
      </c>
      <c r="D1223">
        <v>0</v>
      </c>
      <c r="E1223">
        <v>0</v>
      </c>
      <c r="F1223">
        <v>0</v>
      </c>
      <c r="G1223">
        <v>0</v>
      </c>
      <c r="H1223">
        <v>4.1192270784843003E-3</v>
      </c>
    </row>
    <row r="1224" spans="1:8" x14ac:dyDescent="0.3">
      <c r="A1224">
        <v>1223</v>
      </c>
      <c r="B1224" t="s">
        <v>1393</v>
      </c>
      <c r="C1224">
        <v>0</v>
      </c>
      <c r="D1224">
        <v>0</v>
      </c>
      <c r="E1224">
        <v>0</v>
      </c>
      <c r="F1224">
        <v>0</v>
      </c>
      <c r="G1224">
        <v>0</v>
      </c>
      <c r="H1224">
        <v>0.52355489916294196</v>
      </c>
    </row>
    <row r="1225" spans="1:8" x14ac:dyDescent="0.3">
      <c r="A1225">
        <v>1224</v>
      </c>
      <c r="B1225" t="s">
        <v>1394</v>
      </c>
      <c r="C1225">
        <v>0</v>
      </c>
      <c r="D1225">
        <v>0</v>
      </c>
      <c r="E1225">
        <v>0</v>
      </c>
      <c r="F1225">
        <v>0</v>
      </c>
      <c r="G1225">
        <v>0</v>
      </c>
      <c r="H1225">
        <v>1</v>
      </c>
    </row>
    <row r="1226" spans="1:8" x14ac:dyDescent="0.3">
      <c r="A1226">
        <v>1225</v>
      </c>
      <c r="B1226" t="s">
        <v>1395</v>
      </c>
      <c r="C1226">
        <v>0</v>
      </c>
      <c r="D1226">
        <v>0</v>
      </c>
      <c r="E1226">
        <v>0</v>
      </c>
      <c r="F1226">
        <v>0</v>
      </c>
      <c r="G1226">
        <v>0</v>
      </c>
      <c r="H1226">
        <v>1</v>
      </c>
    </row>
    <row r="1227" spans="1:8" x14ac:dyDescent="0.3">
      <c r="A1227">
        <v>1226</v>
      </c>
      <c r="B1227" t="s">
        <v>1396</v>
      </c>
      <c r="C1227">
        <v>0</v>
      </c>
      <c r="D1227">
        <v>0</v>
      </c>
      <c r="E1227">
        <v>0</v>
      </c>
      <c r="F1227">
        <v>0</v>
      </c>
      <c r="G1227">
        <v>0</v>
      </c>
      <c r="H1227">
        <v>1</v>
      </c>
    </row>
    <row r="1228" spans="1:8" x14ac:dyDescent="0.3">
      <c r="A1228">
        <v>1227</v>
      </c>
      <c r="B1228" t="s">
        <v>1397</v>
      </c>
      <c r="C1228">
        <v>0</v>
      </c>
      <c r="D1228">
        <v>0</v>
      </c>
      <c r="E1228">
        <v>0</v>
      </c>
      <c r="F1228">
        <v>0</v>
      </c>
      <c r="G1228">
        <v>1</v>
      </c>
      <c r="H1228">
        <v>1</v>
      </c>
    </row>
    <row r="1229" spans="1:8" x14ac:dyDescent="0.3">
      <c r="A1229">
        <v>1228</v>
      </c>
      <c r="B1229" t="s">
        <v>1398</v>
      </c>
      <c r="C1229">
        <v>0</v>
      </c>
      <c r="D1229">
        <v>0</v>
      </c>
      <c r="E1229">
        <v>0</v>
      </c>
      <c r="F1229">
        <v>0</v>
      </c>
      <c r="G1229">
        <v>0</v>
      </c>
      <c r="H1229">
        <v>0.37211183984359297</v>
      </c>
    </row>
    <row r="1230" spans="1:8" x14ac:dyDescent="0.3">
      <c r="A1230">
        <v>1229</v>
      </c>
      <c r="B1230" t="s">
        <v>1399</v>
      </c>
      <c r="C1230">
        <v>0</v>
      </c>
      <c r="D1230">
        <v>0</v>
      </c>
      <c r="E1230">
        <v>0</v>
      </c>
      <c r="F1230">
        <v>0</v>
      </c>
      <c r="G1230">
        <v>1</v>
      </c>
      <c r="H1230">
        <v>1</v>
      </c>
    </row>
    <row r="1231" spans="1:8" x14ac:dyDescent="0.3">
      <c r="A1231">
        <v>1230</v>
      </c>
      <c r="B1231" t="s">
        <v>1400</v>
      </c>
      <c r="C1231">
        <v>0</v>
      </c>
      <c r="D1231">
        <v>0</v>
      </c>
      <c r="E1231">
        <v>0</v>
      </c>
      <c r="F1231">
        <v>0</v>
      </c>
      <c r="G1231">
        <v>0.98618875400313</v>
      </c>
      <c r="H1231">
        <v>0.99999999999997502</v>
      </c>
    </row>
    <row r="1232" spans="1:8" x14ac:dyDescent="0.3">
      <c r="A1232">
        <v>1231</v>
      </c>
      <c r="B1232" t="s">
        <v>1401</v>
      </c>
      <c r="C1232">
        <v>0</v>
      </c>
      <c r="D1232">
        <v>0</v>
      </c>
      <c r="E1232">
        <v>0</v>
      </c>
      <c r="F1232">
        <v>0</v>
      </c>
      <c r="G1232">
        <v>0</v>
      </c>
      <c r="H1232">
        <v>0.999999999999999</v>
      </c>
    </row>
    <row r="1233" spans="1:8" x14ac:dyDescent="0.3">
      <c r="A1233">
        <v>1232</v>
      </c>
      <c r="B1233" t="s">
        <v>1402</v>
      </c>
      <c r="C1233">
        <v>0</v>
      </c>
      <c r="D1233">
        <v>0</v>
      </c>
      <c r="E1233">
        <v>0</v>
      </c>
      <c r="F1233">
        <v>0</v>
      </c>
      <c r="G1233">
        <v>1</v>
      </c>
      <c r="H1233">
        <v>1</v>
      </c>
    </row>
    <row r="1234" spans="1:8" x14ac:dyDescent="0.3">
      <c r="A1234">
        <v>1233</v>
      </c>
      <c r="B1234" t="s">
        <v>1403</v>
      </c>
      <c r="C1234">
        <v>0</v>
      </c>
      <c r="D1234">
        <v>0</v>
      </c>
      <c r="E1234">
        <v>0</v>
      </c>
      <c r="F1234">
        <v>0</v>
      </c>
      <c r="G1234">
        <v>0.82603024149305404</v>
      </c>
      <c r="H1234">
        <v>0.999999999999999</v>
      </c>
    </row>
    <row r="1235" spans="1:8" x14ac:dyDescent="0.3">
      <c r="A1235">
        <v>1234</v>
      </c>
      <c r="B1235" t="s">
        <v>1404</v>
      </c>
      <c r="C1235">
        <v>0</v>
      </c>
      <c r="D1235">
        <v>0</v>
      </c>
      <c r="E1235">
        <v>0</v>
      </c>
      <c r="F1235">
        <v>0</v>
      </c>
      <c r="G1235">
        <v>0</v>
      </c>
      <c r="H1235">
        <v>1</v>
      </c>
    </row>
    <row r="1236" spans="1:8" x14ac:dyDescent="0.3">
      <c r="A1236">
        <v>1235</v>
      </c>
      <c r="B1236" t="s">
        <v>1405</v>
      </c>
      <c r="C1236">
        <v>0</v>
      </c>
      <c r="D1236">
        <v>0</v>
      </c>
      <c r="E1236">
        <v>0</v>
      </c>
      <c r="F1236">
        <v>0</v>
      </c>
      <c r="G1236">
        <v>0</v>
      </c>
      <c r="H1236">
        <v>2.8821421489861498E-2</v>
      </c>
    </row>
    <row r="1237" spans="1:8" x14ac:dyDescent="0.3">
      <c r="A1237">
        <v>1236</v>
      </c>
      <c r="B1237" t="s">
        <v>1406</v>
      </c>
      <c r="C1237">
        <v>0</v>
      </c>
      <c r="D1237">
        <v>0</v>
      </c>
      <c r="E1237">
        <v>0</v>
      </c>
      <c r="F1237">
        <v>0</v>
      </c>
      <c r="G1237">
        <v>0.78213276169801504</v>
      </c>
      <c r="H1237">
        <v>1.00000000000001</v>
      </c>
    </row>
    <row r="1238" spans="1:8" x14ac:dyDescent="0.3">
      <c r="A1238">
        <v>1237</v>
      </c>
      <c r="B1238" t="s">
        <v>1407</v>
      </c>
      <c r="C1238">
        <v>0</v>
      </c>
      <c r="D1238">
        <v>0</v>
      </c>
      <c r="E1238">
        <v>0</v>
      </c>
      <c r="F1238">
        <v>0</v>
      </c>
      <c r="G1238">
        <v>0</v>
      </c>
      <c r="H1238">
        <v>0.999999999999999</v>
      </c>
    </row>
    <row r="1239" spans="1:8" x14ac:dyDescent="0.3">
      <c r="A1239">
        <v>1238</v>
      </c>
      <c r="B1239" t="s">
        <v>1408</v>
      </c>
      <c r="C1239">
        <v>0</v>
      </c>
      <c r="D1239">
        <v>0</v>
      </c>
      <c r="E1239">
        <v>0</v>
      </c>
      <c r="F1239">
        <v>0</v>
      </c>
      <c r="G1239">
        <v>0.999999999999999</v>
      </c>
      <c r="H1239">
        <v>0.999999999999999</v>
      </c>
    </row>
    <row r="1240" spans="1:8" x14ac:dyDescent="0.3">
      <c r="A1240">
        <v>1239</v>
      </c>
      <c r="B1240" t="s">
        <v>1409</v>
      </c>
      <c r="C1240">
        <v>0</v>
      </c>
      <c r="D1240">
        <v>0</v>
      </c>
      <c r="E1240">
        <v>0</v>
      </c>
      <c r="F1240">
        <v>0</v>
      </c>
      <c r="G1240">
        <v>0</v>
      </c>
      <c r="H1240">
        <v>8.5421254423704004E-2</v>
      </c>
    </row>
    <row r="1241" spans="1:8" x14ac:dyDescent="0.3">
      <c r="A1241">
        <v>1240</v>
      </c>
      <c r="B1241" t="s">
        <v>1410</v>
      </c>
      <c r="C1241">
        <v>0</v>
      </c>
      <c r="D1241">
        <v>0</v>
      </c>
      <c r="E1241">
        <v>0</v>
      </c>
      <c r="F1241">
        <v>0</v>
      </c>
      <c r="G1241">
        <v>0</v>
      </c>
      <c r="H1241">
        <v>1</v>
      </c>
    </row>
    <row r="1242" spans="1:8" x14ac:dyDescent="0.3">
      <c r="A1242">
        <v>1241</v>
      </c>
      <c r="B1242" t="s">
        <v>1411</v>
      </c>
      <c r="C1242">
        <v>0</v>
      </c>
      <c r="D1242">
        <v>0</v>
      </c>
      <c r="E1242">
        <v>0</v>
      </c>
      <c r="F1242">
        <v>0</v>
      </c>
      <c r="G1242">
        <v>1</v>
      </c>
      <c r="H1242">
        <v>1</v>
      </c>
    </row>
    <row r="1243" spans="1:8" x14ac:dyDescent="0.3">
      <c r="A1243">
        <v>1242</v>
      </c>
      <c r="B1243" t="s">
        <v>1412</v>
      </c>
      <c r="C1243">
        <v>0</v>
      </c>
      <c r="D1243">
        <v>0</v>
      </c>
      <c r="E1243">
        <v>0</v>
      </c>
      <c r="F1243">
        <v>0</v>
      </c>
      <c r="G1243">
        <v>6.4894037310583394E-2</v>
      </c>
      <c r="H1243">
        <v>0.99999999999985101</v>
      </c>
    </row>
    <row r="1244" spans="1:8" x14ac:dyDescent="0.3">
      <c r="A1244">
        <v>1243</v>
      </c>
      <c r="B1244" t="s">
        <v>1413</v>
      </c>
      <c r="C1244">
        <v>0</v>
      </c>
      <c r="D1244">
        <v>0</v>
      </c>
      <c r="E1244">
        <v>0</v>
      </c>
      <c r="F1244">
        <v>0</v>
      </c>
      <c r="G1244">
        <v>0.99751847162811003</v>
      </c>
      <c r="H1244">
        <v>1.0000000000001299</v>
      </c>
    </row>
    <row r="1245" spans="1:8" x14ac:dyDescent="0.3">
      <c r="A1245">
        <v>1244</v>
      </c>
      <c r="B1245" t="s">
        <v>1414</v>
      </c>
      <c r="C1245">
        <v>0</v>
      </c>
      <c r="D1245">
        <v>0</v>
      </c>
      <c r="E1245">
        <v>0</v>
      </c>
      <c r="F1245">
        <v>0</v>
      </c>
      <c r="G1245">
        <v>0</v>
      </c>
      <c r="H1245">
        <v>0.90305770837079802</v>
      </c>
    </row>
    <row r="1246" spans="1:8" x14ac:dyDescent="0.3">
      <c r="A1246">
        <v>1245</v>
      </c>
      <c r="B1246" t="s">
        <v>1415</v>
      </c>
      <c r="C1246">
        <v>0</v>
      </c>
      <c r="D1246">
        <v>0</v>
      </c>
      <c r="E1246">
        <v>0</v>
      </c>
      <c r="F1246">
        <v>0</v>
      </c>
      <c r="G1246">
        <v>0.89459327582200499</v>
      </c>
      <c r="H1246">
        <v>0.999999999999999</v>
      </c>
    </row>
    <row r="1247" spans="1:8" x14ac:dyDescent="0.3">
      <c r="A1247">
        <v>1246</v>
      </c>
      <c r="B1247" t="s">
        <v>1416</v>
      </c>
      <c r="C1247">
        <v>0</v>
      </c>
      <c r="D1247">
        <v>0</v>
      </c>
      <c r="E1247">
        <v>0</v>
      </c>
      <c r="F1247">
        <v>0</v>
      </c>
      <c r="G1247">
        <v>0.13984861571603599</v>
      </c>
      <c r="H1247">
        <v>1.00000000000108</v>
      </c>
    </row>
    <row r="1248" spans="1:8" x14ac:dyDescent="0.3">
      <c r="A1248">
        <v>1247</v>
      </c>
      <c r="B1248" t="s">
        <v>1417</v>
      </c>
      <c r="C1248">
        <v>0</v>
      </c>
      <c r="D1248">
        <v>0</v>
      </c>
      <c r="E1248">
        <v>0</v>
      </c>
      <c r="F1248">
        <v>0</v>
      </c>
      <c r="G1248">
        <v>0</v>
      </c>
      <c r="H1248">
        <v>0.999999999999999</v>
      </c>
    </row>
    <row r="1249" spans="1:8" x14ac:dyDescent="0.3">
      <c r="A1249">
        <v>1248</v>
      </c>
      <c r="B1249" t="s">
        <v>1418</v>
      </c>
      <c r="C1249">
        <v>0</v>
      </c>
      <c r="D1249">
        <v>0</v>
      </c>
      <c r="E1249">
        <v>0</v>
      </c>
      <c r="F1249">
        <v>0</v>
      </c>
      <c r="G1249">
        <v>0</v>
      </c>
      <c r="H1249">
        <v>0.999999999999999</v>
      </c>
    </row>
    <row r="1250" spans="1:8" x14ac:dyDescent="0.3">
      <c r="A1250">
        <v>1249</v>
      </c>
      <c r="B1250" t="s">
        <v>1419</v>
      </c>
      <c r="C1250">
        <v>0</v>
      </c>
      <c r="D1250">
        <v>0</v>
      </c>
      <c r="E1250">
        <v>0</v>
      </c>
      <c r="F1250">
        <v>0</v>
      </c>
      <c r="G1250">
        <v>0.52843807558168299</v>
      </c>
      <c r="H1250">
        <v>0.999999999999995</v>
      </c>
    </row>
    <row r="1251" spans="1:8" x14ac:dyDescent="0.3">
      <c r="A1251">
        <v>1250</v>
      </c>
      <c r="B1251" t="s">
        <v>1420</v>
      </c>
      <c r="C1251">
        <v>0</v>
      </c>
      <c r="D1251">
        <v>0</v>
      </c>
      <c r="E1251">
        <v>0</v>
      </c>
      <c r="F1251">
        <v>0</v>
      </c>
      <c r="G1251">
        <v>0.999999999999999</v>
      </c>
      <c r="H1251">
        <v>0.999999999999999</v>
      </c>
    </row>
    <row r="1252" spans="1:8" x14ac:dyDescent="0.3">
      <c r="A1252">
        <v>1251</v>
      </c>
      <c r="B1252" t="s">
        <v>1421</v>
      </c>
      <c r="C1252">
        <v>0</v>
      </c>
      <c r="D1252">
        <v>0</v>
      </c>
      <c r="E1252">
        <v>0</v>
      </c>
      <c r="F1252">
        <v>0</v>
      </c>
      <c r="G1252">
        <v>0</v>
      </c>
      <c r="H1252">
        <v>3.5596458381663601E-2</v>
      </c>
    </row>
    <row r="1253" spans="1:8" x14ac:dyDescent="0.3">
      <c r="A1253">
        <v>1252</v>
      </c>
      <c r="B1253" t="s">
        <v>1422</v>
      </c>
      <c r="C1253">
        <v>0</v>
      </c>
      <c r="D1253">
        <v>0</v>
      </c>
      <c r="E1253">
        <v>0</v>
      </c>
      <c r="F1253">
        <v>0</v>
      </c>
      <c r="G1253">
        <v>0</v>
      </c>
      <c r="H1253">
        <v>7.7380210597427099E-2</v>
      </c>
    </row>
    <row r="1254" spans="1:8" x14ac:dyDescent="0.3">
      <c r="A1254">
        <v>1253</v>
      </c>
      <c r="B1254" t="s">
        <v>1423</v>
      </c>
      <c r="C1254">
        <v>0</v>
      </c>
      <c r="D1254">
        <v>0</v>
      </c>
      <c r="E1254">
        <v>0</v>
      </c>
      <c r="F1254">
        <v>0</v>
      </c>
      <c r="G1254">
        <v>1</v>
      </c>
      <c r="H1254">
        <v>1</v>
      </c>
    </row>
    <row r="1255" spans="1:8" x14ac:dyDescent="0.3">
      <c r="A1255">
        <v>1254</v>
      </c>
      <c r="B1255" t="s">
        <v>1424</v>
      </c>
      <c r="C1255">
        <v>0</v>
      </c>
      <c r="D1255">
        <v>0</v>
      </c>
      <c r="E1255">
        <v>0</v>
      </c>
      <c r="F1255">
        <v>0</v>
      </c>
      <c r="G1255">
        <v>0</v>
      </c>
      <c r="H1255">
        <v>0.78349244030771303</v>
      </c>
    </row>
    <row r="1256" spans="1:8" x14ac:dyDescent="0.3">
      <c r="A1256">
        <v>1255</v>
      </c>
      <c r="B1256" t="s">
        <v>1425</v>
      </c>
      <c r="C1256">
        <v>0</v>
      </c>
      <c r="D1256">
        <v>0</v>
      </c>
      <c r="E1256">
        <v>0</v>
      </c>
      <c r="F1256">
        <v>0</v>
      </c>
      <c r="G1256">
        <v>0</v>
      </c>
      <c r="H1256">
        <v>0.72735598916714705</v>
      </c>
    </row>
    <row r="1257" spans="1:8" x14ac:dyDescent="0.3">
      <c r="A1257">
        <v>1256</v>
      </c>
      <c r="B1257" t="s">
        <v>1426</v>
      </c>
      <c r="C1257">
        <v>0</v>
      </c>
      <c r="D1257">
        <v>0</v>
      </c>
      <c r="E1257">
        <v>0</v>
      </c>
      <c r="F1257">
        <v>0</v>
      </c>
      <c r="G1257">
        <v>0.98078385025158699</v>
      </c>
      <c r="H1257">
        <v>0.99999999999919698</v>
      </c>
    </row>
    <row r="1258" spans="1:8" x14ac:dyDescent="0.3">
      <c r="A1258">
        <v>1257</v>
      </c>
      <c r="B1258" t="s">
        <v>1427</v>
      </c>
      <c r="C1258">
        <v>0</v>
      </c>
      <c r="D1258">
        <v>0</v>
      </c>
      <c r="E1258">
        <v>0</v>
      </c>
      <c r="F1258">
        <v>0</v>
      </c>
      <c r="G1258">
        <v>0</v>
      </c>
      <c r="H1258">
        <v>1</v>
      </c>
    </row>
    <row r="1259" spans="1:8" x14ac:dyDescent="0.3">
      <c r="A1259">
        <v>1258</v>
      </c>
      <c r="B1259" t="s">
        <v>1428</v>
      </c>
      <c r="C1259">
        <v>0</v>
      </c>
      <c r="D1259">
        <v>0</v>
      </c>
      <c r="E1259">
        <v>0</v>
      </c>
      <c r="F1259">
        <v>0</v>
      </c>
      <c r="G1259">
        <v>0.42918833828472802</v>
      </c>
      <c r="H1259">
        <v>0.99999999999989497</v>
      </c>
    </row>
    <row r="1260" spans="1:8" x14ac:dyDescent="0.3">
      <c r="A1260">
        <v>1259</v>
      </c>
      <c r="B1260" t="s">
        <v>1429</v>
      </c>
      <c r="C1260">
        <v>0</v>
      </c>
      <c r="D1260">
        <v>0</v>
      </c>
      <c r="E1260">
        <v>0</v>
      </c>
      <c r="F1260">
        <v>0</v>
      </c>
      <c r="G1260">
        <v>0</v>
      </c>
      <c r="H1260">
        <v>1</v>
      </c>
    </row>
    <row r="1261" spans="1:8" x14ac:dyDescent="0.3">
      <c r="A1261">
        <v>1260</v>
      </c>
      <c r="B1261" t="s">
        <v>1430</v>
      </c>
      <c r="C1261">
        <v>0</v>
      </c>
      <c r="D1261">
        <v>0</v>
      </c>
      <c r="E1261">
        <v>0</v>
      </c>
      <c r="F1261">
        <v>0</v>
      </c>
      <c r="G1261">
        <v>0</v>
      </c>
      <c r="H1261">
        <v>0.18198288778466401</v>
      </c>
    </row>
    <row r="1262" spans="1:8" x14ac:dyDescent="0.3">
      <c r="A1262">
        <v>1261</v>
      </c>
      <c r="B1262" t="s">
        <v>1431</v>
      </c>
      <c r="C1262">
        <v>0</v>
      </c>
      <c r="D1262">
        <v>0</v>
      </c>
      <c r="E1262">
        <v>0</v>
      </c>
      <c r="F1262">
        <v>0</v>
      </c>
      <c r="G1262">
        <v>0.69204625145976395</v>
      </c>
      <c r="H1262">
        <v>1.0000000000004601</v>
      </c>
    </row>
    <row r="1263" spans="1:8" x14ac:dyDescent="0.3">
      <c r="A1263">
        <v>1262</v>
      </c>
      <c r="B1263" t="s">
        <v>1432</v>
      </c>
      <c r="C1263">
        <v>0</v>
      </c>
      <c r="D1263">
        <v>0</v>
      </c>
      <c r="E1263">
        <v>0</v>
      </c>
      <c r="F1263">
        <v>0</v>
      </c>
      <c r="G1263">
        <v>0.22643333175868199</v>
      </c>
      <c r="H1263">
        <v>1.00000000000024</v>
      </c>
    </row>
    <row r="1264" spans="1:8" x14ac:dyDescent="0.3">
      <c r="A1264">
        <v>1263</v>
      </c>
      <c r="B1264" t="s">
        <v>1433</v>
      </c>
      <c r="C1264">
        <v>0</v>
      </c>
      <c r="D1264">
        <v>0</v>
      </c>
      <c r="E1264">
        <v>0</v>
      </c>
      <c r="F1264">
        <v>0</v>
      </c>
      <c r="G1264">
        <v>0</v>
      </c>
      <c r="H1264">
        <v>1</v>
      </c>
    </row>
    <row r="1265" spans="1:8" x14ac:dyDescent="0.3">
      <c r="A1265">
        <v>1264</v>
      </c>
      <c r="B1265" t="s">
        <v>1434</v>
      </c>
      <c r="C1265">
        <v>0</v>
      </c>
      <c r="D1265">
        <v>0</v>
      </c>
      <c r="E1265">
        <v>0</v>
      </c>
      <c r="F1265">
        <v>0</v>
      </c>
      <c r="G1265">
        <v>0.84695853552878497</v>
      </c>
      <c r="H1265">
        <v>1.0000000000001701</v>
      </c>
    </row>
    <row r="1266" spans="1:8" x14ac:dyDescent="0.3">
      <c r="A1266">
        <v>1265</v>
      </c>
      <c r="B1266" t="s">
        <v>1435</v>
      </c>
      <c r="C1266">
        <v>0</v>
      </c>
      <c r="D1266">
        <v>0</v>
      </c>
      <c r="E1266">
        <v>0</v>
      </c>
      <c r="F1266">
        <v>0</v>
      </c>
      <c r="G1266">
        <v>1.82363174847948E-2</v>
      </c>
      <c r="H1266">
        <v>0.999999999999996</v>
      </c>
    </row>
    <row r="1267" spans="1:8" x14ac:dyDescent="0.3">
      <c r="A1267">
        <v>1266</v>
      </c>
      <c r="B1267" t="s">
        <v>1436</v>
      </c>
      <c r="C1267">
        <v>0</v>
      </c>
      <c r="D1267">
        <v>0</v>
      </c>
      <c r="E1267">
        <v>0</v>
      </c>
      <c r="F1267">
        <v>0</v>
      </c>
      <c r="G1267">
        <v>0</v>
      </c>
      <c r="H1267">
        <v>1</v>
      </c>
    </row>
    <row r="1268" spans="1:8" x14ac:dyDescent="0.3">
      <c r="A1268">
        <v>1267</v>
      </c>
      <c r="B1268" t="s">
        <v>1437</v>
      </c>
      <c r="C1268">
        <v>0</v>
      </c>
      <c r="D1268">
        <v>0</v>
      </c>
      <c r="E1268">
        <v>0</v>
      </c>
      <c r="F1268">
        <v>0</v>
      </c>
      <c r="G1268">
        <v>0.98200416964590098</v>
      </c>
      <c r="H1268">
        <v>0.99999999999970601</v>
      </c>
    </row>
    <row r="1269" spans="1:8" x14ac:dyDescent="0.3">
      <c r="A1269">
        <v>1268</v>
      </c>
      <c r="B1269" t="s">
        <v>1438</v>
      </c>
      <c r="C1269">
        <v>0</v>
      </c>
      <c r="D1269">
        <v>0</v>
      </c>
      <c r="E1269">
        <v>0</v>
      </c>
      <c r="F1269">
        <v>0</v>
      </c>
      <c r="G1269">
        <v>1</v>
      </c>
      <c r="H1269">
        <v>1</v>
      </c>
    </row>
    <row r="1270" spans="1:8" x14ac:dyDescent="0.3">
      <c r="A1270">
        <v>1269</v>
      </c>
      <c r="B1270" t="s">
        <v>1439</v>
      </c>
      <c r="C1270">
        <v>0</v>
      </c>
      <c r="D1270">
        <v>0</v>
      </c>
      <c r="E1270">
        <v>0</v>
      </c>
      <c r="F1270">
        <v>0</v>
      </c>
      <c r="G1270">
        <v>0</v>
      </c>
      <c r="H1270">
        <v>1</v>
      </c>
    </row>
    <row r="1271" spans="1:8" x14ac:dyDescent="0.3">
      <c r="A1271">
        <v>1270</v>
      </c>
      <c r="B1271" t="s">
        <v>1440</v>
      </c>
      <c r="C1271">
        <v>0</v>
      </c>
      <c r="D1271">
        <v>0</v>
      </c>
      <c r="E1271">
        <v>0</v>
      </c>
      <c r="F1271">
        <v>0</v>
      </c>
      <c r="G1271">
        <v>0</v>
      </c>
      <c r="H1271">
        <v>0.40580231369078701</v>
      </c>
    </row>
    <row r="1272" spans="1:8" x14ac:dyDescent="0.3">
      <c r="A1272">
        <v>1271</v>
      </c>
      <c r="B1272" t="s">
        <v>1441</v>
      </c>
      <c r="C1272">
        <v>0</v>
      </c>
      <c r="D1272">
        <v>0</v>
      </c>
      <c r="E1272">
        <v>0</v>
      </c>
      <c r="F1272">
        <v>0</v>
      </c>
      <c r="G1272">
        <v>1.18941172957709E-4</v>
      </c>
      <c r="H1272">
        <v>0.27257571715284701</v>
      </c>
    </row>
    <row r="1273" spans="1:8" x14ac:dyDescent="0.3">
      <c r="A1273">
        <v>1272</v>
      </c>
      <c r="B1273" t="s">
        <v>1442</v>
      </c>
      <c r="C1273">
        <v>0</v>
      </c>
      <c r="D1273">
        <v>0</v>
      </c>
      <c r="E1273">
        <v>0</v>
      </c>
      <c r="F1273">
        <v>0</v>
      </c>
      <c r="G1273">
        <v>0.38247986303229098</v>
      </c>
      <c r="H1273">
        <v>1.00000000000029</v>
      </c>
    </row>
    <row r="1274" spans="1:8" x14ac:dyDescent="0.3">
      <c r="A1274">
        <v>1273</v>
      </c>
      <c r="B1274" t="s">
        <v>1443</v>
      </c>
      <c r="C1274">
        <v>0</v>
      </c>
      <c r="D1274">
        <v>0</v>
      </c>
      <c r="E1274">
        <v>0</v>
      </c>
      <c r="F1274">
        <v>0</v>
      </c>
      <c r="G1274">
        <v>0</v>
      </c>
      <c r="H1274">
        <v>0.60300205831846498</v>
      </c>
    </row>
    <row r="1275" spans="1:8" x14ac:dyDescent="0.3">
      <c r="A1275">
        <v>1274</v>
      </c>
      <c r="B1275" t="s">
        <v>1444</v>
      </c>
      <c r="C1275">
        <v>0</v>
      </c>
      <c r="D1275">
        <v>0</v>
      </c>
      <c r="E1275">
        <v>0</v>
      </c>
      <c r="F1275">
        <v>0</v>
      </c>
      <c r="G1275">
        <v>0</v>
      </c>
      <c r="H1275">
        <v>1</v>
      </c>
    </row>
    <row r="1276" spans="1:8" x14ac:dyDescent="0.3">
      <c r="A1276">
        <v>1275</v>
      </c>
      <c r="B1276" t="s">
        <v>1445</v>
      </c>
      <c r="C1276">
        <v>0</v>
      </c>
      <c r="D1276">
        <v>0</v>
      </c>
      <c r="E1276">
        <v>0</v>
      </c>
      <c r="F1276">
        <v>0</v>
      </c>
      <c r="G1276">
        <v>0</v>
      </c>
      <c r="H1276">
        <v>0.88925746203195799</v>
      </c>
    </row>
    <row r="1277" spans="1:8" x14ac:dyDescent="0.3">
      <c r="A1277">
        <v>1276</v>
      </c>
      <c r="B1277" t="s">
        <v>1446</v>
      </c>
      <c r="C1277">
        <v>0</v>
      </c>
      <c r="D1277">
        <v>0</v>
      </c>
      <c r="E1277">
        <v>0</v>
      </c>
      <c r="F1277">
        <v>0</v>
      </c>
      <c r="G1277">
        <v>0.720845846329499</v>
      </c>
      <c r="H1277">
        <v>1.00000000000002</v>
      </c>
    </row>
    <row r="1278" spans="1:8" x14ac:dyDescent="0.3">
      <c r="A1278">
        <v>1277</v>
      </c>
      <c r="B1278" t="s">
        <v>1447</v>
      </c>
      <c r="C1278">
        <v>0</v>
      </c>
      <c r="D1278">
        <v>0</v>
      </c>
      <c r="E1278">
        <v>0</v>
      </c>
      <c r="F1278">
        <v>0</v>
      </c>
      <c r="G1278">
        <v>0.56883181211865097</v>
      </c>
      <c r="H1278">
        <v>1.00000000000025</v>
      </c>
    </row>
    <row r="1279" spans="1:8" x14ac:dyDescent="0.3">
      <c r="A1279">
        <v>1278</v>
      </c>
      <c r="B1279" t="s">
        <v>1448</v>
      </c>
      <c r="C1279">
        <v>0</v>
      </c>
      <c r="D1279">
        <v>0</v>
      </c>
      <c r="E1279">
        <v>0</v>
      </c>
      <c r="F1279">
        <v>0</v>
      </c>
      <c r="G1279">
        <v>0.21584809530016999</v>
      </c>
      <c r="H1279">
        <v>1.0000000000003499</v>
      </c>
    </row>
    <row r="1280" spans="1:8" x14ac:dyDescent="0.3">
      <c r="A1280">
        <v>1279</v>
      </c>
      <c r="B1280" t="s">
        <v>1449</v>
      </c>
      <c r="C1280">
        <v>0</v>
      </c>
      <c r="D1280">
        <v>0</v>
      </c>
      <c r="E1280">
        <v>0</v>
      </c>
      <c r="F1280">
        <v>0</v>
      </c>
      <c r="G1280">
        <v>1.2308789639302299E-2</v>
      </c>
      <c r="H1280">
        <v>1.00000000000034</v>
      </c>
    </row>
    <row r="1281" spans="1:8" x14ac:dyDescent="0.3">
      <c r="A1281">
        <v>1280</v>
      </c>
      <c r="B1281" t="s">
        <v>1450</v>
      </c>
      <c r="C1281">
        <v>0</v>
      </c>
      <c r="D1281">
        <v>0</v>
      </c>
      <c r="E1281">
        <v>0</v>
      </c>
      <c r="F1281">
        <v>0</v>
      </c>
      <c r="G1281">
        <v>0</v>
      </c>
      <c r="H1281">
        <v>1</v>
      </c>
    </row>
    <row r="1282" spans="1:8" x14ac:dyDescent="0.3">
      <c r="A1282">
        <v>1281</v>
      </c>
      <c r="B1282" t="s">
        <v>1451</v>
      </c>
      <c r="C1282">
        <v>0</v>
      </c>
      <c r="D1282">
        <v>0</v>
      </c>
      <c r="E1282">
        <v>0</v>
      </c>
      <c r="F1282">
        <v>0</v>
      </c>
      <c r="G1282">
        <v>7.6574625584780606E-2</v>
      </c>
      <c r="H1282">
        <v>1.00000000000081</v>
      </c>
    </row>
    <row r="1283" spans="1:8" x14ac:dyDescent="0.3">
      <c r="A1283">
        <v>1282</v>
      </c>
      <c r="B1283" t="s">
        <v>1452</v>
      </c>
      <c r="C1283">
        <v>0</v>
      </c>
      <c r="D1283">
        <v>0</v>
      </c>
      <c r="E1283">
        <v>0</v>
      </c>
      <c r="F1283">
        <v>0</v>
      </c>
      <c r="G1283">
        <v>0.16514606165295401</v>
      </c>
      <c r="H1283">
        <v>0.99999999999949896</v>
      </c>
    </row>
    <row r="1284" spans="1:8" x14ac:dyDescent="0.3">
      <c r="A1284">
        <v>1283</v>
      </c>
      <c r="B1284" t="s">
        <v>1453</v>
      </c>
      <c r="C1284">
        <v>0</v>
      </c>
      <c r="D1284">
        <v>0</v>
      </c>
      <c r="E1284">
        <v>0</v>
      </c>
      <c r="F1284">
        <v>0</v>
      </c>
      <c r="G1284">
        <v>1</v>
      </c>
      <c r="H1284">
        <v>1</v>
      </c>
    </row>
    <row r="1285" spans="1:8" x14ac:dyDescent="0.3">
      <c r="A1285">
        <v>1284</v>
      </c>
      <c r="B1285" t="s">
        <v>1454</v>
      </c>
      <c r="C1285">
        <v>0</v>
      </c>
      <c r="D1285">
        <v>0</v>
      </c>
      <c r="E1285">
        <v>0</v>
      </c>
      <c r="F1285">
        <v>0</v>
      </c>
      <c r="G1285">
        <v>1</v>
      </c>
      <c r="H1285">
        <v>1</v>
      </c>
    </row>
    <row r="1286" spans="1:8" x14ac:dyDescent="0.3">
      <c r="A1286">
        <v>1285</v>
      </c>
      <c r="B1286" t="s">
        <v>1455</v>
      </c>
      <c r="C1286">
        <v>0</v>
      </c>
      <c r="D1286">
        <v>0</v>
      </c>
      <c r="E1286">
        <v>0</v>
      </c>
      <c r="F1286">
        <v>0</v>
      </c>
      <c r="G1286">
        <v>1</v>
      </c>
      <c r="H1286">
        <v>1</v>
      </c>
    </row>
    <row r="1287" spans="1:8" x14ac:dyDescent="0.3">
      <c r="A1287">
        <v>1286</v>
      </c>
      <c r="B1287" t="s">
        <v>1456</v>
      </c>
      <c r="C1287">
        <v>0</v>
      </c>
      <c r="D1287">
        <v>0</v>
      </c>
      <c r="E1287">
        <v>0</v>
      </c>
      <c r="F1287">
        <v>0</v>
      </c>
      <c r="G1287">
        <v>0</v>
      </c>
      <c r="H1287">
        <v>0.999999999999999</v>
      </c>
    </row>
    <row r="1288" spans="1:8" x14ac:dyDescent="0.3">
      <c r="A1288">
        <v>1287</v>
      </c>
      <c r="B1288" t="s">
        <v>1457</v>
      </c>
      <c r="C1288">
        <v>0</v>
      </c>
      <c r="D1288">
        <v>0</v>
      </c>
      <c r="E1288">
        <v>0</v>
      </c>
      <c r="F1288">
        <v>0</v>
      </c>
      <c r="G1288">
        <v>0</v>
      </c>
      <c r="H1288">
        <v>1</v>
      </c>
    </row>
    <row r="1289" spans="1:8" x14ac:dyDescent="0.3">
      <c r="A1289">
        <v>1288</v>
      </c>
      <c r="B1289" t="s">
        <v>1458</v>
      </c>
      <c r="C1289">
        <v>0</v>
      </c>
      <c r="D1289">
        <v>0</v>
      </c>
      <c r="E1289">
        <v>0</v>
      </c>
      <c r="F1289">
        <v>0</v>
      </c>
      <c r="G1289">
        <v>0.999999999999999</v>
      </c>
      <c r="H1289">
        <v>0.999999999999999</v>
      </c>
    </row>
    <row r="1290" spans="1:8" x14ac:dyDescent="0.3">
      <c r="A1290">
        <v>1289</v>
      </c>
      <c r="B1290" t="s">
        <v>1459</v>
      </c>
      <c r="C1290">
        <v>0</v>
      </c>
      <c r="D1290">
        <v>0</v>
      </c>
      <c r="E1290">
        <v>0</v>
      </c>
      <c r="F1290">
        <v>0</v>
      </c>
      <c r="G1290">
        <v>0.999999999999999</v>
      </c>
      <c r="H1290">
        <v>0.999999999999999</v>
      </c>
    </row>
    <row r="1291" spans="1:8" x14ac:dyDescent="0.3">
      <c r="A1291">
        <v>1290</v>
      </c>
      <c r="B1291" t="s">
        <v>1460</v>
      </c>
      <c r="C1291">
        <v>0</v>
      </c>
      <c r="D1291">
        <v>0</v>
      </c>
      <c r="E1291">
        <v>0</v>
      </c>
      <c r="F1291">
        <v>0</v>
      </c>
      <c r="G1291">
        <v>0.88561939077757501</v>
      </c>
      <c r="H1291">
        <v>0.999999999999999</v>
      </c>
    </row>
    <row r="1292" spans="1:8" x14ac:dyDescent="0.3">
      <c r="A1292">
        <v>1291</v>
      </c>
      <c r="B1292" t="s">
        <v>1461</v>
      </c>
      <c r="C1292">
        <v>0</v>
      </c>
      <c r="D1292">
        <v>0</v>
      </c>
      <c r="E1292">
        <v>0</v>
      </c>
      <c r="F1292">
        <v>0</v>
      </c>
      <c r="G1292">
        <v>1.8015650366218099E-2</v>
      </c>
      <c r="H1292">
        <v>0.665633740081229</v>
      </c>
    </row>
    <row r="1293" spans="1:8" x14ac:dyDescent="0.3">
      <c r="A1293">
        <v>1292</v>
      </c>
      <c r="B1293" t="s">
        <v>1462</v>
      </c>
      <c r="C1293">
        <v>0</v>
      </c>
      <c r="D1293">
        <v>0</v>
      </c>
      <c r="E1293">
        <v>0</v>
      </c>
      <c r="F1293">
        <v>0</v>
      </c>
      <c r="G1293">
        <v>0</v>
      </c>
      <c r="H1293">
        <v>1</v>
      </c>
    </row>
    <row r="1294" spans="1:8" x14ac:dyDescent="0.3">
      <c r="A1294">
        <v>1293</v>
      </c>
      <c r="B1294" t="s">
        <v>1463</v>
      </c>
      <c r="C1294">
        <v>0</v>
      </c>
      <c r="D1294">
        <v>0</v>
      </c>
      <c r="E1294">
        <v>0</v>
      </c>
      <c r="F1294">
        <v>0</v>
      </c>
      <c r="G1294">
        <v>1</v>
      </c>
      <c r="H1294">
        <v>1</v>
      </c>
    </row>
    <row r="1295" spans="1:8" x14ac:dyDescent="0.3">
      <c r="A1295">
        <v>1294</v>
      </c>
      <c r="B1295" t="s">
        <v>1464</v>
      </c>
      <c r="C1295">
        <v>0</v>
      </c>
      <c r="D1295">
        <v>0</v>
      </c>
      <c r="E1295">
        <v>0</v>
      </c>
      <c r="F1295">
        <v>0</v>
      </c>
      <c r="G1295">
        <v>0.69783477553875295</v>
      </c>
      <c r="H1295">
        <v>0.99999999999954903</v>
      </c>
    </row>
    <row r="1296" spans="1:8" x14ac:dyDescent="0.3">
      <c r="A1296">
        <v>1295</v>
      </c>
      <c r="B1296" t="s">
        <v>1465</v>
      </c>
      <c r="C1296">
        <v>0</v>
      </c>
      <c r="D1296">
        <v>0</v>
      </c>
      <c r="E1296">
        <v>0</v>
      </c>
      <c r="F1296">
        <v>0</v>
      </c>
      <c r="G1296">
        <v>0</v>
      </c>
      <c r="H1296">
        <v>1</v>
      </c>
    </row>
    <row r="1297" spans="1:8" x14ac:dyDescent="0.3">
      <c r="A1297">
        <v>1296</v>
      </c>
      <c r="B1297" t="s">
        <v>1466</v>
      </c>
      <c r="C1297">
        <v>0</v>
      </c>
      <c r="D1297">
        <v>0</v>
      </c>
      <c r="E1297">
        <v>0</v>
      </c>
      <c r="F1297">
        <v>0</v>
      </c>
      <c r="G1297">
        <v>1.4693296150354999E-4</v>
      </c>
      <c r="H1297">
        <v>0.78332214971940495</v>
      </c>
    </row>
    <row r="1298" spans="1:8" x14ac:dyDescent="0.3">
      <c r="A1298">
        <v>1297</v>
      </c>
      <c r="B1298" t="s">
        <v>1467</v>
      </c>
      <c r="C1298">
        <v>0</v>
      </c>
      <c r="D1298">
        <v>0</v>
      </c>
      <c r="E1298">
        <v>0</v>
      </c>
      <c r="F1298">
        <v>0</v>
      </c>
      <c r="G1298">
        <v>1</v>
      </c>
      <c r="H1298">
        <v>1</v>
      </c>
    </row>
    <row r="1299" spans="1:8" x14ac:dyDescent="0.3">
      <c r="A1299">
        <v>1298</v>
      </c>
      <c r="B1299" t="s">
        <v>1468</v>
      </c>
      <c r="C1299">
        <v>0</v>
      </c>
      <c r="D1299">
        <v>0</v>
      </c>
      <c r="E1299">
        <v>0</v>
      </c>
      <c r="F1299">
        <v>0</v>
      </c>
      <c r="G1299">
        <v>0</v>
      </c>
      <c r="H1299">
        <v>0.999999999999999</v>
      </c>
    </row>
    <row r="1300" spans="1:8" x14ac:dyDescent="0.3">
      <c r="A1300">
        <v>1299</v>
      </c>
      <c r="B1300" t="s">
        <v>1469</v>
      </c>
      <c r="C1300">
        <v>0</v>
      </c>
      <c r="D1300">
        <v>0</v>
      </c>
      <c r="E1300">
        <v>0</v>
      </c>
      <c r="F1300">
        <v>0</v>
      </c>
      <c r="G1300">
        <v>0.61908195006007205</v>
      </c>
      <c r="H1300">
        <v>1.0000000000010201</v>
      </c>
    </row>
    <row r="1301" spans="1:8" x14ac:dyDescent="0.3">
      <c r="A1301">
        <v>1300</v>
      </c>
      <c r="B1301" t="s">
        <v>1470</v>
      </c>
      <c r="C1301">
        <v>0</v>
      </c>
      <c r="D1301">
        <v>0</v>
      </c>
      <c r="E1301">
        <v>0</v>
      </c>
      <c r="F1301">
        <v>0</v>
      </c>
      <c r="G1301">
        <v>0</v>
      </c>
      <c r="H1301">
        <v>4.2602995851901198E-3</v>
      </c>
    </row>
    <row r="1302" spans="1:8" x14ac:dyDescent="0.3">
      <c r="A1302">
        <v>1301</v>
      </c>
      <c r="B1302" t="s">
        <v>1471</v>
      </c>
      <c r="C1302">
        <v>0</v>
      </c>
      <c r="D1302">
        <v>0</v>
      </c>
      <c r="E1302">
        <v>0</v>
      </c>
      <c r="F1302">
        <v>0</v>
      </c>
      <c r="G1302">
        <v>1</v>
      </c>
      <c r="H1302">
        <v>1</v>
      </c>
    </row>
    <row r="1303" spans="1:8" x14ac:dyDescent="0.3">
      <c r="A1303">
        <v>1302</v>
      </c>
      <c r="B1303" t="s">
        <v>1472</v>
      </c>
      <c r="C1303">
        <v>0</v>
      </c>
      <c r="D1303">
        <v>0</v>
      </c>
      <c r="E1303">
        <v>0</v>
      </c>
      <c r="F1303">
        <v>0</v>
      </c>
      <c r="G1303">
        <v>0</v>
      </c>
      <c r="H1303">
        <v>1</v>
      </c>
    </row>
    <row r="1304" spans="1:8" x14ac:dyDescent="0.3">
      <c r="A1304">
        <v>1303</v>
      </c>
      <c r="B1304" t="s">
        <v>1473</v>
      </c>
      <c r="C1304">
        <v>0</v>
      </c>
      <c r="D1304">
        <v>0</v>
      </c>
      <c r="E1304">
        <v>0</v>
      </c>
      <c r="F1304">
        <v>0</v>
      </c>
      <c r="G1304">
        <v>1</v>
      </c>
      <c r="H1304">
        <v>1</v>
      </c>
    </row>
    <row r="1305" spans="1:8" x14ac:dyDescent="0.3">
      <c r="A1305">
        <v>1304</v>
      </c>
      <c r="B1305" t="s">
        <v>1474</v>
      </c>
      <c r="C1305">
        <v>0</v>
      </c>
      <c r="D1305">
        <v>0</v>
      </c>
      <c r="E1305">
        <v>0</v>
      </c>
      <c r="F1305">
        <v>0</v>
      </c>
      <c r="G1305">
        <v>0</v>
      </c>
      <c r="H1305">
        <v>0.100285857499526</v>
      </c>
    </row>
    <row r="1306" spans="1:8" x14ac:dyDescent="0.3">
      <c r="A1306">
        <v>1305</v>
      </c>
      <c r="B1306" t="s">
        <v>1475</v>
      </c>
      <c r="C1306">
        <v>0</v>
      </c>
      <c r="D1306">
        <v>0</v>
      </c>
      <c r="E1306">
        <v>0</v>
      </c>
      <c r="F1306">
        <v>0</v>
      </c>
      <c r="G1306">
        <v>0.999999999999999</v>
      </c>
      <c r="H1306">
        <v>0.999999999999999</v>
      </c>
    </row>
    <row r="1307" spans="1:8" x14ac:dyDescent="0.3">
      <c r="A1307">
        <v>1306</v>
      </c>
      <c r="B1307" t="s">
        <v>1476</v>
      </c>
      <c r="C1307">
        <v>0</v>
      </c>
      <c r="D1307">
        <v>0</v>
      </c>
      <c r="E1307">
        <v>0</v>
      </c>
      <c r="F1307">
        <v>0</v>
      </c>
      <c r="G1307">
        <v>0</v>
      </c>
      <c r="H1307">
        <v>0.999999999999999</v>
      </c>
    </row>
    <row r="1308" spans="1:8" x14ac:dyDescent="0.3">
      <c r="A1308">
        <v>1307</v>
      </c>
      <c r="B1308" t="s">
        <v>1477</v>
      </c>
      <c r="C1308">
        <v>0</v>
      </c>
      <c r="D1308">
        <v>0</v>
      </c>
      <c r="E1308">
        <v>0</v>
      </c>
      <c r="F1308">
        <v>0</v>
      </c>
      <c r="G1308">
        <v>0</v>
      </c>
      <c r="H1308">
        <v>1</v>
      </c>
    </row>
    <row r="1309" spans="1:8" x14ac:dyDescent="0.3">
      <c r="A1309">
        <v>1308</v>
      </c>
      <c r="B1309" t="s">
        <v>1478</v>
      </c>
      <c r="C1309">
        <v>0</v>
      </c>
      <c r="D1309">
        <v>0</v>
      </c>
      <c r="E1309">
        <v>0</v>
      </c>
      <c r="F1309">
        <v>0</v>
      </c>
      <c r="G1309">
        <v>0</v>
      </c>
      <c r="H1309">
        <v>1</v>
      </c>
    </row>
    <row r="1310" spans="1:8" x14ac:dyDescent="0.3">
      <c r="A1310">
        <v>1309</v>
      </c>
      <c r="B1310" t="s">
        <v>1479</v>
      </c>
      <c r="C1310">
        <v>0</v>
      </c>
      <c r="D1310">
        <v>0</v>
      </c>
      <c r="E1310">
        <v>0</v>
      </c>
      <c r="F1310">
        <v>0</v>
      </c>
      <c r="G1310">
        <v>0.14258513007812301</v>
      </c>
      <c r="H1310">
        <v>1.00000000000033</v>
      </c>
    </row>
    <row r="1311" spans="1:8" x14ac:dyDescent="0.3">
      <c r="A1311">
        <v>1310</v>
      </c>
      <c r="B1311" t="s">
        <v>1480</v>
      </c>
      <c r="C1311">
        <v>0</v>
      </c>
      <c r="D1311">
        <v>0</v>
      </c>
      <c r="E1311">
        <v>0</v>
      </c>
      <c r="F1311">
        <v>0</v>
      </c>
      <c r="G1311">
        <v>0</v>
      </c>
      <c r="H1311">
        <v>1</v>
      </c>
    </row>
    <row r="1312" spans="1:8" x14ac:dyDescent="0.3">
      <c r="A1312">
        <v>1311</v>
      </c>
      <c r="B1312" t="s">
        <v>1481</v>
      </c>
      <c r="C1312">
        <v>0</v>
      </c>
      <c r="D1312">
        <v>0</v>
      </c>
      <c r="E1312">
        <v>0</v>
      </c>
      <c r="F1312">
        <v>0</v>
      </c>
      <c r="G1312">
        <v>0</v>
      </c>
      <c r="H1312">
        <v>8.6013515767385095E-3</v>
      </c>
    </row>
    <row r="1313" spans="1:8" x14ac:dyDescent="0.3">
      <c r="A1313">
        <v>1312</v>
      </c>
      <c r="B1313" t="s">
        <v>1482</v>
      </c>
      <c r="C1313">
        <v>0</v>
      </c>
      <c r="D1313">
        <v>0</v>
      </c>
      <c r="E1313">
        <v>0</v>
      </c>
      <c r="F1313">
        <v>0</v>
      </c>
      <c r="G1313">
        <v>0.26816815745792899</v>
      </c>
      <c r="H1313">
        <v>0.99999999999997802</v>
      </c>
    </row>
    <row r="1314" spans="1:8" x14ac:dyDescent="0.3">
      <c r="A1314">
        <v>1313</v>
      </c>
      <c r="B1314" t="s">
        <v>1483</v>
      </c>
      <c r="C1314">
        <v>0</v>
      </c>
      <c r="D1314">
        <v>0</v>
      </c>
      <c r="E1314">
        <v>0</v>
      </c>
      <c r="F1314">
        <v>0</v>
      </c>
      <c r="G1314">
        <v>1</v>
      </c>
      <c r="H1314">
        <v>1</v>
      </c>
    </row>
    <row r="1315" spans="1:8" x14ac:dyDescent="0.3">
      <c r="A1315">
        <v>1314</v>
      </c>
      <c r="B1315" t="s">
        <v>1484</v>
      </c>
      <c r="C1315">
        <v>0</v>
      </c>
      <c r="D1315">
        <v>0</v>
      </c>
      <c r="E1315">
        <v>0</v>
      </c>
      <c r="F1315">
        <v>0</v>
      </c>
      <c r="G1315">
        <v>0.445460529660267</v>
      </c>
      <c r="H1315">
        <v>0.99999999999981004</v>
      </c>
    </row>
    <row r="1316" spans="1:8" x14ac:dyDescent="0.3">
      <c r="A1316">
        <v>1315</v>
      </c>
      <c r="B1316" t="s">
        <v>1485</v>
      </c>
      <c r="C1316">
        <v>0</v>
      </c>
      <c r="D1316">
        <v>0</v>
      </c>
      <c r="E1316">
        <v>0</v>
      </c>
      <c r="F1316">
        <v>0</v>
      </c>
      <c r="G1316">
        <v>0</v>
      </c>
      <c r="H1316">
        <v>0.98970297462566403</v>
      </c>
    </row>
    <row r="1317" spans="1:8" x14ac:dyDescent="0.3">
      <c r="A1317">
        <v>1316</v>
      </c>
      <c r="B1317" t="s">
        <v>1486</v>
      </c>
      <c r="C1317">
        <v>0</v>
      </c>
      <c r="D1317">
        <v>0</v>
      </c>
      <c r="E1317">
        <v>0</v>
      </c>
      <c r="F1317">
        <v>0</v>
      </c>
      <c r="G1317">
        <v>0</v>
      </c>
      <c r="H1317">
        <v>0.37066617681777803</v>
      </c>
    </row>
    <row r="1318" spans="1:8" x14ac:dyDescent="0.3">
      <c r="A1318">
        <v>1317</v>
      </c>
      <c r="B1318" t="s">
        <v>1487</v>
      </c>
      <c r="C1318">
        <v>0</v>
      </c>
      <c r="D1318">
        <v>0</v>
      </c>
      <c r="E1318">
        <v>0</v>
      </c>
      <c r="F1318">
        <v>0</v>
      </c>
      <c r="G1318">
        <v>0.999999999999999</v>
      </c>
      <c r="H1318">
        <v>0.999999999999999</v>
      </c>
    </row>
    <row r="1319" spans="1:8" x14ac:dyDescent="0.3">
      <c r="A1319">
        <v>1318</v>
      </c>
      <c r="B1319" t="s">
        <v>1488</v>
      </c>
      <c r="C1319">
        <v>0</v>
      </c>
      <c r="D1319">
        <v>0</v>
      </c>
      <c r="E1319">
        <v>0</v>
      </c>
      <c r="F1319">
        <v>0</v>
      </c>
      <c r="G1319">
        <v>0.73127227544451601</v>
      </c>
      <c r="H1319">
        <v>0.99999999999974198</v>
      </c>
    </row>
    <row r="1320" spans="1:8" x14ac:dyDescent="0.3">
      <c r="A1320">
        <v>1319</v>
      </c>
      <c r="B1320" t="s">
        <v>1489</v>
      </c>
      <c r="C1320">
        <v>0</v>
      </c>
      <c r="D1320">
        <v>0</v>
      </c>
      <c r="E1320">
        <v>0</v>
      </c>
      <c r="F1320">
        <v>0</v>
      </c>
      <c r="G1320">
        <v>0.24957171491663499</v>
      </c>
      <c r="H1320">
        <v>0.99977124856677602</v>
      </c>
    </row>
    <row r="1321" spans="1:8" x14ac:dyDescent="0.3">
      <c r="A1321">
        <v>1320</v>
      </c>
      <c r="B1321" t="s">
        <v>1490</v>
      </c>
      <c r="C1321">
        <v>0</v>
      </c>
      <c r="D1321">
        <v>0</v>
      </c>
      <c r="E1321">
        <v>0</v>
      </c>
      <c r="F1321">
        <v>0</v>
      </c>
      <c r="G1321">
        <v>0</v>
      </c>
      <c r="H1321">
        <v>0.88992938206517203</v>
      </c>
    </row>
    <row r="1322" spans="1:8" x14ac:dyDescent="0.3">
      <c r="A1322">
        <v>1321</v>
      </c>
      <c r="B1322" t="s">
        <v>1491</v>
      </c>
      <c r="C1322">
        <v>0</v>
      </c>
      <c r="D1322">
        <v>0</v>
      </c>
      <c r="E1322">
        <v>0</v>
      </c>
      <c r="F1322">
        <v>0</v>
      </c>
      <c r="G1322">
        <v>0</v>
      </c>
      <c r="H1322">
        <v>0.91937895445185402</v>
      </c>
    </row>
    <row r="1323" spans="1:8" x14ac:dyDescent="0.3">
      <c r="A1323">
        <v>1322</v>
      </c>
      <c r="B1323" t="s">
        <v>1492</v>
      </c>
      <c r="C1323">
        <v>0</v>
      </c>
      <c r="D1323">
        <v>0</v>
      </c>
      <c r="E1323">
        <v>0</v>
      </c>
      <c r="F1323">
        <v>0</v>
      </c>
      <c r="G1323">
        <v>1</v>
      </c>
      <c r="H1323">
        <v>1</v>
      </c>
    </row>
    <row r="1324" spans="1:8" x14ac:dyDescent="0.3">
      <c r="A1324">
        <v>1323</v>
      </c>
      <c r="B1324" t="s">
        <v>1493</v>
      </c>
      <c r="C1324">
        <v>0</v>
      </c>
      <c r="D1324">
        <v>0</v>
      </c>
      <c r="E1324">
        <v>0</v>
      </c>
      <c r="F1324">
        <v>0</v>
      </c>
      <c r="G1324">
        <v>0</v>
      </c>
      <c r="H1324">
        <v>1</v>
      </c>
    </row>
    <row r="1325" spans="1:8" x14ac:dyDescent="0.3">
      <c r="A1325">
        <v>1324</v>
      </c>
      <c r="B1325" t="s">
        <v>1494</v>
      </c>
      <c r="C1325">
        <v>0</v>
      </c>
      <c r="D1325">
        <v>0</v>
      </c>
      <c r="E1325">
        <v>0</v>
      </c>
      <c r="F1325">
        <v>0</v>
      </c>
      <c r="G1325">
        <v>0.998306054169247</v>
      </c>
      <c r="H1325">
        <v>0.99999999999990297</v>
      </c>
    </row>
    <row r="1326" spans="1:8" x14ac:dyDescent="0.3">
      <c r="A1326">
        <v>1325</v>
      </c>
      <c r="B1326" t="s">
        <v>1495</v>
      </c>
      <c r="C1326">
        <v>0</v>
      </c>
      <c r="D1326">
        <v>0</v>
      </c>
      <c r="E1326">
        <v>0</v>
      </c>
      <c r="F1326">
        <v>0</v>
      </c>
      <c r="G1326">
        <v>0</v>
      </c>
      <c r="H1326">
        <v>1</v>
      </c>
    </row>
    <row r="1327" spans="1:8" x14ac:dyDescent="0.3">
      <c r="A1327">
        <v>1326</v>
      </c>
      <c r="B1327" t="s">
        <v>1496</v>
      </c>
      <c r="C1327">
        <v>0</v>
      </c>
      <c r="D1327">
        <v>0</v>
      </c>
      <c r="E1327">
        <v>0</v>
      </c>
      <c r="F1327">
        <v>0</v>
      </c>
      <c r="G1327">
        <v>0.111686371821589</v>
      </c>
      <c r="H1327">
        <v>1.0000000000004601</v>
      </c>
    </row>
    <row r="1328" spans="1:8" x14ac:dyDescent="0.3">
      <c r="A1328">
        <v>1327</v>
      </c>
      <c r="B1328" t="s">
        <v>1497</v>
      </c>
      <c r="C1328">
        <v>0</v>
      </c>
      <c r="D1328">
        <v>0</v>
      </c>
      <c r="E1328">
        <v>0</v>
      </c>
      <c r="F1328">
        <v>0</v>
      </c>
      <c r="G1328">
        <v>0</v>
      </c>
      <c r="H1328">
        <v>1</v>
      </c>
    </row>
    <row r="1329" spans="1:8" x14ac:dyDescent="0.3">
      <c r="A1329">
        <v>1328</v>
      </c>
      <c r="B1329" t="s">
        <v>1498</v>
      </c>
      <c r="C1329">
        <v>0</v>
      </c>
      <c r="D1329">
        <v>0</v>
      </c>
      <c r="E1329">
        <v>0</v>
      </c>
      <c r="F1329">
        <v>0</v>
      </c>
      <c r="G1329">
        <v>0.999999999999999</v>
      </c>
      <c r="H1329">
        <v>0.999999999999999</v>
      </c>
    </row>
    <row r="1330" spans="1:8" x14ac:dyDescent="0.3">
      <c r="A1330">
        <v>1329</v>
      </c>
      <c r="B1330" t="s">
        <v>1499</v>
      </c>
      <c r="C1330">
        <v>0</v>
      </c>
      <c r="D1330">
        <v>0</v>
      </c>
      <c r="E1330">
        <v>0</v>
      </c>
      <c r="F1330">
        <v>0</v>
      </c>
      <c r="G1330">
        <v>0</v>
      </c>
      <c r="H1330">
        <v>0.53972613695440996</v>
      </c>
    </row>
    <row r="1331" spans="1:8" x14ac:dyDescent="0.3">
      <c r="A1331">
        <v>1330</v>
      </c>
      <c r="B1331" t="s">
        <v>1500</v>
      </c>
      <c r="C1331">
        <v>0</v>
      </c>
      <c r="D1331">
        <v>0</v>
      </c>
      <c r="E1331">
        <v>0</v>
      </c>
      <c r="F1331">
        <v>0</v>
      </c>
      <c r="G1331">
        <v>0</v>
      </c>
      <c r="H1331">
        <v>0.999999999999999</v>
      </c>
    </row>
    <row r="1332" spans="1:8" x14ac:dyDescent="0.3">
      <c r="A1332">
        <v>1331</v>
      </c>
      <c r="B1332" t="s">
        <v>1501</v>
      </c>
      <c r="C1332">
        <v>0</v>
      </c>
      <c r="D1332">
        <v>0</v>
      </c>
      <c r="E1332">
        <v>0</v>
      </c>
      <c r="F1332">
        <v>0</v>
      </c>
      <c r="G1332">
        <v>1</v>
      </c>
      <c r="H1332">
        <v>1</v>
      </c>
    </row>
    <row r="1333" spans="1:8" x14ac:dyDescent="0.3">
      <c r="A1333">
        <v>1332</v>
      </c>
      <c r="B1333" t="s">
        <v>1502</v>
      </c>
      <c r="C1333">
        <v>0</v>
      </c>
      <c r="D1333">
        <v>0</v>
      </c>
      <c r="E1333">
        <v>0</v>
      </c>
      <c r="F1333">
        <v>0</v>
      </c>
      <c r="G1333">
        <v>1</v>
      </c>
      <c r="H1333">
        <v>1</v>
      </c>
    </row>
    <row r="1334" spans="1:8" x14ac:dyDescent="0.3">
      <c r="A1334">
        <v>1333</v>
      </c>
      <c r="B1334" t="s">
        <v>1503</v>
      </c>
      <c r="C1334">
        <v>0</v>
      </c>
      <c r="D1334">
        <v>0</v>
      </c>
      <c r="E1334">
        <v>0</v>
      </c>
      <c r="F1334">
        <v>0</v>
      </c>
      <c r="G1334">
        <v>0</v>
      </c>
      <c r="H1334">
        <v>1</v>
      </c>
    </row>
    <row r="1335" spans="1:8" x14ac:dyDescent="0.3">
      <c r="A1335">
        <v>1334</v>
      </c>
      <c r="B1335" t="s">
        <v>1504</v>
      </c>
      <c r="C1335">
        <v>0</v>
      </c>
      <c r="D1335">
        <v>0</v>
      </c>
      <c r="E1335">
        <v>0</v>
      </c>
      <c r="F1335">
        <v>0</v>
      </c>
      <c r="G1335">
        <v>1</v>
      </c>
      <c r="H1335">
        <v>1</v>
      </c>
    </row>
    <row r="1336" spans="1:8" x14ac:dyDescent="0.3">
      <c r="A1336">
        <v>1335</v>
      </c>
      <c r="B1336" t="s">
        <v>1505</v>
      </c>
      <c r="C1336">
        <v>0</v>
      </c>
      <c r="D1336">
        <v>0</v>
      </c>
      <c r="E1336">
        <v>0</v>
      </c>
      <c r="F1336">
        <v>0</v>
      </c>
      <c r="G1336">
        <v>0</v>
      </c>
      <c r="H1336">
        <v>0.70325880234051996</v>
      </c>
    </row>
    <row r="1337" spans="1:8" x14ac:dyDescent="0.3">
      <c r="A1337">
        <v>1336</v>
      </c>
      <c r="B1337" t="s">
        <v>1506</v>
      </c>
      <c r="C1337">
        <v>0</v>
      </c>
      <c r="D1337">
        <v>0</v>
      </c>
      <c r="E1337">
        <v>0</v>
      </c>
      <c r="F1337">
        <v>0</v>
      </c>
      <c r="G1337">
        <v>0</v>
      </c>
      <c r="H1337">
        <v>7.85633088937399E-2</v>
      </c>
    </row>
    <row r="1338" spans="1:8" x14ac:dyDescent="0.3">
      <c r="A1338">
        <v>1337</v>
      </c>
      <c r="B1338" t="s">
        <v>1507</v>
      </c>
      <c r="C1338">
        <v>0</v>
      </c>
      <c r="D1338">
        <v>0</v>
      </c>
      <c r="E1338">
        <v>0</v>
      </c>
      <c r="F1338">
        <v>0</v>
      </c>
      <c r="G1338">
        <v>6.5041647873263801E-3</v>
      </c>
      <c r="H1338">
        <v>0.36656066374499702</v>
      </c>
    </row>
    <row r="1339" spans="1:8" x14ac:dyDescent="0.3">
      <c r="A1339">
        <v>1338</v>
      </c>
      <c r="B1339" t="s">
        <v>1508</v>
      </c>
      <c r="C1339">
        <v>0</v>
      </c>
      <c r="D1339">
        <v>0</v>
      </c>
      <c r="E1339">
        <v>0</v>
      </c>
      <c r="F1339">
        <v>0</v>
      </c>
      <c r="G1339">
        <v>0</v>
      </c>
      <c r="H1339">
        <v>0.97088008908238699</v>
      </c>
    </row>
    <row r="1340" spans="1:8" x14ac:dyDescent="0.3">
      <c r="A1340">
        <v>1339</v>
      </c>
      <c r="B1340" t="s">
        <v>1509</v>
      </c>
      <c r="C1340">
        <v>0</v>
      </c>
      <c r="D1340">
        <v>0</v>
      </c>
      <c r="E1340">
        <v>0</v>
      </c>
      <c r="F1340">
        <v>0</v>
      </c>
      <c r="G1340">
        <v>0</v>
      </c>
      <c r="H1340">
        <v>0.999999999999999</v>
      </c>
    </row>
    <row r="1341" spans="1:8" x14ac:dyDescent="0.3">
      <c r="A1341">
        <v>1340</v>
      </c>
      <c r="B1341" t="s">
        <v>1510</v>
      </c>
      <c r="C1341">
        <v>0</v>
      </c>
      <c r="D1341">
        <v>0</v>
      </c>
      <c r="E1341">
        <v>0</v>
      </c>
      <c r="F1341">
        <v>0</v>
      </c>
      <c r="G1341">
        <v>0</v>
      </c>
      <c r="H1341">
        <v>3.71862422501762E-2</v>
      </c>
    </row>
    <row r="1342" spans="1:8" x14ac:dyDescent="0.3">
      <c r="A1342">
        <v>1341</v>
      </c>
      <c r="B1342" t="s">
        <v>1511</v>
      </c>
      <c r="C1342">
        <v>0</v>
      </c>
      <c r="D1342">
        <v>0</v>
      </c>
      <c r="E1342">
        <v>0</v>
      </c>
      <c r="F1342">
        <v>0</v>
      </c>
      <c r="G1342">
        <v>0</v>
      </c>
      <c r="H1342">
        <v>1</v>
      </c>
    </row>
    <row r="1343" spans="1:8" x14ac:dyDescent="0.3">
      <c r="A1343">
        <v>1342</v>
      </c>
      <c r="B1343" t="s">
        <v>1512</v>
      </c>
      <c r="C1343">
        <v>0</v>
      </c>
      <c r="D1343">
        <v>0</v>
      </c>
      <c r="E1343">
        <v>0</v>
      </c>
      <c r="F1343">
        <v>0</v>
      </c>
      <c r="G1343">
        <v>0</v>
      </c>
      <c r="H1343">
        <v>0.999999999999999</v>
      </c>
    </row>
    <row r="1344" spans="1:8" x14ac:dyDescent="0.3">
      <c r="A1344">
        <v>1343</v>
      </c>
      <c r="B1344" t="s">
        <v>1513</v>
      </c>
      <c r="C1344">
        <v>0</v>
      </c>
      <c r="D1344">
        <v>0</v>
      </c>
      <c r="E1344">
        <v>0</v>
      </c>
      <c r="F1344">
        <v>0</v>
      </c>
      <c r="G1344">
        <v>0.999999999999999</v>
      </c>
      <c r="H1344">
        <v>0.999999999999999</v>
      </c>
    </row>
    <row r="1345" spans="1:8" x14ac:dyDescent="0.3">
      <c r="A1345">
        <v>1344</v>
      </c>
      <c r="B1345" t="s">
        <v>1514</v>
      </c>
      <c r="C1345">
        <v>0</v>
      </c>
      <c r="D1345">
        <v>0</v>
      </c>
      <c r="E1345">
        <v>0</v>
      </c>
      <c r="F1345">
        <v>0</v>
      </c>
      <c r="G1345">
        <v>0</v>
      </c>
      <c r="H1345">
        <v>0.109893583809909</v>
      </c>
    </row>
    <row r="1346" spans="1:8" x14ac:dyDescent="0.3">
      <c r="A1346">
        <v>1345</v>
      </c>
      <c r="B1346" t="s">
        <v>1515</v>
      </c>
      <c r="C1346">
        <v>0</v>
      </c>
      <c r="D1346">
        <v>0</v>
      </c>
      <c r="E1346">
        <v>0</v>
      </c>
      <c r="F1346">
        <v>0</v>
      </c>
      <c r="G1346">
        <v>1</v>
      </c>
      <c r="H1346">
        <v>1</v>
      </c>
    </row>
    <row r="1347" spans="1:8" x14ac:dyDescent="0.3">
      <c r="A1347">
        <v>1346</v>
      </c>
      <c r="B1347" t="s">
        <v>1516</v>
      </c>
      <c r="C1347">
        <v>0</v>
      </c>
      <c r="D1347">
        <v>0</v>
      </c>
      <c r="E1347">
        <v>0</v>
      </c>
      <c r="F1347">
        <v>0</v>
      </c>
      <c r="G1347">
        <v>0</v>
      </c>
      <c r="H1347">
        <v>0.999999999999999</v>
      </c>
    </row>
    <row r="1348" spans="1:8" x14ac:dyDescent="0.3">
      <c r="A1348">
        <v>1347</v>
      </c>
      <c r="B1348" t="s">
        <v>1517</v>
      </c>
      <c r="C1348">
        <v>0</v>
      </c>
      <c r="D1348">
        <v>0</v>
      </c>
      <c r="E1348">
        <v>0</v>
      </c>
      <c r="F1348">
        <v>0</v>
      </c>
      <c r="G1348">
        <v>0</v>
      </c>
      <c r="H1348">
        <v>0.203275046561989</v>
      </c>
    </row>
    <row r="1349" spans="1:8" x14ac:dyDescent="0.3">
      <c r="A1349">
        <v>1348</v>
      </c>
      <c r="B1349" t="s">
        <v>1518</v>
      </c>
      <c r="C1349">
        <v>0</v>
      </c>
      <c r="D1349">
        <v>0</v>
      </c>
      <c r="E1349">
        <v>0</v>
      </c>
      <c r="F1349">
        <v>0</v>
      </c>
      <c r="G1349">
        <v>0</v>
      </c>
      <c r="H1349">
        <v>0.199829649997457</v>
      </c>
    </row>
    <row r="1350" spans="1:8" x14ac:dyDescent="0.3">
      <c r="A1350">
        <v>1349</v>
      </c>
      <c r="B1350" t="s">
        <v>1519</v>
      </c>
      <c r="C1350">
        <v>0</v>
      </c>
      <c r="D1350">
        <v>0</v>
      </c>
      <c r="E1350">
        <v>0</v>
      </c>
      <c r="F1350">
        <v>0</v>
      </c>
      <c r="G1350">
        <v>1</v>
      </c>
      <c r="H1350">
        <v>1</v>
      </c>
    </row>
    <row r="1351" spans="1:8" x14ac:dyDescent="0.3">
      <c r="A1351">
        <v>1350</v>
      </c>
      <c r="B1351" t="s">
        <v>1520</v>
      </c>
      <c r="C1351">
        <v>0</v>
      </c>
      <c r="D1351">
        <v>0</v>
      </c>
      <c r="E1351">
        <v>0</v>
      </c>
      <c r="F1351">
        <v>0</v>
      </c>
      <c r="G1351">
        <v>0.97350780297648698</v>
      </c>
      <c r="H1351">
        <v>1.0000000000013101</v>
      </c>
    </row>
    <row r="1352" spans="1:8" x14ac:dyDescent="0.3">
      <c r="A1352">
        <v>1351</v>
      </c>
      <c r="B1352" t="s">
        <v>1521</v>
      </c>
      <c r="C1352">
        <v>0</v>
      </c>
      <c r="D1352">
        <v>0</v>
      </c>
      <c r="E1352">
        <v>0</v>
      </c>
      <c r="F1352">
        <v>0</v>
      </c>
      <c r="G1352">
        <v>0</v>
      </c>
      <c r="H1352">
        <v>1</v>
      </c>
    </row>
    <row r="1353" spans="1:8" x14ac:dyDescent="0.3">
      <c r="A1353">
        <v>1352</v>
      </c>
      <c r="B1353" t="s">
        <v>1522</v>
      </c>
      <c r="C1353">
        <v>0</v>
      </c>
      <c r="D1353">
        <v>0</v>
      </c>
      <c r="E1353">
        <v>0</v>
      </c>
      <c r="F1353">
        <v>0</v>
      </c>
      <c r="G1353">
        <v>0.64208956799068295</v>
      </c>
      <c r="H1353">
        <v>0.99999999999899303</v>
      </c>
    </row>
    <row r="1354" spans="1:8" x14ac:dyDescent="0.3">
      <c r="A1354">
        <v>1353</v>
      </c>
      <c r="B1354" t="s">
        <v>1523</v>
      </c>
      <c r="C1354">
        <v>0</v>
      </c>
      <c r="D1354">
        <v>0</v>
      </c>
      <c r="E1354">
        <v>0</v>
      </c>
      <c r="F1354">
        <v>0</v>
      </c>
      <c r="G1354">
        <v>0.71416910068614303</v>
      </c>
      <c r="H1354">
        <v>0.999999999999587</v>
      </c>
    </row>
    <row r="1355" spans="1:8" x14ac:dyDescent="0.3">
      <c r="A1355">
        <v>1354</v>
      </c>
      <c r="B1355" t="s">
        <v>1524</v>
      </c>
      <c r="C1355">
        <v>0</v>
      </c>
      <c r="D1355">
        <v>0</v>
      </c>
      <c r="E1355">
        <v>0</v>
      </c>
      <c r="F1355">
        <v>0</v>
      </c>
      <c r="G1355">
        <v>0</v>
      </c>
      <c r="H1355">
        <v>0.28853764763618001</v>
      </c>
    </row>
    <row r="1356" spans="1:8" x14ac:dyDescent="0.3">
      <c r="A1356">
        <v>1355</v>
      </c>
      <c r="B1356" t="s">
        <v>1525</v>
      </c>
      <c r="C1356">
        <v>0</v>
      </c>
      <c r="D1356">
        <v>0</v>
      </c>
      <c r="E1356">
        <v>0</v>
      </c>
      <c r="F1356">
        <v>0</v>
      </c>
      <c r="G1356">
        <v>0</v>
      </c>
      <c r="H1356">
        <v>1</v>
      </c>
    </row>
    <row r="1357" spans="1:8" x14ac:dyDescent="0.3">
      <c r="A1357">
        <v>1356</v>
      </c>
      <c r="B1357" t="s">
        <v>1526</v>
      </c>
      <c r="C1357">
        <v>0</v>
      </c>
      <c r="D1357">
        <v>0</v>
      </c>
      <c r="E1357">
        <v>0</v>
      </c>
      <c r="F1357">
        <v>0</v>
      </c>
      <c r="G1357">
        <v>0</v>
      </c>
      <c r="H1357">
        <v>0.999999999999999</v>
      </c>
    </row>
    <row r="1358" spans="1:8" x14ac:dyDescent="0.3">
      <c r="A1358">
        <v>1357</v>
      </c>
      <c r="B1358" t="s">
        <v>1527</v>
      </c>
      <c r="C1358">
        <v>0.11635382645181799</v>
      </c>
      <c r="D1358">
        <v>0.11635382645181799</v>
      </c>
      <c r="E1358">
        <v>0.11635382645181799</v>
      </c>
      <c r="F1358">
        <v>0.11635382645181799</v>
      </c>
      <c r="G1358">
        <v>0.99999999999994704</v>
      </c>
      <c r="H1358">
        <v>0.99999999999994704</v>
      </c>
    </row>
    <row r="1359" spans="1:8" x14ac:dyDescent="0.3">
      <c r="A1359">
        <v>1358</v>
      </c>
      <c r="B1359" t="s">
        <v>1528</v>
      </c>
      <c r="C1359">
        <v>0</v>
      </c>
      <c r="D1359">
        <v>0</v>
      </c>
      <c r="E1359">
        <v>0</v>
      </c>
      <c r="F1359">
        <v>0</v>
      </c>
      <c r="G1359">
        <v>0.562076008413531</v>
      </c>
      <c r="H1359">
        <v>0.99999999999822098</v>
      </c>
    </row>
    <row r="1360" spans="1:8" x14ac:dyDescent="0.3">
      <c r="A1360">
        <v>1359</v>
      </c>
      <c r="B1360" t="s">
        <v>1529</v>
      </c>
      <c r="C1360">
        <v>0</v>
      </c>
      <c r="D1360">
        <v>0</v>
      </c>
      <c r="E1360">
        <v>0</v>
      </c>
      <c r="F1360">
        <v>0</v>
      </c>
      <c r="G1360">
        <v>0</v>
      </c>
      <c r="H1360">
        <v>0.999999999999999</v>
      </c>
    </row>
    <row r="1361" spans="1:8" x14ac:dyDescent="0.3">
      <c r="A1361">
        <v>1360</v>
      </c>
      <c r="B1361" t="s">
        <v>1530</v>
      </c>
      <c r="C1361">
        <v>0</v>
      </c>
      <c r="D1361">
        <v>0</v>
      </c>
      <c r="E1361">
        <v>0</v>
      </c>
      <c r="F1361">
        <v>0</v>
      </c>
      <c r="G1361">
        <v>0</v>
      </c>
      <c r="H1361">
        <v>0.74160847709968103</v>
      </c>
    </row>
    <row r="1362" spans="1:8" x14ac:dyDescent="0.3">
      <c r="A1362">
        <v>1361</v>
      </c>
      <c r="B1362" t="s">
        <v>1531</v>
      </c>
      <c r="C1362">
        <v>0</v>
      </c>
      <c r="D1362">
        <v>0</v>
      </c>
      <c r="E1362">
        <v>0</v>
      </c>
      <c r="F1362">
        <v>0</v>
      </c>
      <c r="G1362">
        <v>0</v>
      </c>
      <c r="H1362">
        <v>1</v>
      </c>
    </row>
    <row r="1363" spans="1:8" x14ac:dyDescent="0.3">
      <c r="A1363">
        <v>1362</v>
      </c>
      <c r="B1363" t="s">
        <v>1532</v>
      </c>
      <c r="C1363">
        <v>0</v>
      </c>
      <c r="D1363">
        <v>0</v>
      </c>
      <c r="E1363">
        <v>0</v>
      </c>
      <c r="F1363">
        <v>0</v>
      </c>
      <c r="G1363">
        <v>1</v>
      </c>
      <c r="H1363">
        <v>1</v>
      </c>
    </row>
    <row r="1364" spans="1:8" x14ac:dyDescent="0.3">
      <c r="A1364">
        <v>1363</v>
      </c>
      <c r="B1364" t="s">
        <v>1533</v>
      </c>
      <c r="C1364">
        <v>0</v>
      </c>
      <c r="D1364">
        <v>0</v>
      </c>
      <c r="E1364">
        <v>0</v>
      </c>
      <c r="F1364">
        <v>0</v>
      </c>
      <c r="G1364">
        <v>0</v>
      </c>
      <c r="H1364">
        <v>1</v>
      </c>
    </row>
    <row r="1365" spans="1:8" x14ac:dyDescent="0.3">
      <c r="A1365">
        <v>1364</v>
      </c>
      <c r="B1365" t="s">
        <v>1534</v>
      </c>
      <c r="C1365">
        <v>0</v>
      </c>
      <c r="D1365">
        <v>0</v>
      </c>
      <c r="E1365">
        <v>0</v>
      </c>
      <c r="F1365">
        <v>0</v>
      </c>
      <c r="G1365">
        <v>0.88496376711723801</v>
      </c>
      <c r="H1365">
        <v>1.00000000000111</v>
      </c>
    </row>
    <row r="1366" spans="1:8" x14ac:dyDescent="0.3">
      <c r="A1366">
        <v>1365</v>
      </c>
      <c r="B1366" t="s">
        <v>1535</v>
      </c>
      <c r="C1366">
        <v>4.6297396774285703E-2</v>
      </c>
      <c r="D1366">
        <v>4.6297396774285703E-2</v>
      </c>
      <c r="E1366">
        <v>4.6297396774285703E-2</v>
      </c>
      <c r="F1366">
        <v>4.6297396774285703E-2</v>
      </c>
      <c r="G1366">
        <v>1.0000000000001099</v>
      </c>
      <c r="H1366">
        <v>1.0000000000001099</v>
      </c>
    </row>
    <row r="1367" spans="1:8" x14ac:dyDescent="0.3">
      <c r="A1367">
        <v>1366</v>
      </c>
      <c r="B1367" t="s">
        <v>1536</v>
      </c>
      <c r="C1367">
        <v>0</v>
      </c>
      <c r="D1367">
        <v>0</v>
      </c>
      <c r="E1367">
        <v>0</v>
      </c>
      <c r="F1367">
        <v>0</v>
      </c>
      <c r="G1367">
        <v>0</v>
      </c>
      <c r="H1367">
        <v>1</v>
      </c>
    </row>
    <row r="1368" spans="1:8" x14ac:dyDescent="0.3">
      <c r="A1368">
        <v>1367</v>
      </c>
      <c r="B1368" t="s">
        <v>1537</v>
      </c>
      <c r="C1368">
        <v>0</v>
      </c>
      <c r="D1368">
        <v>0</v>
      </c>
      <c r="E1368">
        <v>0</v>
      </c>
      <c r="F1368">
        <v>0</v>
      </c>
      <c r="G1368">
        <v>0</v>
      </c>
      <c r="H1368">
        <v>0.26345748100710698</v>
      </c>
    </row>
    <row r="1369" spans="1:8" x14ac:dyDescent="0.3">
      <c r="A1369">
        <v>1368</v>
      </c>
      <c r="B1369" t="s">
        <v>1538</v>
      </c>
      <c r="C1369">
        <v>0</v>
      </c>
      <c r="D1369">
        <v>0</v>
      </c>
      <c r="E1369">
        <v>0</v>
      </c>
      <c r="F1369">
        <v>0</v>
      </c>
      <c r="G1369">
        <v>0.381668442604707</v>
      </c>
      <c r="H1369">
        <v>0.99999999999979605</v>
      </c>
    </row>
    <row r="1370" spans="1:8" x14ac:dyDescent="0.3">
      <c r="A1370">
        <v>1369</v>
      </c>
      <c r="B1370" t="s">
        <v>1539</v>
      </c>
      <c r="C1370">
        <v>0</v>
      </c>
      <c r="D1370">
        <v>0</v>
      </c>
      <c r="E1370">
        <v>0</v>
      </c>
      <c r="F1370">
        <v>0</v>
      </c>
      <c r="G1370">
        <v>0</v>
      </c>
      <c r="H1370">
        <v>1</v>
      </c>
    </row>
    <row r="1371" spans="1:8" x14ac:dyDescent="0.3">
      <c r="A1371">
        <v>1370</v>
      </c>
      <c r="B1371" t="s">
        <v>1540</v>
      </c>
      <c r="C1371">
        <v>0</v>
      </c>
      <c r="D1371">
        <v>0</v>
      </c>
      <c r="E1371">
        <v>0</v>
      </c>
      <c r="F1371">
        <v>0</v>
      </c>
      <c r="G1371">
        <v>0</v>
      </c>
      <c r="H1371">
        <v>0.42746526126805001</v>
      </c>
    </row>
    <row r="1372" spans="1:8" x14ac:dyDescent="0.3">
      <c r="A1372">
        <v>1371</v>
      </c>
      <c r="B1372" t="s">
        <v>1541</v>
      </c>
      <c r="C1372">
        <v>0</v>
      </c>
      <c r="D1372">
        <v>0</v>
      </c>
      <c r="E1372">
        <v>0</v>
      </c>
      <c r="F1372">
        <v>0</v>
      </c>
      <c r="G1372">
        <v>0</v>
      </c>
      <c r="H1372">
        <v>0.999999999999999</v>
      </c>
    </row>
    <row r="1373" spans="1:8" x14ac:dyDescent="0.3">
      <c r="A1373">
        <v>1372</v>
      </c>
      <c r="B1373" t="s">
        <v>1542</v>
      </c>
      <c r="C1373">
        <v>0</v>
      </c>
      <c r="D1373">
        <v>0</v>
      </c>
      <c r="E1373">
        <v>0</v>
      </c>
      <c r="F1373">
        <v>0</v>
      </c>
      <c r="G1373">
        <v>0</v>
      </c>
      <c r="H1373">
        <v>0.999999999999999</v>
      </c>
    </row>
    <row r="1374" spans="1:8" x14ac:dyDescent="0.3">
      <c r="A1374">
        <v>1373</v>
      </c>
      <c r="B1374" t="s">
        <v>1543</v>
      </c>
      <c r="C1374">
        <v>0</v>
      </c>
      <c r="D1374">
        <v>0</v>
      </c>
      <c r="E1374">
        <v>0</v>
      </c>
      <c r="F1374">
        <v>0</v>
      </c>
      <c r="G1374">
        <v>0</v>
      </c>
      <c r="H1374">
        <v>1</v>
      </c>
    </row>
    <row r="1375" spans="1:8" x14ac:dyDescent="0.3">
      <c r="A1375">
        <v>1374</v>
      </c>
      <c r="B1375" t="s">
        <v>1544</v>
      </c>
      <c r="C1375">
        <v>0</v>
      </c>
      <c r="D1375">
        <v>0</v>
      </c>
      <c r="E1375">
        <v>0</v>
      </c>
      <c r="F1375">
        <v>0</v>
      </c>
      <c r="G1375">
        <v>0</v>
      </c>
      <c r="H1375">
        <v>1</v>
      </c>
    </row>
    <row r="1376" spans="1:8" x14ac:dyDescent="0.3">
      <c r="A1376">
        <v>1375</v>
      </c>
      <c r="B1376" t="s">
        <v>1545</v>
      </c>
      <c r="C1376">
        <v>0</v>
      </c>
      <c r="D1376">
        <v>0</v>
      </c>
      <c r="E1376">
        <v>0</v>
      </c>
      <c r="F1376">
        <v>0</v>
      </c>
      <c r="G1376">
        <v>0.43578642843416399</v>
      </c>
      <c r="H1376">
        <v>1.00000000000004</v>
      </c>
    </row>
    <row r="1377" spans="1:8" x14ac:dyDescent="0.3">
      <c r="A1377">
        <v>1376</v>
      </c>
      <c r="B1377" t="s">
        <v>1546</v>
      </c>
      <c r="C1377">
        <v>0</v>
      </c>
      <c r="D1377">
        <v>0</v>
      </c>
      <c r="E1377">
        <v>0</v>
      </c>
      <c r="F1377">
        <v>0</v>
      </c>
      <c r="G1377">
        <v>0</v>
      </c>
      <c r="H1377">
        <v>0.56443908203691195</v>
      </c>
    </row>
    <row r="1378" spans="1:8" x14ac:dyDescent="0.3">
      <c r="A1378">
        <v>1377</v>
      </c>
      <c r="B1378" t="s">
        <v>1547</v>
      </c>
      <c r="C1378">
        <v>0</v>
      </c>
      <c r="D1378">
        <v>0</v>
      </c>
      <c r="E1378">
        <v>0</v>
      </c>
      <c r="F1378">
        <v>0</v>
      </c>
      <c r="G1378">
        <v>0.96943735075790205</v>
      </c>
      <c r="H1378">
        <v>1.0000000000006399</v>
      </c>
    </row>
    <row r="1379" spans="1:8" x14ac:dyDescent="0.3">
      <c r="A1379">
        <v>1378</v>
      </c>
      <c r="B1379" t="s">
        <v>1548</v>
      </c>
      <c r="C1379">
        <v>0</v>
      </c>
      <c r="D1379">
        <v>0</v>
      </c>
      <c r="E1379">
        <v>0</v>
      </c>
      <c r="F1379">
        <v>0</v>
      </c>
      <c r="G1379">
        <v>9.5914877013244595E-2</v>
      </c>
      <c r="H1379">
        <v>0.99999999999809197</v>
      </c>
    </row>
    <row r="1380" spans="1:8" x14ac:dyDescent="0.3">
      <c r="A1380">
        <v>1379</v>
      </c>
      <c r="B1380" t="s">
        <v>1549</v>
      </c>
      <c r="C1380">
        <v>0</v>
      </c>
      <c r="D1380">
        <v>0</v>
      </c>
      <c r="E1380">
        <v>0</v>
      </c>
      <c r="F1380">
        <v>0</v>
      </c>
      <c r="G1380">
        <v>0</v>
      </c>
      <c r="H1380">
        <v>0.51923106896785498</v>
      </c>
    </row>
    <row r="1381" spans="1:8" x14ac:dyDescent="0.3">
      <c r="A1381">
        <v>1380</v>
      </c>
      <c r="B1381" t="s">
        <v>1550</v>
      </c>
      <c r="C1381">
        <v>0</v>
      </c>
      <c r="D1381">
        <v>0</v>
      </c>
      <c r="E1381">
        <v>0</v>
      </c>
      <c r="F1381">
        <v>0</v>
      </c>
      <c r="G1381">
        <v>3.3302258841765901E-2</v>
      </c>
      <c r="H1381">
        <v>1.0000000000009699</v>
      </c>
    </row>
    <row r="1382" spans="1:8" x14ac:dyDescent="0.3">
      <c r="A1382">
        <v>1381</v>
      </c>
      <c r="B1382" t="s">
        <v>1551</v>
      </c>
      <c r="C1382">
        <v>0</v>
      </c>
      <c r="D1382">
        <v>0</v>
      </c>
      <c r="E1382">
        <v>0</v>
      </c>
      <c r="F1382">
        <v>0</v>
      </c>
      <c r="G1382">
        <v>0</v>
      </c>
      <c r="H1382">
        <v>0.63607897277368397</v>
      </c>
    </row>
    <row r="1383" spans="1:8" x14ac:dyDescent="0.3">
      <c r="A1383">
        <v>1382</v>
      </c>
      <c r="B1383" t="s">
        <v>1552</v>
      </c>
      <c r="C1383">
        <v>0</v>
      </c>
      <c r="D1383">
        <v>0</v>
      </c>
      <c r="E1383">
        <v>0</v>
      </c>
      <c r="F1383">
        <v>0</v>
      </c>
      <c r="G1383">
        <v>0</v>
      </c>
      <c r="H1383">
        <v>2.3893828080853899E-2</v>
      </c>
    </row>
    <row r="1384" spans="1:8" x14ac:dyDescent="0.3">
      <c r="A1384">
        <v>1383</v>
      </c>
      <c r="B1384" t="s">
        <v>1553</v>
      </c>
      <c r="C1384">
        <v>0</v>
      </c>
      <c r="D1384">
        <v>0</v>
      </c>
      <c r="E1384">
        <v>0</v>
      </c>
      <c r="F1384">
        <v>0</v>
      </c>
      <c r="G1384">
        <v>2.2256904809369499E-2</v>
      </c>
      <c r="H1384">
        <v>0.28356261934268401</v>
      </c>
    </row>
    <row r="1385" spans="1:8" x14ac:dyDescent="0.3">
      <c r="A1385">
        <v>1384</v>
      </c>
      <c r="B1385" t="s">
        <v>1554</v>
      </c>
      <c r="C1385">
        <v>0</v>
      </c>
      <c r="D1385">
        <v>0</v>
      </c>
      <c r="E1385">
        <v>0</v>
      </c>
      <c r="F1385">
        <v>0</v>
      </c>
      <c r="G1385">
        <v>0</v>
      </c>
      <c r="H1385">
        <v>0.190599484894381</v>
      </c>
    </row>
    <row r="1386" spans="1:8" x14ac:dyDescent="0.3">
      <c r="A1386">
        <v>1385</v>
      </c>
      <c r="B1386" t="s">
        <v>1555</v>
      </c>
      <c r="C1386">
        <v>0</v>
      </c>
      <c r="D1386">
        <v>0</v>
      </c>
      <c r="E1386">
        <v>0</v>
      </c>
      <c r="F1386">
        <v>0</v>
      </c>
      <c r="G1386">
        <v>0</v>
      </c>
      <c r="H1386">
        <v>1</v>
      </c>
    </row>
    <row r="1387" spans="1:8" x14ac:dyDescent="0.3">
      <c r="A1387">
        <v>1386</v>
      </c>
      <c r="B1387" t="s">
        <v>1556</v>
      </c>
      <c r="C1387">
        <v>0</v>
      </c>
      <c r="D1387">
        <v>0</v>
      </c>
      <c r="E1387">
        <v>0</v>
      </c>
      <c r="F1387">
        <v>0</v>
      </c>
      <c r="G1387">
        <v>3.6862327594496799E-2</v>
      </c>
      <c r="H1387">
        <v>1.0000000000003499</v>
      </c>
    </row>
    <row r="1388" spans="1:8" x14ac:dyDescent="0.3">
      <c r="A1388">
        <v>1387</v>
      </c>
      <c r="B1388" t="s">
        <v>1557</v>
      </c>
      <c r="C1388">
        <v>0</v>
      </c>
      <c r="D1388">
        <v>0</v>
      </c>
      <c r="E1388">
        <v>0</v>
      </c>
      <c r="F1388">
        <v>0</v>
      </c>
      <c r="G1388">
        <v>0.999999999999999</v>
      </c>
      <c r="H1388">
        <v>0.999999999999999</v>
      </c>
    </row>
    <row r="1389" spans="1:8" x14ac:dyDescent="0.3">
      <c r="A1389">
        <v>1388</v>
      </c>
      <c r="B1389" t="s">
        <v>1558</v>
      </c>
      <c r="C1389">
        <v>0</v>
      </c>
      <c r="D1389">
        <v>0</v>
      </c>
      <c r="E1389">
        <v>0</v>
      </c>
      <c r="F1389">
        <v>0</v>
      </c>
      <c r="G1389">
        <v>0.89520971652368098</v>
      </c>
      <c r="H1389">
        <v>1.0000000000006599</v>
      </c>
    </row>
    <row r="1390" spans="1:8" x14ac:dyDescent="0.3">
      <c r="A1390">
        <v>1389</v>
      </c>
      <c r="B1390" t="s">
        <v>1559</v>
      </c>
      <c r="C1390">
        <v>0</v>
      </c>
      <c r="D1390">
        <v>0</v>
      </c>
      <c r="E1390">
        <v>0</v>
      </c>
      <c r="F1390">
        <v>0</v>
      </c>
      <c r="G1390">
        <v>0</v>
      </c>
      <c r="H1390">
        <v>2.6635390393070901E-3</v>
      </c>
    </row>
    <row r="1391" spans="1:8" x14ac:dyDescent="0.3">
      <c r="A1391">
        <v>1390</v>
      </c>
      <c r="B1391" t="s">
        <v>1560</v>
      </c>
      <c r="C1391">
        <v>0</v>
      </c>
      <c r="D1391">
        <v>0</v>
      </c>
      <c r="E1391">
        <v>0</v>
      </c>
      <c r="F1391">
        <v>0</v>
      </c>
      <c r="G1391">
        <v>0</v>
      </c>
      <c r="H1391">
        <v>0.33894391357592901</v>
      </c>
    </row>
    <row r="1392" spans="1:8" x14ac:dyDescent="0.3">
      <c r="A1392">
        <v>1391</v>
      </c>
      <c r="B1392" t="s">
        <v>1561</v>
      </c>
      <c r="C1392">
        <v>0</v>
      </c>
      <c r="D1392">
        <v>0</v>
      </c>
      <c r="E1392">
        <v>0</v>
      </c>
      <c r="F1392">
        <v>0</v>
      </c>
      <c r="G1392">
        <v>0</v>
      </c>
      <c r="H1392">
        <v>1</v>
      </c>
    </row>
    <row r="1393" spans="1:8" x14ac:dyDescent="0.3">
      <c r="A1393">
        <v>1392</v>
      </c>
      <c r="B1393" t="s">
        <v>1562</v>
      </c>
      <c r="C1393">
        <v>0</v>
      </c>
      <c r="D1393">
        <v>0</v>
      </c>
      <c r="E1393">
        <v>0</v>
      </c>
      <c r="F1393">
        <v>0</v>
      </c>
      <c r="G1393">
        <v>0</v>
      </c>
      <c r="H1393">
        <v>1</v>
      </c>
    </row>
    <row r="1394" spans="1:8" x14ac:dyDescent="0.3">
      <c r="A1394">
        <v>1393</v>
      </c>
      <c r="B1394" t="s">
        <v>1563</v>
      </c>
      <c r="C1394">
        <v>0</v>
      </c>
      <c r="D1394">
        <v>0</v>
      </c>
      <c r="E1394">
        <v>0</v>
      </c>
      <c r="F1394">
        <v>0</v>
      </c>
      <c r="G1394">
        <v>0</v>
      </c>
      <c r="H1394">
        <v>0.94754476551461897</v>
      </c>
    </row>
    <row r="1395" spans="1:8" x14ac:dyDescent="0.3">
      <c r="A1395">
        <v>1394</v>
      </c>
      <c r="B1395" t="s">
        <v>1564</v>
      </c>
      <c r="C1395">
        <v>0</v>
      </c>
      <c r="D1395">
        <v>0</v>
      </c>
      <c r="E1395">
        <v>0</v>
      </c>
      <c r="F1395">
        <v>0</v>
      </c>
      <c r="G1395">
        <v>0.999999999999999</v>
      </c>
      <c r="H1395">
        <v>0.999999999999999</v>
      </c>
    </row>
    <row r="1396" spans="1:8" x14ac:dyDescent="0.3">
      <c r="A1396">
        <v>1395</v>
      </c>
      <c r="B1396" t="s">
        <v>1565</v>
      </c>
      <c r="C1396">
        <v>0</v>
      </c>
      <c r="D1396">
        <v>0</v>
      </c>
      <c r="E1396">
        <v>0</v>
      </c>
      <c r="F1396">
        <v>0</v>
      </c>
      <c r="G1396">
        <v>0</v>
      </c>
      <c r="H1396">
        <v>0.61664461534757198</v>
      </c>
    </row>
    <row r="1397" spans="1:8" x14ac:dyDescent="0.3">
      <c r="A1397">
        <v>1396</v>
      </c>
      <c r="B1397" t="s">
        <v>1566</v>
      </c>
      <c r="C1397">
        <v>0</v>
      </c>
      <c r="D1397">
        <v>0</v>
      </c>
      <c r="E1397">
        <v>0</v>
      </c>
      <c r="F1397">
        <v>0</v>
      </c>
      <c r="G1397">
        <v>0</v>
      </c>
      <c r="H1397">
        <v>1</v>
      </c>
    </row>
    <row r="1398" spans="1:8" x14ac:dyDescent="0.3">
      <c r="A1398">
        <v>1397</v>
      </c>
      <c r="B1398" t="s">
        <v>1567</v>
      </c>
      <c r="C1398">
        <v>0</v>
      </c>
      <c r="D1398">
        <v>0</v>
      </c>
      <c r="E1398">
        <v>0</v>
      </c>
      <c r="F1398">
        <v>0</v>
      </c>
      <c r="G1398">
        <v>0</v>
      </c>
      <c r="H1398">
        <v>0.77425897041198699</v>
      </c>
    </row>
    <row r="1399" spans="1:8" x14ac:dyDescent="0.3">
      <c r="A1399">
        <v>1398</v>
      </c>
      <c r="B1399" t="s">
        <v>1568</v>
      </c>
      <c r="C1399">
        <v>0</v>
      </c>
      <c r="D1399">
        <v>0</v>
      </c>
      <c r="E1399">
        <v>0</v>
      </c>
      <c r="F1399">
        <v>0</v>
      </c>
      <c r="G1399">
        <v>0</v>
      </c>
      <c r="H1399">
        <v>1</v>
      </c>
    </row>
    <row r="1400" spans="1:8" x14ac:dyDescent="0.3">
      <c r="A1400">
        <v>1399</v>
      </c>
      <c r="B1400" t="s">
        <v>1569</v>
      </c>
      <c r="C1400">
        <v>0</v>
      </c>
      <c r="D1400">
        <v>0</v>
      </c>
      <c r="E1400">
        <v>0</v>
      </c>
      <c r="F1400">
        <v>0</v>
      </c>
      <c r="G1400">
        <v>0</v>
      </c>
      <c r="H1400">
        <v>0.50763849117886595</v>
      </c>
    </row>
    <row r="1401" spans="1:8" x14ac:dyDescent="0.3">
      <c r="A1401">
        <v>1400</v>
      </c>
      <c r="B1401" t="s">
        <v>1570</v>
      </c>
      <c r="C1401">
        <v>0</v>
      </c>
      <c r="D1401">
        <v>0</v>
      </c>
      <c r="E1401">
        <v>0</v>
      </c>
      <c r="F1401">
        <v>0</v>
      </c>
      <c r="G1401">
        <v>1</v>
      </c>
      <c r="H1401">
        <v>1</v>
      </c>
    </row>
    <row r="1402" spans="1:8" x14ac:dyDescent="0.3">
      <c r="A1402">
        <v>1401</v>
      </c>
      <c r="B1402" t="s">
        <v>1571</v>
      </c>
      <c r="C1402">
        <v>0</v>
      </c>
      <c r="D1402">
        <v>0</v>
      </c>
      <c r="E1402">
        <v>0</v>
      </c>
      <c r="F1402">
        <v>0</v>
      </c>
      <c r="G1402">
        <v>0.49184543488052002</v>
      </c>
      <c r="H1402">
        <v>0.999999999999311</v>
      </c>
    </row>
    <row r="1403" spans="1:8" x14ac:dyDescent="0.3">
      <c r="A1403">
        <v>1402</v>
      </c>
      <c r="B1403" t="s">
        <v>1572</v>
      </c>
      <c r="C1403">
        <v>0</v>
      </c>
      <c r="D1403">
        <v>0</v>
      </c>
      <c r="E1403">
        <v>0</v>
      </c>
      <c r="F1403">
        <v>0</v>
      </c>
      <c r="G1403">
        <v>0</v>
      </c>
      <c r="H1403">
        <v>1</v>
      </c>
    </row>
    <row r="1404" spans="1:8" x14ac:dyDescent="0.3">
      <c r="A1404">
        <v>1403</v>
      </c>
      <c r="B1404" t="s">
        <v>1573</v>
      </c>
      <c r="C1404">
        <v>9.3524930623969799E-2</v>
      </c>
      <c r="D1404">
        <v>9.3524930623969799E-2</v>
      </c>
      <c r="E1404">
        <v>9.3524930623969799E-2</v>
      </c>
      <c r="F1404">
        <v>9.3524930623969799E-2</v>
      </c>
      <c r="G1404">
        <v>1.0000000000001299</v>
      </c>
      <c r="H1404">
        <v>1.0000000000001299</v>
      </c>
    </row>
    <row r="1405" spans="1:8" x14ac:dyDescent="0.3">
      <c r="A1405">
        <v>1404</v>
      </c>
      <c r="B1405" t="s">
        <v>1574</v>
      </c>
      <c r="C1405">
        <v>0</v>
      </c>
      <c r="D1405">
        <v>0</v>
      </c>
      <c r="E1405">
        <v>0</v>
      </c>
      <c r="F1405">
        <v>0</v>
      </c>
      <c r="G1405">
        <v>0</v>
      </c>
      <c r="H1405">
        <v>0.19681433977804599</v>
      </c>
    </row>
    <row r="1406" spans="1:8" x14ac:dyDescent="0.3">
      <c r="A1406">
        <v>1405</v>
      </c>
      <c r="B1406" t="s">
        <v>1575</v>
      </c>
      <c r="C1406">
        <v>0</v>
      </c>
      <c r="D1406">
        <v>0</v>
      </c>
      <c r="E1406">
        <v>0</v>
      </c>
      <c r="F1406">
        <v>0</v>
      </c>
      <c r="G1406">
        <v>0</v>
      </c>
      <c r="H1406">
        <v>1</v>
      </c>
    </row>
    <row r="1407" spans="1:8" x14ac:dyDescent="0.3">
      <c r="A1407">
        <v>1406</v>
      </c>
      <c r="B1407" t="s">
        <v>1576</v>
      </c>
      <c r="C1407">
        <v>0</v>
      </c>
      <c r="D1407">
        <v>0</v>
      </c>
      <c r="E1407">
        <v>0</v>
      </c>
      <c r="F1407">
        <v>0</v>
      </c>
      <c r="G1407">
        <v>0</v>
      </c>
      <c r="H1407">
        <v>0.22980463355314201</v>
      </c>
    </row>
    <row r="1408" spans="1:8" x14ac:dyDescent="0.3">
      <c r="A1408">
        <v>1407</v>
      </c>
      <c r="B1408" t="s">
        <v>1577</v>
      </c>
      <c r="C1408">
        <v>0</v>
      </c>
      <c r="D1408">
        <v>0</v>
      </c>
      <c r="E1408">
        <v>0</v>
      </c>
      <c r="F1408">
        <v>0</v>
      </c>
      <c r="G1408">
        <v>1</v>
      </c>
      <c r="H1408">
        <v>1</v>
      </c>
    </row>
    <row r="1409" spans="1:8" x14ac:dyDescent="0.3">
      <c r="A1409">
        <v>1408</v>
      </c>
      <c r="B1409" t="s">
        <v>1578</v>
      </c>
      <c r="C1409">
        <v>0</v>
      </c>
      <c r="D1409">
        <v>0</v>
      </c>
      <c r="E1409">
        <v>0</v>
      </c>
      <c r="F1409">
        <v>0</v>
      </c>
      <c r="G1409">
        <v>0</v>
      </c>
      <c r="H1409">
        <v>0.999999999999999</v>
      </c>
    </row>
    <row r="1410" spans="1:8" x14ac:dyDescent="0.3">
      <c r="A1410">
        <v>1409</v>
      </c>
      <c r="B1410" t="s">
        <v>1579</v>
      </c>
      <c r="C1410">
        <v>0</v>
      </c>
      <c r="D1410">
        <v>0</v>
      </c>
      <c r="E1410">
        <v>0</v>
      </c>
      <c r="F1410">
        <v>0</v>
      </c>
      <c r="G1410">
        <v>0</v>
      </c>
      <c r="H1410">
        <v>0.83184902523089399</v>
      </c>
    </row>
    <row r="1411" spans="1:8" x14ac:dyDescent="0.3">
      <c r="A1411">
        <v>1410</v>
      </c>
      <c r="B1411" t="s">
        <v>1580</v>
      </c>
      <c r="C1411">
        <v>0</v>
      </c>
      <c r="D1411">
        <v>0</v>
      </c>
      <c r="E1411">
        <v>0</v>
      </c>
      <c r="F1411">
        <v>0</v>
      </c>
      <c r="G1411">
        <v>0</v>
      </c>
      <c r="H1411">
        <v>1</v>
      </c>
    </row>
    <row r="1412" spans="1:8" x14ac:dyDescent="0.3">
      <c r="A1412">
        <v>1411</v>
      </c>
      <c r="B1412" t="s">
        <v>1581</v>
      </c>
      <c r="C1412">
        <v>0</v>
      </c>
      <c r="D1412">
        <v>0</v>
      </c>
      <c r="E1412">
        <v>0</v>
      </c>
      <c r="F1412">
        <v>0</v>
      </c>
      <c r="G1412">
        <v>1</v>
      </c>
      <c r="H1412">
        <v>1</v>
      </c>
    </row>
    <row r="1413" spans="1:8" x14ac:dyDescent="0.3">
      <c r="A1413">
        <v>1412</v>
      </c>
      <c r="B1413" t="s">
        <v>1582</v>
      </c>
      <c r="C1413">
        <v>0</v>
      </c>
      <c r="D1413">
        <v>0</v>
      </c>
      <c r="E1413">
        <v>0</v>
      </c>
      <c r="F1413">
        <v>0</v>
      </c>
      <c r="G1413">
        <v>0</v>
      </c>
      <c r="H1413">
        <v>0.999999999999999</v>
      </c>
    </row>
    <row r="1414" spans="1:8" x14ac:dyDescent="0.3">
      <c r="A1414">
        <v>1413</v>
      </c>
      <c r="B1414" t="s">
        <v>1583</v>
      </c>
      <c r="C1414">
        <v>0</v>
      </c>
      <c r="D1414">
        <v>0</v>
      </c>
      <c r="E1414">
        <v>0</v>
      </c>
      <c r="F1414">
        <v>0</v>
      </c>
      <c r="G1414">
        <v>0</v>
      </c>
      <c r="H1414">
        <v>0.19630357753517599</v>
      </c>
    </row>
    <row r="1415" spans="1:8" x14ac:dyDescent="0.3">
      <c r="A1415">
        <v>1414</v>
      </c>
      <c r="B1415" t="s">
        <v>1584</v>
      </c>
      <c r="C1415">
        <v>0</v>
      </c>
      <c r="D1415">
        <v>0</v>
      </c>
      <c r="E1415">
        <v>0</v>
      </c>
      <c r="F1415">
        <v>0</v>
      </c>
      <c r="G1415">
        <v>0</v>
      </c>
      <c r="H1415">
        <v>9.83039900797546E-2</v>
      </c>
    </row>
    <row r="1416" spans="1:8" x14ac:dyDescent="0.3">
      <c r="A1416">
        <v>1415</v>
      </c>
      <c r="B1416" t="s">
        <v>1585</v>
      </c>
      <c r="C1416">
        <v>0</v>
      </c>
      <c r="D1416">
        <v>0</v>
      </c>
      <c r="E1416">
        <v>0</v>
      </c>
      <c r="F1416">
        <v>0</v>
      </c>
      <c r="G1416">
        <v>0.123990970582899</v>
      </c>
      <c r="H1416">
        <v>0.36171843096460599</v>
      </c>
    </row>
    <row r="1417" spans="1:8" x14ac:dyDescent="0.3">
      <c r="A1417">
        <v>1416</v>
      </c>
      <c r="B1417" t="s">
        <v>1586</v>
      </c>
      <c r="C1417">
        <v>0</v>
      </c>
      <c r="D1417">
        <v>0</v>
      </c>
      <c r="E1417">
        <v>0</v>
      </c>
      <c r="F1417">
        <v>0</v>
      </c>
      <c r="G1417">
        <v>0</v>
      </c>
      <c r="H1417">
        <v>1</v>
      </c>
    </row>
    <row r="1418" spans="1:8" x14ac:dyDescent="0.3">
      <c r="A1418">
        <v>1417</v>
      </c>
      <c r="B1418" t="s">
        <v>1587</v>
      </c>
      <c r="C1418">
        <v>0</v>
      </c>
      <c r="D1418">
        <v>0</v>
      </c>
      <c r="E1418">
        <v>0</v>
      </c>
      <c r="F1418">
        <v>0</v>
      </c>
      <c r="G1418">
        <v>0</v>
      </c>
      <c r="H1418">
        <v>1</v>
      </c>
    </row>
    <row r="1419" spans="1:8" x14ac:dyDescent="0.3">
      <c r="A1419">
        <v>1418</v>
      </c>
      <c r="B1419" t="s">
        <v>1588</v>
      </c>
      <c r="C1419">
        <v>0</v>
      </c>
      <c r="D1419">
        <v>0</v>
      </c>
      <c r="E1419">
        <v>0</v>
      </c>
      <c r="F1419">
        <v>0</v>
      </c>
      <c r="G1419">
        <v>0</v>
      </c>
      <c r="H1419">
        <v>0.38434384647341602</v>
      </c>
    </row>
    <row r="1420" spans="1:8" x14ac:dyDescent="0.3">
      <c r="A1420">
        <v>1419</v>
      </c>
      <c r="B1420" t="s">
        <v>1589</v>
      </c>
      <c r="C1420">
        <v>0</v>
      </c>
      <c r="D1420">
        <v>0</v>
      </c>
      <c r="E1420">
        <v>0</v>
      </c>
      <c r="F1420">
        <v>0</v>
      </c>
      <c r="G1420">
        <v>1</v>
      </c>
      <c r="H1420">
        <v>1</v>
      </c>
    </row>
    <row r="1421" spans="1:8" x14ac:dyDescent="0.3">
      <c r="A1421">
        <v>1420</v>
      </c>
      <c r="B1421" t="s">
        <v>1590</v>
      </c>
      <c r="C1421">
        <v>0</v>
      </c>
      <c r="D1421">
        <v>0</v>
      </c>
      <c r="E1421">
        <v>0</v>
      </c>
      <c r="F1421">
        <v>0</v>
      </c>
      <c r="G1421">
        <v>0</v>
      </c>
      <c r="H1421">
        <v>0.56223186054040097</v>
      </c>
    </row>
    <row r="1422" spans="1:8" x14ac:dyDescent="0.3">
      <c r="A1422">
        <v>1421</v>
      </c>
      <c r="B1422" t="s">
        <v>1591</v>
      </c>
      <c r="C1422">
        <v>0</v>
      </c>
      <c r="D1422">
        <v>0</v>
      </c>
      <c r="E1422">
        <v>0</v>
      </c>
      <c r="F1422">
        <v>0</v>
      </c>
      <c r="G1422">
        <v>0.10892565419542601</v>
      </c>
      <c r="H1422">
        <v>0.311330383134999</v>
      </c>
    </row>
    <row r="1423" spans="1:8" x14ac:dyDescent="0.3">
      <c r="A1423">
        <v>1422</v>
      </c>
      <c r="B1423" t="s">
        <v>1592</v>
      </c>
      <c r="C1423">
        <v>0</v>
      </c>
      <c r="D1423">
        <v>0</v>
      </c>
      <c r="E1423">
        <v>0</v>
      </c>
      <c r="F1423">
        <v>0</v>
      </c>
      <c r="G1423">
        <v>0</v>
      </c>
      <c r="H1423">
        <v>1</v>
      </c>
    </row>
    <row r="1424" spans="1:8" x14ac:dyDescent="0.3">
      <c r="A1424">
        <v>1423</v>
      </c>
      <c r="B1424" t="s">
        <v>1593</v>
      </c>
      <c r="C1424">
        <v>0</v>
      </c>
      <c r="D1424">
        <v>0</v>
      </c>
      <c r="E1424">
        <v>0</v>
      </c>
      <c r="F1424">
        <v>0</v>
      </c>
      <c r="G1424">
        <v>0</v>
      </c>
      <c r="H1424">
        <v>0.66414889166959901</v>
      </c>
    </row>
    <row r="1425" spans="1:8" x14ac:dyDescent="0.3">
      <c r="A1425">
        <v>1424</v>
      </c>
      <c r="B1425" t="s">
        <v>1594</v>
      </c>
      <c r="C1425">
        <v>0</v>
      </c>
      <c r="D1425">
        <v>0</v>
      </c>
      <c r="E1425">
        <v>0</v>
      </c>
      <c r="F1425">
        <v>0</v>
      </c>
      <c r="G1425">
        <v>0</v>
      </c>
      <c r="H1425">
        <v>1</v>
      </c>
    </row>
    <row r="1426" spans="1:8" x14ac:dyDescent="0.3">
      <c r="A1426">
        <v>1425</v>
      </c>
      <c r="B1426" t="s">
        <v>1595</v>
      </c>
      <c r="C1426">
        <v>0</v>
      </c>
      <c r="D1426">
        <v>0</v>
      </c>
      <c r="E1426">
        <v>0</v>
      </c>
      <c r="F1426">
        <v>0</v>
      </c>
      <c r="G1426">
        <v>0</v>
      </c>
      <c r="H1426">
        <v>0.999999999999999</v>
      </c>
    </row>
    <row r="1427" spans="1:8" x14ac:dyDescent="0.3">
      <c r="A1427">
        <v>1426</v>
      </c>
      <c r="B1427" t="s">
        <v>1596</v>
      </c>
      <c r="C1427">
        <v>0</v>
      </c>
      <c r="D1427">
        <v>0</v>
      </c>
      <c r="E1427">
        <v>0</v>
      </c>
      <c r="F1427">
        <v>0</v>
      </c>
      <c r="G1427">
        <v>0</v>
      </c>
      <c r="H1427">
        <v>3.4107739381865001E-4</v>
      </c>
    </row>
    <row r="1428" spans="1:8" x14ac:dyDescent="0.3">
      <c r="A1428">
        <v>1427</v>
      </c>
      <c r="B1428" t="s">
        <v>1597</v>
      </c>
      <c r="C1428">
        <v>0</v>
      </c>
      <c r="D1428">
        <v>0</v>
      </c>
      <c r="E1428">
        <v>0</v>
      </c>
      <c r="F1428">
        <v>0</v>
      </c>
      <c r="G1428">
        <v>0</v>
      </c>
      <c r="H1428">
        <v>0.669524819796945</v>
      </c>
    </row>
    <row r="1429" spans="1:8" x14ac:dyDescent="0.3">
      <c r="A1429">
        <v>1428</v>
      </c>
      <c r="B1429" t="s">
        <v>1598</v>
      </c>
      <c r="C1429">
        <v>0</v>
      </c>
      <c r="D1429">
        <v>0</v>
      </c>
      <c r="E1429">
        <v>0</v>
      </c>
      <c r="F1429">
        <v>0</v>
      </c>
      <c r="G1429">
        <v>0</v>
      </c>
      <c r="H1429">
        <v>1</v>
      </c>
    </row>
    <row r="1430" spans="1:8" x14ac:dyDescent="0.3">
      <c r="A1430">
        <v>1429</v>
      </c>
      <c r="B1430" t="s">
        <v>1599</v>
      </c>
      <c r="C1430">
        <v>0</v>
      </c>
      <c r="D1430">
        <v>0</v>
      </c>
      <c r="E1430">
        <v>0</v>
      </c>
      <c r="F1430">
        <v>0</v>
      </c>
      <c r="G1430">
        <v>1</v>
      </c>
      <c r="H1430">
        <v>1</v>
      </c>
    </row>
    <row r="1431" spans="1:8" x14ac:dyDescent="0.3">
      <c r="A1431">
        <v>1430</v>
      </c>
      <c r="B1431" t="s">
        <v>1600</v>
      </c>
      <c r="C1431">
        <v>0</v>
      </c>
      <c r="D1431">
        <v>0</v>
      </c>
      <c r="E1431">
        <v>0</v>
      </c>
      <c r="F1431">
        <v>0</v>
      </c>
      <c r="G1431">
        <v>0.99749483192013799</v>
      </c>
      <c r="H1431">
        <v>0.999999999999999</v>
      </c>
    </row>
    <row r="1432" spans="1:8" x14ac:dyDescent="0.3">
      <c r="A1432">
        <v>1431</v>
      </c>
      <c r="B1432" t="s">
        <v>1601</v>
      </c>
      <c r="C1432">
        <v>0</v>
      </c>
      <c r="D1432">
        <v>0</v>
      </c>
      <c r="E1432">
        <v>0</v>
      </c>
      <c r="F1432">
        <v>0</v>
      </c>
      <c r="G1432">
        <v>0</v>
      </c>
      <c r="H1432">
        <v>1</v>
      </c>
    </row>
    <row r="1433" spans="1:8" x14ac:dyDescent="0.3">
      <c r="A1433">
        <v>1432</v>
      </c>
      <c r="B1433" t="s">
        <v>1602</v>
      </c>
      <c r="C1433">
        <v>0</v>
      </c>
      <c r="D1433">
        <v>0</v>
      </c>
      <c r="E1433">
        <v>0</v>
      </c>
      <c r="F1433">
        <v>0</v>
      </c>
      <c r="G1433">
        <v>0</v>
      </c>
      <c r="H1433">
        <v>0.26974761857548302</v>
      </c>
    </row>
    <row r="1434" spans="1:8" x14ac:dyDescent="0.3">
      <c r="A1434">
        <v>1433</v>
      </c>
      <c r="B1434" t="s">
        <v>1603</v>
      </c>
      <c r="C1434">
        <v>0</v>
      </c>
      <c r="D1434">
        <v>0</v>
      </c>
      <c r="E1434">
        <v>0</v>
      </c>
      <c r="F1434">
        <v>0</v>
      </c>
      <c r="G1434">
        <v>0</v>
      </c>
      <c r="H1434">
        <v>1</v>
      </c>
    </row>
    <row r="1435" spans="1:8" x14ac:dyDescent="0.3">
      <c r="A1435">
        <v>1434</v>
      </c>
      <c r="B1435" t="s">
        <v>1604</v>
      </c>
      <c r="C1435">
        <v>0</v>
      </c>
      <c r="D1435">
        <v>0</v>
      </c>
      <c r="E1435">
        <v>0</v>
      </c>
      <c r="F1435">
        <v>0</v>
      </c>
      <c r="G1435">
        <v>0</v>
      </c>
      <c r="H1435">
        <v>0.26074784592740702</v>
      </c>
    </row>
    <row r="1436" spans="1:8" x14ac:dyDescent="0.3">
      <c r="A1436">
        <v>1435</v>
      </c>
      <c r="B1436" t="s">
        <v>1605</v>
      </c>
      <c r="C1436">
        <v>0</v>
      </c>
      <c r="D1436">
        <v>0</v>
      </c>
      <c r="E1436">
        <v>0</v>
      </c>
      <c r="F1436">
        <v>0</v>
      </c>
      <c r="G1436">
        <v>0</v>
      </c>
      <c r="H1436">
        <v>1</v>
      </c>
    </row>
    <row r="1437" spans="1:8" x14ac:dyDescent="0.3">
      <c r="A1437">
        <v>1436</v>
      </c>
      <c r="B1437" t="s">
        <v>1606</v>
      </c>
      <c r="C1437">
        <v>0.23538368878428001</v>
      </c>
      <c r="D1437">
        <v>0.23538368878428001</v>
      </c>
      <c r="E1437">
        <v>0.23538368878428001</v>
      </c>
      <c r="F1437">
        <v>0.23538368878428001</v>
      </c>
      <c r="G1437">
        <v>1.00000000000053</v>
      </c>
      <c r="H1437">
        <v>1.00000000000053</v>
      </c>
    </row>
    <row r="1438" spans="1:8" x14ac:dyDescent="0.3">
      <c r="A1438">
        <v>1437</v>
      </c>
      <c r="B1438" t="s">
        <v>1607</v>
      </c>
      <c r="C1438">
        <v>0</v>
      </c>
      <c r="D1438">
        <v>0</v>
      </c>
      <c r="E1438">
        <v>0</v>
      </c>
      <c r="F1438">
        <v>0</v>
      </c>
      <c r="G1438">
        <v>0</v>
      </c>
      <c r="H1438">
        <v>1</v>
      </c>
    </row>
    <row r="1439" spans="1:8" x14ac:dyDescent="0.3">
      <c r="A1439">
        <v>1438</v>
      </c>
      <c r="B1439" t="s">
        <v>1608</v>
      </c>
      <c r="C1439">
        <v>0</v>
      </c>
      <c r="D1439">
        <v>0</v>
      </c>
      <c r="E1439">
        <v>0</v>
      </c>
      <c r="F1439">
        <v>0</v>
      </c>
      <c r="G1439">
        <v>0</v>
      </c>
      <c r="H1439">
        <v>0.999999999999999</v>
      </c>
    </row>
    <row r="1440" spans="1:8" x14ac:dyDescent="0.3">
      <c r="A1440">
        <v>1439</v>
      </c>
      <c r="B1440" t="s">
        <v>1609</v>
      </c>
      <c r="C1440">
        <v>0</v>
      </c>
      <c r="D1440">
        <v>0</v>
      </c>
      <c r="E1440">
        <v>0</v>
      </c>
      <c r="F1440">
        <v>0</v>
      </c>
      <c r="G1440">
        <v>0</v>
      </c>
      <c r="H1440">
        <v>0.10504397718141099</v>
      </c>
    </row>
    <row r="1441" spans="1:8" x14ac:dyDescent="0.3">
      <c r="A1441">
        <v>1440</v>
      </c>
      <c r="B1441" t="s">
        <v>1610</v>
      </c>
      <c r="C1441">
        <v>0</v>
      </c>
      <c r="D1441">
        <v>0</v>
      </c>
      <c r="E1441">
        <v>0</v>
      </c>
      <c r="F1441">
        <v>0</v>
      </c>
      <c r="G1441">
        <v>0</v>
      </c>
      <c r="H1441">
        <v>0.143284644529098</v>
      </c>
    </row>
    <row r="1442" spans="1:8" x14ac:dyDescent="0.3">
      <c r="A1442">
        <v>1441</v>
      </c>
      <c r="B1442" t="s">
        <v>1611</v>
      </c>
      <c r="C1442">
        <v>0</v>
      </c>
      <c r="D1442">
        <v>0</v>
      </c>
      <c r="E1442">
        <v>0</v>
      </c>
      <c r="F1442">
        <v>0</v>
      </c>
      <c r="G1442">
        <v>0</v>
      </c>
      <c r="H1442">
        <v>0.999999999999999</v>
      </c>
    </row>
    <row r="1443" spans="1:8" x14ac:dyDescent="0.3">
      <c r="A1443">
        <v>1442</v>
      </c>
      <c r="B1443" t="s">
        <v>1612</v>
      </c>
      <c r="C1443">
        <v>0</v>
      </c>
      <c r="D1443">
        <v>0</v>
      </c>
      <c r="E1443">
        <v>0</v>
      </c>
      <c r="F1443">
        <v>0</v>
      </c>
      <c r="G1443">
        <v>0</v>
      </c>
      <c r="H1443">
        <v>1</v>
      </c>
    </row>
    <row r="1444" spans="1:8" x14ac:dyDescent="0.3">
      <c r="A1444">
        <v>1443</v>
      </c>
      <c r="B1444" t="s">
        <v>1613</v>
      </c>
      <c r="C1444">
        <v>0</v>
      </c>
      <c r="D1444">
        <v>0</v>
      </c>
      <c r="E1444">
        <v>0</v>
      </c>
      <c r="F1444">
        <v>0</v>
      </c>
      <c r="G1444">
        <v>0</v>
      </c>
      <c r="H1444">
        <v>0.999999999999999</v>
      </c>
    </row>
    <row r="1445" spans="1:8" x14ac:dyDescent="0.3">
      <c r="A1445">
        <v>1444</v>
      </c>
      <c r="B1445" t="s">
        <v>1614</v>
      </c>
      <c r="C1445">
        <v>0</v>
      </c>
      <c r="D1445">
        <v>0</v>
      </c>
      <c r="E1445">
        <v>0</v>
      </c>
      <c r="F1445">
        <v>0</v>
      </c>
      <c r="G1445">
        <v>0</v>
      </c>
      <c r="H1445">
        <v>2.33105602299533E-2</v>
      </c>
    </row>
    <row r="1446" spans="1:8" x14ac:dyDescent="0.3">
      <c r="A1446">
        <v>1445</v>
      </c>
      <c r="B1446" t="s">
        <v>1615</v>
      </c>
      <c r="C1446">
        <v>0</v>
      </c>
      <c r="D1446">
        <v>0</v>
      </c>
      <c r="E1446">
        <v>0</v>
      </c>
      <c r="F1446">
        <v>0</v>
      </c>
      <c r="G1446">
        <v>0</v>
      </c>
      <c r="H1446">
        <v>1</v>
      </c>
    </row>
    <row r="1447" spans="1:8" x14ac:dyDescent="0.3">
      <c r="A1447">
        <v>1446</v>
      </c>
      <c r="B1447" t="s">
        <v>1616</v>
      </c>
      <c r="C1447">
        <v>0</v>
      </c>
      <c r="D1447">
        <v>0</v>
      </c>
      <c r="E1447">
        <v>0</v>
      </c>
      <c r="F1447">
        <v>0</v>
      </c>
      <c r="G1447">
        <v>0</v>
      </c>
      <c r="H1447">
        <v>0.57794582833566699</v>
      </c>
    </row>
    <row r="1448" spans="1:8" x14ac:dyDescent="0.3">
      <c r="A1448">
        <v>1447</v>
      </c>
      <c r="B1448" t="s">
        <v>1617</v>
      </c>
      <c r="C1448">
        <v>0</v>
      </c>
      <c r="D1448">
        <v>0</v>
      </c>
      <c r="E1448">
        <v>0</v>
      </c>
      <c r="F1448">
        <v>0</v>
      </c>
      <c r="G1448">
        <v>0.32289667551559198</v>
      </c>
      <c r="H1448">
        <v>1.0000000000004701</v>
      </c>
    </row>
    <row r="1449" spans="1:8" x14ac:dyDescent="0.3">
      <c r="A1449">
        <v>1448</v>
      </c>
      <c r="B1449" t="s">
        <v>1618</v>
      </c>
      <c r="C1449">
        <v>0</v>
      </c>
      <c r="D1449">
        <v>0</v>
      </c>
      <c r="E1449">
        <v>0</v>
      </c>
      <c r="F1449">
        <v>0</v>
      </c>
      <c r="G1449">
        <v>0</v>
      </c>
      <c r="H1449">
        <v>0.247947231925261</v>
      </c>
    </row>
    <row r="1450" spans="1:8" x14ac:dyDescent="0.3">
      <c r="A1450">
        <v>1449</v>
      </c>
      <c r="B1450" t="s">
        <v>1619</v>
      </c>
      <c r="C1450">
        <v>0</v>
      </c>
      <c r="D1450">
        <v>0</v>
      </c>
      <c r="E1450">
        <v>0</v>
      </c>
      <c r="F1450">
        <v>0</v>
      </c>
      <c r="G1450">
        <v>0</v>
      </c>
      <c r="H1450">
        <v>1</v>
      </c>
    </row>
    <row r="1451" spans="1:8" x14ac:dyDescent="0.3">
      <c r="A1451">
        <v>1450</v>
      </c>
      <c r="B1451" t="s">
        <v>1620</v>
      </c>
      <c r="C1451">
        <v>0</v>
      </c>
      <c r="D1451">
        <v>0</v>
      </c>
      <c r="E1451">
        <v>0</v>
      </c>
      <c r="F1451">
        <v>0</v>
      </c>
      <c r="G1451">
        <v>0</v>
      </c>
      <c r="H1451">
        <v>1</v>
      </c>
    </row>
    <row r="1452" spans="1:8" x14ac:dyDescent="0.3">
      <c r="A1452">
        <v>1451</v>
      </c>
      <c r="B1452" t="s">
        <v>1621</v>
      </c>
      <c r="C1452">
        <v>0</v>
      </c>
      <c r="D1452">
        <v>0</v>
      </c>
      <c r="E1452">
        <v>0</v>
      </c>
      <c r="F1452">
        <v>0</v>
      </c>
      <c r="G1452">
        <v>0</v>
      </c>
      <c r="H1452">
        <v>0.999999999999999</v>
      </c>
    </row>
    <row r="1453" spans="1:8" x14ac:dyDescent="0.3">
      <c r="A1453">
        <v>1452</v>
      </c>
      <c r="B1453" t="s">
        <v>1622</v>
      </c>
      <c r="C1453">
        <v>0</v>
      </c>
      <c r="D1453">
        <v>0</v>
      </c>
      <c r="E1453">
        <v>0</v>
      </c>
      <c r="F1453">
        <v>0</v>
      </c>
      <c r="G1453">
        <v>0.69493791347074196</v>
      </c>
      <c r="H1453">
        <v>1.0000000000000999</v>
      </c>
    </row>
    <row r="1454" spans="1:8" x14ac:dyDescent="0.3">
      <c r="A1454">
        <v>1453</v>
      </c>
      <c r="B1454" t="s">
        <v>1623</v>
      </c>
      <c r="C1454">
        <v>3.08839379773586E-2</v>
      </c>
      <c r="D1454">
        <v>3.08839379773586E-2</v>
      </c>
      <c r="E1454">
        <v>3.08839379773586E-2</v>
      </c>
      <c r="F1454">
        <v>3.08839379773586E-2</v>
      </c>
      <c r="G1454">
        <v>0.38071231220349899</v>
      </c>
      <c r="H1454">
        <v>0.94814224092933597</v>
      </c>
    </row>
    <row r="1455" spans="1:8" x14ac:dyDescent="0.3">
      <c r="A1455">
        <v>1454</v>
      </c>
      <c r="B1455" t="s">
        <v>1624</v>
      </c>
      <c r="C1455">
        <v>0</v>
      </c>
      <c r="D1455">
        <v>0</v>
      </c>
      <c r="E1455">
        <v>0</v>
      </c>
      <c r="F1455">
        <v>0</v>
      </c>
      <c r="G1455">
        <v>0</v>
      </c>
      <c r="H1455">
        <v>1</v>
      </c>
    </row>
    <row r="1456" spans="1:8" x14ac:dyDescent="0.3">
      <c r="A1456">
        <v>1455</v>
      </c>
      <c r="B1456" t="s">
        <v>1625</v>
      </c>
      <c r="C1456">
        <v>0</v>
      </c>
      <c r="D1456">
        <v>0</v>
      </c>
      <c r="E1456">
        <v>0</v>
      </c>
      <c r="F1456">
        <v>0</v>
      </c>
      <c r="G1456">
        <v>0</v>
      </c>
      <c r="H1456">
        <v>1</v>
      </c>
    </row>
    <row r="1457" spans="1:8" x14ac:dyDescent="0.3">
      <c r="A1457">
        <v>1456</v>
      </c>
      <c r="B1457" t="s">
        <v>1626</v>
      </c>
      <c r="C1457">
        <v>0</v>
      </c>
      <c r="D1457">
        <v>0</v>
      </c>
      <c r="E1457">
        <v>0</v>
      </c>
      <c r="F1457">
        <v>0</v>
      </c>
      <c r="G1457">
        <v>0.45803681162995702</v>
      </c>
      <c r="H1457">
        <v>0.99999999999922196</v>
      </c>
    </row>
    <row r="1458" spans="1:8" x14ac:dyDescent="0.3">
      <c r="A1458">
        <v>1457</v>
      </c>
      <c r="B1458" t="s">
        <v>1627</v>
      </c>
      <c r="C1458">
        <v>0</v>
      </c>
      <c r="D1458">
        <v>0</v>
      </c>
      <c r="E1458">
        <v>0</v>
      </c>
      <c r="F1458">
        <v>0</v>
      </c>
      <c r="G1458">
        <v>0</v>
      </c>
      <c r="H1458">
        <v>6.9965941775466196E-4</v>
      </c>
    </row>
    <row r="1459" spans="1:8" x14ac:dyDescent="0.3">
      <c r="A1459">
        <v>1458</v>
      </c>
      <c r="B1459" t="s">
        <v>1628</v>
      </c>
      <c r="C1459">
        <v>0.31450952256634401</v>
      </c>
      <c r="D1459">
        <v>0.31450952256634401</v>
      </c>
      <c r="E1459">
        <v>0.31450952256634401</v>
      </c>
      <c r="F1459">
        <v>0.31450952256634401</v>
      </c>
      <c r="G1459">
        <v>0.44952118240144101</v>
      </c>
      <c r="H1459">
        <v>0.85909691303010305</v>
      </c>
    </row>
    <row r="1460" spans="1:8" x14ac:dyDescent="0.3">
      <c r="A1460">
        <v>1459</v>
      </c>
      <c r="B1460" t="s">
        <v>1629</v>
      </c>
      <c r="C1460">
        <v>0</v>
      </c>
      <c r="D1460">
        <v>0</v>
      </c>
      <c r="E1460">
        <v>0</v>
      </c>
      <c r="F1460">
        <v>0</v>
      </c>
      <c r="G1460">
        <v>0</v>
      </c>
      <c r="H1460">
        <v>1</v>
      </c>
    </row>
    <row r="1461" spans="1:8" x14ac:dyDescent="0.3">
      <c r="A1461">
        <v>1460</v>
      </c>
      <c r="B1461" t="s">
        <v>1630</v>
      </c>
      <c r="C1461">
        <v>0</v>
      </c>
      <c r="D1461">
        <v>0</v>
      </c>
      <c r="E1461">
        <v>0</v>
      </c>
      <c r="F1461">
        <v>0</v>
      </c>
      <c r="G1461">
        <v>0</v>
      </c>
      <c r="H1461">
        <v>0.10396713968652301</v>
      </c>
    </row>
    <row r="1462" spans="1:8" x14ac:dyDescent="0.3">
      <c r="A1462">
        <v>1461</v>
      </c>
      <c r="B1462" t="s">
        <v>1631</v>
      </c>
      <c r="C1462">
        <v>0</v>
      </c>
      <c r="D1462">
        <v>0</v>
      </c>
      <c r="E1462">
        <v>0</v>
      </c>
      <c r="F1462">
        <v>0</v>
      </c>
      <c r="G1462">
        <v>1</v>
      </c>
      <c r="H1462">
        <v>1</v>
      </c>
    </row>
    <row r="1463" spans="1:8" x14ac:dyDescent="0.3">
      <c r="A1463">
        <v>1462</v>
      </c>
      <c r="B1463" t="s">
        <v>1632</v>
      </c>
      <c r="C1463">
        <v>0</v>
      </c>
      <c r="D1463">
        <v>0</v>
      </c>
      <c r="E1463">
        <v>0</v>
      </c>
      <c r="F1463">
        <v>0</v>
      </c>
      <c r="G1463">
        <v>0</v>
      </c>
      <c r="H1463">
        <v>0.999999999999999</v>
      </c>
    </row>
    <row r="1464" spans="1:8" x14ac:dyDescent="0.3">
      <c r="A1464">
        <v>1463</v>
      </c>
      <c r="B1464" t="s">
        <v>1633</v>
      </c>
      <c r="C1464">
        <v>0</v>
      </c>
      <c r="D1464">
        <v>0</v>
      </c>
      <c r="E1464">
        <v>0</v>
      </c>
      <c r="F1464">
        <v>0</v>
      </c>
      <c r="G1464">
        <v>0</v>
      </c>
      <c r="H1464">
        <v>1</v>
      </c>
    </row>
    <row r="1465" spans="1:8" x14ac:dyDescent="0.3">
      <c r="A1465">
        <v>1464</v>
      </c>
      <c r="B1465" t="s">
        <v>1634</v>
      </c>
      <c r="C1465">
        <v>0</v>
      </c>
      <c r="D1465">
        <v>0</v>
      </c>
      <c r="E1465">
        <v>0</v>
      </c>
      <c r="F1465">
        <v>0</v>
      </c>
      <c r="G1465">
        <v>0</v>
      </c>
      <c r="H1465">
        <v>0.999999999999999</v>
      </c>
    </row>
    <row r="1466" spans="1:8" x14ac:dyDescent="0.3">
      <c r="A1466">
        <v>1465</v>
      </c>
      <c r="B1466" t="s">
        <v>1635</v>
      </c>
      <c r="C1466">
        <v>0</v>
      </c>
      <c r="D1466">
        <v>0</v>
      </c>
      <c r="E1466">
        <v>0</v>
      </c>
      <c r="F1466">
        <v>0</v>
      </c>
      <c r="G1466">
        <v>0</v>
      </c>
      <c r="H1466">
        <v>1</v>
      </c>
    </row>
    <row r="1467" spans="1:8" x14ac:dyDescent="0.3">
      <c r="A1467">
        <v>1466</v>
      </c>
      <c r="B1467" t="s">
        <v>1636</v>
      </c>
      <c r="C1467">
        <v>0</v>
      </c>
      <c r="D1467">
        <v>0</v>
      </c>
      <c r="E1467">
        <v>0</v>
      </c>
      <c r="F1467">
        <v>0</v>
      </c>
      <c r="G1467">
        <v>0.999999999999999</v>
      </c>
      <c r="H1467">
        <v>0.999999999999999</v>
      </c>
    </row>
    <row r="1468" spans="1:8" x14ac:dyDescent="0.3">
      <c r="A1468">
        <v>1467</v>
      </c>
      <c r="B1468" t="s">
        <v>1637</v>
      </c>
      <c r="C1468">
        <v>0.19963661596093099</v>
      </c>
      <c r="D1468">
        <v>0.19963661596093099</v>
      </c>
      <c r="E1468">
        <v>0.19963661596093099</v>
      </c>
      <c r="F1468">
        <v>0.19963661596093099</v>
      </c>
      <c r="G1468">
        <v>0.393761423161123</v>
      </c>
      <c r="H1468">
        <v>0.792889062014135</v>
      </c>
    </row>
    <row r="1469" spans="1:8" x14ac:dyDescent="0.3">
      <c r="A1469">
        <v>1468</v>
      </c>
      <c r="B1469" t="s">
        <v>1638</v>
      </c>
      <c r="C1469">
        <v>2.7407726878987598E-2</v>
      </c>
      <c r="D1469">
        <v>2.7407726878987598E-2</v>
      </c>
      <c r="E1469">
        <v>2.7407726878987598E-2</v>
      </c>
      <c r="F1469">
        <v>2.7407726878987598E-2</v>
      </c>
      <c r="G1469">
        <v>5.3700427224317997E-2</v>
      </c>
      <c r="H1469">
        <v>0.12561044234080601</v>
      </c>
    </row>
    <row r="1470" spans="1:8" x14ac:dyDescent="0.3">
      <c r="A1470">
        <v>1469</v>
      </c>
      <c r="B1470" t="s">
        <v>1639</v>
      </c>
      <c r="C1470">
        <v>0</v>
      </c>
      <c r="D1470">
        <v>0</v>
      </c>
      <c r="E1470">
        <v>0</v>
      </c>
      <c r="F1470">
        <v>0</v>
      </c>
      <c r="G1470">
        <v>0</v>
      </c>
      <c r="H1470">
        <v>1</v>
      </c>
    </row>
    <row r="1471" spans="1:8" x14ac:dyDescent="0.3">
      <c r="A1471">
        <v>1470</v>
      </c>
      <c r="B1471" t="s">
        <v>1640</v>
      </c>
      <c r="C1471">
        <v>0</v>
      </c>
      <c r="D1471">
        <v>0</v>
      </c>
      <c r="E1471">
        <v>0</v>
      </c>
      <c r="F1471">
        <v>0</v>
      </c>
      <c r="G1471">
        <v>0</v>
      </c>
      <c r="H1471">
        <v>0.82155219201539798</v>
      </c>
    </row>
    <row r="1472" spans="1:8" x14ac:dyDescent="0.3">
      <c r="A1472">
        <v>1471</v>
      </c>
      <c r="B1472" t="s">
        <v>1641</v>
      </c>
      <c r="C1472">
        <v>0</v>
      </c>
      <c r="D1472">
        <v>0</v>
      </c>
      <c r="E1472">
        <v>0</v>
      </c>
      <c r="F1472">
        <v>0</v>
      </c>
      <c r="G1472">
        <v>0</v>
      </c>
      <c r="H1472">
        <v>0.25433892342004299</v>
      </c>
    </row>
    <row r="1473" spans="1:8" x14ac:dyDescent="0.3">
      <c r="A1473">
        <v>1472</v>
      </c>
      <c r="B1473" t="s">
        <v>1642</v>
      </c>
      <c r="C1473">
        <v>0</v>
      </c>
      <c r="D1473">
        <v>0</v>
      </c>
      <c r="E1473">
        <v>0</v>
      </c>
      <c r="F1473">
        <v>0</v>
      </c>
      <c r="G1473">
        <v>0</v>
      </c>
      <c r="H1473">
        <v>1</v>
      </c>
    </row>
    <row r="1474" spans="1:8" x14ac:dyDescent="0.3">
      <c r="A1474">
        <v>1473</v>
      </c>
      <c r="B1474" t="s">
        <v>1643</v>
      </c>
      <c r="C1474">
        <v>0.21100525111113</v>
      </c>
      <c r="D1474">
        <v>0.21100525111113</v>
      </c>
      <c r="E1474">
        <v>0.21100525111113</v>
      </c>
      <c r="F1474">
        <v>0.21100525111113</v>
      </c>
      <c r="G1474">
        <v>0.25596503194669201</v>
      </c>
      <c r="H1474">
        <v>0.46770227282126903</v>
      </c>
    </row>
    <row r="1475" spans="1:8" x14ac:dyDescent="0.3">
      <c r="A1475">
        <v>1474</v>
      </c>
      <c r="B1475" t="s">
        <v>1644</v>
      </c>
      <c r="C1475">
        <v>0</v>
      </c>
      <c r="D1475">
        <v>0</v>
      </c>
      <c r="E1475">
        <v>0</v>
      </c>
      <c r="F1475">
        <v>0</v>
      </c>
      <c r="G1475">
        <v>0.92778961253933301</v>
      </c>
      <c r="H1475">
        <v>1.0000000000003699</v>
      </c>
    </row>
    <row r="1476" spans="1:8" x14ac:dyDescent="0.3">
      <c r="A1476">
        <v>1475</v>
      </c>
      <c r="B1476" t="s">
        <v>1645</v>
      </c>
      <c r="C1476">
        <v>0.107057465609369</v>
      </c>
      <c r="D1476">
        <v>0.107057465609369</v>
      </c>
      <c r="E1476">
        <v>0.107057465609369</v>
      </c>
      <c r="F1476">
        <v>0.107057465609369</v>
      </c>
      <c r="G1476">
        <v>0.20591236043532701</v>
      </c>
      <c r="H1476">
        <v>0.40710725331561098</v>
      </c>
    </row>
    <row r="1477" spans="1:8" x14ac:dyDescent="0.3">
      <c r="A1477">
        <v>1476</v>
      </c>
      <c r="B1477" t="s">
        <v>1646</v>
      </c>
      <c r="C1477">
        <v>0.27073117427966198</v>
      </c>
      <c r="D1477">
        <v>0.27073117427966198</v>
      </c>
      <c r="E1477">
        <v>0.27073117427966198</v>
      </c>
      <c r="F1477">
        <v>0.27073117427966198</v>
      </c>
      <c r="G1477">
        <v>0.338132206572344</v>
      </c>
      <c r="H1477">
        <v>0.66123081753052704</v>
      </c>
    </row>
    <row r="1478" spans="1:8" x14ac:dyDescent="0.3">
      <c r="A1478">
        <v>1477</v>
      </c>
      <c r="B1478" t="s">
        <v>1647</v>
      </c>
      <c r="C1478">
        <v>0</v>
      </c>
      <c r="D1478">
        <v>0</v>
      </c>
      <c r="E1478">
        <v>0</v>
      </c>
      <c r="F1478">
        <v>0</v>
      </c>
      <c r="G1478">
        <v>0</v>
      </c>
      <c r="H1478">
        <v>1</v>
      </c>
    </row>
    <row r="1479" spans="1:8" x14ac:dyDescent="0.3">
      <c r="A1479">
        <v>1478</v>
      </c>
      <c r="B1479" t="s">
        <v>1648</v>
      </c>
      <c r="C1479">
        <v>0</v>
      </c>
      <c r="D1479">
        <v>0</v>
      </c>
      <c r="E1479">
        <v>0</v>
      </c>
      <c r="F1479">
        <v>0</v>
      </c>
      <c r="G1479">
        <v>6.6065458734667598E-2</v>
      </c>
      <c r="H1479">
        <v>0.99999999999992895</v>
      </c>
    </row>
    <row r="1480" spans="1:8" x14ac:dyDescent="0.3">
      <c r="A1480">
        <v>1479</v>
      </c>
      <c r="B1480" t="s">
        <v>1649</v>
      </c>
      <c r="C1480">
        <v>0</v>
      </c>
      <c r="D1480">
        <v>0</v>
      </c>
      <c r="E1480">
        <v>0</v>
      </c>
      <c r="F1480">
        <v>0</v>
      </c>
      <c r="G1480">
        <v>0</v>
      </c>
      <c r="H1480">
        <v>1</v>
      </c>
    </row>
    <row r="1481" spans="1:8" x14ac:dyDescent="0.3">
      <c r="A1481">
        <v>1480</v>
      </c>
      <c r="B1481" t="s">
        <v>1650</v>
      </c>
      <c r="C1481">
        <v>0</v>
      </c>
      <c r="D1481">
        <v>0</v>
      </c>
      <c r="E1481">
        <v>0</v>
      </c>
      <c r="F1481">
        <v>0</v>
      </c>
      <c r="G1481">
        <v>1</v>
      </c>
      <c r="H1481">
        <v>1</v>
      </c>
    </row>
    <row r="1482" spans="1:8" x14ac:dyDescent="0.3">
      <c r="A1482">
        <v>1481</v>
      </c>
      <c r="B1482" t="s">
        <v>1651</v>
      </c>
      <c r="C1482">
        <v>0</v>
      </c>
      <c r="D1482">
        <v>0</v>
      </c>
      <c r="E1482">
        <v>0</v>
      </c>
      <c r="F1482">
        <v>0</v>
      </c>
      <c r="G1482">
        <v>0</v>
      </c>
      <c r="H1482">
        <v>1</v>
      </c>
    </row>
    <row r="1483" spans="1:8" x14ac:dyDescent="0.3">
      <c r="A1483">
        <v>1482</v>
      </c>
      <c r="B1483" t="s">
        <v>1652</v>
      </c>
      <c r="C1483">
        <v>0.13352988907136301</v>
      </c>
      <c r="D1483">
        <v>0.13352988907136301</v>
      </c>
      <c r="E1483">
        <v>0.13352988907136301</v>
      </c>
      <c r="F1483">
        <v>0.13352988907136301</v>
      </c>
      <c r="G1483">
        <v>0.43263031609908098</v>
      </c>
      <c r="H1483">
        <v>0.66988861326043203</v>
      </c>
    </row>
    <row r="1484" spans="1:8" x14ac:dyDescent="0.3">
      <c r="A1484">
        <v>1483</v>
      </c>
      <c r="B1484" t="s">
        <v>1653</v>
      </c>
      <c r="C1484">
        <v>0</v>
      </c>
      <c r="D1484">
        <v>0</v>
      </c>
      <c r="E1484">
        <v>0</v>
      </c>
      <c r="F1484">
        <v>0</v>
      </c>
      <c r="G1484">
        <v>0</v>
      </c>
      <c r="H1484">
        <v>0.475392506025891</v>
      </c>
    </row>
    <row r="1485" spans="1:8" x14ac:dyDescent="0.3">
      <c r="A1485">
        <v>1484</v>
      </c>
      <c r="B1485" t="s">
        <v>1654</v>
      </c>
      <c r="C1485">
        <v>0</v>
      </c>
      <c r="D1485">
        <v>0</v>
      </c>
      <c r="E1485">
        <v>0</v>
      </c>
      <c r="F1485">
        <v>0</v>
      </c>
      <c r="G1485">
        <v>0.999999999999999</v>
      </c>
      <c r="H1485">
        <v>0.999999999999999</v>
      </c>
    </row>
    <row r="1486" spans="1:8" x14ac:dyDescent="0.3">
      <c r="A1486">
        <v>1485</v>
      </c>
      <c r="B1486" t="s">
        <v>1655</v>
      </c>
      <c r="C1486">
        <v>0</v>
      </c>
      <c r="D1486">
        <v>0</v>
      </c>
      <c r="E1486">
        <v>0</v>
      </c>
      <c r="F1486">
        <v>0</v>
      </c>
      <c r="G1486">
        <v>0</v>
      </c>
      <c r="H1486">
        <v>1</v>
      </c>
    </row>
    <row r="1487" spans="1:8" x14ac:dyDescent="0.3">
      <c r="A1487">
        <v>1486</v>
      </c>
      <c r="B1487" t="s">
        <v>1656</v>
      </c>
      <c r="C1487">
        <v>0</v>
      </c>
      <c r="D1487">
        <v>0</v>
      </c>
      <c r="E1487">
        <v>0</v>
      </c>
      <c r="F1487">
        <v>0</v>
      </c>
      <c r="G1487">
        <v>0</v>
      </c>
      <c r="H1487">
        <v>0.98987923903674901</v>
      </c>
    </row>
    <row r="1488" spans="1:8" x14ac:dyDescent="0.3">
      <c r="A1488">
        <v>1487</v>
      </c>
      <c r="B1488" t="s">
        <v>1657</v>
      </c>
      <c r="C1488">
        <v>0</v>
      </c>
      <c r="D1488">
        <v>0</v>
      </c>
      <c r="E1488">
        <v>0</v>
      </c>
      <c r="F1488">
        <v>0</v>
      </c>
      <c r="G1488">
        <v>0</v>
      </c>
      <c r="H1488">
        <v>0.87825175563687996</v>
      </c>
    </row>
    <row r="1489" spans="1:8" x14ac:dyDescent="0.3">
      <c r="A1489">
        <v>1488</v>
      </c>
      <c r="B1489" t="s">
        <v>1658</v>
      </c>
      <c r="C1489">
        <v>0</v>
      </c>
      <c r="D1489">
        <v>0</v>
      </c>
      <c r="E1489">
        <v>0</v>
      </c>
      <c r="F1489">
        <v>0</v>
      </c>
      <c r="G1489">
        <v>0</v>
      </c>
      <c r="H1489">
        <v>1</v>
      </c>
    </row>
    <row r="1490" spans="1:8" x14ac:dyDescent="0.3">
      <c r="A1490">
        <v>1489</v>
      </c>
      <c r="B1490" t="s">
        <v>1659</v>
      </c>
      <c r="C1490">
        <v>0.17528462598070599</v>
      </c>
      <c r="D1490">
        <v>0.17528462598070599</v>
      </c>
      <c r="E1490">
        <v>0.17528462598070599</v>
      </c>
      <c r="F1490">
        <v>0.17528462598070599</v>
      </c>
      <c r="G1490">
        <v>0.17608721085387599</v>
      </c>
      <c r="H1490">
        <v>0.33959516833315201</v>
      </c>
    </row>
    <row r="1491" spans="1:8" x14ac:dyDescent="0.3">
      <c r="A1491">
        <v>1490</v>
      </c>
      <c r="B1491" t="s">
        <v>1660</v>
      </c>
      <c r="C1491">
        <v>0</v>
      </c>
      <c r="D1491">
        <v>0</v>
      </c>
      <c r="E1491">
        <v>0</v>
      </c>
      <c r="F1491">
        <v>0</v>
      </c>
      <c r="G1491">
        <v>1</v>
      </c>
      <c r="H1491">
        <v>1</v>
      </c>
    </row>
    <row r="1492" spans="1:8" x14ac:dyDescent="0.3">
      <c r="A1492">
        <v>1491</v>
      </c>
      <c r="B1492" t="s">
        <v>1661</v>
      </c>
      <c r="C1492">
        <v>0</v>
      </c>
      <c r="D1492">
        <v>0</v>
      </c>
      <c r="E1492">
        <v>0</v>
      </c>
      <c r="F1492">
        <v>0</v>
      </c>
      <c r="G1492">
        <v>0.43441817582344899</v>
      </c>
      <c r="H1492">
        <v>1.0000000000006699</v>
      </c>
    </row>
    <row r="1493" spans="1:8" x14ac:dyDescent="0.3">
      <c r="A1493">
        <v>1492</v>
      </c>
      <c r="B1493" t="s">
        <v>1662</v>
      </c>
      <c r="C1493">
        <v>0.25659835903616401</v>
      </c>
      <c r="D1493">
        <v>0.25659835903616401</v>
      </c>
      <c r="E1493">
        <v>0.25659835903616401</v>
      </c>
      <c r="F1493">
        <v>0.25659835903616401</v>
      </c>
      <c r="G1493">
        <v>0.27722608850902702</v>
      </c>
      <c r="H1493">
        <v>0.38402815575846599</v>
      </c>
    </row>
    <row r="1494" spans="1:8" x14ac:dyDescent="0.3">
      <c r="A1494">
        <v>1493</v>
      </c>
      <c r="B1494" t="s">
        <v>1663</v>
      </c>
      <c r="C1494">
        <v>0</v>
      </c>
      <c r="D1494">
        <v>0</v>
      </c>
      <c r="E1494">
        <v>0</v>
      </c>
      <c r="F1494">
        <v>0</v>
      </c>
      <c r="G1494">
        <v>2.9844609811621299E-2</v>
      </c>
      <c r="H1494">
        <v>0.127379918567117</v>
      </c>
    </row>
    <row r="1495" spans="1:8" x14ac:dyDescent="0.3">
      <c r="A1495">
        <v>1494</v>
      </c>
      <c r="B1495" t="s">
        <v>1664</v>
      </c>
      <c r="C1495">
        <v>0.27589812386124501</v>
      </c>
      <c r="D1495">
        <v>0.27589812386124501</v>
      </c>
      <c r="E1495">
        <v>0.27589812386124501</v>
      </c>
      <c r="F1495">
        <v>0.27589812386124501</v>
      </c>
      <c r="G1495">
        <v>0.99978934916365603</v>
      </c>
      <c r="H1495">
        <v>0.99999999999984301</v>
      </c>
    </row>
    <row r="1496" spans="1:8" x14ac:dyDescent="0.3">
      <c r="A1496">
        <v>1495</v>
      </c>
      <c r="B1496" t="s">
        <v>1665</v>
      </c>
      <c r="C1496">
        <v>0</v>
      </c>
      <c r="D1496">
        <v>0</v>
      </c>
      <c r="E1496">
        <v>0</v>
      </c>
      <c r="F1496">
        <v>0</v>
      </c>
      <c r="G1496">
        <v>0</v>
      </c>
      <c r="H1496">
        <v>1</v>
      </c>
    </row>
    <row r="1497" spans="1:8" x14ac:dyDescent="0.3">
      <c r="A1497">
        <v>1496</v>
      </c>
      <c r="B1497" t="s">
        <v>1666</v>
      </c>
      <c r="C1497">
        <v>0</v>
      </c>
      <c r="D1497">
        <v>0</v>
      </c>
      <c r="E1497">
        <v>0</v>
      </c>
      <c r="F1497">
        <v>0</v>
      </c>
      <c r="G1497">
        <v>0</v>
      </c>
      <c r="H1497">
        <v>8.5170242011144107E-2</v>
      </c>
    </row>
    <row r="1498" spans="1:8" x14ac:dyDescent="0.3">
      <c r="A1498">
        <v>1497</v>
      </c>
      <c r="B1498" t="s">
        <v>1667</v>
      </c>
      <c r="C1498">
        <v>0</v>
      </c>
      <c r="D1498">
        <v>0</v>
      </c>
      <c r="E1498">
        <v>0</v>
      </c>
      <c r="F1498">
        <v>0</v>
      </c>
      <c r="G1498">
        <v>0</v>
      </c>
      <c r="H1498">
        <v>1</v>
      </c>
    </row>
    <row r="1499" spans="1:8" x14ac:dyDescent="0.3">
      <c r="A1499">
        <v>1498</v>
      </c>
      <c r="B1499" t="s">
        <v>1668</v>
      </c>
      <c r="C1499">
        <v>0</v>
      </c>
      <c r="D1499">
        <v>0</v>
      </c>
      <c r="E1499">
        <v>0</v>
      </c>
      <c r="F1499">
        <v>0</v>
      </c>
      <c r="G1499">
        <v>0.29443954512911003</v>
      </c>
      <c r="H1499">
        <v>0.99999999999909595</v>
      </c>
    </row>
    <row r="1500" spans="1:8" x14ac:dyDescent="0.3">
      <c r="A1500">
        <v>1499</v>
      </c>
      <c r="B1500" t="s">
        <v>1669</v>
      </c>
      <c r="C1500">
        <v>0</v>
      </c>
      <c r="D1500">
        <v>0</v>
      </c>
      <c r="E1500">
        <v>0</v>
      </c>
      <c r="F1500">
        <v>0</v>
      </c>
      <c r="G1500">
        <v>0</v>
      </c>
      <c r="H1500">
        <v>1</v>
      </c>
    </row>
    <row r="1501" spans="1:8" x14ac:dyDescent="0.3">
      <c r="A1501">
        <v>1500</v>
      </c>
      <c r="B1501" t="s">
        <v>1670</v>
      </c>
      <c r="C1501">
        <v>0</v>
      </c>
      <c r="D1501">
        <v>0</v>
      </c>
      <c r="E1501">
        <v>0</v>
      </c>
      <c r="F1501">
        <v>0</v>
      </c>
      <c r="G1501">
        <v>0</v>
      </c>
      <c r="H1501">
        <v>0.999999999999999</v>
      </c>
    </row>
    <row r="1502" spans="1:8" x14ac:dyDescent="0.3">
      <c r="A1502">
        <v>1501</v>
      </c>
      <c r="B1502" t="s">
        <v>1671</v>
      </c>
      <c r="C1502">
        <v>0</v>
      </c>
      <c r="D1502">
        <v>0</v>
      </c>
      <c r="E1502">
        <v>0</v>
      </c>
      <c r="F1502">
        <v>0</v>
      </c>
      <c r="G1502">
        <v>0</v>
      </c>
      <c r="H1502">
        <v>0.999999999999999</v>
      </c>
    </row>
    <row r="1503" spans="1:8" x14ac:dyDescent="0.3">
      <c r="A1503">
        <v>1502</v>
      </c>
      <c r="B1503" t="s">
        <v>1672</v>
      </c>
      <c r="C1503">
        <v>0.25217551505135499</v>
      </c>
      <c r="D1503">
        <v>0.25217551505135499</v>
      </c>
      <c r="E1503">
        <v>0.25217551505135499</v>
      </c>
      <c r="F1503">
        <v>0.25217551505135499</v>
      </c>
      <c r="G1503">
        <v>0.446316545691609</v>
      </c>
      <c r="H1503">
        <v>0.659723858692424</v>
      </c>
    </row>
    <row r="1504" spans="1:8" x14ac:dyDescent="0.3">
      <c r="A1504">
        <v>1503</v>
      </c>
      <c r="B1504" t="s">
        <v>1673</v>
      </c>
      <c r="C1504">
        <v>5.3302973258632598E-2</v>
      </c>
      <c r="D1504">
        <v>5.3302973258632598E-2</v>
      </c>
      <c r="E1504">
        <v>5.3302973258632598E-2</v>
      </c>
      <c r="F1504">
        <v>5.3302973258632598E-2</v>
      </c>
      <c r="G1504">
        <v>9.5534405121909305E-2</v>
      </c>
      <c r="H1504">
        <v>0.143904037335919</v>
      </c>
    </row>
    <row r="1505" spans="1:8" x14ac:dyDescent="0.3">
      <c r="A1505">
        <v>1504</v>
      </c>
      <c r="B1505" t="s">
        <v>1674</v>
      </c>
      <c r="C1505">
        <v>0</v>
      </c>
      <c r="D1505">
        <v>0</v>
      </c>
      <c r="E1505">
        <v>0</v>
      </c>
      <c r="F1505">
        <v>0</v>
      </c>
      <c r="G1505">
        <v>0</v>
      </c>
      <c r="H1505">
        <v>1</v>
      </c>
    </row>
    <row r="1506" spans="1:8" x14ac:dyDescent="0.3">
      <c r="A1506">
        <v>1505</v>
      </c>
      <c r="B1506" t="s">
        <v>1675</v>
      </c>
      <c r="C1506">
        <v>0</v>
      </c>
      <c r="D1506">
        <v>0</v>
      </c>
      <c r="E1506">
        <v>0</v>
      </c>
      <c r="F1506">
        <v>0</v>
      </c>
      <c r="G1506">
        <v>0</v>
      </c>
      <c r="H1506">
        <v>1</v>
      </c>
    </row>
    <row r="1507" spans="1:8" x14ac:dyDescent="0.3">
      <c r="A1507">
        <v>1506</v>
      </c>
      <c r="B1507" t="s">
        <v>1676</v>
      </c>
      <c r="C1507">
        <v>2.2040400614560099E-2</v>
      </c>
      <c r="D1507">
        <v>2.2040400614560099E-2</v>
      </c>
      <c r="E1507">
        <v>2.2040400614560099E-2</v>
      </c>
      <c r="F1507">
        <v>2.2040400614560099E-2</v>
      </c>
      <c r="G1507">
        <v>2.2040400614560099E-2</v>
      </c>
      <c r="H1507">
        <v>2.2040400614560099E-2</v>
      </c>
    </row>
    <row r="1508" spans="1:8" x14ac:dyDescent="0.3">
      <c r="A1508">
        <v>1507</v>
      </c>
      <c r="B1508" t="s">
        <v>1677</v>
      </c>
      <c r="C1508">
        <v>0</v>
      </c>
      <c r="D1508">
        <v>0</v>
      </c>
      <c r="E1508">
        <v>0</v>
      </c>
      <c r="F1508">
        <v>0</v>
      </c>
      <c r="G1508">
        <v>0</v>
      </c>
      <c r="H1508">
        <v>0.999999999999999</v>
      </c>
    </row>
    <row r="1509" spans="1:8" x14ac:dyDescent="0.3">
      <c r="A1509">
        <v>1508</v>
      </c>
      <c r="B1509" t="s">
        <v>1678</v>
      </c>
      <c r="C1509">
        <v>0</v>
      </c>
      <c r="D1509">
        <v>0</v>
      </c>
      <c r="E1509">
        <v>0</v>
      </c>
      <c r="F1509">
        <v>0</v>
      </c>
      <c r="G1509">
        <v>0</v>
      </c>
      <c r="H1509">
        <v>1</v>
      </c>
    </row>
    <row r="1510" spans="1:8" x14ac:dyDescent="0.3">
      <c r="A1510">
        <v>1509</v>
      </c>
      <c r="B1510" t="s">
        <v>1679</v>
      </c>
      <c r="C1510">
        <v>0</v>
      </c>
      <c r="D1510">
        <v>0</v>
      </c>
      <c r="E1510">
        <v>0</v>
      </c>
      <c r="F1510">
        <v>0</v>
      </c>
      <c r="G1510">
        <v>0.26273903413356098</v>
      </c>
      <c r="H1510">
        <v>1.00000000000057</v>
      </c>
    </row>
    <row r="1511" spans="1:8" x14ac:dyDescent="0.3">
      <c r="A1511">
        <v>1510</v>
      </c>
      <c r="B1511" t="s">
        <v>1680</v>
      </c>
      <c r="C1511">
        <v>0</v>
      </c>
      <c r="D1511">
        <v>0</v>
      </c>
      <c r="E1511">
        <v>0</v>
      </c>
      <c r="F1511">
        <v>0</v>
      </c>
      <c r="G1511">
        <v>0</v>
      </c>
      <c r="H1511">
        <v>1</v>
      </c>
    </row>
    <row r="1512" spans="1:8" x14ac:dyDescent="0.3">
      <c r="A1512">
        <v>1511</v>
      </c>
      <c r="B1512" t="s">
        <v>1681</v>
      </c>
      <c r="C1512">
        <v>0</v>
      </c>
      <c r="D1512">
        <v>0</v>
      </c>
      <c r="E1512">
        <v>0</v>
      </c>
      <c r="F1512">
        <v>0</v>
      </c>
      <c r="G1512">
        <v>0</v>
      </c>
      <c r="H1512">
        <v>1</v>
      </c>
    </row>
    <row r="1513" spans="1:8" x14ac:dyDescent="0.3">
      <c r="A1513">
        <v>1512</v>
      </c>
      <c r="B1513" t="s">
        <v>1682</v>
      </c>
      <c r="C1513">
        <v>0</v>
      </c>
      <c r="D1513">
        <v>0</v>
      </c>
      <c r="E1513">
        <v>0</v>
      </c>
      <c r="F1513">
        <v>0</v>
      </c>
      <c r="G1513">
        <v>0.999999999999999</v>
      </c>
      <c r="H1513">
        <v>0.999999999999999</v>
      </c>
    </row>
    <row r="1514" spans="1:8" x14ac:dyDescent="0.3">
      <c r="A1514">
        <v>1513</v>
      </c>
      <c r="B1514" t="s">
        <v>1683</v>
      </c>
      <c r="C1514">
        <v>0</v>
      </c>
      <c r="D1514">
        <v>0</v>
      </c>
      <c r="E1514">
        <v>0</v>
      </c>
      <c r="F1514">
        <v>0</v>
      </c>
      <c r="G1514">
        <v>0</v>
      </c>
      <c r="H1514">
        <v>1</v>
      </c>
    </row>
    <row r="1515" spans="1:8" x14ac:dyDescent="0.3">
      <c r="A1515">
        <v>1514</v>
      </c>
      <c r="B1515" t="s">
        <v>1684</v>
      </c>
      <c r="C1515">
        <v>0</v>
      </c>
      <c r="D1515">
        <v>0</v>
      </c>
      <c r="E1515">
        <v>0</v>
      </c>
      <c r="F1515">
        <v>0</v>
      </c>
      <c r="G1515">
        <v>0</v>
      </c>
      <c r="H1515">
        <v>0.20430784862464499</v>
      </c>
    </row>
    <row r="1516" spans="1:8" x14ac:dyDescent="0.3">
      <c r="A1516">
        <v>1515</v>
      </c>
      <c r="B1516" t="s">
        <v>1685</v>
      </c>
      <c r="C1516">
        <v>0</v>
      </c>
      <c r="D1516">
        <v>0</v>
      </c>
      <c r="E1516">
        <v>0</v>
      </c>
      <c r="F1516">
        <v>0</v>
      </c>
      <c r="G1516">
        <v>0</v>
      </c>
      <c r="H1516">
        <v>0.999999999999999</v>
      </c>
    </row>
    <row r="1517" spans="1:8" x14ac:dyDescent="0.3">
      <c r="A1517">
        <v>1516</v>
      </c>
      <c r="B1517" t="s">
        <v>1686</v>
      </c>
      <c r="C1517">
        <v>0</v>
      </c>
      <c r="D1517">
        <v>0</v>
      </c>
      <c r="E1517">
        <v>0</v>
      </c>
      <c r="F1517">
        <v>0</v>
      </c>
      <c r="G1517">
        <v>0.11162757752824599</v>
      </c>
      <c r="H1517">
        <v>0.99999999999992095</v>
      </c>
    </row>
    <row r="1518" spans="1:8" x14ac:dyDescent="0.3">
      <c r="A1518">
        <v>1517</v>
      </c>
      <c r="B1518" t="s">
        <v>1687</v>
      </c>
      <c r="C1518">
        <v>0</v>
      </c>
      <c r="D1518">
        <v>0</v>
      </c>
      <c r="E1518">
        <v>0</v>
      </c>
      <c r="F1518">
        <v>0</v>
      </c>
      <c r="G1518">
        <v>0</v>
      </c>
      <c r="H1518">
        <v>0.999999999999999</v>
      </c>
    </row>
    <row r="1519" spans="1:8" x14ac:dyDescent="0.3">
      <c r="A1519">
        <v>1518</v>
      </c>
      <c r="B1519" t="s">
        <v>1688</v>
      </c>
      <c r="C1519">
        <v>0</v>
      </c>
      <c r="D1519">
        <v>0</v>
      </c>
      <c r="E1519">
        <v>0</v>
      </c>
      <c r="F1519">
        <v>0</v>
      </c>
      <c r="G1519">
        <v>0</v>
      </c>
      <c r="H1519">
        <v>1</v>
      </c>
    </row>
    <row r="1520" spans="1:8" x14ac:dyDescent="0.3">
      <c r="A1520">
        <v>1519</v>
      </c>
      <c r="B1520" t="s">
        <v>1689</v>
      </c>
      <c r="C1520">
        <v>0</v>
      </c>
      <c r="D1520">
        <v>0</v>
      </c>
      <c r="E1520">
        <v>0</v>
      </c>
      <c r="F1520">
        <v>0</v>
      </c>
      <c r="G1520">
        <v>0</v>
      </c>
      <c r="H1520">
        <v>1</v>
      </c>
    </row>
    <row r="1521" spans="1:8" x14ac:dyDescent="0.3">
      <c r="A1521">
        <v>1520</v>
      </c>
      <c r="B1521" t="s">
        <v>1690</v>
      </c>
      <c r="C1521">
        <v>0</v>
      </c>
      <c r="D1521">
        <v>0</v>
      </c>
      <c r="E1521">
        <v>0</v>
      </c>
      <c r="F1521">
        <v>0</v>
      </c>
      <c r="G1521">
        <v>0</v>
      </c>
      <c r="H1521">
        <v>1</v>
      </c>
    </row>
    <row r="1522" spans="1:8" x14ac:dyDescent="0.3">
      <c r="A1522">
        <v>1521</v>
      </c>
      <c r="B1522" t="s">
        <v>1691</v>
      </c>
      <c r="C1522">
        <v>0</v>
      </c>
      <c r="D1522">
        <v>0</v>
      </c>
      <c r="E1522">
        <v>0</v>
      </c>
      <c r="F1522">
        <v>0</v>
      </c>
      <c r="G1522">
        <v>0</v>
      </c>
      <c r="H1522">
        <v>1</v>
      </c>
    </row>
    <row r="1523" spans="1:8" x14ac:dyDescent="0.3">
      <c r="A1523">
        <v>1522</v>
      </c>
      <c r="B1523" t="s">
        <v>1692</v>
      </c>
      <c r="C1523">
        <v>0</v>
      </c>
      <c r="D1523">
        <v>0</v>
      </c>
      <c r="E1523">
        <v>0</v>
      </c>
      <c r="F1523">
        <v>0</v>
      </c>
      <c r="G1523">
        <v>0</v>
      </c>
      <c r="H1523">
        <v>1</v>
      </c>
    </row>
    <row r="1524" spans="1:8" x14ac:dyDescent="0.3">
      <c r="A1524">
        <v>1523</v>
      </c>
      <c r="B1524" t="s">
        <v>1693</v>
      </c>
      <c r="C1524">
        <v>0</v>
      </c>
      <c r="D1524">
        <v>0</v>
      </c>
      <c r="E1524">
        <v>0</v>
      </c>
      <c r="F1524">
        <v>0</v>
      </c>
      <c r="G1524">
        <v>0</v>
      </c>
      <c r="H1524">
        <v>1</v>
      </c>
    </row>
    <row r="1525" spans="1:8" x14ac:dyDescent="0.3">
      <c r="A1525">
        <v>1524</v>
      </c>
      <c r="B1525" t="s">
        <v>1694</v>
      </c>
      <c r="C1525">
        <v>0</v>
      </c>
      <c r="D1525">
        <v>0</v>
      </c>
      <c r="E1525">
        <v>0</v>
      </c>
      <c r="F1525">
        <v>0</v>
      </c>
      <c r="G1525">
        <v>0</v>
      </c>
      <c r="H1525">
        <v>1</v>
      </c>
    </row>
    <row r="1526" spans="1:8" x14ac:dyDescent="0.3">
      <c r="A1526">
        <v>1525</v>
      </c>
      <c r="B1526" t="s">
        <v>1695</v>
      </c>
      <c r="C1526">
        <v>0</v>
      </c>
      <c r="D1526">
        <v>0</v>
      </c>
      <c r="E1526">
        <v>0</v>
      </c>
      <c r="F1526">
        <v>0</v>
      </c>
      <c r="G1526">
        <v>0</v>
      </c>
      <c r="H1526">
        <v>1</v>
      </c>
    </row>
    <row r="1527" spans="1:8" x14ac:dyDescent="0.3">
      <c r="A1527">
        <v>1526</v>
      </c>
      <c r="B1527" t="s">
        <v>1696</v>
      </c>
      <c r="C1527">
        <v>0</v>
      </c>
      <c r="D1527">
        <v>0</v>
      </c>
      <c r="E1527">
        <v>0</v>
      </c>
      <c r="F1527">
        <v>0</v>
      </c>
      <c r="G1527">
        <v>1</v>
      </c>
      <c r="H1527">
        <v>1</v>
      </c>
    </row>
    <row r="1528" spans="1:8" x14ac:dyDescent="0.3">
      <c r="A1528">
        <v>1527</v>
      </c>
      <c r="B1528" t="s">
        <v>1697</v>
      </c>
      <c r="C1528">
        <v>0</v>
      </c>
      <c r="D1528">
        <v>0</v>
      </c>
      <c r="E1528">
        <v>0</v>
      </c>
      <c r="F1528">
        <v>0</v>
      </c>
      <c r="G1528">
        <v>0</v>
      </c>
      <c r="H1528">
        <v>1</v>
      </c>
    </row>
    <row r="1529" spans="1:8" x14ac:dyDescent="0.3">
      <c r="A1529">
        <v>1528</v>
      </c>
      <c r="B1529" t="s">
        <v>1698</v>
      </c>
      <c r="C1529">
        <v>0</v>
      </c>
      <c r="D1529">
        <v>0</v>
      </c>
      <c r="E1529">
        <v>0</v>
      </c>
      <c r="F1529">
        <v>0</v>
      </c>
      <c r="G1529">
        <v>0</v>
      </c>
      <c r="H1529">
        <v>1</v>
      </c>
    </row>
    <row r="1530" spans="1:8" x14ac:dyDescent="0.3">
      <c r="A1530">
        <v>1529</v>
      </c>
      <c r="B1530" t="s">
        <v>1699</v>
      </c>
      <c r="C1530">
        <v>0</v>
      </c>
      <c r="D1530">
        <v>0</v>
      </c>
      <c r="E1530">
        <v>0</v>
      </c>
      <c r="F1530">
        <v>0</v>
      </c>
      <c r="G1530">
        <v>0</v>
      </c>
      <c r="H1530">
        <v>1</v>
      </c>
    </row>
    <row r="1531" spans="1:8" x14ac:dyDescent="0.3">
      <c r="A1531">
        <v>1530</v>
      </c>
      <c r="B1531" t="s">
        <v>1700</v>
      </c>
      <c r="C1531">
        <v>0</v>
      </c>
      <c r="D1531">
        <v>0</v>
      </c>
      <c r="E1531">
        <v>0</v>
      </c>
      <c r="F1531">
        <v>0</v>
      </c>
      <c r="G1531">
        <v>0.69277461984615896</v>
      </c>
      <c r="H1531">
        <v>1.0000000000004701</v>
      </c>
    </row>
    <row r="1532" spans="1:8" x14ac:dyDescent="0.3">
      <c r="A1532">
        <v>1531</v>
      </c>
      <c r="B1532" t="s">
        <v>1701</v>
      </c>
      <c r="C1532">
        <v>0.11329629648058499</v>
      </c>
      <c r="D1532">
        <v>0.11329629648058499</v>
      </c>
      <c r="E1532">
        <v>0.11329629648058499</v>
      </c>
      <c r="F1532">
        <v>0.11329629648058499</v>
      </c>
      <c r="G1532">
        <v>0.49962289752467998</v>
      </c>
      <c r="H1532">
        <v>0.87172704850299099</v>
      </c>
    </row>
    <row r="1533" spans="1:8" x14ac:dyDescent="0.3">
      <c r="A1533">
        <v>1532</v>
      </c>
      <c r="B1533" t="s">
        <v>1702</v>
      </c>
      <c r="C1533">
        <v>0</v>
      </c>
      <c r="D1533">
        <v>0</v>
      </c>
      <c r="E1533">
        <v>0</v>
      </c>
      <c r="F1533">
        <v>0</v>
      </c>
      <c r="G1533">
        <v>0.86031156683992505</v>
      </c>
      <c r="H1533">
        <v>0.99999999999929301</v>
      </c>
    </row>
    <row r="1534" spans="1:8" x14ac:dyDescent="0.3">
      <c r="A1534">
        <v>1533</v>
      </c>
      <c r="B1534" t="s">
        <v>1703</v>
      </c>
      <c r="C1534">
        <v>0</v>
      </c>
      <c r="D1534">
        <v>0</v>
      </c>
      <c r="E1534">
        <v>0</v>
      </c>
      <c r="F1534">
        <v>0</v>
      </c>
      <c r="G1534">
        <v>0.15652988830008199</v>
      </c>
      <c r="H1534">
        <v>0.99999999999890199</v>
      </c>
    </row>
    <row r="1535" spans="1:8" x14ac:dyDescent="0.3">
      <c r="A1535">
        <v>1534</v>
      </c>
      <c r="B1535" t="s">
        <v>1704</v>
      </c>
      <c r="C1535">
        <v>0</v>
      </c>
      <c r="D1535">
        <v>0</v>
      </c>
      <c r="E1535">
        <v>0</v>
      </c>
      <c r="F1535">
        <v>0</v>
      </c>
      <c r="G1535">
        <v>0</v>
      </c>
      <c r="H1535">
        <v>1</v>
      </c>
    </row>
    <row r="1536" spans="1:8" x14ac:dyDescent="0.3">
      <c r="A1536">
        <v>1535</v>
      </c>
      <c r="B1536" t="s">
        <v>1705</v>
      </c>
      <c r="C1536">
        <v>0</v>
      </c>
      <c r="D1536">
        <v>0</v>
      </c>
      <c r="E1536">
        <v>0</v>
      </c>
      <c r="F1536">
        <v>0</v>
      </c>
      <c r="G1536">
        <v>0.15587588705976099</v>
      </c>
      <c r="H1536">
        <v>0.89470379830120905</v>
      </c>
    </row>
    <row r="1537" spans="1:8" x14ac:dyDescent="0.3">
      <c r="A1537">
        <v>1536</v>
      </c>
      <c r="B1537" t="s">
        <v>1706</v>
      </c>
      <c r="C1537">
        <v>0</v>
      </c>
      <c r="D1537">
        <v>0</v>
      </c>
      <c r="E1537">
        <v>0</v>
      </c>
      <c r="F1537">
        <v>0</v>
      </c>
      <c r="G1537">
        <v>0.999999999999999</v>
      </c>
      <c r="H1537">
        <v>0.999999999999999</v>
      </c>
    </row>
    <row r="1538" spans="1:8" x14ac:dyDescent="0.3">
      <c r="A1538">
        <v>1537</v>
      </c>
      <c r="B1538" t="s">
        <v>1707</v>
      </c>
      <c r="C1538">
        <v>0</v>
      </c>
      <c r="D1538">
        <v>0</v>
      </c>
      <c r="E1538">
        <v>0</v>
      </c>
      <c r="F1538">
        <v>0</v>
      </c>
      <c r="G1538">
        <v>0</v>
      </c>
      <c r="H1538">
        <v>1</v>
      </c>
    </row>
    <row r="1539" spans="1:8" x14ac:dyDescent="0.3">
      <c r="A1539">
        <v>1538</v>
      </c>
      <c r="B1539" t="s">
        <v>1708</v>
      </c>
      <c r="C1539">
        <v>1.9882733388866501E-2</v>
      </c>
      <c r="D1539">
        <v>1.9882733388866501E-2</v>
      </c>
      <c r="E1539">
        <v>1.9882733388866501E-2</v>
      </c>
      <c r="F1539">
        <v>1.9882733388866501E-2</v>
      </c>
      <c r="G1539">
        <v>1.9882733388866501E-2</v>
      </c>
      <c r="H1539">
        <v>1.9882733388866501E-2</v>
      </c>
    </row>
    <row r="1540" spans="1:8" x14ac:dyDescent="0.3">
      <c r="A1540">
        <v>1539</v>
      </c>
      <c r="B1540" t="s">
        <v>1709</v>
      </c>
      <c r="C1540">
        <v>0</v>
      </c>
      <c r="D1540">
        <v>0</v>
      </c>
      <c r="E1540">
        <v>0</v>
      </c>
      <c r="F1540">
        <v>0</v>
      </c>
      <c r="G1540">
        <v>0.68467718438828495</v>
      </c>
      <c r="H1540">
        <v>0.99999999999951295</v>
      </c>
    </row>
    <row r="1541" spans="1:8" x14ac:dyDescent="0.3">
      <c r="A1541">
        <v>1540</v>
      </c>
      <c r="B1541" t="s">
        <v>1710</v>
      </c>
      <c r="C1541">
        <v>0</v>
      </c>
      <c r="D1541">
        <v>0</v>
      </c>
      <c r="E1541">
        <v>0</v>
      </c>
      <c r="F1541">
        <v>0</v>
      </c>
      <c r="G1541">
        <v>0</v>
      </c>
      <c r="H1541">
        <v>1</v>
      </c>
    </row>
    <row r="1542" spans="1:8" x14ac:dyDescent="0.3">
      <c r="A1542">
        <v>1541</v>
      </c>
      <c r="B1542" t="s">
        <v>1711</v>
      </c>
      <c r="C1542">
        <v>0</v>
      </c>
      <c r="D1542">
        <v>0</v>
      </c>
      <c r="E1542">
        <v>0</v>
      </c>
      <c r="F1542">
        <v>0</v>
      </c>
      <c r="G1542">
        <v>0</v>
      </c>
      <c r="H1542">
        <v>1</v>
      </c>
    </row>
    <row r="1543" spans="1:8" x14ac:dyDescent="0.3">
      <c r="A1543">
        <v>1542</v>
      </c>
      <c r="B1543" t="s">
        <v>1712</v>
      </c>
      <c r="C1543">
        <v>0</v>
      </c>
      <c r="D1543">
        <v>0</v>
      </c>
      <c r="E1543">
        <v>0</v>
      </c>
      <c r="F1543">
        <v>0</v>
      </c>
      <c r="G1543">
        <v>0.1296829431979</v>
      </c>
      <c r="H1543">
        <v>0.99999999999899902</v>
      </c>
    </row>
    <row r="1544" spans="1:8" x14ac:dyDescent="0.3">
      <c r="A1544">
        <v>1543</v>
      </c>
      <c r="B1544" t="s">
        <v>1713</v>
      </c>
      <c r="C1544">
        <v>0</v>
      </c>
      <c r="D1544">
        <v>0</v>
      </c>
      <c r="E1544">
        <v>0</v>
      </c>
      <c r="F1544">
        <v>0</v>
      </c>
      <c r="G1544">
        <v>0</v>
      </c>
      <c r="H1544">
        <v>1</v>
      </c>
    </row>
    <row r="1545" spans="1:8" x14ac:dyDescent="0.3">
      <c r="A1545">
        <v>1544</v>
      </c>
      <c r="B1545" t="s">
        <v>1714</v>
      </c>
      <c r="C1545">
        <v>0</v>
      </c>
      <c r="D1545">
        <v>0</v>
      </c>
      <c r="E1545">
        <v>0</v>
      </c>
      <c r="F1545">
        <v>0</v>
      </c>
      <c r="G1545">
        <v>1</v>
      </c>
      <c r="H1545">
        <v>1</v>
      </c>
    </row>
    <row r="1546" spans="1:8" x14ac:dyDescent="0.3">
      <c r="A1546">
        <v>1545</v>
      </c>
      <c r="B1546" t="s">
        <v>1715</v>
      </c>
      <c r="C1546">
        <v>0</v>
      </c>
      <c r="D1546">
        <v>0</v>
      </c>
      <c r="E1546">
        <v>0</v>
      </c>
      <c r="F1546">
        <v>0</v>
      </c>
      <c r="G1546">
        <v>4.1892488028547802E-2</v>
      </c>
      <c r="H1546">
        <v>1.0000000000000799</v>
      </c>
    </row>
    <row r="1547" spans="1:8" x14ac:dyDescent="0.3">
      <c r="A1547">
        <v>1546</v>
      </c>
      <c r="B1547" t="s">
        <v>1716</v>
      </c>
      <c r="C1547">
        <v>0</v>
      </c>
      <c r="D1547">
        <v>0</v>
      </c>
      <c r="E1547">
        <v>0</v>
      </c>
      <c r="F1547">
        <v>0</v>
      </c>
      <c r="G1547">
        <v>0</v>
      </c>
      <c r="H1547">
        <v>1</v>
      </c>
    </row>
    <row r="1548" spans="1:8" x14ac:dyDescent="0.3">
      <c r="A1548">
        <v>1547</v>
      </c>
      <c r="B1548" t="s">
        <v>1717</v>
      </c>
      <c r="C1548">
        <v>0</v>
      </c>
      <c r="D1548">
        <v>0</v>
      </c>
      <c r="E1548">
        <v>0</v>
      </c>
      <c r="F1548">
        <v>0</v>
      </c>
      <c r="G1548">
        <v>0</v>
      </c>
      <c r="H1548">
        <v>1</v>
      </c>
    </row>
    <row r="1549" spans="1:8" x14ac:dyDescent="0.3">
      <c r="A1549">
        <v>1548</v>
      </c>
      <c r="B1549" t="s">
        <v>1718</v>
      </c>
      <c r="C1549">
        <v>8.6687723736106295E-2</v>
      </c>
      <c r="D1549">
        <v>8.6687723736106295E-2</v>
      </c>
      <c r="E1549">
        <v>8.6687723736106295E-2</v>
      </c>
      <c r="F1549">
        <v>8.6687723736106295E-2</v>
      </c>
      <c r="G1549">
        <v>0.305063500964731</v>
      </c>
      <c r="H1549">
        <v>0.70144455121261295</v>
      </c>
    </row>
    <row r="1550" spans="1:8" x14ac:dyDescent="0.3">
      <c r="A1550">
        <v>1549</v>
      </c>
      <c r="B1550" t="s">
        <v>1719</v>
      </c>
      <c r="C1550">
        <v>0</v>
      </c>
      <c r="D1550">
        <v>0</v>
      </c>
      <c r="E1550">
        <v>0</v>
      </c>
      <c r="F1550">
        <v>0</v>
      </c>
      <c r="G1550">
        <v>0</v>
      </c>
      <c r="H1550">
        <v>0.27667385730299898</v>
      </c>
    </row>
    <row r="1551" spans="1:8" x14ac:dyDescent="0.3">
      <c r="A1551">
        <v>1550</v>
      </c>
      <c r="B1551" t="s">
        <v>1720</v>
      </c>
      <c r="C1551">
        <v>0</v>
      </c>
      <c r="D1551">
        <v>0</v>
      </c>
      <c r="E1551">
        <v>0</v>
      </c>
      <c r="F1551">
        <v>0</v>
      </c>
      <c r="G1551">
        <v>1.4240918748798201E-2</v>
      </c>
      <c r="H1551">
        <v>0.89323733814559803</v>
      </c>
    </row>
    <row r="1552" spans="1:8" x14ac:dyDescent="0.3">
      <c r="A1552">
        <v>1551</v>
      </c>
      <c r="B1552" t="s">
        <v>1721</v>
      </c>
      <c r="C1552">
        <v>0</v>
      </c>
      <c r="D1552">
        <v>0</v>
      </c>
      <c r="E1552">
        <v>0</v>
      </c>
      <c r="F1552">
        <v>0</v>
      </c>
      <c r="G1552">
        <v>0</v>
      </c>
      <c r="H1552">
        <v>1.07362393341405E-2</v>
      </c>
    </row>
    <row r="1553" spans="1:8" x14ac:dyDescent="0.3">
      <c r="A1553">
        <v>1552</v>
      </c>
      <c r="B1553" t="s">
        <v>1722</v>
      </c>
      <c r="C1553">
        <v>0</v>
      </c>
      <c r="D1553">
        <v>0</v>
      </c>
      <c r="E1553">
        <v>0</v>
      </c>
      <c r="F1553">
        <v>0</v>
      </c>
      <c r="G1553">
        <v>1.08977548127534E-4</v>
      </c>
      <c r="H1553">
        <v>0.152266642003654</v>
      </c>
    </row>
    <row r="1554" spans="1:8" x14ac:dyDescent="0.3">
      <c r="A1554">
        <v>1553</v>
      </c>
      <c r="B1554" t="s">
        <v>1723</v>
      </c>
      <c r="C1554">
        <v>0</v>
      </c>
      <c r="D1554">
        <v>0</v>
      </c>
      <c r="E1554">
        <v>0</v>
      </c>
      <c r="F1554">
        <v>0</v>
      </c>
      <c r="G1554">
        <v>0</v>
      </c>
      <c r="H1554">
        <v>1</v>
      </c>
    </row>
    <row r="1555" spans="1:8" x14ac:dyDescent="0.3">
      <c r="A1555">
        <v>1554</v>
      </c>
      <c r="B1555" t="s">
        <v>1724</v>
      </c>
      <c r="C1555">
        <v>0</v>
      </c>
      <c r="D1555">
        <v>0</v>
      </c>
      <c r="E1555">
        <v>0</v>
      </c>
      <c r="F1555">
        <v>0</v>
      </c>
      <c r="G1555">
        <v>1</v>
      </c>
      <c r="H1555">
        <v>1</v>
      </c>
    </row>
    <row r="1556" spans="1:8" x14ac:dyDescent="0.3">
      <c r="A1556">
        <v>1555</v>
      </c>
      <c r="B1556" t="s">
        <v>1725</v>
      </c>
      <c r="C1556">
        <v>0</v>
      </c>
      <c r="D1556">
        <v>0</v>
      </c>
      <c r="E1556">
        <v>0</v>
      </c>
      <c r="F1556">
        <v>0</v>
      </c>
      <c r="G1556">
        <v>0</v>
      </c>
      <c r="H1556">
        <v>7.2366823043480896E-2</v>
      </c>
    </row>
    <row r="1557" spans="1:8" x14ac:dyDescent="0.3">
      <c r="A1557">
        <v>1556</v>
      </c>
      <c r="B1557" t="s">
        <v>1726</v>
      </c>
      <c r="C1557">
        <v>0</v>
      </c>
      <c r="D1557">
        <v>0</v>
      </c>
      <c r="E1557">
        <v>0</v>
      </c>
      <c r="F1557">
        <v>0</v>
      </c>
      <c r="G1557">
        <v>0.999999999999999</v>
      </c>
      <c r="H1557">
        <v>0.999999999999999</v>
      </c>
    </row>
    <row r="1558" spans="1:8" x14ac:dyDescent="0.3">
      <c r="A1558">
        <v>1557</v>
      </c>
      <c r="B1558" t="s">
        <v>1727</v>
      </c>
      <c r="C1558">
        <v>0</v>
      </c>
      <c r="D1558">
        <v>0</v>
      </c>
      <c r="E1558">
        <v>0</v>
      </c>
      <c r="F1558">
        <v>0</v>
      </c>
      <c r="G1558">
        <v>1</v>
      </c>
      <c r="H1558">
        <v>1</v>
      </c>
    </row>
    <row r="1559" spans="1:8" x14ac:dyDescent="0.3">
      <c r="A1559">
        <v>1558</v>
      </c>
      <c r="B1559" t="s">
        <v>1728</v>
      </c>
      <c r="C1559">
        <v>0</v>
      </c>
      <c r="D1559">
        <v>0</v>
      </c>
      <c r="E1559">
        <v>0</v>
      </c>
      <c r="F1559">
        <v>0</v>
      </c>
      <c r="G1559">
        <v>0</v>
      </c>
      <c r="H1559">
        <v>5.7860196818061002E-3</v>
      </c>
    </row>
    <row r="1560" spans="1:8" x14ac:dyDescent="0.3">
      <c r="A1560">
        <v>1559</v>
      </c>
      <c r="B1560" t="s">
        <v>1729</v>
      </c>
      <c r="C1560">
        <v>7.1826196852818403E-3</v>
      </c>
      <c r="D1560">
        <v>7.1826196852818403E-3</v>
      </c>
      <c r="E1560">
        <v>7.1826196852818403E-3</v>
      </c>
      <c r="F1560">
        <v>7.1826196852818403E-3</v>
      </c>
      <c r="G1560">
        <v>0.36196932633144802</v>
      </c>
      <c r="H1560">
        <v>0.64793890626039896</v>
      </c>
    </row>
    <row r="1561" spans="1:8" x14ac:dyDescent="0.3">
      <c r="A1561">
        <v>1560</v>
      </c>
      <c r="B1561" t="s">
        <v>1730</v>
      </c>
      <c r="C1561">
        <v>5.3292076728260495E-4</v>
      </c>
      <c r="D1561">
        <v>5.3292076728260495E-4</v>
      </c>
      <c r="E1561">
        <v>5.3292076728260495E-4</v>
      </c>
      <c r="F1561">
        <v>5.3292076728260495E-4</v>
      </c>
      <c r="G1561">
        <v>3.7520152079277697E-2</v>
      </c>
      <c r="H1561">
        <v>0.26009397918002197</v>
      </c>
    </row>
    <row r="1562" spans="1:8" x14ac:dyDescent="0.3">
      <c r="A1562">
        <v>1561</v>
      </c>
      <c r="B1562" t="s">
        <v>1731</v>
      </c>
      <c r="C1562">
        <v>0</v>
      </c>
      <c r="D1562">
        <v>0</v>
      </c>
      <c r="E1562">
        <v>0</v>
      </c>
      <c r="F1562">
        <v>0</v>
      </c>
      <c r="G1562">
        <v>1.41811951461007E-2</v>
      </c>
      <c r="H1562">
        <v>0.99999999999934996</v>
      </c>
    </row>
    <row r="1563" spans="1:8" x14ac:dyDescent="0.3">
      <c r="A1563">
        <v>1562</v>
      </c>
      <c r="B1563" t="s">
        <v>1732</v>
      </c>
      <c r="C1563">
        <v>0</v>
      </c>
      <c r="D1563">
        <v>0</v>
      </c>
      <c r="E1563">
        <v>0</v>
      </c>
      <c r="F1563">
        <v>0</v>
      </c>
      <c r="G1563">
        <v>0.17574623389206401</v>
      </c>
      <c r="H1563">
        <v>1.00000000000061</v>
      </c>
    </row>
    <row r="1564" spans="1:8" x14ac:dyDescent="0.3">
      <c r="A1564">
        <v>1563</v>
      </c>
      <c r="B1564" t="s">
        <v>1733</v>
      </c>
      <c r="C1564">
        <v>0.19704868118656299</v>
      </c>
      <c r="D1564">
        <v>0.19704868118656299</v>
      </c>
      <c r="E1564">
        <v>0.19704868118656299</v>
      </c>
      <c r="F1564">
        <v>0.19704868118656299</v>
      </c>
      <c r="G1564">
        <v>0.32340428855910103</v>
      </c>
      <c r="H1564">
        <v>0.58826130381933694</v>
      </c>
    </row>
    <row r="1565" spans="1:8" x14ac:dyDescent="0.3">
      <c r="A1565">
        <v>1564</v>
      </c>
      <c r="B1565" t="s">
        <v>1734</v>
      </c>
      <c r="C1565">
        <v>0.169235162873867</v>
      </c>
      <c r="D1565">
        <v>0.169235162873867</v>
      </c>
      <c r="E1565">
        <v>0.169235162873867</v>
      </c>
      <c r="F1565">
        <v>0.169235162873867</v>
      </c>
      <c r="G1565">
        <v>0.169235162873867</v>
      </c>
      <c r="H1565">
        <v>0.169235162873867</v>
      </c>
    </row>
    <row r="1566" spans="1:8" x14ac:dyDescent="0.3">
      <c r="A1566">
        <v>1565</v>
      </c>
      <c r="B1566" t="s">
        <v>1735</v>
      </c>
      <c r="C1566">
        <v>0</v>
      </c>
      <c r="D1566">
        <v>0</v>
      </c>
      <c r="E1566">
        <v>0</v>
      </c>
      <c r="F1566">
        <v>0</v>
      </c>
      <c r="G1566">
        <v>0</v>
      </c>
      <c r="H1566">
        <v>0.12199628247614699</v>
      </c>
    </row>
    <row r="1567" spans="1:8" x14ac:dyDescent="0.3">
      <c r="A1567">
        <v>1566</v>
      </c>
      <c r="B1567" t="s">
        <v>1736</v>
      </c>
      <c r="C1567">
        <v>0</v>
      </c>
      <c r="D1567">
        <v>0</v>
      </c>
      <c r="E1567">
        <v>0</v>
      </c>
      <c r="F1567">
        <v>0</v>
      </c>
      <c r="G1567">
        <v>0</v>
      </c>
      <c r="H1567">
        <v>3.4650772054959499E-2</v>
      </c>
    </row>
    <row r="1568" spans="1:8" x14ac:dyDescent="0.3">
      <c r="A1568">
        <v>1567</v>
      </c>
      <c r="B1568" t="s">
        <v>1737</v>
      </c>
      <c r="C1568">
        <v>0</v>
      </c>
      <c r="D1568">
        <v>0</v>
      </c>
      <c r="E1568">
        <v>0</v>
      </c>
      <c r="F1568">
        <v>0</v>
      </c>
      <c r="G1568">
        <v>0.91474658080794302</v>
      </c>
      <c r="H1568">
        <v>0.91474658080794302</v>
      </c>
    </row>
    <row r="1569" spans="1:8" x14ac:dyDescent="0.3">
      <c r="A1569">
        <v>1568</v>
      </c>
      <c r="B1569" t="s">
        <v>1738</v>
      </c>
      <c r="C1569">
        <v>0</v>
      </c>
      <c r="D1569">
        <v>0</v>
      </c>
      <c r="E1569">
        <v>0</v>
      </c>
      <c r="F1569">
        <v>0</v>
      </c>
      <c r="G1569">
        <v>0</v>
      </c>
      <c r="H1569">
        <v>3.21848281327154E-2</v>
      </c>
    </row>
    <row r="1570" spans="1:8" x14ac:dyDescent="0.3">
      <c r="A1570">
        <v>1569</v>
      </c>
      <c r="B1570" t="s">
        <v>1739</v>
      </c>
      <c r="C1570">
        <v>0</v>
      </c>
      <c r="D1570">
        <v>0</v>
      </c>
      <c r="E1570">
        <v>0</v>
      </c>
      <c r="F1570">
        <v>0</v>
      </c>
      <c r="G1570">
        <v>0.73345514247570698</v>
      </c>
      <c r="H1570">
        <v>0.73345514247570698</v>
      </c>
    </row>
    <row r="1571" spans="1:8" x14ac:dyDescent="0.3">
      <c r="A1571">
        <v>1570</v>
      </c>
      <c r="B1571" t="s">
        <v>1740</v>
      </c>
      <c r="C1571">
        <v>1.3518407613539001E-3</v>
      </c>
      <c r="D1571">
        <v>1.3518407613539001E-3</v>
      </c>
      <c r="E1571">
        <v>1.3518407613539001E-3</v>
      </c>
      <c r="F1571">
        <v>1.3518407613539001E-3</v>
      </c>
      <c r="G1571">
        <v>0.19459227006537999</v>
      </c>
      <c r="H1571">
        <v>0.35861014118312601</v>
      </c>
    </row>
    <row r="1572" spans="1:8" x14ac:dyDescent="0.3">
      <c r="A1572">
        <v>1571</v>
      </c>
      <c r="B1572" t="s">
        <v>1741</v>
      </c>
      <c r="C1572">
        <v>6.6349663948695702E-3</v>
      </c>
      <c r="D1572">
        <v>6.6349663948695702E-3</v>
      </c>
      <c r="E1572">
        <v>6.6349663948695702E-3</v>
      </c>
      <c r="F1572">
        <v>6.6349663948695702E-3</v>
      </c>
      <c r="G1572">
        <v>0.23897524513488599</v>
      </c>
      <c r="H1572">
        <v>0.780111766798677</v>
      </c>
    </row>
    <row r="1573" spans="1:8" x14ac:dyDescent="0.3">
      <c r="A1573">
        <v>1572</v>
      </c>
      <c r="B1573" t="s">
        <v>1742</v>
      </c>
      <c r="C1573">
        <v>2.7739982569027901E-2</v>
      </c>
      <c r="D1573">
        <v>2.7739982569027901E-2</v>
      </c>
      <c r="E1573">
        <v>2.7739982569027901E-2</v>
      </c>
      <c r="F1573">
        <v>2.7739982569027901E-2</v>
      </c>
      <c r="G1573">
        <v>0.19987823133106999</v>
      </c>
      <c r="H1573">
        <v>0.46974625128376302</v>
      </c>
    </row>
    <row r="1574" spans="1:8" x14ac:dyDescent="0.3">
      <c r="A1574">
        <v>1573</v>
      </c>
      <c r="B1574" t="s">
        <v>1743</v>
      </c>
      <c r="C1574">
        <v>0</v>
      </c>
      <c r="D1574">
        <v>0</v>
      </c>
      <c r="E1574">
        <v>0</v>
      </c>
      <c r="F1574">
        <v>0</v>
      </c>
      <c r="G1574">
        <v>0.82649361791763098</v>
      </c>
      <c r="H1574">
        <v>0.82649361791763098</v>
      </c>
    </row>
    <row r="1575" spans="1:8" x14ac:dyDescent="0.3">
      <c r="A1575">
        <v>1574</v>
      </c>
      <c r="B1575" t="s">
        <v>1744</v>
      </c>
      <c r="C1575">
        <v>0.115273671574307</v>
      </c>
      <c r="D1575">
        <v>0.115273671574307</v>
      </c>
      <c r="E1575">
        <v>0.115273671574307</v>
      </c>
      <c r="F1575">
        <v>0.115273671574307</v>
      </c>
      <c r="G1575">
        <v>0.350702686202365</v>
      </c>
      <c r="H1575">
        <v>0.61364942064888095</v>
      </c>
    </row>
    <row r="1576" spans="1:8" x14ac:dyDescent="0.3">
      <c r="A1576">
        <v>1575</v>
      </c>
      <c r="B1576" t="s">
        <v>1745</v>
      </c>
      <c r="C1576">
        <v>5.8460174083040601E-3</v>
      </c>
      <c r="D1576">
        <v>5.8460174083040601E-3</v>
      </c>
      <c r="E1576">
        <v>5.8460174083040601E-3</v>
      </c>
      <c r="F1576">
        <v>5.8460174083040601E-3</v>
      </c>
      <c r="G1576">
        <v>0.13606189218446099</v>
      </c>
      <c r="H1576">
        <v>0.360662176617907</v>
      </c>
    </row>
    <row r="1577" spans="1:8" x14ac:dyDescent="0.3">
      <c r="A1577">
        <v>1576</v>
      </c>
      <c r="B1577" t="s">
        <v>1746</v>
      </c>
      <c r="C1577">
        <v>4.64823235767029E-2</v>
      </c>
      <c r="D1577">
        <v>4.64823235767029E-2</v>
      </c>
      <c r="E1577">
        <v>4.64823235767029E-2</v>
      </c>
      <c r="F1577">
        <v>4.64823235767029E-2</v>
      </c>
      <c r="G1577">
        <v>8.0859426625646894E-2</v>
      </c>
      <c r="H1577">
        <v>0.27408194720249301</v>
      </c>
    </row>
    <row r="1578" spans="1:8" x14ac:dyDescent="0.3">
      <c r="A1578">
        <v>1577</v>
      </c>
      <c r="B1578" t="s">
        <v>1747</v>
      </c>
      <c r="C1578">
        <v>3.7100881495591098E-2</v>
      </c>
      <c r="D1578">
        <v>3.7100881495591098E-2</v>
      </c>
      <c r="E1578">
        <v>3.7100881495591098E-2</v>
      </c>
      <c r="F1578">
        <v>3.7100881495591098E-2</v>
      </c>
      <c r="G1578">
        <v>7.7437725413396497E-2</v>
      </c>
      <c r="H1578">
        <v>0.266753162615674</v>
      </c>
    </row>
    <row r="1579" spans="1:8" x14ac:dyDescent="0.3">
      <c r="A1579">
        <v>1578</v>
      </c>
      <c r="B1579" t="s">
        <v>1748</v>
      </c>
      <c r="C1579">
        <v>2.95086313816754E-2</v>
      </c>
      <c r="D1579">
        <v>2.95086313816754E-2</v>
      </c>
      <c r="E1579">
        <v>2.95086313816754E-2</v>
      </c>
      <c r="F1579">
        <v>2.95086313816754E-2</v>
      </c>
      <c r="G1579">
        <v>0.106094674382107</v>
      </c>
      <c r="H1579">
        <v>0.26463326935058501</v>
      </c>
    </row>
    <row r="1580" spans="1:8" x14ac:dyDescent="0.3">
      <c r="A1580">
        <v>1579</v>
      </c>
      <c r="B1580" t="s">
        <v>1749</v>
      </c>
      <c r="C1580">
        <v>0</v>
      </c>
      <c r="D1580">
        <v>0</v>
      </c>
      <c r="E1580">
        <v>0</v>
      </c>
      <c r="F1580">
        <v>0</v>
      </c>
      <c r="G1580">
        <v>0.112921312834315</v>
      </c>
      <c r="H1580">
        <v>0.28507680770104199</v>
      </c>
    </row>
    <row r="1581" spans="1:8" x14ac:dyDescent="0.3">
      <c r="A1581">
        <v>1580</v>
      </c>
      <c r="B1581" t="s">
        <v>1750</v>
      </c>
      <c r="C1581">
        <v>0</v>
      </c>
      <c r="D1581">
        <v>0</v>
      </c>
      <c r="E1581">
        <v>0</v>
      </c>
      <c r="F1581">
        <v>0</v>
      </c>
      <c r="G1581">
        <v>0.186305418825497</v>
      </c>
      <c r="H1581">
        <v>0.43145942014773703</v>
      </c>
    </row>
    <row r="1582" spans="1:8" x14ac:dyDescent="0.3">
      <c r="A1582">
        <v>1581</v>
      </c>
      <c r="B1582" t="s">
        <v>1751</v>
      </c>
      <c r="C1582">
        <v>3.2318188425602502E-2</v>
      </c>
      <c r="D1582">
        <v>3.2318188425602502E-2</v>
      </c>
      <c r="E1582">
        <v>3.2318188425602502E-2</v>
      </c>
      <c r="F1582">
        <v>3.2318188425602502E-2</v>
      </c>
      <c r="G1582">
        <v>5.3897622329415397E-2</v>
      </c>
      <c r="H1582">
        <v>0.235671805698774</v>
      </c>
    </row>
    <row r="1583" spans="1:8" x14ac:dyDescent="0.3">
      <c r="A1583">
        <v>1582</v>
      </c>
      <c r="B1583" t="s">
        <v>1752</v>
      </c>
      <c r="C1583">
        <v>0.22675340736709901</v>
      </c>
      <c r="D1583">
        <v>0.22675340736709901</v>
      </c>
      <c r="E1583">
        <v>0.22675340736709901</v>
      </c>
      <c r="F1583">
        <v>0.22675340736709901</v>
      </c>
      <c r="G1583">
        <v>0.33088403509963299</v>
      </c>
      <c r="H1583">
        <v>0.72923230928309901</v>
      </c>
    </row>
    <row r="1584" spans="1:8" x14ac:dyDescent="0.3">
      <c r="A1584">
        <v>1583</v>
      </c>
      <c r="B1584" t="s">
        <v>1753</v>
      </c>
      <c r="C1584">
        <v>8.1531654292967097E-3</v>
      </c>
      <c r="D1584">
        <v>8.1531654292967097E-3</v>
      </c>
      <c r="E1584">
        <v>8.1531654292967097E-3</v>
      </c>
      <c r="F1584">
        <v>8.1531654292967097E-3</v>
      </c>
      <c r="G1584">
        <v>1.0000000000002001</v>
      </c>
      <c r="H1584">
        <v>1.0000000000002001</v>
      </c>
    </row>
    <row r="1585" spans="1:8" x14ac:dyDescent="0.3">
      <c r="A1585">
        <v>1584</v>
      </c>
      <c r="B1585" t="s">
        <v>1754</v>
      </c>
      <c r="C1585">
        <v>0.11350874987003499</v>
      </c>
      <c r="D1585">
        <v>0.11350874987003499</v>
      </c>
      <c r="E1585">
        <v>0.11350874987003499</v>
      </c>
      <c r="F1585">
        <v>0.11350874987003499</v>
      </c>
      <c r="G1585">
        <v>0.70548563625299199</v>
      </c>
      <c r="H1585">
        <v>0.90896200571209695</v>
      </c>
    </row>
    <row r="1586" spans="1:8" x14ac:dyDescent="0.3">
      <c r="A1586">
        <v>1585</v>
      </c>
      <c r="B1586" t="s">
        <v>1755</v>
      </c>
      <c r="C1586">
        <v>0.22654673484836499</v>
      </c>
      <c r="D1586">
        <v>0.22654673484836499</v>
      </c>
      <c r="E1586">
        <v>0.22654673484836499</v>
      </c>
      <c r="F1586">
        <v>0.22654673484836499</v>
      </c>
      <c r="G1586">
        <v>0.50928786228373202</v>
      </c>
      <c r="H1586">
        <v>0.95416694010807801</v>
      </c>
    </row>
    <row r="1587" spans="1:8" x14ac:dyDescent="0.3">
      <c r="A1587">
        <v>1586</v>
      </c>
      <c r="B1587" t="s">
        <v>1756</v>
      </c>
      <c r="C1587">
        <v>0</v>
      </c>
      <c r="D1587">
        <v>0</v>
      </c>
      <c r="E1587">
        <v>0</v>
      </c>
      <c r="F1587">
        <v>0</v>
      </c>
      <c r="G1587">
        <v>3.6001211565422499E-2</v>
      </c>
      <c r="H1587">
        <v>0.18120287003517599</v>
      </c>
    </row>
    <row r="1588" spans="1:8" x14ac:dyDescent="0.3">
      <c r="A1588">
        <v>1587</v>
      </c>
      <c r="B1588" t="s">
        <v>1757</v>
      </c>
      <c r="C1588">
        <v>0</v>
      </c>
      <c r="D1588">
        <v>0</v>
      </c>
      <c r="E1588">
        <v>0</v>
      </c>
      <c r="F1588">
        <v>0</v>
      </c>
      <c r="G1588">
        <v>1.6812165243505001E-2</v>
      </c>
      <c r="H1588">
        <v>8.6472481574891999E-2</v>
      </c>
    </row>
    <row r="1589" spans="1:8" x14ac:dyDescent="0.3">
      <c r="A1589">
        <v>1588</v>
      </c>
      <c r="B1589" t="s">
        <v>1758</v>
      </c>
      <c r="C1589">
        <v>0.234831790056128</v>
      </c>
      <c r="D1589">
        <v>0.234831790056128</v>
      </c>
      <c r="E1589">
        <v>0.234831790056128</v>
      </c>
      <c r="F1589">
        <v>0.234831790056128</v>
      </c>
      <c r="G1589">
        <v>0.23844548510902899</v>
      </c>
      <c r="H1589">
        <v>0.38779252672007902</v>
      </c>
    </row>
    <row r="1590" spans="1:8" x14ac:dyDescent="0.3">
      <c r="A1590">
        <v>1589</v>
      </c>
      <c r="B1590" t="s">
        <v>1759</v>
      </c>
      <c r="C1590">
        <v>0</v>
      </c>
      <c r="D1590">
        <v>0</v>
      </c>
      <c r="E1590">
        <v>0</v>
      </c>
      <c r="F1590">
        <v>0</v>
      </c>
      <c r="G1590">
        <v>0.14836899975187401</v>
      </c>
      <c r="H1590">
        <v>0.45728375490689099</v>
      </c>
    </row>
    <row r="1591" spans="1:8" x14ac:dyDescent="0.3">
      <c r="A1591">
        <v>1590</v>
      </c>
      <c r="B1591" t="s">
        <v>1760</v>
      </c>
      <c r="C1591">
        <v>0</v>
      </c>
      <c r="D1591">
        <v>0</v>
      </c>
      <c r="E1591">
        <v>0</v>
      </c>
      <c r="F1591">
        <v>0</v>
      </c>
      <c r="G1591">
        <v>0.14272290173170099</v>
      </c>
      <c r="H1591">
        <v>0.46007532588237998</v>
      </c>
    </row>
    <row r="1592" spans="1:8" x14ac:dyDescent="0.3">
      <c r="A1592">
        <v>1591</v>
      </c>
      <c r="B1592" t="s">
        <v>1761</v>
      </c>
      <c r="C1592">
        <v>0</v>
      </c>
      <c r="D1592">
        <v>0</v>
      </c>
      <c r="E1592">
        <v>0</v>
      </c>
      <c r="F1592">
        <v>0</v>
      </c>
      <c r="G1592">
        <v>0</v>
      </c>
      <c r="H1592">
        <v>0.14545597572699601</v>
      </c>
    </row>
    <row r="1593" spans="1:8" x14ac:dyDescent="0.3">
      <c r="A1593">
        <v>1592</v>
      </c>
      <c r="B1593" t="s">
        <v>1762</v>
      </c>
      <c r="C1593">
        <v>0</v>
      </c>
      <c r="D1593">
        <v>0</v>
      </c>
      <c r="E1593">
        <v>0</v>
      </c>
      <c r="F1593">
        <v>0</v>
      </c>
      <c r="G1593">
        <v>0.17910054406075601</v>
      </c>
      <c r="H1593">
        <v>0.483808758312256</v>
      </c>
    </row>
    <row r="1594" spans="1:8" x14ac:dyDescent="0.3">
      <c r="A1594">
        <v>1593</v>
      </c>
      <c r="B1594" t="s">
        <v>1763</v>
      </c>
      <c r="C1594">
        <v>0</v>
      </c>
      <c r="D1594">
        <v>0</v>
      </c>
      <c r="E1594">
        <v>0</v>
      </c>
      <c r="F1594">
        <v>0</v>
      </c>
      <c r="G1594">
        <v>0</v>
      </c>
      <c r="H1594">
        <v>0.12725626398458201</v>
      </c>
    </row>
    <row r="1595" spans="1:8" x14ac:dyDescent="0.3">
      <c r="A1595">
        <v>1594</v>
      </c>
      <c r="B1595" t="s">
        <v>1764</v>
      </c>
      <c r="C1595">
        <v>0</v>
      </c>
      <c r="D1595">
        <v>0</v>
      </c>
      <c r="E1595">
        <v>0</v>
      </c>
      <c r="F1595">
        <v>0</v>
      </c>
      <c r="G1595">
        <v>0</v>
      </c>
      <c r="H1595">
        <v>6.3040801183944895E-2</v>
      </c>
    </row>
    <row r="1596" spans="1:8" x14ac:dyDescent="0.3">
      <c r="A1596">
        <v>1595</v>
      </c>
      <c r="B1596" t="s">
        <v>1765</v>
      </c>
      <c r="C1596">
        <v>1.5051340283227599E-4</v>
      </c>
      <c r="D1596">
        <v>1.5051340283227599E-4</v>
      </c>
      <c r="E1596">
        <v>1.5051340283227599E-4</v>
      </c>
      <c r="F1596">
        <v>1.5051340283227599E-4</v>
      </c>
      <c r="G1596">
        <v>0.212724143906799</v>
      </c>
      <c r="H1596">
        <v>0.45171908640562197</v>
      </c>
    </row>
    <row r="1597" spans="1:8" x14ac:dyDescent="0.3">
      <c r="A1597">
        <v>1596</v>
      </c>
      <c r="B1597" t="s">
        <v>1766</v>
      </c>
      <c r="C1597">
        <v>0.146282397626251</v>
      </c>
      <c r="D1597">
        <v>0.146282397626251</v>
      </c>
      <c r="E1597">
        <v>0.146282397626251</v>
      </c>
      <c r="F1597">
        <v>0.146282397626251</v>
      </c>
      <c r="G1597">
        <v>0.146282397626251</v>
      </c>
      <c r="H1597">
        <v>0.16659936015999399</v>
      </c>
    </row>
    <row r="1598" spans="1:8" x14ac:dyDescent="0.3">
      <c r="A1598">
        <v>1597</v>
      </c>
      <c r="B1598" t="s">
        <v>1767</v>
      </c>
      <c r="C1598">
        <v>2.23279191750629E-2</v>
      </c>
      <c r="D1598">
        <v>2.23279191750629E-2</v>
      </c>
      <c r="E1598">
        <v>2.23279191750629E-2</v>
      </c>
      <c r="F1598">
        <v>2.23279191750629E-2</v>
      </c>
      <c r="G1598">
        <v>0.266391603126239</v>
      </c>
      <c r="H1598">
        <v>0.48975581827084103</v>
      </c>
    </row>
    <row r="1599" spans="1:8" x14ac:dyDescent="0.3">
      <c r="A1599">
        <v>1598</v>
      </c>
      <c r="B1599" t="s">
        <v>1768</v>
      </c>
      <c r="C1599">
        <v>0</v>
      </c>
      <c r="D1599">
        <v>0</v>
      </c>
      <c r="E1599">
        <v>0</v>
      </c>
      <c r="F1599">
        <v>0</v>
      </c>
      <c r="G1599">
        <v>0</v>
      </c>
      <c r="H1599">
        <v>0.20305766117940599</v>
      </c>
    </row>
    <row r="1600" spans="1:8" x14ac:dyDescent="0.3">
      <c r="A1600">
        <v>1599</v>
      </c>
      <c r="B1600" t="s">
        <v>1769</v>
      </c>
      <c r="C1600">
        <v>3.2422921504236201E-3</v>
      </c>
      <c r="D1600">
        <v>3.2422921504236201E-3</v>
      </c>
      <c r="E1600">
        <v>3.2422921504236201E-3</v>
      </c>
      <c r="F1600">
        <v>3.2422921504236201E-3</v>
      </c>
      <c r="G1600">
        <v>0.24090125921655101</v>
      </c>
      <c r="H1600">
        <v>0.58388402255856198</v>
      </c>
    </row>
    <row r="1601" spans="1:8" x14ac:dyDescent="0.3">
      <c r="A1601">
        <v>1600</v>
      </c>
      <c r="B1601" t="s">
        <v>1770</v>
      </c>
      <c r="C1601">
        <v>4.0338332742065599E-3</v>
      </c>
      <c r="D1601">
        <v>4.0338332742065599E-3</v>
      </c>
      <c r="E1601">
        <v>4.0338332742065599E-3</v>
      </c>
      <c r="F1601">
        <v>4.0338332742065599E-3</v>
      </c>
      <c r="G1601">
        <v>0.22520295470882201</v>
      </c>
      <c r="H1601">
        <v>0.44685162374802201</v>
      </c>
    </row>
    <row r="1602" spans="1:8" x14ac:dyDescent="0.3">
      <c r="A1602">
        <v>1601</v>
      </c>
      <c r="B1602" t="s">
        <v>1771</v>
      </c>
      <c r="C1602">
        <v>0.13538372480306499</v>
      </c>
      <c r="D1602">
        <v>0.13538372480306499</v>
      </c>
      <c r="E1602">
        <v>0.13538372480306499</v>
      </c>
      <c r="F1602">
        <v>0.13538372480306499</v>
      </c>
      <c r="G1602">
        <v>0.13538372480306499</v>
      </c>
      <c r="H1602">
        <v>0.154502975399984</v>
      </c>
    </row>
    <row r="1603" spans="1:8" x14ac:dyDescent="0.3">
      <c r="A1603">
        <v>1602</v>
      </c>
      <c r="B1603" t="s">
        <v>1772</v>
      </c>
      <c r="C1603">
        <v>1.33561190304789E-2</v>
      </c>
      <c r="D1603">
        <v>1.33561190304789E-2</v>
      </c>
      <c r="E1603">
        <v>1.33561190304789E-2</v>
      </c>
      <c r="F1603">
        <v>1.33561190304789E-2</v>
      </c>
      <c r="G1603">
        <v>0.21287043007147199</v>
      </c>
      <c r="H1603">
        <v>0.42404174062122901</v>
      </c>
    </row>
    <row r="1604" spans="1:8" x14ac:dyDescent="0.3">
      <c r="A1604">
        <v>1603</v>
      </c>
      <c r="B1604" t="s">
        <v>1773</v>
      </c>
      <c r="C1604">
        <v>1.1735528629474501E-3</v>
      </c>
      <c r="D1604">
        <v>1.1735528629474501E-3</v>
      </c>
      <c r="E1604">
        <v>1.1735528629474501E-3</v>
      </c>
      <c r="F1604">
        <v>1.1735528629474501E-3</v>
      </c>
      <c r="G1604">
        <v>0.222019897888275</v>
      </c>
      <c r="H1604">
        <v>0.386189316477412</v>
      </c>
    </row>
    <row r="1605" spans="1:8" x14ac:dyDescent="0.3">
      <c r="A1605">
        <v>1604</v>
      </c>
      <c r="B1605" t="s">
        <v>1774</v>
      </c>
      <c r="C1605">
        <v>9.6498047030757505E-4</v>
      </c>
      <c r="D1605">
        <v>9.6498047030757505E-4</v>
      </c>
      <c r="E1605">
        <v>9.6498047030757505E-4</v>
      </c>
      <c r="F1605">
        <v>9.6498047030757505E-4</v>
      </c>
      <c r="G1605">
        <v>0.26637297677467903</v>
      </c>
      <c r="H1605">
        <v>0.44303938321632902</v>
      </c>
    </row>
    <row r="1606" spans="1:8" x14ac:dyDescent="0.3">
      <c r="A1606">
        <v>1605</v>
      </c>
      <c r="B1606" t="s">
        <v>1775</v>
      </c>
      <c r="C1606">
        <v>3.4731462989088099E-3</v>
      </c>
      <c r="D1606">
        <v>3.4731462989088099E-3</v>
      </c>
      <c r="E1606">
        <v>3.4731462989088099E-3</v>
      </c>
      <c r="F1606">
        <v>3.4731462989088099E-3</v>
      </c>
      <c r="G1606">
        <v>0.31212622105812698</v>
      </c>
      <c r="H1606">
        <v>0.51380554258294497</v>
      </c>
    </row>
    <row r="1607" spans="1:8" x14ac:dyDescent="0.3">
      <c r="A1607">
        <v>1606</v>
      </c>
      <c r="B1607" t="s">
        <v>1776</v>
      </c>
      <c r="C1607">
        <v>0</v>
      </c>
      <c r="D1607">
        <v>0</v>
      </c>
      <c r="E1607">
        <v>0</v>
      </c>
      <c r="F1607">
        <v>0</v>
      </c>
      <c r="G1607">
        <v>0.38268948368443401</v>
      </c>
      <c r="H1607">
        <v>0.55878944954782195</v>
      </c>
    </row>
    <row r="1608" spans="1:8" x14ac:dyDescent="0.3">
      <c r="A1608">
        <v>1607</v>
      </c>
      <c r="B1608" t="s">
        <v>1777</v>
      </c>
      <c r="C1608">
        <v>0</v>
      </c>
      <c r="D1608">
        <v>0</v>
      </c>
      <c r="E1608">
        <v>0</v>
      </c>
      <c r="F1608">
        <v>0</v>
      </c>
      <c r="G1608">
        <v>0.37449590000669403</v>
      </c>
      <c r="H1608">
        <v>0.67420320923447097</v>
      </c>
    </row>
    <row r="1609" spans="1:8" x14ac:dyDescent="0.3">
      <c r="A1609">
        <v>1608</v>
      </c>
      <c r="B1609" t="s">
        <v>1778</v>
      </c>
      <c r="C1609">
        <v>0.17738779752158401</v>
      </c>
      <c r="D1609">
        <v>0.17738779752158401</v>
      </c>
      <c r="E1609">
        <v>0.17738779752158401</v>
      </c>
      <c r="F1609">
        <v>0.17738779752158401</v>
      </c>
      <c r="G1609">
        <v>0.17738779752158401</v>
      </c>
      <c r="H1609">
        <v>0.17958350174510801</v>
      </c>
    </row>
    <row r="1610" spans="1:8" x14ac:dyDescent="0.3">
      <c r="A1610">
        <v>1609</v>
      </c>
      <c r="B1610" t="s">
        <v>1779</v>
      </c>
      <c r="C1610">
        <v>0</v>
      </c>
      <c r="D1610">
        <v>0</v>
      </c>
      <c r="E1610">
        <v>0</v>
      </c>
      <c r="F1610">
        <v>0</v>
      </c>
      <c r="G1610">
        <v>0.25522661753414</v>
      </c>
      <c r="H1610">
        <v>0.78227121250945197</v>
      </c>
    </row>
    <row r="1611" spans="1:8" x14ac:dyDescent="0.3">
      <c r="A1611">
        <v>1610</v>
      </c>
      <c r="B1611" t="s">
        <v>1780</v>
      </c>
      <c r="C1611">
        <v>0</v>
      </c>
      <c r="D1611">
        <v>0</v>
      </c>
      <c r="E1611">
        <v>0</v>
      </c>
      <c r="F1611">
        <v>0</v>
      </c>
      <c r="G1611">
        <v>0.10566877001354399</v>
      </c>
      <c r="H1611">
        <v>0.82482333128310503</v>
      </c>
    </row>
    <row r="1612" spans="1:8" x14ac:dyDescent="0.3">
      <c r="A1612">
        <v>1611</v>
      </c>
      <c r="B1612" t="s">
        <v>1781</v>
      </c>
      <c r="C1612">
        <v>0</v>
      </c>
      <c r="D1612">
        <v>0</v>
      </c>
      <c r="E1612">
        <v>0</v>
      </c>
      <c r="F1612">
        <v>0</v>
      </c>
      <c r="G1612">
        <v>0</v>
      </c>
      <c r="H1612">
        <v>0.103526171087748</v>
      </c>
    </row>
    <row r="1613" spans="1:8" x14ac:dyDescent="0.3">
      <c r="A1613">
        <v>1612</v>
      </c>
      <c r="B1613" t="s">
        <v>1782</v>
      </c>
      <c r="C1613">
        <v>0</v>
      </c>
      <c r="D1613">
        <v>0</v>
      </c>
      <c r="E1613">
        <v>0</v>
      </c>
      <c r="F1613">
        <v>0</v>
      </c>
      <c r="G1613">
        <v>0</v>
      </c>
      <c r="H1613">
        <v>0.31720183912966299</v>
      </c>
    </row>
    <row r="1614" spans="1:8" x14ac:dyDescent="0.3">
      <c r="A1614">
        <v>1613</v>
      </c>
      <c r="B1614" t="s">
        <v>1783</v>
      </c>
      <c r="C1614">
        <v>0</v>
      </c>
      <c r="D1614">
        <v>0</v>
      </c>
      <c r="E1614">
        <v>0</v>
      </c>
      <c r="F1614">
        <v>0</v>
      </c>
      <c r="G1614">
        <v>0</v>
      </c>
      <c r="H1614">
        <v>0.85801520120512798</v>
      </c>
    </row>
    <row r="1615" spans="1:8" x14ac:dyDescent="0.3">
      <c r="A1615">
        <v>1614</v>
      </c>
      <c r="B1615" t="s">
        <v>1784</v>
      </c>
      <c r="C1615">
        <v>0</v>
      </c>
      <c r="D1615">
        <v>0</v>
      </c>
      <c r="E1615">
        <v>0</v>
      </c>
      <c r="F1615">
        <v>0</v>
      </c>
      <c r="G1615">
        <v>0</v>
      </c>
      <c r="H1615">
        <v>0.997235887645335</v>
      </c>
    </row>
    <row r="1616" spans="1:8" x14ac:dyDescent="0.3">
      <c r="A1616">
        <v>1615</v>
      </c>
      <c r="B1616" t="s">
        <v>1785</v>
      </c>
      <c r="C1616">
        <v>0.312295476745099</v>
      </c>
      <c r="D1616">
        <v>0.312295476745099</v>
      </c>
      <c r="E1616">
        <v>0.312295476745099</v>
      </c>
      <c r="F1616">
        <v>0.312295476745099</v>
      </c>
      <c r="G1616">
        <v>0.312295476745099</v>
      </c>
      <c r="H1616">
        <v>0.33968450298248498</v>
      </c>
    </row>
    <row r="1617" spans="1:8" x14ac:dyDescent="0.3">
      <c r="A1617">
        <v>1616</v>
      </c>
      <c r="B1617" t="s">
        <v>1786</v>
      </c>
      <c r="C1617">
        <v>2.5906792597255E-3</v>
      </c>
      <c r="D1617">
        <v>2.5906792597255E-3</v>
      </c>
      <c r="E1617">
        <v>2.5906792597255E-3</v>
      </c>
      <c r="F1617">
        <v>2.5906792597255E-3</v>
      </c>
      <c r="G1617">
        <v>6.22336624683042E-3</v>
      </c>
      <c r="H1617">
        <v>5.7587525101694098E-2</v>
      </c>
    </row>
    <row r="1618" spans="1:8" x14ac:dyDescent="0.3">
      <c r="A1618">
        <v>1617</v>
      </c>
      <c r="B1618" t="s">
        <v>1787</v>
      </c>
      <c r="C1618">
        <v>0</v>
      </c>
      <c r="D1618">
        <v>0</v>
      </c>
      <c r="E1618">
        <v>0</v>
      </c>
      <c r="F1618">
        <v>0</v>
      </c>
      <c r="G1618">
        <v>0</v>
      </c>
      <c r="H1618">
        <v>7.3056924121465798E-4</v>
      </c>
    </row>
    <row r="1619" spans="1:8" x14ac:dyDescent="0.3">
      <c r="A1619">
        <v>1618</v>
      </c>
      <c r="B1619" t="s">
        <v>1788</v>
      </c>
      <c r="C1619">
        <v>1.3514570530466701E-3</v>
      </c>
      <c r="D1619">
        <v>1.3514570530466701E-3</v>
      </c>
      <c r="E1619">
        <v>1.3514570530466701E-3</v>
      </c>
      <c r="F1619">
        <v>1.3514570530466701E-3</v>
      </c>
      <c r="G1619">
        <v>9.6230520082267092E-3</v>
      </c>
      <c r="H1619">
        <v>4.3744981680471501E-2</v>
      </c>
    </row>
    <row r="1620" spans="1:8" x14ac:dyDescent="0.3">
      <c r="A1620">
        <v>1619</v>
      </c>
      <c r="B1620" t="s">
        <v>1789</v>
      </c>
      <c r="C1620">
        <v>5.6529635942698803E-2</v>
      </c>
      <c r="D1620">
        <v>5.6529635942698803E-2</v>
      </c>
      <c r="E1620">
        <v>5.6529635942698803E-2</v>
      </c>
      <c r="F1620">
        <v>5.6529635942698803E-2</v>
      </c>
      <c r="G1620">
        <v>5.7102865629315602E-2</v>
      </c>
      <c r="H1620">
        <v>8.7005448769842605E-2</v>
      </c>
    </row>
    <row r="1621" spans="1:8" x14ac:dyDescent="0.3">
      <c r="A1621">
        <v>1620</v>
      </c>
      <c r="B1621" t="s">
        <v>1790</v>
      </c>
      <c r="C1621">
        <v>0.71285789557196899</v>
      </c>
      <c r="D1621">
        <v>0.71285789557196899</v>
      </c>
      <c r="E1621">
        <v>0.71285789557196899</v>
      </c>
      <c r="F1621">
        <v>0.71285789557196899</v>
      </c>
      <c r="G1621">
        <v>0.88221693221943098</v>
      </c>
      <c r="H1621">
        <v>1.0000000000010401</v>
      </c>
    </row>
    <row r="1622" spans="1:8" x14ac:dyDescent="0.3">
      <c r="A1622">
        <v>1621</v>
      </c>
      <c r="B1622" t="s">
        <v>1791</v>
      </c>
      <c r="C1622">
        <v>0.66549327163246497</v>
      </c>
      <c r="D1622">
        <v>0.66549327163246497</v>
      </c>
      <c r="E1622">
        <v>0.66549327163246497</v>
      </c>
      <c r="F1622">
        <v>0.66549327163246497</v>
      </c>
      <c r="G1622">
        <v>0.88903512922187899</v>
      </c>
      <c r="H1622">
        <v>0.99999999999909495</v>
      </c>
    </row>
    <row r="1623" spans="1:8" x14ac:dyDescent="0.3">
      <c r="A1623">
        <v>1622</v>
      </c>
      <c r="B1623" t="s">
        <v>1792</v>
      </c>
      <c r="C1623">
        <v>0</v>
      </c>
      <c r="D1623">
        <v>0</v>
      </c>
      <c r="E1623">
        <v>0</v>
      </c>
      <c r="F1623">
        <v>0</v>
      </c>
      <c r="G1623">
        <v>0</v>
      </c>
      <c r="H1623">
        <v>1.4188908336912401E-2</v>
      </c>
    </row>
    <row r="1624" spans="1:8" x14ac:dyDescent="0.3">
      <c r="A1624">
        <v>1623</v>
      </c>
      <c r="B1624" t="s">
        <v>1793</v>
      </c>
      <c r="C1624">
        <v>2.5544203855274301E-2</v>
      </c>
      <c r="D1624">
        <v>2.5544203855274301E-2</v>
      </c>
      <c r="E1624">
        <v>2.5544203855274301E-2</v>
      </c>
      <c r="F1624">
        <v>2.5544203855274301E-2</v>
      </c>
      <c r="G1624">
        <v>4.77688657574716E-2</v>
      </c>
      <c r="H1624">
        <v>0.13481676459994099</v>
      </c>
    </row>
    <row r="1625" spans="1:8" x14ac:dyDescent="0.3">
      <c r="A1625">
        <v>1624</v>
      </c>
      <c r="B1625" t="s">
        <v>1794</v>
      </c>
      <c r="C1625">
        <v>0.71338908035607895</v>
      </c>
      <c r="D1625">
        <v>0.71338908035607895</v>
      </c>
      <c r="E1625">
        <v>0.71338908035607895</v>
      </c>
      <c r="F1625">
        <v>0.71338908035607895</v>
      </c>
      <c r="G1625">
        <v>0.91857626248975599</v>
      </c>
      <c r="H1625">
        <v>1.00000000000006</v>
      </c>
    </row>
    <row r="1626" spans="1:8" x14ac:dyDescent="0.3">
      <c r="A1626">
        <v>1625</v>
      </c>
      <c r="B1626" t="s">
        <v>1795</v>
      </c>
      <c r="C1626">
        <v>0.29967349015136502</v>
      </c>
      <c r="D1626">
        <v>0.29967349015136502</v>
      </c>
      <c r="E1626">
        <v>0.29967349015136502</v>
      </c>
      <c r="F1626">
        <v>0.29967349015136502</v>
      </c>
      <c r="G1626">
        <v>0.861610615083791</v>
      </c>
      <c r="H1626">
        <v>0.99999999999923905</v>
      </c>
    </row>
    <row r="1627" spans="1:8" x14ac:dyDescent="0.3">
      <c r="A1627">
        <v>1626</v>
      </c>
      <c r="B1627" t="s">
        <v>1796</v>
      </c>
      <c r="C1627">
        <v>0.16744354323966801</v>
      </c>
      <c r="D1627">
        <v>0.16744354323966801</v>
      </c>
      <c r="E1627">
        <v>0.16744354323966801</v>
      </c>
      <c r="F1627">
        <v>0.16744354323966801</v>
      </c>
      <c r="G1627">
        <v>1.0000000000006299</v>
      </c>
      <c r="H1627">
        <v>1.0000000000006299</v>
      </c>
    </row>
    <row r="1628" spans="1:8" x14ac:dyDescent="0.3">
      <c r="A1628">
        <v>1627</v>
      </c>
      <c r="B1628" t="s">
        <v>1797</v>
      </c>
      <c r="C1628">
        <v>0.29803312375728302</v>
      </c>
      <c r="D1628">
        <v>0.29803312375728302</v>
      </c>
      <c r="E1628">
        <v>0.29803312375728302</v>
      </c>
      <c r="F1628">
        <v>0.29803312375728302</v>
      </c>
      <c r="G1628">
        <v>0.77789641769955897</v>
      </c>
      <c r="H1628">
        <v>0.99999999999937395</v>
      </c>
    </row>
    <row r="1629" spans="1:8" x14ac:dyDescent="0.3">
      <c r="A1629">
        <v>1628</v>
      </c>
      <c r="B1629" t="s">
        <v>1798</v>
      </c>
      <c r="C1629">
        <v>0.26641017235172398</v>
      </c>
      <c r="D1629">
        <v>0.26641017235172398</v>
      </c>
      <c r="E1629">
        <v>0.26641017235172398</v>
      </c>
      <c r="F1629">
        <v>0.26641017235172398</v>
      </c>
      <c r="G1629">
        <v>0.991145072461874</v>
      </c>
      <c r="H1629">
        <v>0.991145072461874</v>
      </c>
    </row>
    <row r="1630" spans="1:8" x14ac:dyDescent="0.3">
      <c r="A1630">
        <v>1629</v>
      </c>
      <c r="B1630" t="s">
        <v>1799</v>
      </c>
      <c r="C1630">
        <v>0.27070062101235998</v>
      </c>
      <c r="D1630">
        <v>0.27070062101235998</v>
      </c>
      <c r="E1630">
        <v>0.27070062101235998</v>
      </c>
      <c r="F1630">
        <v>0.27070062101235998</v>
      </c>
      <c r="G1630">
        <v>0.93837320700439997</v>
      </c>
      <c r="H1630">
        <v>1.0000000000005</v>
      </c>
    </row>
    <row r="1631" spans="1:8" x14ac:dyDescent="0.3">
      <c r="A1631">
        <v>1630</v>
      </c>
      <c r="B1631" t="s">
        <v>1800</v>
      </c>
      <c r="C1631">
        <v>0</v>
      </c>
      <c r="D1631">
        <v>0</v>
      </c>
      <c r="E1631">
        <v>0</v>
      </c>
      <c r="F1631">
        <v>0</v>
      </c>
      <c r="G1631">
        <v>0</v>
      </c>
      <c r="H1631">
        <v>6.7374465906655898E-2</v>
      </c>
    </row>
    <row r="1632" spans="1:8" x14ac:dyDescent="0.3">
      <c r="A1632">
        <v>1631</v>
      </c>
      <c r="B1632" t="s">
        <v>1801</v>
      </c>
      <c r="C1632">
        <v>3.8788401481781101E-2</v>
      </c>
      <c r="D1632">
        <v>3.8788401481781101E-2</v>
      </c>
      <c r="E1632">
        <v>3.8788401481781101E-2</v>
      </c>
      <c r="F1632">
        <v>3.8788401481781101E-2</v>
      </c>
      <c r="G1632">
        <v>0.83828152903264497</v>
      </c>
      <c r="H1632">
        <v>0.95220800979467501</v>
      </c>
    </row>
    <row r="1633" spans="1:8" x14ac:dyDescent="0.3">
      <c r="A1633">
        <v>1632</v>
      </c>
      <c r="B1633" t="s">
        <v>1802</v>
      </c>
      <c r="C1633">
        <v>8.1459323504321599E-2</v>
      </c>
      <c r="D1633">
        <v>8.1459323504321599E-2</v>
      </c>
      <c r="E1633">
        <v>8.1459323504321599E-2</v>
      </c>
      <c r="F1633">
        <v>8.1459323504321599E-2</v>
      </c>
      <c r="G1633">
        <v>0.89246643575812201</v>
      </c>
      <c r="H1633">
        <v>0.89246643575812201</v>
      </c>
    </row>
    <row r="1634" spans="1:8" x14ac:dyDescent="0.3">
      <c r="A1634">
        <v>1633</v>
      </c>
      <c r="B1634" t="s">
        <v>1803</v>
      </c>
      <c r="C1634">
        <v>0.45536402482551802</v>
      </c>
      <c r="D1634">
        <v>0.45536402482551802</v>
      </c>
      <c r="E1634">
        <v>0.45536402482551802</v>
      </c>
      <c r="F1634">
        <v>0.45536402482551802</v>
      </c>
      <c r="G1634">
        <v>0.49781093620350603</v>
      </c>
      <c r="H1634">
        <v>0.58974223653705604</v>
      </c>
    </row>
    <row r="1635" spans="1:8" x14ac:dyDescent="0.3">
      <c r="A1635">
        <v>1634</v>
      </c>
      <c r="B1635" t="s">
        <v>1804</v>
      </c>
      <c r="C1635">
        <v>5.27393328922263E-2</v>
      </c>
      <c r="D1635">
        <v>5.27393328922263E-2</v>
      </c>
      <c r="E1635">
        <v>5.27393328922263E-2</v>
      </c>
      <c r="F1635">
        <v>5.27393328922263E-2</v>
      </c>
      <c r="G1635">
        <v>0.87582874148707202</v>
      </c>
      <c r="H1635">
        <v>0.87582874148707202</v>
      </c>
    </row>
    <row r="1636" spans="1:8" x14ac:dyDescent="0.3">
      <c r="A1636">
        <v>1635</v>
      </c>
      <c r="B1636" t="s">
        <v>1805</v>
      </c>
      <c r="C1636">
        <v>0.53476827201275001</v>
      </c>
      <c r="D1636">
        <v>0.53476827201275001</v>
      </c>
      <c r="E1636">
        <v>0.53476827201275001</v>
      </c>
      <c r="F1636">
        <v>0.53476827201275001</v>
      </c>
      <c r="G1636">
        <v>0.63851194776676601</v>
      </c>
      <c r="H1636">
        <v>0.74913754562006996</v>
      </c>
    </row>
    <row r="1637" spans="1:8" x14ac:dyDescent="0.3">
      <c r="A1637">
        <v>1636</v>
      </c>
      <c r="B1637" t="s">
        <v>1806</v>
      </c>
      <c r="C1637">
        <v>0.14379761031294699</v>
      </c>
      <c r="D1637">
        <v>0.14379761031294699</v>
      </c>
      <c r="E1637">
        <v>0.14379761031294699</v>
      </c>
      <c r="F1637">
        <v>0.14379761031294699</v>
      </c>
      <c r="G1637">
        <v>0.99999999999947697</v>
      </c>
      <c r="H1637">
        <v>0.99999999999947697</v>
      </c>
    </row>
    <row r="1638" spans="1:8" x14ac:dyDescent="0.3">
      <c r="A1638">
        <v>1637</v>
      </c>
      <c r="B1638" t="s">
        <v>1807</v>
      </c>
      <c r="C1638">
        <v>5.5752595998473597E-2</v>
      </c>
      <c r="D1638">
        <v>5.5752595998473597E-2</v>
      </c>
      <c r="E1638">
        <v>5.5752595998473597E-2</v>
      </c>
      <c r="F1638">
        <v>5.5752595998473597E-2</v>
      </c>
      <c r="G1638">
        <v>0.769430710997972</v>
      </c>
      <c r="H1638">
        <v>0.89316309331985699</v>
      </c>
    </row>
    <row r="1639" spans="1:8" x14ac:dyDescent="0.3">
      <c r="A1639">
        <v>1638</v>
      </c>
      <c r="B1639" t="s">
        <v>1808</v>
      </c>
      <c r="C1639">
        <v>0</v>
      </c>
      <c r="D1639">
        <v>0</v>
      </c>
      <c r="E1639">
        <v>0</v>
      </c>
      <c r="F1639">
        <v>0</v>
      </c>
      <c r="G1639">
        <v>1</v>
      </c>
      <c r="H1639">
        <v>1</v>
      </c>
    </row>
    <row r="1640" spans="1:8" x14ac:dyDescent="0.3">
      <c r="A1640">
        <v>1639</v>
      </c>
      <c r="B1640" t="s">
        <v>1809</v>
      </c>
      <c r="C1640">
        <v>0.56278616335627196</v>
      </c>
      <c r="D1640">
        <v>0.56278616335627196</v>
      </c>
      <c r="E1640">
        <v>0.56278616335627196</v>
      </c>
      <c r="F1640">
        <v>0.56278616335627196</v>
      </c>
      <c r="G1640">
        <v>0.66274748679309803</v>
      </c>
      <c r="H1640">
        <v>0.76050516713180305</v>
      </c>
    </row>
    <row r="1641" spans="1:8" x14ac:dyDescent="0.3">
      <c r="A1641">
        <v>1640</v>
      </c>
      <c r="B1641" t="s">
        <v>1810</v>
      </c>
      <c r="C1641">
        <v>0.37432662403012701</v>
      </c>
      <c r="D1641">
        <v>0.37432662403012701</v>
      </c>
      <c r="E1641">
        <v>0.37432662403012701</v>
      </c>
      <c r="F1641">
        <v>0.37432662403012701</v>
      </c>
      <c r="G1641">
        <v>1.0000000000006399</v>
      </c>
      <c r="H1641">
        <v>1.0000000000006399</v>
      </c>
    </row>
    <row r="1642" spans="1:8" x14ac:dyDescent="0.3">
      <c r="A1642">
        <v>1641</v>
      </c>
      <c r="B1642" t="s">
        <v>1811</v>
      </c>
      <c r="C1642">
        <v>0.19328918341228299</v>
      </c>
      <c r="D1642">
        <v>0.19328918341228299</v>
      </c>
      <c r="E1642">
        <v>0.19328918341228299</v>
      </c>
      <c r="F1642">
        <v>0.19328918341228299</v>
      </c>
      <c r="G1642">
        <v>0.224576039308512</v>
      </c>
      <c r="H1642">
        <v>0.42546953555427702</v>
      </c>
    </row>
    <row r="1643" spans="1:8" x14ac:dyDescent="0.3">
      <c r="A1643">
        <v>1642</v>
      </c>
      <c r="B1643" t="s">
        <v>1812</v>
      </c>
      <c r="C1643">
        <v>8.3046151072368707E-2</v>
      </c>
      <c r="D1643">
        <v>8.3046151072368707E-2</v>
      </c>
      <c r="E1643">
        <v>8.3046151072368707E-2</v>
      </c>
      <c r="F1643">
        <v>8.3046151072368707E-2</v>
      </c>
      <c r="G1643">
        <v>0.74607632207320496</v>
      </c>
      <c r="H1643">
        <v>0.92224807528428399</v>
      </c>
    </row>
    <row r="1644" spans="1:8" x14ac:dyDescent="0.3">
      <c r="A1644">
        <v>1643</v>
      </c>
      <c r="B1644" t="s">
        <v>1813</v>
      </c>
      <c r="C1644">
        <v>0.23172377102050301</v>
      </c>
      <c r="D1644">
        <v>0.23172377102050301</v>
      </c>
      <c r="E1644">
        <v>0.23172377102050301</v>
      </c>
      <c r="F1644">
        <v>0.23172377102050301</v>
      </c>
      <c r="G1644">
        <v>0.99999999999956901</v>
      </c>
      <c r="H1644">
        <v>0.99999999999956901</v>
      </c>
    </row>
    <row r="1645" spans="1:8" x14ac:dyDescent="0.3">
      <c r="A1645">
        <v>1644</v>
      </c>
      <c r="B1645" t="s">
        <v>1814</v>
      </c>
      <c r="C1645">
        <v>3.4786393709316799E-2</v>
      </c>
      <c r="D1645">
        <v>3.4786393709316799E-2</v>
      </c>
      <c r="E1645">
        <v>3.4786393709316799E-2</v>
      </c>
      <c r="F1645">
        <v>3.4786393709316799E-2</v>
      </c>
      <c r="G1645">
        <v>0.97501557419561402</v>
      </c>
      <c r="H1645">
        <v>0.97501557419561402</v>
      </c>
    </row>
    <row r="1646" spans="1:8" x14ac:dyDescent="0.3">
      <c r="A1646">
        <v>1645</v>
      </c>
      <c r="B1646" t="s">
        <v>1815</v>
      </c>
      <c r="C1646">
        <v>5.3719969315025305E-4</v>
      </c>
      <c r="D1646">
        <v>5.3719969315025305E-4</v>
      </c>
      <c r="E1646">
        <v>5.3719969315025305E-4</v>
      </c>
      <c r="F1646">
        <v>5.3719969315025305E-4</v>
      </c>
      <c r="G1646">
        <v>0.99999999999977995</v>
      </c>
      <c r="H1646">
        <v>0.99999999999977995</v>
      </c>
    </row>
    <row r="1647" spans="1:8" x14ac:dyDescent="0.3">
      <c r="A1647">
        <v>1646</v>
      </c>
      <c r="B1647" t="s">
        <v>1816</v>
      </c>
      <c r="C1647">
        <v>8.2137348562084794E-2</v>
      </c>
      <c r="D1647">
        <v>8.2137348562084794E-2</v>
      </c>
      <c r="E1647">
        <v>8.2137348562084794E-2</v>
      </c>
      <c r="F1647">
        <v>8.2137348562084794E-2</v>
      </c>
      <c r="G1647">
        <v>0.71549198469209996</v>
      </c>
      <c r="H1647">
        <v>0.90582649509678204</v>
      </c>
    </row>
    <row r="1648" spans="1:8" x14ac:dyDescent="0.3">
      <c r="A1648">
        <v>1647</v>
      </c>
      <c r="B1648" t="s">
        <v>1817</v>
      </c>
      <c r="C1648">
        <v>0.157129231287854</v>
      </c>
      <c r="D1648">
        <v>0.157129231287854</v>
      </c>
      <c r="E1648">
        <v>0.157129231287854</v>
      </c>
      <c r="F1648">
        <v>0.157129231287854</v>
      </c>
      <c r="G1648">
        <v>0.157129231287854</v>
      </c>
      <c r="H1648">
        <v>0.20595490804533201</v>
      </c>
    </row>
    <row r="1649" spans="1:8" x14ac:dyDescent="0.3">
      <c r="A1649">
        <v>1648</v>
      </c>
      <c r="B1649" t="s">
        <v>1818</v>
      </c>
      <c r="C1649">
        <v>5.09886527183376E-2</v>
      </c>
      <c r="D1649">
        <v>5.09886527183376E-2</v>
      </c>
      <c r="E1649">
        <v>5.09886527183376E-2</v>
      </c>
      <c r="F1649">
        <v>5.09886527183376E-2</v>
      </c>
      <c r="G1649">
        <v>0.99999999999874101</v>
      </c>
      <c r="H1649">
        <v>0.99999999999874101</v>
      </c>
    </row>
    <row r="1650" spans="1:8" x14ac:dyDescent="0.3">
      <c r="A1650">
        <v>1649</v>
      </c>
      <c r="B1650" t="s">
        <v>1819</v>
      </c>
      <c r="C1650">
        <v>0.29716651797448801</v>
      </c>
      <c r="D1650">
        <v>0.29716651797448801</v>
      </c>
      <c r="E1650">
        <v>0.29716651797448801</v>
      </c>
      <c r="F1650">
        <v>0.29716651797448801</v>
      </c>
      <c r="G1650">
        <v>1.0000000000004301</v>
      </c>
      <c r="H1650">
        <v>1.0000000000004301</v>
      </c>
    </row>
    <row r="1651" spans="1:8" x14ac:dyDescent="0.3">
      <c r="A1651">
        <v>1650</v>
      </c>
      <c r="B1651" t="s">
        <v>1820</v>
      </c>
      <c r="C1651">
        <v>0</v>
      </c>
      <c r="D1651">
        <v>0</v>
      </c>
      <c r="E1651">
        <v>0</v>
      </c>
      <c r="F1651">
        <v>0</v>
      </c>
      <c r="G1651">
        <v>0.999999999999999</v>
      </c>
      <c r="H1651">
        <v>0.999999999999999</v>
      </c>
    </row>
    <row r="1652" spans="1:8" x14ac:dyDescent="0.3">
      <c r="A1652">
        <v>1651</v>
      </c>
      <c r="B1652" t="s">
        <v>1821</v>
      </c>
      <c r="C1652">
        <v>0</v>
      </c>
      <c r="D1652">
        <v>0</v>
      </c>
      <c r="E1652">
        <v>0</v>
      </c>
      <c r="F1652">
        <v>0</v>
      </c>
      <c r="G1652">
        <v>0.54818998879557601</v>
      </c>
      <c r="H1652">
        <v>1.00000000000052</v>
      </c>
    </row>
    <row r="1653" spans="1:8" x14ac:dyDescent="0.3">
      <c r="A1653">
        <v>1652</v>
      </c>
      <c r="B1653" t="s">
        <v>1822</v>
      </c>
      <c r="C1653">
        <v>0</v>
      </c>
      <c r="D1653">
        <v>0</v>
      </c>
      <c r="E1653">
        <v>0</v>
      </c>
      <c r="F1653">
        <v>0</v>
      </c>
      <c r="G1653">
        <v>0.93535358670661695</v>
      </c>
      <c r="H1653">
        <v>1</v>
      </c>
    </row>
    <row r="1654" spans="1:8" x14ac:dyDescent="0.3">
      <c r="A1654">
        <v>1653</v>
      </c>
      <c r="B1654" t="s">
        <v>1823</v>
      </c>
      <c r="C1654">
        <v>0</v>
      </c>
      <c r="D1654">
        <v>0</v>
      </c>
      <c r="E1654">
        <v>0</v>
      </c>
      <c r="F1654">
        <v>0</v>
      </c>
      <c r="G1654">
        <v>0.69136418609080497</v>
      </c>
      <c r="H1654">
        <v>1.0000000000001601</v>
      </c>
    </row>
    <row r="1655" spans="1:8" x14ac:dyDescent="0.3">
      <c r="A1655">
        <v>1654</v>
      </c>
      <c r="B1655" t="s">
        <v>1824</v>
      </c>
      <c r="C1655">
        <v>7.4368848003371199E-3</v>
      </c>
      <c r="D1655">
        <v>7.4368848003371199E-3</v>
      </c>
      <c r="E1655">
        <v>7.4368848003371199E-3</v>
      </c>
      <c r="F1655">
        <v>7.4368848003371199E-3</v>
      </c>
      <c r="G1655">
        <v>0.99999999999991895</v>
      </c>
      <c r="H1655">
        <v>0.99999999999991895</v>
      </c>
    </row>
    <row r="1656" spans="1:8" x14ac:dyDescent="0.3">
      <c r="A1656">
        <v>1655</v>
      </c>
      <c r="B1656" t="s">
        <v>1825</v>
      </c>
      <c r="C1656">
        <v>0</v>
      </c>
      <c r="D1656">
        <v>0</v>
      </c>
      <c r="E1656">
        <v>0</v>
      </c>
      <c r="F1656">
        <v>0</v>
      </c>
      <c r="G1656">
        <v>0.91229729891125599</v>
      </c>
      <c r="H1656">
        <v>0.99999999999982003</v>
      </c>
    </row>
    <row r="1657" spans="1:8" x14ac:dyDescent="0.3">
      <c r="A1657">
        <v>1656</v>
      </c>
      <c r="B1657" t="s">
        <v>1826</v>
      </c>
      <c r="C1657">
        <v>0.26098625367054001</v>
      </c>
      <c r="D1657">
        <v>0.26098625367054001</v>
      </c>
      <c r="E1657">
        <v>0.26098625367054001</v>
      </c>
      <c r="F1657">
        <v>0.26098625367054001</v>
      </c>
      <c r="G1657">
        <v>0.91136165573553296</v>
      </c>
      <c r="H1657">
        <v>1.0000000000004801</v>
      </c>
    </row>
    <row r="1658" spans="1:8" x14ac:dyDescent="0.3">
      <c r="A1658">
        <v>1657</v>
      </c>
      <c r="B1658" t="s">
        <v>1827</v>
      </c>
      <c r="C1658">
        <v>0</v>
      </c>
      <c r="D1658">
        <v>0</v>
      </c>
      <c r="E1658">
        <v>0</v>
      </c>
      <c r="F1658">
        <v>0</v>
      </c>
      <c r="G1658">
        <v>0.25560628679309899</v>
      </c>
      <c r="H1658">
        <v>0.99999999999960698</v>
      </c>
    </row>
    <row r="1659" spans="1:8" x14ac:dyDescent="0.3">
      <c r="A1659">
        <v>1658</v>
      </c>
      <c r="B1659" t="s">
        <v>1828</v>
      </c>
      <c r="C1659">
        <v>3.2616700713374198E-2</v>
      </c>
      <c r="D1659">
        <v>3.2616700713374198E-2</v>
      </c>
      <c r="E1659">
        <v>3.2616700713374198E-2</v>
      </c>
      <c r="F1659">
        <v>3.2616700713374198E-2</v>
      </c>
      <c r="G1659">
        <v>0.481139356945055</v>
      </c>
      <c r="H1659">
        <v>0.80871131957126896</v>
      </c>
    </row>
    <row r="1660" spans="1:8" x14ac:dyDescent="0.3">
      <c r="A1660">
        <v>1659</v>
      </c>
      <c r="B1660" t="s">
        <v>1829</v>
      </c>
      <c r="C1660">
        <v>0</v>
      </c>
      <c r="D1660">
        <v>0</v>
      </c>
      <c r="E1660">
        <v>0</v>
      </c>
      <c r="F1660">
        <v>0</v>
      </c>
      <c r="G1660">
        <v>0.52871263571134197</v>
      </c>
      <c r="H1660">
        <v>0.99999999999952005</v>
      </c>
    </row>
    <row r="1661" spans="1:8" x14ac:dyDescent="0.3">
      <c r="A1661">
        <v>1660</v>
      </c>
      <c r="B1661" t="s">
        <v>1830</v>
      </c>
      <c r="C1661">
        <v>0.11875139351021199</v>
      </c>
      <c r="D1661">
        <v>0.11875139351021199</v>
      </c>
      <c r="E1661">
        <v>0.11875139351021199</v>
      </c>
      <c r="F1661">
        <v>0.11875139351021199</v>
      </c>
      <c r="G1661">
        <v>0.11875139351021199</v>
      </c>
      <c r="H1661">
        <v>0.16043053940652</v>
      </c>
    </row>
    <row r="1662" spans="1:8" x14ac:dyDescent="0.3">
      <c r="A1662">
        <v>1661</v>
      </c>
      <c r="B1662" t="s">
        <v>1831</v>
      </c>
      <c r="C1662">
        <v>7.6221058425268606E-2</v>
      </c>
      <c r="D1662">
        <v>7.6221058425268606E-2</v>
      </c>
      <c r="E1662">
        <v>7.6221058425268606E-2</v>
      </c>
      <c r="F1662">
        <v>7.6221058425268606E-2</v>
      </c>
      <c r="G1662">
        <v>0.943936447922892</v>
      </c>
      <c r="H1662">
        <v>0.943936447922892</v>
      </c>
    </row>
    <row r="1663" spans="1:8" x14ac:dyDescent="0.3">
      <c r="A1663">
        <v>1662</v>
      </c>
      <c r="B1663" t="s">
        <v>1832</v>
      </c>
      <c r="C1663">
        <v>0</v>
      </c>
      <c r="D1663">
        <v>0</v>
      </c>
      <c r="E1663">
        <v>0</v>
      </c>
      <c r="F1663">
        <v>0</v>
      </c>
      <c r="G1663">
        <v>0.58697345515125299</v>
      </c>
      <c r="H1663">
        <v>1.0000000000006899</v>
      </c>
    </row>
    <row r="1664" spans="1:8" x14ac:dyDescent="0.3">
      <c r="A1664">
        <v>1663</v>
      </c>
      <c r="B1664" t="s">
        <v>1833</v>
      </c>
      <c r="C1664">
        <v>0</v>
      </c>
      <c r="D1664">
        <v>0</v>
      </c>
      <c r="E1664">
        <v>0</v>
      </c>
      <c r="F1664">
        <v>0</v>
      </c>
      <c r="G1664">
        <v>0.57506451105296397</v>
      </c>
      <c r="H1664">
        <v>0.999999999999994</v>
      </c>
    </row>
    <row r="1665" spans="1:8" x14ac:dyDescent="0.3">
      <c r="A1665">
        <v>1664</v>
      </c>
      <c r="B1665" t="s">
        <v>1834</v>
      </c>
      <c r="C1665">
        <v>0</v>
      </c>
      <c r="D1665">
        <v>0</v>
      </c>
      <c r="E1665">
        <v>0</v>
      </c>
      <c r="F1665">
        <v>0</v>
      </c>
      <c r="G1665">
        <v>1</v>
      </c>
      <c r="H1665">
        <v>1</v>
      </c>
    </row>
    <row r="1666" spans="1:8" x14ac:dyDescent="0.3">
      <c r="A1666">
        <v>1665</v>
      </c>
      <c r="B1666" t="s">
        <v>1835</v>
      </c>
      <c r="C1666">
        <v>0</v>
      </c>
      <c r="D1666">
        <v>0</v>
      </c>
      <c r="E1666">
        <v>0</v>
      </c>
      <c r="F1666">
        <v>0</v>
      </c>
      <c r="G1666">
        <v>0.53339411578865603</v>
      </c>
      <c r="H1666">
        <v>0.99999999999994504</v>
      </c>
    </row>
    <row r="1667" spans="1:8" x14ac:dyDescent="0.3">
      <c r="A1667">
        <v>1666</v>
      </c>
      <c r="B1667" t="s">
        <v>1836</v>
      </c>
      <c r="C1667">
        <v>0</v>
      </c>
      <c r="D1667">
        <v>0</v>
      </c>
      <c r="E1667">
        <v>0</v>
      </c>
      <c r="F1667">
        <v>0</v>
      </c>
      <c r="G1667">
        <v>0.26778531318987697</v>
      </c>
      <c r="H1667">
        <v>1.0000000000000799</v>
      </c>
    </row>
    <row r="1668" spans="1:8" x14ac:dyDescent="0.3">
      <c r="A1668">
        <v>1667</v>
      </c>
      <c r="B1668" t="s">
        <v>1837</v>
      </c>
      <c r="C1668">
        <v>0</v>
      </c>
      <c r="D1668">
        <v>0</v>
      </c>
      <c r="E1668">
        <v>0</v>
      </c>
      <c r="F1668">
        <v>0</v>
      </c>
      <c r="G1668">
        <v>1</v>
      </c>
      <c r="H1668">
        <v>1</v>
      </c>
    </row>
    <row r="1669" spans="1:8" x14ac:dyDescent="0.3">
      <c r="A1669">
        <v>1668</v>
      </c>
      <c r="B1669" t="s">
        <v>1838</v>
      </c>
      <c r="C1669">
        <v>0</v>
      </c>
      <c r="D1669">
        <v>0</v>
      </c>
      <c r="E1669">
        <v>0</v>
      </c>
      <c r="F1669">
        <v>0</v>
      </c>
      <c r="G1669">
        <v>0.92861675492904405</v>
      </c>
      <c r="H1669">
        <v>0.99999999999964495</v>
      </c>
    </row>
    <row r="1670" spans="1:8" x14ac:dyDescent="0.3">
      <c r="A1670">
        <v>1669</v>
      </c>
      <c r="B1670" t="s">
        <v>1839</v>
      </c>
      <c r="C1670">
        <v>6.2891416235400899E-2</v>
      </c>
      <c r="D1670">
        <v>6.2891416235400899E-2</v>
      </c>
      <c r="E1670">
        <v>6.2891416235400899E-2</v>
      </c>
      <c r="F1670">
        <v>6.2891416235400899E-2</v>
      </c>
      <c r="G1670">
        <v>0.554718633884277</v>
      </c>
      <c r="H1670">
        <v>0.90416610760427496</v>
      </c>
    </row>
    <row r="1671" spans="1:8" x14ac:dyDescent="0.3">
      <c r="A1671">
        <v>1670</v>
      </c>
      <c r="B1671" t="s">
        <v>1840</v>
      </c>
      <c r="C1671">
        <v>0</v>
      </c>
      <c r="D1671">
        <v>0</v>
      </c>
      <c r="E1671">
        <v>0</v>
      </c>
      <c r="F1671">
        <v>0</v>
      </c>
      <c r="G1671">
        <v>0.70775155802520795</v>
      </c>
      <c r="H1671">
        <v>0.99999999999950395</v>
      </c>
    </row>
    <row r="1672" spans="1:8" x14ac:dyDescent="0.3">
      <c r="A1672">
        <v>1671</v>
      </c>
      <c r="B1672" t="s">
        <v>1841</v>
      </c>
      <c r="C1672">
        <v>6.9076540128920005E-2</v>
      </c>
      <c r="D1672">
        <v>6.9076540128920005E-2</v>
      </c>
      <c r="E1672">
        <v>6.9076540128920005E-2</v>
      </c>
      <c r="F1672">
        <v>6.9076540128920005E-2</v>
      </c>
      <c r="G1672">
        <v>6.91142077278354E-2</v>
      </c>
      <c r="H1672">
        <v>0.29957356721892497</v>
      </c>
    </row>
    <row r="1673" spans="1:8" x14ac:dyDescent="0.3">
      <c r="A1673">
        <v>1672</v>
      </c>
      <c r="B1673" t="s">
        <v>1842</v>
      </c>
      <c r="C1673">
        <v>0</v>
      </c>
      <c r="D1673">
        <v>0</v>
      </c>
      <c r="E1673">
        <v>0</v>
      </c>
      <c r="F1673">
        <v>0</v>
      </c>
      <c r="G1673">
        <v>0.35967718035809298</v>
      </c>
      <c r="H1673">
        <v>1.0000000000003899</v>
      </c>
    </row>
    <row r="1674" spans="1:8" x14ac:dyDescent="0.3">
      <c r="A1674">
        <v>1673</v>
      </c>
      <c r="B1674" t="s">
        <v>1843</v>
      </c>
      <c r="C1674">
        <v>0</v>
      </c>
      <c r="D1674">
        <v>0</v>
      </c>
      <c r="E1674">
        <v>0</v>
      </c>
      <c r="F1674">
        <v>0</v>
      </c>
      <c r="G1674">
        <v>0.97467834528471298</v>
      </c>
      <c r="H1674">
        <v>1.00000000000079</v>
      </c>
    </row>
    <row r="1675" spans="1:8" x14ac:dyDescent="0.3">
      <c r="A1675">
        <v>1674</v>
      </c>
      <c r="B1675" t="s">
        <v>1844</v>
      </c>
      <c r="C1675">
        <v>0.13889462973330599</v>
      </c>
      <c r="D1675">
        <v>0.13889462973330599</v>
      </c>
      <c r="E1675">
        <v>0.13889462973330599</v>
      </c>
      <c r="F1675">
        <v>0.13889462973330599</v>
      </c>
      <c r="G1675">
        <v>0.95306673956460297</v>
      </c>
      <c r="H1675">
        <v>0.97073631907145197</v>
      </c>
    </row>
    <row r="1676" spans="1:8" x14ac:dyDescent="0.3">
      <c r="A1676">
        <v>1675</v>
      </c>
      <c r="B1676" t="s">
        <v>1845</v>
      </c>
      <c r="C1676">
        <v>0</v>
      </c>
      <c r="D1676">
        <v>0</v>
      </c>
      <c r="E1676">
        <v>0</v>
      </c>
      <c r="F1676">
        <v>0</v>
      </c>
      <c r="G1676">
        <v>0.84039597293393198</v>
      </c>
      <c r="H1676">
        <v>0.99999999999898903</v>
      </c>
    </row>
    <row r="1677" spans="1:8" x14ac:dyDescent="0.3">
      <c r="A1677">
        <v>1676</v>
      </c>
      <c r="B1677" t="s">
        <v>1846</v>
      </c>
      <c r="C1677">
        <v>0</v>
      </c>
      <c r="D1677">
        <v>0</v>
      </c>
      <c r="E1677">
        <v>0</v>
      </c>
      <c r="F1677">
        <v>0</v>
      </c>
      <c r="G1677">
        <v>0.246015018302773</v>
      </c>
      <c r="H1677">
        <v>0.99999999999992595</v>
      </c>
    </row>
    <row r="1678" spans="1:8" x14ac:dyDescent="0.3">
      <c r="A1678">
        <v>1677</v>
      </c>
      <c r="B1678" t="s">
        <v>1847</v>
      </c>
      <c r="C1678">
        <v>0</v>
      </c>
      <c r="D1678">
        <v>0</v>
      </c>
      <c r="E1678">
        <v>0</v>
      </c>
      <c r="F1678">
        <v>0</v>
      </c>
      <c r="G1678">
        <v>0.48551351562922201</v>
      </c>
      <c r="H1678">
        <v>1.0000000000006499</v>
      </c>
    </row>
    <row r="1679" spans="1:8" x14ac:dyDescent="0.3">
      <c r="A1679">
        <v>1678</v>
      </c>
      <c r="B1679" t="s">
        <v>1848</v>
      </c>
      <c r="C1679">
        <v>0</v>
      </c>
      <c r="D1679">
        <v>0</v>
      </c>
      <c r="E1679">
        <v>0</v>
      </c>
      <c r="F1679">
        <v>0</v>
      </c>
      <c r="G1679">
        <v>0.30204750638318201</v>
      </c>
      <c r="H1679">
        <v>0.99999999999942302</v>
      </c>
    </row>
    <row r="1680" spans="1:8" x14ac:dyDescent="0.3">
      <c r="A1680">
        <v>1679</v>
      </c>
      <c r="B1680" t="s">
        <v>1849</v>
      </c>
      <c r="C1680">
        <v>0.65224085222651695</v>
      </c>
      <c r="D1680">
        <v>0.65224085222651695</v>
      </c>
      <c r="E1680">
        <v>0.65224085222651695</v>
      </c>
      <c r="F1680">
        <v>0.65224085222651695</v>
      </c>
      <c r="G1680">
        <v>0.68986601148081494</v>
      </c>
      <c r="H1680">
        <v>0.79953608821950894</v>
      </c>
    </row>
    <row r="1681" spans="1:8" x14ac:dyDescent="0.3">
      <c r="A1681">
        <v>1680</v>
      </c>
      <c r="B1681" t="s">
        <v>1850</v>
      </c>
      <c r="C1681">
        <v>0</v>
      </c>
      <c r="D1681">
        <v>0</v>
      </c>
      <c r="E1681">
        <v>0</v>
      </c>
      <c r="F1681">
        <v>0</v>
      </c>
      <c r="G1681">
        <v>0.16946812874445699</v>
      </c>
      <c r="H1681">
        <v>1.0000000000007701</v>
      </c>
    </row>
    <row r="1682" spans="1:8" x14ac:dyDescent="0.3">
      <c r="A1682">
        <v>1681</v>
      </c>
      <c r="B1682" t="s">
        <v>1851</v>
      </c>
      <c r="C1682">
        <v>0</v>
      </c>
      <c r="D1682">
        <v>0</v>
      </c>
      <c r="E1682">
        <v>0</v>
      </c>
      <c r="F1682">
        <v>0</v>
      </c>
      <c r="G1682">
        <v>0.55332524241993997</v>
      </c>
      <c r="H1682">
        <v>0.99999999999838096</v>
      </c>
    </row>
    <row r="1683" spans="1:8" x14ac:dyDescent="0.3">
      <c r="A1683">
        <v>1682</v>
      </c>
      <c r="B1683" t="s">
        <v>1852</v>
      </c>
      <c r="C1683">
        <v>0</v>
      </c>
      <c r="D1683">
        <v>0</v>
      </c>
      <c r="E1683">
        <v>0</v>
      </c>
      <c r="F1683">
        <v>0</v>
      </c>
      <c r="G1683">
        <v>3.2044923912805001E-2</v>
      </c>
      <c r="H1683">
        <v>1.0000000000014799</v>
      </c>
    </row>
    <row r="1684" spans="1:8" x14ac:dyDescent="0.3">
      <c r="A1684">
        <v>1683</v>
      </c>
      <c r="B1684" t="s">
        <v>1853</v>
      </c>
      <c r="C1684">
        <v>7.76395864396663E-2</v>
      </c>
      <c r="D1684">
        <v>7.76395864396663E-2</v>
      </c>
      <c r="E1684">
        <v>7.76395864396663E-2</v>
      </c>
      <c r="F1684">
        <v>7.76395864396663E-2</v>
      </c>
      <c r="G1684">
        <v>0.95334564698740698</v>
      </c>
      <c r="H1684">
        <v>1.0000000000001401</v>
      </c>
    </row>
    <row r="1685" spans="1:8" x14ac:dyDescent="0.3">
      <c r="A1685">
        <v>1684</v>
      </c>
      <c r="B1685" t="s">
        <v>1854</v>
      </c>
      <c r="C1685">
        <v>6.1088574995542599E-2</v>
      </c>
      <c r="D1685">
        <v>6.1088574995542599E-2</v>
      </c>
      <c r="E1685">
        <v>6.1088574995542599E-2</v>
      </c>
      <c r="F1685">
        <v>6.1088574995542599E-2</v>
      </c>
      <c r="G1685">
        <v>0.72982542413393103</v>
      </c>
      <c r="H1685">
        <v>1.0000000000012199</v>
      </c>
    </row>
    <row r="1686" spans="1:8" x14ac:dyDescent="0.3">
      <c r="A1686">
        <v>1685</v>
      </c>
      <c r="B1686" t="s">
        <v>1855</v>
      </c>
      <c r="C1686">
        <v>0</v>
      </c>
      <c r="D1686">
        <v>0</v>
      </c>
      <c r="E1686">
        <v>0</v>
      </c>
      <c r="F1686">
        <v>0</v>
      </c>
      <c r="G1686">
        <v>1.4119072983302601E-2</v>
      </c>
      <c r="H1686">
        <v>0.99999999999936295</v>
      </c>
    </row>
    <row r="1687" spans="1:8" x14ac:dyDescent="0.3">
      <c r="A1687">
        <v>1686</v>
      </c>
      <c r="B1687" t="s">
        <v>1856</v>
      </c>
      <c r="C1687">
        <v>0</v>
      </c>
      <c r="D1687">
        <v>0</v>
      </c>
      <c r="E1687">
        <v>0</v>
      </c>
      <c r="F1687">
        <v>0</v>
      </c>
      <c r="G1687">
        <v>0.65525234794099296</v>
      </c>
      <c r="H1687">
        <v>0.99999999999995803</v>
      </c>
    </row>
    <row r="1688" spans="1:8" x14ac:dyDescent="0.3">
      <c r="A1688">
        <v>1687</v>
      </c>
      <c r="B1688" t="s">
        <v>1857</v>
      </c>
      <c r="C1688">
        <v>0</v>
      </c>
      <c r="D1688">
        <v>0</v>
      </c>
      <c r="E1688">
        <v>0</v>
      </c>
      <c r="F1688">
        <v>0</v>
      </c>
      <c r="G1688">
        <v>4.9969794597763802E-2</v>
      </c>
      <c r="H1688">
        <v>1.00000000000002</v>
      </c>
    </row>
    <row r="1689" spans="1:8" x14ac:dyDescent="0.3">
      <c r="A1689">
        <v>1688</v>
      </c>
      <c r="B1689" t="s">
        <v>1858</v>
      </c>
      <c r="C1689">
        <v>0.14009926755643501</v>
      </c>
      <c r="D1689">
        <v>0.14009926755643501</v>
      </c>
      <c r="E1689">
        <v>0.14009926755643501</v>
      </c>
      <c r="F1689">
        <v>0.14009926755643501</v>
      </c>
      <c r="G1689">
        <v>0.99925941317332201</v>
      </c>
      <c r="H1689">
        <v>0.99925941317332201</v>
      </c>
    </row>
    <row r="1690" spans="1:8" x14ac:dyDescent="0.3">
      <c r="A1690">
        <v>1689</v>
      </c>
      <c r="B1690" t="s">
        <v>1859</v>
      </c>
      <c r="C1690">
        <v>0</v>
      </c>
      <c r="D1690">
        <v>0</v>
      </c>
      <c r="E1690">
        <v>0</v>
      </c>
      <c r="F1690">
        <v>0</v>
      </c>
      <c r="G1690">
        <v>0.228941178307115</v>
      </c>
      <c r="H1690">
        <v>0.99999999999992595</v>
      </c>
    </row>
    <row r="1691" spans="1:8" x14ac:dyDescent="0.3">
      <c r="A1691">
        <v>1690</v>
      </c>
      <c r="B1691" t="s">
        <v>1860</v>
      </c>
      <c r="C1691">
        <v>0</v>
      </c>
      <c r="D1691">
        <v>0</v>
      </c>
      <c r="E1691">
        <v>0</v>
      </c>
      <c r="F1691">
        <v>0</v>
      </c>
      <c r="G1691">
        <v>0</v>
      </c>
      <c r="H1691">
        <v>1</v>
      </c>
    </row>
    <row r="1692" spans="1:8" x14ac:dyDescent="0.3">
      <c r="A1692">
        <v>1691</v>
      </c>
      <c r="B1692" t="s">
        <v>1861</v>
      </c>
      <c r="C1692">
        <v>1.7531441361006501E-2</v>
      </c>
      <c r="D1692">
        <v>1.7531441361006501E-2</v>
      </c>
      <c r="E1692">
        <v>1.7531441361006501E-2</v>
      </c>
      <c r="F1692">
        <v>1.7531441361006501E-2</v>
      </c>
      <c r="G1692">
        <v>0.31122390381805898</v>
      </c>
      <c r="H1692">
        <v>0.957712056254588</v>
      </c>
    </row>
    <row r="1693" spans="1:8" x14ac:dyDescent="0.3">
      <c r="A1693">
        <v>1692</v>
      </c>
      <c r="B1693" t="s">
        <v>1862</v>
      </c>
      <c r="C1693">
        <v>0</v>
      </c>
      <c r="D1693">
        <v>0</v>
      </c>
      <c r="E1693">
        <v>0</v>
      </c>
      <c r="F1693">
        <v>0</v>
      </c>
      <c r="G1693">
        <v>6.1795117185140802E-2</v>
      </c>
      <c r="H1693">
        <v>0.999999999999995</v>
      </c>
    </row>
    <row r="1694" spans="1:8" x14ac:dyDescent="0.3">
      <c r="A1694">
        <v>1693</v>
      </c>
      <c r="B1694" t="s">
        <v>1863</v>
      </c>
      <c r="C1694">
        <v>0</v>
      </c>
      <c r="D1694">
        <v>0</v>
      </c>
      <c r="E1694">
        <v>0</v>
      </c>
      <c r="F1694">
        <v>0</v>
      </c>
      <c r="G1694">
        <v>1.6032361651956002E-2</v>
      </c>
      <c r="H1694">
        <v>1.0000000000003699</v>
      </c>
    </row>
    <row r="1695" spans="1:8" x14ac:dyDescent="0.3">
      <c r="A1695">
        <v>1694</v>
      </c>
      <c r="B1695" t="s">
        <v>1864</v>
      </c>
      <c r="C1695">
        <v>0</v>
      </c>
      <c r="D1695">
        <v>0</v>
      </c>
      <c r="E1695">
        <v>0</v>
      </c>
      <c r="F1695">
        <v>0</v>
      </c>
      <c r="G1695">
        <v>0.999999999999999</v>
      </c>
      <c r="H1695">
        <v>0.999999999999999</v>
      </c>
    </row>
    <row r="1696" spans="1:8" x14ac:dyDescent="0.3">
      <c r="A1696">
        <v>1695</v>
      </c>
      <c r="B1696" t="s">
        <v>1865</v>
      </c>
      <c r="C1696">
        <v>0</v>
      </c>
      <c r="D1696">
        <v>0</v>
      </c>
      <c r="E1696">
        <v>0</v>
      </c>
      <c r="F1696">
        <v>0</v>
      </c>
      <c r="G1696">
        <v>3.9724027486375199E-3</v>
      </c>
      <c r="H1696">
        <v>1.00000000000002</v>
      </c>
    </row>
    <row r="1697" spans="1:8" x14ac:dyDescent="0.3">
      <c r="A1697">
        <v>1696</v>
      </c>
      <c r="B1697" t="s">
        <v>1866</v>
      </c>
      <c r="C1697">
        <v>0</v>
      </c>
      <c r="D1697">
        <v>0</v>
      </c>
      <c r="E1697">
        <v>0</v>
      </c>
      <c r="F1697">
        <v>0</v>
      </c>
      <c r="G1697">
        <v>0.482454580280612</v>
      </c>
      <c r="H1697">
        <v>1.0000000000009399</v>
      </c>
    </row>
    <row r="1698" spans="1:8" x14ac:dyDescent="0.3">
      <c r="A1698">
        <v>1697</v>
      </c>
      <c r="B1698" t="s">
        <v>1867</v>
      </c>
      <c r="C1698">
        <v>0</v>
      </c>
      <c r="D1698">
        <v>0</v>
      </c>
      <c r="E1698">
        <v>0</v>
      </c>
      <c r="F1698">
        <v>0</v>
      </c>
      <c r="G1698">
        <v>0.99811436791047703</v>
      </c>
      <c r="H1698">
        <v>1.00000000000031</v>
      </c>
    </row>
    <row r="1699" spans="1:8" x14ac:dyDescent="0.3">
      <c r="A1699">
        <v>1698</v>
      </c>
      <c r="B1699" t="s">
        <v>1868</v>
      </c>
      <c r="C1699">
        <v>0</v>
      </c>
      <c r="D1699">
        <v>0</v>
      </c>
      <c r="E1699">
        <v>0</v>
      </c>
      <c r="F1699">
        <v>0</v>
      </c>
      <c r="G1699">
        <v>0</v>
      </c>
      <c r="H1699">
        <v>1</v>
      </c>
    </row>
    <row r="1700" spans="1:8" x14ac:dyDescent="0.3">
      <c r="A1700">
        <v>1699</v>
      </c>
      <c r="B1700" t="s">
        <v>1869</v>
      </c>
      <c r="C1700">
        <v>0</v>
      </c>
      <c r="D1700">
        <v>0</v>
      </c>
      <c r="E1700">
        <v>0</v>
      </c>
      <c r="F1700">
        <v>0</v>
      </c>
      <c r="G1700">
        <v>0</v>
      </c>
      <c r="H1700">
        <v>1</v>
      </c>
    </row>
    <row r="1701" spans="1:8" x14ac:dyDescent="0.3">
      <c r="A1701">
        <v>1700</v>
      </c>
      <c r="B1701" t="s">
        <v>1870</v>
      </c>
      <c r="C1701">
        <v>0</v>
      </c>
      <c r="D1701">
        <v>0</v>
      </c>
      <c r="E1701">
        <v>0</v>
      </c>
      <c r="F1701">
        <v>0</v>
      </c>
      <c r="G1701">
        <v>0.28431269468619602</v>
      </c>
      <c r="H1701">
        <v>1.0000000000003699</v>
      </c>
    </row>
    <row r="1702" spans="1:8" x14ac:dyDescent="0.3">
      <c r="A1702">
        <v>1701</v>
      </c>
      <c r="B1702" t="s">
        <v>1871</v>
      </c>
      <c r="C1702">
        <v>0</v>
      </c>
      <c r="D1702">
        <v>0</v>
      </c>
      <c r="E1702">
        <v>0</v>
      </c>
      <c r="F1702">
        <v>0</v>
      </c>
      <c r="G1702">
        <v>6.3504385809657796E-2</v>
      </c>
      <c r="H1702">
        <v>0.99999999999919398</v>
      </c>
    </row>
    <row r="1703" spans="1:8" x14ac:dyDescent="0.3">
      <c r="A1703">
        <v>1702</v>
      </c>
      <c r="B1703" t="s">
        <v>1872</v>
      </c>
      <c r="C1703">
        <v>0</v>
      </c>
      <c r="D1703">
        <v>0</v>
      </c>
      <c r="E1703">
        <v>0</v>
      </c>
      <c r="F1703">
        <v>0</v>
      </c>
      <c r="G1703">
        <v>0.211581101184211</v>
      </c>
      <c r="H1703">
        <v>0.98735512751311305</v>
      </c>
    </row>
    <row r="1704" spans="1:8" x14ac:dyDescent="0.3">
      <c r="A1704">
        <v>1703</v>
      </c>
      <c r="B1704" t="s">
        <v>1873</v>
      </c>
      <c r="C1704">
        <v>0</v>
      </c>
      <c r="D1704">
        <v>0</v>
      </c>
      <c r="E1704">
        <v>0</v>
      </c>
      <c r="F1704">
        <v>0</v>
      </c>
      <c r="G1704">
        <v>0</v>
      </c>
      <c r="H1704">
        <v>1</v>
      </c>
    </row>
    <row r="1705" spans="1:8" x14ac:dyDescent="0.3">
      <c r="A1705">
        <v>1704</v>
      </c>
      <c r="B1705" t="s">
        <v>1874</v>
      </c>
      <c r="C1705">
        <v>0</v>
      </c>
      <c r="D1705">
        <v>0</v>
      </c>
      <c r="E1705">
        <v>0</v>
      </c>
      <c r="F1705">
        <v>0</v>
      </c>
      <c r="G1705">
        <v>0.47069549819770901</v>
      </c>
      <c r="H1705">
        <v>0.99999999999959999</v>
      </c>
    </row>
    <row r="1706" spans="1:8" x14ac:dyDescent="0.3">
      <c r="A1706">
        <v>1705</v>
      </c>
      <c r="B1706" t="s">
        <v>1875</v>
      </c>
      <c r="C1706">
        <v>0</v>
      </c>
      <c r="D1706">
        <v>0</v>
      </c>
      <c r="E1706">
        <v>0</v>
      </c>
      <c r="F1706">
        <v>0</v>
      </c>
      <c r="G1706">
        <v>9.86569550295397E-4</v>
      </c>
      <c r="H1706">
        <v>0.99999999999993505</v>
      </c>
    </row>
    <row r="1707" spans="1:8" x14ac:dyDescent="0.3">
      <c r="A1707">
        <v>1706</v>
      </c>
      <c r="B1707" t="s">
        <v>1876</v>
      </c>
      <c r="C1707">
        <v>0</v>
      </c>
      <c r="D1707">
        <v>0</v>
      </c>
      <c r="E1707">
        <v>0</v>
      </c>
      <c r="F1707">
        <v>0</v>
      </c>
      <c r="G1707">
        <v>0</v>
      </c>
      <c r="H1707">
        <v>1</v>
      </c>
    </row>
    <row r="1708" spans="1:8" x14ac:dyDescent="0.3">
      <c r="A1708">
        <v>1707</v>
      </c>
      <c r="B1708" t="s">
        <v>1877</v>
      </c>
      <c r="C1708">
        <v>0</v>
      </c>
      <c r="D1708">
        <v>0</v>
      </c>
      <c r="E1708">
        <v>0</v>
      </c>
      <c r="F1708">
        <v>0</v>
      </c>
      <c r="G1708">
        <v>0</v>
      </c>
      <c r="H1708">
        <v>1</v>
      </c>
    </row>
    <row r="1709" spans="1:8" x14ac:dyDescent="0.3">
      <c r="A1709">
        <v>1708</v>
      </c>
      <c r="B1709" t="s">
        <v>1878</v>
      </c>
      <c r="C1709">
        <v>0</v>
      </c>
      <c r="D1709">
        <v>0</v>
      </c>
      <c r="E1709">
        <v>0</v>
      </c>
      <c r="F1709">
        <v>0</v>
      </c>
      <c r="G1709">
        <v>0</v>
      </c>
      <c r="H1709">
        <v>1</v>
      </c>
    </row>
    <row r="1710" spans="1:8" x14ac:dyDescent="0.3">
      <c r="A1710">
        <v>1709</v>
      </c>
      <c r="B1710" t="s">
        <v>1879</v>
      </c>
      <c r="C1710">
        <v>0</v>
      </c>
      <c r="D1710">
        <v>0</v>
      </c>
      <c r="E1710">
        <v>0</v>
      </c>
      <c r="F1710">
        <v>0</v>
      </c>
      <c r="G1710">
        <v>0.532868386236382</v>
      </c>
      <c r="H1710">
        <v>0.99999999999955702</v>
      </c>
    </row>
    <row r="1711" spans="1:8" x14ac:dyDescent="0.3">
      <c r="A1711">
        <v>1710</v>
      </c>
      <c r="B1711" t="s">
        <v>1880</v>
      </c>
      <c r="C1711">
        <v>0</v>
      </c>
      <c r="D1711">
        <v>0</v>
      </c>
      <c r="E1711">
        <v>0</v>
      </c>
      <c r="F1711">
        <v>0</v>
      </c>
      <c r="G1711">
        <v>8.8965311399930497E-2</v>
      </c>
      <c r="H1711">
        <v>1.0000000000004401</v>
      </c>
    </row>
    <row r="1712" spans="1:8" x14ac:dyDescent="0.3">
      <c r="A1712">
        <v>1711</v>
      </c>
      <c r="B1712" t="s">
        <v>1881</v>
      </c>
      <c r="C1712">
        <v>0.27409343925009499</v>
      </c>
      <c r="D1712">
        <v>0.27409343925009499</v>
      </c>
      <c r="E1712">
        <v>0.27409343925009499</v>
      </c>
      <c r="F1712">
        <v>0.27409343925009499</v>
      </c>
      <c r="G1712">
        <v>0.38927521913584201</v>
      </c>
      <c r="H1712">
        <v>1.0000000000020599</v>
      </c>
    </row>
    <row r="1713" spans="1:8" x14ac:dyDescent="0.3">
      <c r="A1713">
        <v>1712</v>
      </c>
      <c r="B1713" t="s">
        <v>1882</v>
      </c>
      <c r="C1713">
        <v>0</v>
      </c>
      <c r="D1713">
        <v>0</v>
      </c>
      <c r="E1713">
        <v>0</v>
      </c>
      <c r="F1713">
        <v>0</v>
      </c>
      <c r="G1713">
        <v>0.88468632417417004</v>
      </c>
      <c r="H1713">
        <v>0.999999999999589</v>
      </c>
    </row>
    <row r="1714" spans="1:8" x14ac:dyDescent="0.3">
      <c r="A1714">
        <v>1713</v>
      </c>
      <c r="B1714" t="s">
        <v>1883</v>
      </c>
      <c r="C1714">
        <v>0</v>
      </c>
      <c r="D1714">
        <v>0</v>
      </c>
      <c r="E1714">
        <v>0</v>
      </c>
      <c r="F1714">
        <v>0</v>
      </c>
      <c r="G1714">
        <v>1.1624413542747601E-3</v>
      </c>
      <c r="H1714">
        <v>0.99999999999989098</v>
      </c>
    </row>
    <row r="1715" spans="1:8" x14ac:dyDescent="0.3">
      <c r="A1715">
        <v>1714</v>
      </c>
      <c r="B1715" t="s">
        <v>1884</v>
      </c>
      <c r="C1715">
        <v>0.14884444243323799</v>
      </c>
      <c r="D1715">
        <v>0.14884444243323799</v>
      </c>
      <c r="E1715">
        <v>0.14884444243323799</v>
      </c>
      <c r="F1715">
        <v>0.14884444243323799</v>
      </c>
      <c r="G1715">
        <v>0.392109957930799</v>
      </c>
      <c r="H1715">
        <v>0.98377158397032705</v>
      </c>
    </row>
    <row r="1716" spans="1:8" x14ac:dyDescent="0.3">
      <c r="A1716">
        <v>1715</v>
      </c>
      <c r="B1716" t="s">
        <v>1885</v>
      </c>
      <c r="C1716">
        <v>0</v>
      </c>
      <c r="D1716">
        <v>0</v>
      </c>
      <c r="E1716">
        <v>0</v>
      </c>
      <c r="F1716">
        <v>0</v>
      </c>
      <c r="G1716">
        <v>7.2652746275423896E-2</v>
      </c>
      <c r="H1716">
        <v>1.00000000000003</v>
      </c>
    </row>
    <row r="1717" spans="1:8" x14ac:dyDescent="0.3">
      <c r="A1717">
        <v>1716</v>
      </c>
      <c r="B1717" t="s">
        <v>1886</v>
      </c>
      <c r="C1717">
        <v>0</v>
      </c>
      <c r="D1717">
        <v>0</v>
      </c>
      <c r="E1717">
        <v>0</v>
      </c>
      <c r="F1717">
        <v>0</v>
      </c>
      <c r="G1717">
        <v>0</v>
      </c>
      <c r="H1717">
        <v>0.999999999999999</v>
      </c>
    </row>
    <row r="1718" spans="1:8" x14ac:dyDescent="0.3">
      <c r="A1718">
        <v>1717</v>
      </c>
      <c r="B1718" t="s">
        <v>1887</v>
      </c>
      <c r="C1718">
        <v>0</v>
      </c>
      <c r="D1718">
        <v>0</v>
      </c>
      <c r="E1718">
        <v>0</v>
      </c>
      <c r="F1718">
        <v>0</v>
      </c>
      <c r="G1718">
        <v>1</v>
      </c>
      <c r="H1718">
        <v>1</v>
      </c>
    </row>
    <row r="1719" spans="1:8" x14ac:dyDescent="0.3">
      <c r="A1719">
        <v>1718</v>
      </c>
      <c r="B1719" t="s">
        <v>1888</v>
      </c>
      <c r="C1719">
        <v>0</v>
      </c>
      <c r="D1719">
        <v>0</v>
      </c>
      <c r="E1719">
        <v>0</v>
      </c>
      <c r="F1719">
        <v>0</v>
      </c>
      <c r="G1719">
        <v>0.215292642355672</v>
      </c>
      <c r="H1719">
        <v>0.99999999999977496</v>
      </c>
    </row>
    <row r="1720" spans="1:8" x14ac:dyDescent="0.3">
      <c r="A1720">
        <v>1719</v>
      </c>
      <c r="B1720" t="s">
        <v>1889</v>
      </c>
      <c r="C1720">
        <v>0</v>
      </c>
      <c r="D1720">
        <v>0</v>
      </c>
      <c r="E1720">
        <v>0</v>
      </c>
      <c r="F1720">
        <v>0</v>
      </c>
      <c r="G1720">
        <v>0.68537900770016602</v>
      </c>
      <c r="H1720">
        <v>0.999999999999447</v>
      </c>
    </row>
    <row r="1721" spans="1:8" x14ac:dyDescent="0.3">
      <c r="A1721">
        <v>1720</v>
      </c>
      <c r="B1721" t="s">
        <v>1890</v>
      </c>
      <c r="C1721">
        <v>6.9127790510897097E-3</v>
      </c>
      <c r="D1721">
        <v>6.9127790510897097E-3</v>
      </c>
      <c r="E1721">
        <v>6.9127790510897097E-3</v>
      </c>
      <c r="F1721">
        <v>6.9127790510897097E-3</v>
      </c>
      <c r="G1721">
        <v>1.2248729468598099E-2</v>
      </c>
      <c r="H1721">
        <v>7.4200846272079901E-2</v>
      </c>
    </row>
    <row r="1722" spans="1:8" x14ac:dyDescent="0.3">
      <c r="A1722">
        <v>1721</v>
      </c>
      <c r="B1722" t="s">
        <v>1891</v>
      </c>
      <c r="C1722">
        <v>0</v>
      </c>
      <c r="D1722">
        <v>0</v>
      </c>
      <c r="E1722">
        <v>0</v>
      </c>
      <c r="F1722">
        <v>0</v>
      </c>
      <c r="G1722">
        <v>9.6733793403061E-2</v>
      </c>
      <c r="H1722">
        <v>0.99999999999932898</v>
      </c>
    </row>
    <row r="1723" spans="1:8" x14ac:dyDescent="0.3">
      <c r="A1723">
        <v>1722</v>
      </c>
      <c r="B1723" t="s">
        <v>1892</v>
      </c>
      <c r="C1723">
        <v>0.193399508177029</v>
      </c>
      <c r="D1723">
        <v>0.193399508177029</v>
      </c>
      <c r="E1723">
        <v>0.193399508177029</v>
      </c>
      <c r="F1723">
        <v>0.193399508177029</v>
      </c>
      <c r="G1723">
        <v>0.37326119696014798</v>
      </c>
      <c r="H1723">
        <v>0.98680745365298095</v>
      </c>
    </row>
    <row r="1724" spans="1:8" x14ac:dyDescent="0.3">
      <c r="A1724">
        <v>1723</v>
      </c>
      <c r="B1724" t="s">
        <v>1893</v>
      </c>
      <c r="C1724">
        <v>0</v>
      </c>
      <c r="D1724">
        <v>0</v>
      </c>
      <c r="E1724">
        <v>0</v>
      </c>
      <c r="F1724">
        <v>0</v>
      </c>
      <c r="G1724">
        <v>0</v>
      </c>
      <c r="H1724">
        <v>1</v>
      </c>
    </row>
    <row r="1725" spans="1:8" x14ac:dyDescent="0.3">
      <c r="A1725">
        <v>1724</v>
      </c>
      <c r="B1725" t="s">
        <v>1894</v>
      </c>
      <c r="C1725">
        <v>0.28465656128706401</v>
      </c>
      <c r="D1725">
        <v>0.28465656128706401</v>
      </c>
      <c r="E1725">
        <v>0.28465656128706401</v>
      </c>
      <c r="F1725">
        <v>0.28465656128706401</v>
      </c>
      <c r="G1725">
        <v>1.00000000000051</v>
      </c>
      <c r="H1725">
        <v>1.00000000000051</v>
      </c>
    </row>
    <row r="1726" spans="1:8" x14ac:dyDescent="0.3">
      <c r="A1726">
        <v>1725</v>
      </c>
      <c r="B1726" t="s">
        <v>1895</v>
      </c>
      <c r="C1726">
        <v>0</v>
      </c>
      <c r="D1726">
        <v>0</v>
      </c>
      <c r="E1726">
        <v>0</v>
      </c>
      <c r="F1726">
        <v>0</v>
      </c>
      <c r="G1726">
        <v>0</v>
      </c>
      <c r="H1726">
        <v>1</v>
      </c>
    </row>
    <row r="1727" spans="1:8" x14ac:dyDescent="0.3">
      <c r="A1727">
        <v>1726</v>
      </c>
      <c r="B1727" t="s">
        <v>1896</v>
      </c>
      <c r="C1727">
        <v>0</v>
      </c>
      <c r="D1727">
        <v>0</v>
      </c>
      <c r="E1727">
        <v>0</v>
      </c>
      <c r="F1727">
        <v>0</v>
      </c>
      <c r="G1727">
        <v>0</v>
      </c>
      <c r="H1727">
        <v>1</v>
      </c>
    </row>
    <row r="1728" spans="1:8" x14ac:dyDescent="0.3">
      <c r="A1728">
        <v>1727</v>
      </c>
      <c r="B1728" t="s">
        <v>1897</v>
      </c>
      <c r="C1728">
        <v>1.9036517396655401E-3</v>
      </c>
      <c r="D1728">
        <v>1.9036517396655401E-3</v>
      </c>
      <c r="E1728">
        <v>1.9036517396655401E-3</v>
      </c>
      <c r="F1728">
        <v>1.9036517396655401E-3</v>
      </c>
      <c r="G1728">
        <v>2.1552790491973398E-2</v>
      </c>
      <c r="H1728">
        <v>2.7740404020748101E-2</v>
      </c>
    </row>
    <row r="1729" spans="1:8" x14ac:dyDescent="0.3">
      <c r="A1729">
        <v>1728</v>
      </c>
      <c r="B1729" t="s">
        <v>1898</v>
      </c>
      <c r="C1729">
        <v>0</v>
      </c>
      <c r="D1729">
        <v>0</v>
      </c>
      <c r="E1729">
        <v>0</v>
      </c>
      <c r="F1729">
        <v>0</v>
      </c>
      <c r="G1729">
        <v>0</v>
      </c>
      <c r="H1729">
        <v>1</v>
      </c>
    </row>
    <row r="1730" spans="1:8" x14ac:dyDescent="0.3">
      <c r="A1730">
        <v>1729</v>
      </c>
      <c r="B1730" t="s">
        <v>1899</v>
      </c>
      <c r="C1730">
        <v>0</v>
      </c>
      <c r="D1730">
        <v>0</v>
      </c>
      <c r="E1730">
        <v>0</v>
      </c>
      <c r="F1730">
        <v>0</v>
      </c>
      <c r="G1730">
        <v>1</v>
      </c>
      <c r="H1730">
        <v>1</v>
      </c>
    </row>
    <row r="1731" spans="1:8" x14ac:dyDescent="0.3">
      <c r="A1731">
        <v>1730</v>
      </c>
      <c r="B1731" t="s">
        <v>1900</v>
      </c>
      <c r="C1731">
        <v>0</v>
      </c>
      <c r="D1731">
        <v>0</v>
      </c>
      <c r="E1731">
        <v>0</v>
      </c>
      <c r="F1731">
        <v>0</v>
      </c>
      <c r="G1731">
        <v>0.20123545901378601</v>
      </c>
      <c r="H1731">
        <v>0.99999999999982103</v>
      </c>
    </row>
    <row r="1732" spans="1:8" x14ac:dyDescent="0.3">
      <c r="A1732">
        <v>1731</v>
      </c>
      <c r="B1732" t="s">
        <v>1901</v>
      </c>
      <c r="C1732">
        <v>0</v>
      </c>
      <c r="D1732">
        <v>0</v>
      </c>
      <c r="E1732">
        <v>0</v>
      </c>
      <c r="F1732">
        <v>0</v>
      </c>
      <c r="G1732">
        <v>3.41048723418967E-2</v>
      </c>
      <c r="H1732">
        <v>0.99999999999962996</v>
      </c>
    </row>
    <row r="1733" spans="1:8" x14ac:dyDescent="0.3">
      <c r="A1733">
        <v>1732</v>
      </c>
      <c r="B1733" t="s">
        <v>1902</v>
      </c>
      <c r="C1733">
        <v>0</v>
      </c>
      <c r="D1733">
        <v>0</v>
      </c>
      <c r="E1733">
        <v>0</v>
      </c>
      <c r="F1733">
        <v>0</v>
      </c>
      <c r="G1733">
        <v>0.22436812636907999</v>
      </c>
      <c r="H1733">
        <v>1.00000000000051</v>
      </c>
    </row>
    <row r="1734" spans="1:8" x14ac:dyDescent="0.3">
      <c r="A1734">
        <v>1733</v>
      </c>
      <c r="B1734" t="s">
        <v>1903</v>
      </c>
      <c r="C1734">
        <v>9.70172171550336E-2</v>
      </c>
      <c r="D1734">
        <v>9.70172171550336E-2</v>
      </c>
      <c r="E1734">
        <v>9.70172171550336E-2</v>
      </c>
      <c r="F1734">
        <v>9.70172171550336E-2</v>
      </c>
      <c r="G1734">
        <v>0.84563338107225405</v>
      </c>
      <c r="H1734">
        <v>0.84563338107225405</v>
      </c>
    </row>
    <row r="1735" spans="1:8" x14ac:dyDescent="0.3">
      <c r="A1735">
        <v>1734</v>
      </c>
      <c r="B1735" t="s">
        <v>1904</v>
      </c>
      <c r="C1735">
        <v>0</v>
      </c>
      <c r="D1735">
        <v>0</v>
      </c>
      <c r="E1735">
        <v>0</v>
      </c>
      <c r="F1735">
        <v>0</v>
      </c>
      <c r="G1735">
        <v>1</v>
      </c>
      <c r="H1735">
        <v>1</v>
      </c>
    </row>
    <row r="1736" spans="1:8" x14ac:dyDescent="0.3">
      <c r="A1736">
        <v>1735</v>
      </c>
      <c r="B1736" t="s">
        <v>1905</v>
      </c>
      <c r="C1736">
        <v>0.19385423573812499</v>
      </c>
      <c r="D1736">
        <v>0.19385423573812499</v>
      </c>
      <c r="E1736">
        <v>0.19385423573812499</v>
      </c>
      <c r="F1736">
        <v>0.19385423573812499</v>
      </c>
      <c r="G1736">
        <v>0.34130727746718498</v>
      </c>
      <c r="H1736">
        <v>0.944516507578125</v>
      </c>
    </row>
    <row r="1737" spans="1:8" x14ac:dyDescent="0.3">
      <c r="A1737">
        <v>1736</v>
      </c>
      <c r="B1737" t="s">
        <v>1906</v>
      </c>
      <c r="C1737">
        <v>9.2695971536136595E-2</v>
      </c>
      <c r="D1737">
        <v>9.2695971536136595E-2</v>
      </c>
      <c r="E1737">
        <v>9.2695971536136595E-2</v>
      </c>
      <c r="F1737">
        <v>9.2695971536136595E-2</v>
      </c>
      <c r="G1737">
        <v>0.99822419134176499</v>
      </c>
      <c r="H1737">
        <v>0.999999999999719</v>
      </c>
    </row>
    <row r="1738" spans="1:8" x14ac:dyDescent="0.3">
      <c r="A1738">
        <v>1737</v>
      </c>
      <c r="B1738" t="s">
        <v>1907</v>
      </c>
      <c r="C1738">
        <v>0</v>
      </c>
      <c r="D1738">
        <v>0</v>
      </c>
      <c r="E1738">
        <v>0</v>
      </c>
      <c r="F1738">
        <v>0</v>
      </c>
      <c r="G1738">
        <v>0</v>
      </c>
      <c r="H1738">
        <v>1</v>
      </c>
    </row>
    <row r="1739" spans="1:8" x14ac:dyDescent="0.3">
      <c r="A1739">
        <v>1738</v>
      </c>
      <c r="B1739" t="s">
        <v>1908</v>
      </c>
      <c r="C1739">
        <v>0</v>
      </c>
      <c r="D1739">
        <v>0</v>
      </c>
      <c r="E1739">
        <v>0</v>
      </c>
      <c r="F1739">
        <v>0</v>
      </c>
      <c r="G1739">
        <v>0</v>
      </c>
      <c r="H1739">
        <v>1</v>
      </c>
    </row>
    <row r="1740" spans="1:8" x14ac:dyDescent="0.3">
      <c r="A1740">
        <v>1739</v>
      </c>
      <c r="B1740" t="s">
        <v>1909</v>
      </c>
      <c r="C1740">
        <v>0</v>
      </c>
      <c r="D1740">
        <v>0</v>
      </c>
      <c r="E1740">
        <v>0</v>
      </c>
      <c r="F1740">
        <v>0</v>
      </c>
      <c r="G1740">
        <v>0</v>
      </c>
      <c r="H1740">
        <v>1</v>
      </c>
    </row>
    <row r="1741" spans="1:8" x14ac:dyDescent="0.3">
      <c r="A1741">
        <v>1740</v>
      </c>
      <c r="B1741" t="s">
        <v>1910</v>
      </c>
      <c r="C1741">
        <v>0</v>
      </c>
      <c r="D1741">
        <v>0</v>
      </c>
      <c r="E1741">
        <v>0</v>
      </c>
      <c r="F1741">
        <v>0</v>
      </c>
      <c r="G1741">
        <v>0.37597223472399399</v>
      </c>
      <c r="H1741">
        <v>0.99999999999966305</v>
      </c>
    </row>
    <row r="1742" spans="1:8" x14ac:dyDescent="0.3">
      <c r="A1742">
        <v>1741</v>
      </c>
      <c r="B1742" t="s">
        <v>1911</v>
      </c>
      <c r="C1742">
        <v>0</v>
      </c>
      <c r="D1742">
        <v>0</v>
      </c>
      <c r="E1742">
        <v>0</v>
      </c>
      <c r="F1742">
        <v>0</v>
      </c>
      <c r="G1742">
        <v>0</v>
      </c>
      <c r="H1742">
        <v>1</v>
      </c>
    </row>
    <row r="1743" spans="1:8" x14ac:dyDescent="0.3">
      <c r="A1743">
        <v>1742</v>
      </c>
      <c r="B1743" t="s">
        <v>1912</v>
      </c>
      <c r="C1743">
        <v>5.5777876701416998E-2</v>
      </c>
      <c r="D1743">
        <v>5.5777876701416998E-2</v>
      </c>
      <c r="E1743">
        <v>5.5777876701416998E-2</v>
      </c>
      <c r="F1743">
        <v>5.5777876701416998E-2</v>
      </c>
      <c r="G1743">
        <v>5.735646543306E-2</v>
      </c>
      <c r="H1743">
        <v>7.9390702469283606E-2</v>
      </c>
    </row>
    <row r="1744" spans="1:8" x14ac:dyDescent="0.3">
      <c r="A1744">
        <v>1743</v>
      </c>
      <c r="B1744" t="s">
        <v>1913</v>
      </c>
      <c r="C1744">
        <v>0</v>
      </c>
      <c r="D1744">
        <v>0</v>
      </c>
      <c r="E1744">
        <v>0</v>
      </c>
      <c r="F1744">
        <v>0</v>
      </c>
      <c r="G1744">
        <v>0.85000739616118504</v>
      </c>
      <c r="H1744">
        <v>1.00000000000061</v>
      </c>
    </row>
    <row r="1745" spans="1:8" x14ac:dyDescent="0.3">
      <c r="A1745">
        <v>1744</v>
      </c>
      <c r="B1745" t="s">
        <v>1914</v>
      </c>
      <c r="C1745">
        <v>0</v>
      </c>
      <c r="D1745">
        <v>0</v>
      </c>
      <c r="E1745">
        <v>0</v>
      </c>
      <c r="F1745">
        <v>0</v>
      </c>
      <c r="G1745">
        <v>0.230404202818868</v>
      </c>
      <c r="H1745">
        <v>1.0000000000004701</v>
      </c>
    </row>
    <row r="1746" spans="1:8" x14ac:dyDescent="0.3">
      <c r="A1746">
        <v>1745</v>
      </c>
      <c r="B1746" t="s">
        <v>1915</v>
      </c>
      <c r="C1746">
        <v>0</v>
      </c>
      <c r="D1746">
        <v>0</v>
      </c>
      <c r="E1746">
        <v>0</v>
      </c>
      <c r="F1746">
        <v>0</v>
      </c>
      <c r="G1746">
        <v>0</v>
      </c>
      <c r="H1746">
        <v>1</v>
      </c>
    </row>
    <row r="1747" spans="1:8" x14ac:dyDescent="0.3">
      <c r="A1747">
        <v>1746</v>
      </c>
      <c r="B1747" t="s">
        <v>1916</v>
      </c>
      <c r="C1747">
        <v>0</v>
      </c>
      <c r="D1747">
        <v>0</v>
      </c>
      <c r="E1747">
        <v>0</v>
      </c>
      <c r="F1747">
        <v>0</v>
      </c>
      <c r="G1747">
        <v>0</v>
      </c>
      <c r="H1747">
        <v>0.999999999999999</v>
      </c>
    </row>
    <row r="1748" spans="1:8" x14ac:dyDescent="0.3">
      <c r="A1748">
        <v>1747</v>
      </c>
      <c r="B1748" t="s">
        <v>1917</v>
      </c>
      <c r="C1748">
        <v>0</v>
      </c>
      <c r="D1748">
        <v>0</v>
      </c>
      <c r="E1748">
        <v>0</v>
      </c>
      <c r="F1748">
        <v>0</v>
      </c>
      <c r="G1748">
        <v>0</v>
      </c>
      <c r="H1748">
        <v>1</v>
      </c>
    </row>
    <row r="1749" spans="1:8" x14ac:dyDescent="0.3">
      <c r="A1749">
        <v>1748</v>
      </c>
      <c r="B1749" t="s">
        <v>1918</v>
      </c>
      <c r="C1749">
        <v>0</v>
      </c>
      <c r="D1749">
        <v>0</v>
      </c>
      <c r="E1749">
        <v>0</v>
      </c>
      <c r="F1749">
        <v>0</v>
      </c>
      <c r="G1749">
        <v>0.95516675084546299</v>
      </c>
      <c r="H1749">
        <v>0.99999999999996403</v>
      </c>
    </row>
    <row r="1750" spans="1:8" x14ac:dyDescent="0.3">
      <c r="A1750">
        <v>1749</v>
      </c>
      <c r="B1750" t="s">
        <v>1919</v>
      </c>
      <c r="C1750">
        <v>0</v>
      </c>
      <c r="D1750">
        <v>0</v>
      </c>
      <c r="E1750">
        <v>0</v>
      </c>
      <c r="F1750">
        <v>0</v>
      </c>
      <c r="G1750">
        <v>0</v>
      </c>
      <c r="H1750">
        <v>1</v>
      </c>
    </row>
    <row r="1751" spans="1:8" x14ac:dyDescent="0.3">
      <c r="A1751">
        <v>1750</v>
      </c>
      <c r="B1751" t="s">
        <v>1920</v>
      </c>
      <c r="C1751">
        <v>0.11195678828226199</v>
      </c>
      <c r="D1751">
        <v>0.11195678828226199</v>
      </c>
      <c r="E1751">
        <v>0.11195678828226199</v>
      </c>
      <c r="F1751">
        <v>0.11195678828226199</v>
      </c>
      <c r="G1751">
        <v>0.11195678828226199</v>
      </c>
      <c r="H1751">
        <v>0.35170085714912902</v>
      </c>
    </row>
    <row r="1752" spans="1:8" x14ac:dyDescent="0.3">
      <c r="A1752">
        <v>1751</v>
      </c>
      <c r="B1752" t="s">
        <v>1921</v>
      </c>
      <c r="C1752">
        <v>0.10789119401844301</v>
      </c>
      <c r="D1752">
        <v>0.10789119401844301</v>
      </c>
      <c r="E1752">
        <v>0.10789119401844301</v>
      </c>
      <c r="F1752">
        <v>0.10789119401844301</v>
      </c>
      <c r="G1752">
        <v>0.28324520583570301</v>
      </c>
      <c r="H1752">
        <v>0.93703571967937405</v>
      </c>
    </row>
    <row r="1753" spans="1:8" x14ac:dyDescent="0.3">
      <c r="A1753">
        <v>1752</v>
      </c>
      <c r="B1753" t="s">
        <v>1922</v>
      </c>
      <c r="C1753">
        <v>0.39680504770201902</v>
      </c>
      <c r="D1753">
        <v>0.39680504770201902</v>
      </c>
      <c r="E1753">
        <v>0.39680504770201902</v>
      </c>
      <c r="F1753">
        <v>0.39680504770201902</v>
      </c>
      <c r="G1753">
        <v>0.97705995185120298</v>
      </c>
      <c r="H1753">
        <v>0.97705995185120298</v>
      </c>
    </row>
    <row r="1754" spans="1:8" x14ac:dyDescent="0.3">
      <c r="A1754">
        <v>1753</v>
      </c>
      <c r="B1754" t="s">
        <v>1923</v>
      </c>
      <c r="C1754">
        <v>0</v>
      </c>
      <c r="D1754">
        <v>0</v>
      </c>
      <c r="E1754">
        <v>0</v>
      </c>
      <c r="F1754">
        <v>0</v>
      </c>
      <c r="G1754">
        <v>5.9764491124805703E-2</v>
      </c>
      <c r="H1754">
        <v>0.99999999999993805</v>
      </c>
    </row>
    <row r="1755" spans="1:8" x14ac:dyDescent="0.3">
      <c r="A1755">
        <v>1754</v>
      </c>
      <c r="B1755" t="s">
        <v>1924</v>
      </c>
      <c r="C1755">
        <v>4.15303375498942E-2</v>
      </c>
      <c r="D1755">
        <v>4.15303375498942E-2</v>
      </c>
      <c r="E1755">
        <v>4.15303375498942E-2</v>
      </c>
      <c r="F1755">
        <v>4.15303375498942E-2</v>
      </c>
      <c r="G1755">
        <v>0.29462141769288103</v>
      </c>
      <c r="H1755">
        <v>0.82069684492528705</v>
      </c>
    </row>
    <row r="1756" spans="1:8" x14ac:dyDescent="0.3">
      <c r="A1756">
        <v>1755</v>
      </c>
      <c r="B1756" t="s">
        <v>1925</v>
      </c>
      <c r="C1756">
        <v>0</v>
      </c>
      <c r="D1756">
        <v>0</v>
      </c>
      <c r="E1756">
        <v>0</v>
      </c>
      <c r="F1756">
        <v>0</v>
      </c>
      <c r="G1756">
        <v>0</v>
      </c>
      <c r="H1756">
        <v>1</v>
      </c>
    </row>
    <row r="1757" spans="1:8" x14ac:dyDescent="0.3">
      <c r="A1757">
        <v>1756</v>
      </c>
      <c r="B1757" t="s">
        <v>1926</v>
      </c>
      <c r="C1757">
        <v>0</v>
      </c>
      <c r="D1757">
        <v>0</v>
      </c>
      <c r="E1757">
        <v>0</v>
      </c>
      <c r="F1757">
        <v>0</v>
      </c>
      <c r="G1757">
        <v>0.99566732037068695</v>
      </c>
      <c r="H1757">
        <v>1.0000000000002101</v>
      </c>
    </row>
    <row r="1758" spans="1:8" x14ac:dyDescent="0.3">
      <c r="A1758">
        <v>1757</v>
      </c>
      <c r="B1758" t="s">
        <v>1927</v>
      </c>
      <c r="C1758">
        <v>5.1926607024133799E-2</v>
      </c>
      <c r="D1758">
        <v>5.1926607024133799E-2</v>
      </c>
      <c r="E1758">
        <v>5.1926607024133799E-2</v>
      </c>
      <c r="F1758">
        <v>5.1926607024133799E-2</v>
      </c>
      <c r="G1758">
        <v>5.1926607024133799E-2</v>
      </c>
      <c r="H1758">
        <v>7.4238641646139206E-2</v>
      </c>
    </row>
    <row r="1759" spans="1:8" x14ac:dyDescent="0.3">
      <c r="A1759">
        <v>1758</v>
      </c>
      <c r="B1759" t="s">
        <v>1928</v>
      </c>
      <c r="C1759">
        <v>0</v>
      </c>
      <c r="D1759">
        <v>0</v>
      </c>
      <c r="E1759">
        <v>0</v>
      </c>
      <c r="F1759">
        <v>0</v>
      </c>
      <c r="G1759">
        <v>0</v>
      </c>
      <c r="H1759">
        <v>0.94662949970800003</v>
      </c>
    </row>
    <row r="1760" spans="1:8" x14ac:dyDescent="0.3">
      <c r="A1760">
        <v>1759</v>
      </c>
      <c r="B1760" t="s">
        <v>1929</v>
      </c>
      <c r="C1760">
        <v>0.423546048820437</v>
      </c>
      <c r="D1760">
        <v>0.423546048820437</v>
      </c>
      <c r="E1760">
        <v>0.423546048820437</v>
      </c>
      <c r="F1760">
        <v>0.423546048820437</v>
      </c>
      <c r="G1760">
        <v>0.50996242392866598</v>
      </c>
      <c r="H1760">
        <v>0.86372554032497795</v>
      </c>
    </row>
    <row r="1761" spans="1:8" x14ac:dyDescent="0.3">
      <c r="A1761">
        <v>1760</v>
      </c>
      <c r="B1761" t="s">
        <v>1930</v>
      </c>
      <c r="C1761">
        <v>0</v>
      </c>
      <c r="D1761">
        <v>0</v>
      </c>
      <c r="E1761">
        <v>0</v>
      </c>
      <c r="F1761">
        <v>0</v>
      </c>
      <c r="G1761">
        <v>0.49621677359122401</v>
      </c>
      <c r="H1761">
        <v>1.0000000000009399</v>
      </c>
    </row>
    <row r="1762" spans="1:8" x14ac:dyDescent="0.3">
      <c r="A1762">
        <v>1761</v>
      </c>
      <c r="B1762" t="s">
        <v>1931</v>
      </c>
      <c r="C1762">
        <v>0</v>
      </c>
      <c r="D1762">
        <v>0</v>
      </c>
      <c r="E1762">
        <v>0</v>
      </c>
      <c r="F1762">
        <v>0</v>
      </c>
      <c r="G1762">
        <v>5.1571482549575699E-2</v>
      </c>
      <c r="H1762">
        <v>0.999999999999862</v>
      </c>
    </row>
    <row r="1763" spans="1:8" x14ac:dyDescent="0.3">
      <c r="A1763">
        <v>1762</v>
      </c>
      <c r="B1763" t="s">
        <v>1932</v>
      </c>
      <c r="C1763">
        <v>0</v>
      </c>
      <c r="D1763">
        <v>0</v>
      </c>
      <c r="E1763">
        <v>0</v>
      </c>
      <c r="F1763">
        <v>0</v>
      </c>
      <c r="G1763">
        <v>0.17479567950083499</v>
      </c>
      <c r="H1763">
        <v>1.00000000000087</v>
      </c>
    </row>
    <row r="1764" spans="1:8" x14ac:dyDescent="0.3">
      <c r="A1764">
        <v>1763</v>
      </c>
      <c r="B1764" t="s">
        <v>1933</v>
      </c>
      <c r="C1764">
        <v>7.9753649216344105E-2</v>
      </c>
      <c r="D1764">
        <v>7.9753649216344105E-2</v>
      </c>
      <c r="E1764">
        <v>7.9753649216344105E-2</v>
      </c>
      <c r="F1764">
        <v>7.9753649216344105E-2</v>
      </c>
      <c r="G1764">
        <v>0.118000275552122</v>
      </c>
      <c r="H1764">
        <v>0.21475518901601301</v>
      </c>
    </row>
    <row r="1765" spans="1:8" x14ac:dyDescent="0.3">
      <c r="A1765">
        <v>1764</v>
      </c>
      <c r="B1765" t="s">
        <v>1934</v>
      </c>
      <c r="C1765">
        <v>0</v>
      </c>
      <c r="D1765">
        <v>0</v>
      </c>
      <c r="E1765">
        <v>0</v>
      </c>
      <c r="F1765">
        <v>0</v>
      </c>
      <c r="G1765">
        <v>0</v>
      </c>
      <c r="H1765">
        <v>1</v>
      </c>
    </row>
    <row r="1766" spans="1:8" x14ac:dyDescent="0.3">
      <c r="A1766">
        <v>1765</v>
      </c>
      <c r="B1766" t="s">
        <v>1935</v>
      </c>
      <c r="C1766">
        <v>0</v>
      </c>
      <c r="D1766">
        <v>0</v>
      </c>
      <c r="E1766">
        <v>0</v>
      </c>
      <c r="F1766">
        <v>0</v>
      </c>
      <c r="G1766">
        <v>1</v>
      </c>
      <c r="H1766">
        <v>1</v>
      </c>
    </row>
    <row r="1767" spans="1:8" x14ac:dyDescent="0.3">
      <c r="A1767">
        <v>1766</v>
      </c>
      <c r="B1767" t="s">
        <v>1936</v>
      </c>
      <c r="C1767">
        <v>0.165817635961448</v>
      </c>
      <c r="D1767">
        <v>0.165817635961448</v>
      </c>
      <c r="E1767">
        <v>0.165817635961448</v>
      </c>
      <c r="F1767">
        <v>0.165817635961448</v>
      </c>
      <c r="G1767">
        <v>0.30762200083838598</v>
      </c>
      <c r="H1767">
        <v>0.81404513857354199</v>
      </c>
    </row>
    <row r="1768" spans="1:8" x14ac:dyDescent="0.3">
      <c r="A1768">
        <v>1767</v>
      </c>
      <c r="B1768" t="s">
        <v>1937</v>
      </c>
      <c r="C1768">
        <v>0.102798892274129</v>
      </c>
      <c r="D1768">
        <v>0.102798892274129</v>
      </c>
      <c r="E1768">
        <v>0.102798892274129</v>
      </c>
      <c r="F1768">
        <v>0.102798892274129</v>
      </c>
      <c r="G1768">
        <v>0.102798892274129</v>
      </c>
      <c r="H1768">
        <v>0.116195432124042</v>
      </c>
    </row>
    <row r="1769" spans="1:8" x14ac:dyDescent="0.3">
      <c r="A1769">
        <v>1768</v>
      </c>
      <c r="B1769" t="s">
        <v>1938</v>
      </c>
      <c r="C1769">
        <v>0</v>
      </c>
      <c r="D1769">
        <v>0</v>
      </c>
      <c r="E1769">
        <v>0</v>
      </c>
      <c r="F1769">
        <v>0</v>
      </c>
      <c r="G1769">
        <v>0.11593794036090201</v>
      </c>
      <c r="H1769">
        <v>1.00000000000089</v>
      </c>
    </row>
    <row r="1770" spans="1:8" x14ac:dyDescent="0.3">
      <c r="A1770">
        <v>1769</v>
      </c>
      <c r="B1770" t="s">
        <v>1939</v>
      </c>
      <c r="C1770">
        <v>0</v>
      </c>
      <c r="D1770">
        <v>0</v>
      </c>
      <c r="E1770">
        <v>0</v>
      </c>
      <c r="F1770">
        <v>0</v>
      </c>
      <c r="G1770">
        <v>0.662839054868401</v>
      </c>
      <c r="H1770">
        <v>0.99999999999978195</v>
      </c>
    </row>
    <row r="1771" spans="1:8" x14ac:dyDescent="0.3">
      <c r="A1771">
        <v>1770</v>
      </c>
      <c r="B1771" t="s">
        <v>1940</v>
      </c>
      <c r="C1771">
        <v>0</v>
      </c>
      <c r="D1771">
        <v>0</v>
      </c>
      <c r="E1771">
        <v>0</v>
      </c>
      <c r="F1771">
        <v>0</v>
      </c>
      <c r="G1771">
        <v>0</v>
      </c>
      <c r="H1771">
        <v>0.92843339532246405</v>
      </c>
    </row>
    <row r="1772" spans="1:8" x14ac:dyDescent="0.3">
      <c r="A1772">
        <v>1771</v>
      </c>
      <c r="B1772" t="s">
        <v>1941</v>
      </c>
      <c r="C1772">
        <v>0</v>
      </c>
      <c r="D1772">
        <v>0</v>
      </c>
      <c r="E1772">
        <v>0</v>
      </c>
      <c r="F1772">
        <v>0</v>
      </c>
      <c r="G1772">
        <v>0</v>
      </c>
      <c r="H1772">
        <v>1</v>
      </c>
    </row>
    <row r="1773" spans="1:8" x14ac:dyDescent="0.3">
      <c r="A1773">
        <v>1772</v>
      </c>
      <c r="B1773" t="s">
        <v>1942</v>
      </c>
      <c r="C1773">
        <v>2.9264503362158401E-2</v>
      </c>
      <c r="D1773">
        <v>2.9264503362158401E-2</v>
      </c>
      <c r="E1773">
        <v>2.9264503362158401E-2</v>
      </c>
      <c r="F1773">
        <v>2.9264503362158401E-2</v>
      </c>
      <c r="G1773">
        <v>3.1298374961017103E-2</v>
      </c>
      <c r="H1773">
        <v>5.6441770726248702E-2</v>
      </c>
    </row>
    <row r="1774" spans="1:8" x14ac:dyDescent="0.3">
      <c r="A1774">
        <v>1773</v>
      </c>
      <c r="B1774" t="s">
        <v>1943</v>
      </c>
      <c r="C1774">
        <v>5.3919474755767201E-2</v>
      </c>
      <c r="D1774">
        <v>5.3919474755767201E-2</v>
      </c>
      <c r="E1774">
        <v>5.3919474755767201E-2</v>
      </c>
      <c r="F1774">
        <v>5.3919474755767201E-2</v>
      </c>
      <c r="G1774">
        <v>5.3919474755767201E-2</v>
      </c>
      <c r="H1774">
        <v>5.9562776927494003E-2</v>
      </c>
    </row>
    <row r="1775" spans="1:8" x14ac:dyDescent="0.3">
      <c r="A1775">
        <v>1774</v>
      </c>
      <c r="B1775" t="s">
        <v>1944</v>
      </c>
      <c r="C1775">
        <v>3.6883878756798001E-2</v>
      </c>
      <c r="D1775">
        <v>3.6883878756798001E-2</v>
      </c>
      <c r="E1775">
        <v>3.6883878756798001E-2</v>
      </c>
      <c r="F1775">
        <v>3.6883878756798001E-2</v>
      </c>
      <c r="G1775">
        <v>5.3909604347021897E-2</v>
      </c>
      <c r="H1775">
        <v>8.1068807970482507E-2</v>
      </c>
    </row>
    <row r="1776" spans="1:8" x14ac:dyDescent="0.3">
      <c r="A1776">
        <v>1775</v>
      </c>
      <c r="B1776" t="s">
        <v>1945</v>
      </c>
      <c r="C1776">
        <v>0</v>
      </c>
      <c r="D1776">
        <v>0</v>
      </c>
      <c r="E1776">
        <v>0</v>
      </c>
      <c r="F1776">
        <v>0</v>
      </c>
      <c r="G1776">
        <v>7.5203887305796699E-3</v>
      </c>
      <c r="H1776">
        <v>0.99999999999997102</v>
      </c>
    </row>
    <row r="1777" spans="1:8" x14ac:dyDescent="0.3">
      <c r="A1777">
        <v>1776</v>
      </c>
      <c r="B1777" t="s">
        <v>1946</v>
      </c>
      <c r="C1777">
        <v>0</v>
      </c>
      <c r="D1777">
        <v>0</v>
      </c>
      <c r="E1777">
        <v>0</v>
      </c>
      <c r="F1777">
        <v>0</v>
      </c>
      <c r="G1777">
        <v>0</v>
      </c>
      <c r="H1777">
        <v>0.999999999999999</v>
      </c>
    </row>
    <row r="1778" spans="1:8" x14ac:dyDescent="0.3">
      <c r="A1778">
        <v>1777</v>
      </c>
      <c r="B1778" t="s">
        <v>1947</v>
      </c>
      <c r="C1778">
        <v>0</v>
      </c>
      <c r="D1778">
        <v>0</v>
      </c>
      <c r="E1778">
        <v>0</v>
      </c>
      <c r="F1778">
        <v>0</v>
      </c>
      <c r="G1778">
        <v>0</v>
      </c>
      <c r="H1778">
        <v>1</v>
      </c>
    </row>
    <row r="1779" spans="1:8" x14ac:dyDescent="0.3">
      <c r="A1779">
        <v>1778</v>
      </c>
      <c r="B1779" t="s">
        <v>1948</v>
      </c>
      <c r="C1779">
        <v>0</v>
      </c>
      <c r="D1779">
        <v>0</v>
      </c>
      <c r="E1779">
        <v>0</v>
      </c>
      <c r="F1779">
        <v>0</v>
      </c>
      <c r="G1779">
        <v>0</v>
      </c>
      <c r="H1779">
        <v>0.999999999999999</v>
      </c>
    </row>
    <row r="1780" spans="1:8" x14ac:dyDescent="0.3">
      <c r="A1780">
        <v>1779</v>
      </c>
      <c r="B1780" t="s">
        <v>1949</v>
      </c>
      <c r="C1780">
        <v>0</v>
      </c>
      <c r="D1780">
        <v>0</v>
      </c>
      <c r="E1780">
        <v>0</v>
      </c>
      <c r="F1780">
        <v>0</v>
      </c>
      <c r="G1780">
        <v>0.36475027095939599</v>
      </c>
      <c r="H1780">
        <v>1.0000000000007301</v>
      </c>
    </row>
    <row r="1781" spans="1:8" x14ac:dyDescent="0.3">
      <c r="A1781">
        <v>1780</v>
      </c>
      <c r="B1781" t="s">
        <v>1950</v>
      </c>
      <c r="C1781">
        <v>4.8038892364715202E-2</v>
      </c>
      <c r="D1781">
        <v>4.8038892364715202E-2</v>
      </c>
      <c r="E1781">
        <v>4.8038892364715202E-2</v>
      </c>
      <c r="F1781">
        <v>4.8038892364715202E-2</v>
      </c>
      <c r="G1781">
        <v>8.8671670593354901E-2</v>
      </c>
      <c r="H1781">
        <v>0.19461325061438201</v>
      </c>
    </row>
    <row r="1782" spans="1:8" x14ac:dyDescent="0.3">
      <c r="A1782">
        <v>1781</v>
      </c>
      <c r="B1782" t="s">
        <v>1951</v>
      </c>
      <c r="C1782">
        <v>4.7477460824181597E-3</v>
      </c>
      <c r="D1782">
        <v>4.7477460824181597E-3</v>
      </c>
      <c r="E1782">
        <v>4.7477460824181597E-3</v>
      </c>
      <c r="F1782">
        <v>4.7477460824181597E-3</v>
      </c>
      <c r="G1782">
        <v>0.17334233376997801</v>
      </c>
      <c r="H1782">
        <v>0.86367699432771095</v>
      </c>
    </row>
    <row r="1783" spans="1:8" x14ac:dyDescent="0.3">
      <c r="A1783">
        <v>1782</v>
      </c>
      <c r="B1783" t="s">
        <v>1952</v>
      </c>
      <c r="C1783">
        <v>0</v>
      </c>
      <c r="D1783">
        <v>0</v>
      </c>
      <c r="E1783">
        <v>0</v>
      </c>
      <c r="F1783">
        <v>0</v>
      </c>
      <c r="G1783">
        <v>0</v>
      </c>
      <c r="H1783">
        <v>1</v>
      </c>
    </row>
    <row r="1784" spans="1:8" x14ac:dyDescent="0.3">
      <c r="A1784">
        <v>1783</v>
      </c>
      <c r="B1784" t="s">
        <v>1953</v>
      </c>
      <c r="C1784">
        <v>9.1422549322892802E-2</v>
      </c>
      <c r="D1784">
        <v>9.1422549322892802E-2</v>
      </c>
      <c r="E1784">
        <v>9.1422549322892802E-2</v>
      </c>
      <c r="F1784">
        <v>9.1422549322892802E-2</v>
      </c>
      <c r="G1784">
        <v>9.4000058392821106E-2</v>
      </c>
      <c r="H1784">
        <v>0.106751326737931</v>
      </c>
    </row>
    <row r="1785" spans="1:8" x14ac:dyDescent="0.3">
      <c r="A1785">
        <v>1784</v>
      </c>
      <c r="B1785" t="s">
        <v>1954</v>
      </c>
      <c r="C1785">
        <v>0</v>
      </c>
      <c r="D1785">
        <v>0</v>
      </c>
      <c r="E1785">
        <v>0</v>
      </c>
      <c r="F1785">
        <v>0</v>
      </c>
      <c r="G1785">
        <v>1</v>
      </c>
      <c r="H1785">
        <v>1</v>
      </c>
    </row>
    <row r="1786" spans="1:8" x14ac:dyDescent="0.3">
      <c r="A1786">
        <v>1785</v>
      </c>
      <c r="B1786" t="s">
        <v>1955</v>
      </c>
      <c r="C1786">
        <v>0</v>
      </c>
      <c r="D1786">
        <v>0</v>
      </c>
      <c r="E1786">
        <v>0</v>
      </c>
      <c r="F1786">
        <v>0</v>
      </c>
      <c r="G1786">
        <v>4.3002863815508198E-2</v>
      </c>
      <c r="H1786">
        <v>1.0000000000004601</v>
      </c>
    </row>
    <row r="1787" spans="1:8" x14ac:dyDescent="0.3">
      <c r="A1787">
        <v>1786</v>
      </c>
      <c r="B1787" t="s">
        <v>1956</v>
      </c>
      <c r="C1787">
        <v>0</v>
      </c>
      <c r="D1787">
        <v>0</v>
      </c>
      <c r="E1787">
        <v>0</v>
      </c>
      <c r="F1787">
        <v>0</v>
      </c>
      <c r="G1787">
        <v>0</v>
      </c>
      <c r="H1787">
        <v>0.999999999999999</v>
      </c>
    </row>
    <row r="1788" spans="1:8" x14ac:dyDescent="0.3">
      <c r="A1788">
        <v>1787</v>
      </c>
      <c r="B1788" t="s">
        <v>1957</v>
      </c>
      <c r="C1788">
        <v>0</v>
      </c>
      <c r="D1788">
        <v>0</v>
      </c>
      <c r="E1788">
        <v>0</v>
      </c>
      <c r="F1788">
        <v>0</v>
      </c>
      <c r="G1788">
        <v>0</v>
      </c>
      <c r="H1788">
        <v>1</v>
      </c>
    </row>
    <row r="1789" spans="1:8" x14ac:dyDescent="0.3">
      <c r="A1789">
        <v>1788</v>
      </c>
      <c r="B1789" t="s">
        <v>1958</v>
      </c>
      <c r="C1789">
        <v>0</v>
      </c>
      <c r="D1789">
        <v>0</v>
      </c>
      <c r="E1789">
        <v>0</v>
      </c>
      <c r="F1789">
        <v>0</v>
      </c>
      <c r="G1789">
        <v>0</v>
      </c>
      <c r="H1789">
        <v>0.91793175193297105</v>
      </c>
    </row>
    <row r="1790" spans="1:8" x14ac:dyDescent="0.3">
      <c r="A1790">
        <v>1789</v>
      </c>
      <c r="B1790" t="s">
        <v>1959</v>
      </c>
      <c r="C1790">
        <v>0</v>
      </c>
      <c r="D1790">
        <v>0</v>
      </c>
      <c r="E1790">
        <v>0</v>
      </c>
      <c r="F1790">
        <v>0</v>
      </c>
      <c r="G1790">
        <v>0.99950596675108905</v>
      </c>
      <c r="H1790">
        <v>1.00000000000022</v>
      </c>
    </row>
    <row r="1791" spans="1:8" x14ac:dyDescent="0.3">
      <c r="A1791">
        <v>1790</v>
      </c>
      <c r="B1791" t="s">
        <v>1960</v>
      </c>
      <c r="C1791">
        <v>0</v>
      </c>
      <c r="D1791">
        <v>0</v>
      </c>
      <c r="E1791">
        <v>0</v>
      </c>
      <c r="F1791">
        <v>0</v>
      </c>
      <c r="G1791">
        <v>0</v>
      </c>
      <c r="H1791">
        <v>0.89345591564065596</v>
      </c>
    </row>
    <row r="1792" spans="1:8" x14ac:dyDescent="0.3">
      <c r="A1792">
        <v>1791</v>
      </c>
      <c r="B1792" t="s">
        <v>1961</v>
      </c>
      <c r="C1792">
        <v>0</v>
      </c>
      <c r="D1792">
        <v>0</v>
      </c>
      <c r="E1792">
        <v>0</v>
      </c>
      <c r="F1792">
        <v>0</v>
      </c>
      <c r="G1792">
        <v>3.5275254418471298E-2</v>
      </c>
      <c r="H1792">
        <v>0.99999999999988298</v>
      </c>
    </row>
    <row r="1793" spans="1:8" x14ac:dyDescent="0.3">
      <c r="A1793">
        <v>1792</v>
      </c>
      <c r="B1793" t="s">
        <v>1962</v>
      </c>
      <c r="C1793">
        <v>0</v>
      </c>
      <c r="D1793">
        <v>0</v>
      </c>
      <c r="E1793">
        <v>0</v>
      </c>
      <c r="F1793">
        <v>0</v>
      </c>
      <c r="G1793">
        <v>0</v>
      </c>
      <c r="H1793">
        <v>1</v>
      </c>
    </row>
    <row r="1794" spans="1:8" x14ac:dyDescent="0.3">
      <c r="A1794">
        <v>1793</v>
      </c>
      <c r="B1794" t="s">
        <v>1963</v>
      </c>
      <c r="C1794">
        <v>0</v>
      </c>
      <c r="D1794">
        <v>0</v>
      </c>
      <c r="E1794">
        <v>0</v>
      </c>
      <c r="F1794">
        <v>0</v>
      </c>
      <c r="G1794">
        <v>0.11110178623448699</v>
      </c>
      <c r="H1794">
        <v>1.00000000000002</v>
      </c>
    </row>
    <row r="1795" spans="1:8" x14ac:dyDescent="0.3">
      <c r="A1795">
        <v>1794</v>
      </c>
      <c r="B1795" t="s">
        <v>1964</v>
      </c>
      <c r="C1795">
        <v>0</v>
      </c>
      <c r="D1795">
        <v>0</v>
      </c>
      <c r="E1795">
        <v>0</v>
      </c>
      <c r="F1795">
        <v>0</v>
      </c>
      <c r="G1795">
        <v>2.1125149374029602E-3</v>
      </c>
      <c r="H1795">
        <v>0.99999999999922196</v>
      </c>
    </row>
    <row r="1796" spans="1:8" x14ac:dyDescent="0.3">
      <c r="A1796">
        <v>1795</v>
      </c>
      <c r="B1796" t="s">
        <v>1965</v>
      </c>
      <c r="C1796">
        <v>0</v>
      </c>
      <c r="D1796">
        <v>0</v>
      </c>
      <c r="E1796">
        <v>0</v>
      </c>
      <c r="F1796">
        <v>0</v>
      </c>
      <c r="G1796">
        <v>0</v>
      </c>
      <c r="H1796">
        <v>0.766227510374895</v>
      </c>
    </row>
    <row r="1797" spans="1:8" x14ac:dyDescent="0.3">
      <c r="A1797">
        <v>1796</v>
      </c>
      <c r="B1797" t="s">
        <v>1966</v>
      </c>
      <c r="C1797">
        <v>0</v>
      </c>
      <c r="D1797">
        <v>0</v>
      </c>
      <c r="E1797">
        <v>0</v>
      </c>
      <c r="F1797">
        <v>0</v>
      </c>
      <c r="G1797">
        <v>0</v>
      </c>
      <c r="H1797">
        <v>1</v>
      </c>
    </row>
    <row r="1798" spans="1:8" x14ac:dyDescent="0.3">
      <c r="A1798">
        <v>1797</v>
      </c>
      <c r="B1798" t="s">
        <v>1967</v>
      </c>
      <c r="C1798">
        <v>0</v>
      </c>
      <c r="D1798">
        <v>0</v>
      </c>
      <c r="E1798">
        <v>0</v>
      </c>
      <c r="F1798">
        <v>0</v>
      </c>
      <c r="G1798">
        <v>0</v>
      </c>
      <c r="H1798">
        <v>0.914519460014942</v>
      </c>
    </row>
    <row r="1799" spans="1:8" x14ac:dyDescent="0.3">
      <c r="A1799">
        <v>1798</v>
      </c>
      <c r="B1799" t="s">
        <v>1968</v>
      </c>
      <c r="C1799">
        <v>0</v>
      </c>
      <c r="D1799">
        <v>0</v>
      </c>
      <c r="E1799">
        <v>0</v>
      </c>
      <c r="F1799">
        <v>0</v>
      </c>
      <c r="G1799">
        <v>0</v>
      </c>
      <c r="H1799">
        <v>1</v>
      </c>
    </row>
    <row r="1800" spans="1:8" x14ac:dyDescent="0.3">
      <c r="A1800">
        <v>1799</v>
      </c>
      <c r="B1800" t="s">
        <v>1969</v>
      </c>
      <c r="C1800">
        <v>0</v>
      </c>
      <c r="D1800">
        <v>0</v>
      </c>
      <c r="E1800">
        <v>0</v>
      </c>
      <c r="F1800">
        <v>0</v>
      </c>
      <c r="G1800">
        <v>9.9607255755947404E-3</v>
      </c>
      <c r="H1800">
        <v>1.00000000000022</v>
      </c>
    </row>
    <row r="1801" spans="1:8" x14ac:dyDescent="0.3">
      <c r="A1801">
        <v>1800</v>
      </c>
      <c r="B1801" t="s">
        <v>1970</v>
      </c>
      <c r="C1801">
        <v>2.9979039338953301E-3</v>
      </c>
      <c r="D1801">
        <v>2.9979039338953301E-3</v>
      </c>
      <c r="E1801">
        <v>2.9979039338953301E-3</v>
      </c>
      <c r="F1801">
        <v>2.9979039338953301E-3</v>
      </c>
      <c r="G1801">
        <v>0.15283429815015501</v>
      </c>
      <c r="H1801">
        <v>0.99999999999978695</v>
      </c>
    </row>
    <row r="1802" spans="1:8" x14ac:dyDescent="0.3">
      <c r="A1802">
        <v>1801</v>
      </c>
      <c r="B1802" t="s">
        <v>1971</v>
      </c>
      <c r="C1802">
        <v>0</v>
      </c>
      <c r="D1802">
        <v>0</v>
      </c>
      <c r="E1802">
        <v>0</v>
      </c>
      <c r="F1802">
        <v>0</v>
      </c>
      <c r="G1802">
        <v>0.999999999999999</v>
      </c>
      <c r="H1802">
        <v>0.999999999999999</v>
      </c>
    </row>
    <row r="1803" spans="1:8" x14ac:dyDescent="0.3">
      <c r="A1803">
        <v>1802</v>
      </c>
      <c r="B1803" t="s">
        <v>1972</v>
      </c>
      <c r="C1803">
        <v>0</v>
      </c>
      <c r="D1803">
        <v>0</v>
      </c>
      <c r="E1803">
        <v>0</v>
      </c>
      <c r="F1803">
        <v>0</v>
      </c>
      <c r="G1803">
        <v>0</v>
      </c>
      <c r="H1803">
        <v>1</v>
      </c>
    </row>
    <row r="1804" spans="1:8" x14ac:dyDescent="0.3">
      <c r="A1804">
        <v>1803</v>
      </c>
      <c r="B1804" t="s">
        <v>1973</v>
      </c>
      <c r="C1804">
        <v>0</v>
      </c>
      <c r="D1804">
        <v>0</v>
      </c>
      <c r="E1804">
        <v>0</v>
      </c>
      <c r="F1804">
        <v>0</v>
      </c>
      <c r="G1804">
        <v>0</v>
      </c>
      <c r="H1804">
        <v>1</v>
      </c>
    </row>
    <row r="1805" spans="1:8" x14ac:dyDescent="0.3">
      <c r="A1805">
        <v>1804</v>
      </c>
      <c r="B1805" t="s">
        <v>1974</v>
      </c>
      <c r="C1805">
        <v>0</v>
      </c>
      <c r="D1805">
        <v>0</v>
      </c>
      <c r="E1805">
        <v>0</v>
      </c>
      <c r="F1805">
        <v>0</v>
      </c>
      <c r="G1805">
        <v>0.95438674847869998</v>
      </c>
      <c r="H1805">
        <v>0.999999999999999</v>
      </c>
    </row>
    <row r="1806" spans="1:8" x14ac:dyDescent="0.3">
      <c r="A1806">
        <v>1805</v>
      </c>
      <c r="B1806" t="s">
        <v>1975</v>
      </c>
      <c r="C1806">
        <v>0</v>
      </c>
      <c r="D1806">
        <v>0</v>
      </c>
      <c r="E1806">
        <v>0</v>
      </c>
      <c r="F1806">
        <v>0</v>
      </c>
      <c r="G1806">
        <v>0</v>
      </c>
      <c r="H1806">
        <v>1</v>
      </c>
    </row>
    <row r="1807" spans="1:8" x14ac:dyDescent="0.3">
      <c r="A1807">
        <v>1806</v>
      </c>
      <c r="B1807" t="s">
        <v>1976</v>
      </c>
      <c r="C1807">
        <v>0</v>
      </c>
      <c r="D1807">
        <v>0</v>
      </c>
      <c r="E1807">
        <v>0</v>
      </c>
      <c r="F1807">
        <v>0</v>
      </c>
      <c r="G1807">
        <v>0</v>
      </c>
      <c r="H1807">
        <v>1</v>
      </c>
    </row>
    <row r="1808" spans="1:8" x14ac:dyDescent="0.3">
      <c r="A1808">
        <v>1807</v>
      </c>
      <c r="B1808" t="s">
        <v>1977</v>
      </c>
      <c r="C1808">
        <v>0</v>
      </c>
      <c r="D1808">
        <v>0</v>
      </c>
      <c r="E1808">
        <v>0</v>
      </c>
      <c r="F1808">
        <v>0</v>
      </c>
      <c r="G1808">
        <v>0</v>
      </c>
      <c r="H1808">
        <v>1</v>
      </c>
    </row>
    <row r="1809" spans="1:8" x14ac:dyDescent="0.3">
      <c r="A1809">
        <v>1808</v>
      </c>
      <c r="B1809" t="s">
        <v>1978</v>
      </c>
      <c r="C1809">
        <v>0</v>
      </c>
      <c r="D1809">
        <v>0</v>
      </c>
      <c r="E1809">
        <v>0</v>
      </c>
      <c r="F1809">
        <v>0</v>
      </c>
      <c r="G1809">
        <v>0</v>
      </c>
      <c r="H1809">
        <v>1</v>
      </c>
    </row>
    <row r="1810" spans="1:8" x14ac:dyDescent="0.3">
      <c r="A1810">
        <v>1809</v>
      </c>
      <c r="B1810" t="s">
        <v>1979</v>
      </c>
      <c r="C1810">
        <v>0</v>
      </c>
      <c r="D1810">
        <v>0</v>
      </c>
      <c r="E1810">
        <v>0</v>
      </c>
      <c r="F1810">
        <v>0</v>
      </c>
      <c r="G1810">
        <v>0.28749033575118699</v>
      </c>
      <c r="H1810">
        <v>0.99700845765990198</v>
      </c>
    </row>
    <row r="1811" spans="1:8" x14ac:dyDescent="0.3">
      <c r="A1811">
        <v>1810</v>
      </c>
      <c r="B1811" t="s">
        <v>1980</v>
      </c>
      <c r="C1811">
        <v>0</v>
      </c>
      <c r="D1811">
        <v>0</v>
      </c>
      <c r="E1811">
        <v>0</v>
      </c>
      <c r="F1811">
        <v>0</v>
      </c>
      <c r="G1811">
        <v>0</v>
      </c>
      <c r="H1811">
        <v>0.906721300934478</v>
      </c>
    </row>
    <row r="1812" spans="1:8" x14ac:dyDescent="0.3">
      <c r="A1812">
        <v>1811</v>
      </c>
      <c r="B1812" t="s">
        <v>1981</v>
      </c>
      <c r="C1812">
        <v>0</v>
      </c>
      <c r="D1812">
        <v>0</v>
      </c>
      <c r="E1812">
        <v>0</v>
      </c>
      <c r="F1812">
        <v>0</v>
      </c>
      <c r="G1812">
        <v>0.133549512822695</v>
      </c>
      <c r="H1812">
        <v>1.0000000000004901</v>
      </c>
    </row>
    <row r="1813" spans="1:8" x14ac:dyDescent="0.3">
      <c r="A1813">
        <v>1812</v>
      </c>
      <c r="B1813" t="s">
        <v>1982</v>
      </c>
      <c r="C1813">
        <v>0</v>
      </c>
      <c r="D1813">
        <v>0</v>
      </c>
      <c r="E1813">
        <v>0</v>
      </c>
      <c r="F1813">
        <v>0</v>
      </c>
      <c r="G1813">
        <v>0</v>
      </c>
      <c r="H1813">
        <v>1</v>
      </c>
    </row>
    <row r="1814" spans="1:8" x14ac:dyDescent="0.3">
      <c r="A1814">
        <v>1813</v>
      </c>
      <c r="B1814" t="s">
        <v>1983</v>
      </c>
      <c r="C1814">
        <v>0</v>
      </c>
      <c r="D1814">
        <v>0</v>
      </c>
      <c r="E1814">
        <v>0</v>
      </c>
      <c r="F1814">
        <v>0</v>
      </c>
      <c r="G1814">
        <v>0</v>
      </c>
      <c r="H1814">
        <v>1</v>
      </c>
    </row>
    <row r="1815" spans="1:8" x14ac:dyDescent="0.3">
      <c r="A1815">
        <v>1814</v>
      </c>
      <c r="B1815" t="s">
        <v>1984</v>
      </c>
      <c r="C1815">
        <v>1.21169112666197E-3</v>
      </c>
      <c r="D1815">
        <v>1.21169112666197E-3</v>
      </c>
      <c r="E1815">
        <v>1.21169112666197E-3</v>
      </c>
      <c r="F1815">
        <v>1.21169112666197E-3</v>
      </c>
      <c r="G1815">
        <v>0.13478097831832</v>
      </c>
      <c r="H1815">
        <v>0.98389575579844601</v>
      </c>
    </row>
    <row r="1816" spans="1:8" x14ac:dyDescent="0.3">
      <c r="A1816">
        <v>1815</v>
      </c>
      <c r="B1816" t="s">
        <v>1985</v>
      </c>
      <c r="C1816">
        <v>0</v>
      </c>
      <c r="D1816">
        <v>0</v>
      </c>
      <c r="E1816">
        <v>0</v>
      </c>
      <c r="F1816">
        <v>0</v>
      </c>
      <c r="G1816">
        <v>0</v>
      </c>
      <c r="H1816">
        <v>1</v>
      </c>
    </row>
    <row r="1817" spans="1:8" x14ac:dyDescent="0.3">
      <c r="A1817">
        <v>1816</v>
      </c>
      <c r="B1817" t="s">
        <v>1986</v>
      </c>
      <c r="C1817">
        <v>0</v>
      </c>
      <c r="D1817">
        <v>0</v>
      </c>
      <c r="E1817">
        <v>0</v>
      </c>
      <c r="F1817">
        <v>0</v>
      </c>
      <c r="G1817">
        <v>0.88491996546838503</v>
      </c>
      <c r="H1817">
        <v>1.00000000000004</v>
      </c>
    </row>
    <row r="1818" spans="1:8" x14ac:dyDescent="0.3">
      <c r="A1818">
        <v>1817</v>
      </c>
      <c r="B1818" t="s">
        <v>1987</v>
      </c>
      <c r="C1818">
        <v>0</v>
      </c>
      <c r="D1818">
        <v>0</v>
      </c>
      <c r="E1818">
        <v>0</v>
      </c>
      <c r="F1818">
        <v>0</v>
      </c>
      <c r="G1818">
        <v>3.8880638735031198E-2</v>
      </c>
      <c r="H1818">
        <v>0.99829544064282505</v>
      </c>
    </row>
    <row r="1819" spans="1:8" x14ac:dyDescent="0.3">
      <c r="A1819">
        <v>1818</v>
      </c>
      <c r="B1819" t="s">
        <v>1988</v>
      </c>
      <c r="C1819">
        <v>0</v>
      </c>
      <c r="D1819">
        <v>0</v>
      </c>
      <c r="E1819">
        <v>0</v>
      </c>
      <c r="F1819">
        <v>0</v>
      </c>
      <c r="G1819">
        <v>0</v>
      </c>
      <c r="H1819">
        <v>0.40722078329174599</v>
      </c>
    </row>
    <row r="1820" spans="1:8" x14ac:dyDescent="0.3">
      <c r="A1820">
        <v>1819</v>
      </c>
      <c r="B1820" t="s">
        <v>1989</v>
      </c>
      <c r="C1820">
        <v>0</v>
      </c>
      <c r="D1820">
        <v>0</v>
      </c>
      <c r="E1820">
        <v>0</v>
      </c>
      <c r="F1820">
        <v>0</v>
      </c>
      <c r="G1820">
        <v>0</v>
      </c>
      <c r="H1820">
        <v>1</v>
      </c>
    </row>
    <row r="1821" spans="1:8" x14ac:dyDescent="0.3">
      <c r="A1821">
        <v>1820</v>
      </c>
      <c r="B1821" t="s">
        <v>1990</v>
      </c>
      <c r="C1821">
        <v>0</v>
      </c>
      <c r="D1821">
        <v>0</v>
      </c>
      <c r="E1821">
        <v>0</v>
      </c>
      <c r="F1821">
        <v>0</v>
      </c>
      <c r="G1821">
        <v>0</v>
      </c>
      <c r="H1821">
        <v>1</v>
      </c>
    </row>
    <row r="1822" spans="1:8" x14ac:dyDescent="0.3">
      <c r="A1822">
        <v>1821</v>
      </c>
      <c r="B1822" t="s">
        <v>1991</v>
      </c>
      <c r="C1822">
        <v>0</v>
      </c>
      <c r="D1822">
        <v>0</v>
      </c>
      <c r="E1822">
        <v>0</v>
      </c>
      <c r="F1822">
        <v>0</v>
      </c>
      <c r="G1822">
        <v>0</v>
      </c>
      <c r="H1822">
        <v>0.999999999999999</v>
      </c>
    </row>
    <row r="1823" spans="1:8" x14ac:dyDescent="0.3">
      <c r="A1823">
        <v>1822</v>
      </c>
      <c r="B1823" t="s">
        <v>1992</v>
      </c>
      <c r="C1823">
        <v>0</v>
      </c>
      <c r="D1823">
        <v>0</v>
      </c>
      <c r="E1823">
        <v>0</v>
      </c>
      <c r="F1823">
        <v>0</v>
      </c>
      <c r="G1823">
        <v>0</v>
      </c>
      <c r="H1823">
        <v>0.81800167037346805</v>
      </c>
    </row>
    <row r="1824" spans="1:8" x14ac:dyDescent="0.3">
      <c r="A1824">
        <v>1823</v>
      </c>
      <c r="B1824" t="s">
        <v>1993</v>
      </c>
      <c r="C1824">
        <v>0</v>
      </c>
      <c r="D1824">
        <v>0</v>
      </c>
      <c r="E1824">
        <v>0</v>
      </c>
      <c r="F1824">
        <v>0</v>
      </c>
      <c r="G1824">
        <v>0</v>
      </c>
      <c r="H1824">
        <v>1</v>
      </c>
    </row>
    <row r="1825" spans="1:8" x14ac:dyDescent="0.3">
      <c r="A1825">
        <v>1824</v>
      </c>
      <c r="B1825" t="s">
        <v>1994</v>
      </c>
      <c r="C1825">
        <v>0</v>
      </c>
      <c r="D1825">
        <v>0</v>
      </c>
      <c r="E1825">
        <v>0</v>
      </c>
      <c r="F1825">
        <v>0</v>
      </c>
      <c r="G1825">
        <v>0</v>
      </c>
      <c r="H1825">
        <v>0.999999999999999</v>
      </c>
    </row>
    <row r="1826" spans="1:8" x14ac:dyDescent="0.3">
      <c r="A1826">
        <v>1825</v>
      </c>
      <c r="B1826" t="s">
        <v>1995</v>
      </c>
      <c r="C1826">
        <v>0</v>
      </c>
      <c r="D1826">
        <v>0</v>
      </c>
      <c r="E1826">
        <v>0</v>
      </c>
      <c r="F1826">
        <v>0</v>
      </c>
      <c r="G1826">
        <v>0.53243691468467902</v>
      </c>
      <c r="H1826">
        <v>0.99999999999976197</v>
      </c>
    </row>
    <row r="1827" spans="1:8" x14ac:dyDescent="0.3">
      <c r="A1827">
        <v>1826</v>
      </c>
      <c r="B1827" t="s">
        <v>1996</v>
      </c>
      <c r="C1827">
        <v>0</v>
      </c>
      <c r="D1827">
        <v>0</v>
      </c>
      <c r="E1827">
        <v>0</v>
      </c>
      <c r="F1827">
        <v>0</v>
      </c>
      <c r="G1827">
        <v>0</v>
      </c>
      <c r="H1827">
        <v>0.74672870105726497</v>
      </c>
    </row>
    <row r="1828" spans="1:8" x14ac:dyDescent="0.3">
      <c r="A1828">
        <v>1827</v>
      </c>
      <c r="B1828" t="s">
        <v>1997</v>
      </c>
      <c r="C1828">
        <v>4.6302306737699903E-2</v>
      </c>
      <c r="D1828">
        <v>4.6302306737699903E-2</v>
      </c>
      <c r="E1828">
        <v>4.6302306737699903E-2</v>
      </c>
      <c r="F1828">
        <v>4.6302306737699903E-2</v>
      </c>
      <c r="G1828">
        <v>0.123656172924412</v>
      </c>
      <c r="H1828">
        <v>0.99707509446486497</v>
      </c>
    </row>
    <row r="1829" spans="1:8" x14ac:dyDescent="0.3">
      <c r="A1829">
        <v>1828</v>
      </c>
      <c r="B1829" t="s">
        <v>1998</v>
      </c>
      <c r="C1829">
        <v>0</v>
      </c>
      <c r="D1829">
        <v>0</v>
      </c>
      <c r="E1829">
        <v>0</v>
      </c>
      <c r="F1829">
        <v>0</v>
      </c>
      <c r="G1829">
        <v>0</v>
      </c>
      <c r="H1829">
        <v>0.999999999999999</v>
      </c>
    </row>
    <row r="1830" spans="1:8" x14ac:dyDescent="0.3">
      <c r="A1830">
        <v>1829</v>
      </c>
      <c r="B1830" t="s">
        <v>1999</v>
      </c>
      <c r="C1830">
        <v>0</v>
      </c>
      <c r="D1830">
        <v>0</v>
      </c>
      <c r="E1830">
        <v>0</v>
      </c>
      <c r="F1830">
        <v>0</v>
      </c>
      <c r="G1830">
        <v>0.98258079089537598</v>
      </c>
      <c r="H1830">
        <v>1.0000000000009299</v>
      </c>
    </row>
    <row r="1831" spans="1:8" x14ac:dyDescent="0.3">
      <c r="A1831">
        <v>1830</v>
      </c>
      <c r="B1831" t="s">
        <v>2000</v>
      </c>
      <c r="C1831">
        <v>0</v>
      </c>
      <c r="D1831">
        <v>0</v>
      </c>
      <c r="E1831">
        <v>0</v>
      </c>
      <c r="F1831">
        <v>0</v>
      </c>
      <c r="G1831">
        <v>0</v>
      </c>
      <c r="H1831">
        <v>1</v>
      </c>
    </row>
    <row r="1832" spans="1:8" x14ac:dyDescent="0.3">
      <c r="A1832">
        <v>1831</v>
      </c>
      <c r="B1832" t="s">
        <v>2001</v>
      </c>
      <c r="C1832">
        <v>0</v>
      </c>
      <c r="D1832">
        <v>0</v>
      </c>
      <c r="E1832">
        <v>0</v>
      </c>
      <c r="F1832">
        <v>0</v>
      </c>
      <c r="G1832">
        <v>0</v>
      </c>
      <c r="H1832">
        <v>0.26537912089994098</v>
      </c>
    </row>
    <row r="1833" spans="1:8" x14ac:dyDescent="0.3">
      <c r="A1833">
        <v>1832</v>
      </c>
      <c r="B1833" t="s">
        <v>2002</v>
      </c>
      <c r="C1833">
        <v>0</v>
      </c>
      <c r="D1833">
        <v>0</v>
      </c>
      <c r="E1833">
        <v>0</v>
      </c>
      <c r="F1833">
        <v>0</v>
      </c>
      <c r="G1833">
        <v>3.3699842172660199E-2</v>
      </c>
      <c r="H1833">
        <v>0.99999999999959699</v>
      </c>
    </row>
    <row r="1834" spans="1:8" x14ac:dyDescent="0.3">
      <c r="A1834">
        <v>1833</v>
      </c>
      <c r="B1834" t="s">
        <v>2003</v>
      </c>
      <c r="C1834">
        <v>0</v>
      </c>
      <c r="D1834">
        <v>0</v>
      </c>
      <c r="E1834">
        <v>0</v>
      </c>
      <c r="F1834">
        <v>0</v>
      </c>
      <c r="G1834">
        <v>0</v>
      </c>
      <c r="H1834">
        <v>1</v>
      </c>
    </row>
    <row r="1835" spans="1:8" x14ac:dyDescent="0.3">
      <c r="A1835">
        <v>1834</v>
      </c>
      <c r="B1835" t="s">
        <v>2004</v>
      </c>
      <c r="C1835">
        <v>5.3191257644362E-2</v>
      </c>
      <c r="D1835">
        <v>5.3191257644362E-2</v>
      </c>
      <c r="E1835">
        <v>5.3191257644362E-2</v>
      </c>
      <c r="F1835">
        <v>5.3191257644362E-2</v>
      </c>
      <c r="G1835">
        <v>0.110823352514737</v>
      </c>
      <c r="H1835">
        <v>0.99999999999963396</v>
      </c>
    </row>
    <row r="1836" spans="1:8" x14ac:dyDescent="0.3">
      <c r="A1836">
        <v>1835</v>
      </c>
      <c r="B1836" t="s">
        <v>2005</v>
      </c>
      <c r="C1836">
        <v>0</v>
      </c>
      <c r="D1836">
        <v>0</v>
      </c>
      <c r="E1836">
        <v>0</v>
      </c>
      <c r="F1836">
        <v>0</v>
      </c>
      <c r="G1836">
        <v>0</v>
      </c>
      <c r="H1836">
        <v>0.90006879967317899</v>
      </c>
    </row>
    <row r="1837" spans="1:8" x14ac:dyDescent="0.3">
      <c r="A1837">
        <v>1836</v>
      </c>
      <c r="B1837" t="s">
        <v>2006</v>
      </c>
      <c r="C1837">
        <v>0</v>
      </c>
      <c r="D1837">
        <v>0</v>
      </c>
      <c r="E1837">
        <v>0</v>
      </c>
      <c r="F1837">
        <v>0</v>
      </c>
      <c r="G1837">
        <v>0</v>
      </c>
      <c r="H1837">
        <v>0.62945987611218701</v>
      </c>
    </row>
    <row r="1838" spans="1:8" x14ac:dyDescent="0.3">
      <c r="A1838">
        <v>1837</v>
      </c>
      <c r="B1838" t="s">
        <v>2007</v>
      </c>
      <c r="C1838">
        <v>0</v>
      </c>
      <c r="D1838">
        <v>0</v>
      </c>
      <c r="E1838">
        <v>0</v>
      </c>
      <c r="F1838">
        <v>0</v>
      </c>
      <c r="G1838">
        <v>0</v>
      </c>
      <c r="H1838">
        <v>9.8017863379310892E-3</v>
      </c>
    </row>
    <row r="1839" spans="1:8" x14ac:dyDescent="0.3">
      <c r="A1839">
        <v>1838</v>
      </c>
      <c r="B1839" t="s">
        <v>2008</v>
      </c>
      <c r="C1839">
        <v>0</v>
      </c>
      <c r="D1839">
        <v>0</v>
      </c>
      <c r="E1839">
        <v>0</v>
      </c>
      <c r="F1839">
        <v>0</v>
      </c>
      <c r="G1839">
        <v>0.24624890847014899</v>
      </c>
      <c r="H1839">
        <v>1.0000000000009199</v>
      </c>
    </row>
    <row r="1840" spans="1:8" x14ac:dyDescent="0.3">
      <c r="A1840">
        <v>1839</v>
      </c>
      <c r="B1840" t="s">
        <v>2009</v>
      </c>
      <c r="C1840">
        <v>0</v>
      </c>
      <c r="D1840">
        <v>0</v>
      </c>
      <c r="E1840">
        <v>0</v>
      </c>
      <c r="F1840">
        <v>0</v>
      </c>
      <c r="G1840">
        <v>0</v>
      </c>
      <c r="H1840">
        <v>0.999999999999999</v>
      </c>
    </row>
    <row r="1841" spans="1:8" x14ac:dyDescent="0.3">
      <c r="A1841">
        <v>1840</v>
      </c>
      <c r="B1841" t="s">
        <v>2010</v>
      </c>
      <c r="C1841">
        <v>0</v>
      </c>
      <c r="D1841">
        <v>0</v>
      </c>
      <c r="E1841">
        <v>0</v>
      </c>
      <c r="F1841">
        <v>0</v>
      </c>
      <c r="G1841">
        <v>4.5283872558030298E-2</v>
      </c>
      <c r="H1841">
        <v>0.85935744717192797</v>
      </c>
    </row>
    <row r="1842" spans="1:8" x14ac:dyDescent="0.3">
      <c r="A1842">
        <v>1841</v>
      </c>
      <c r="B1842" t="s">
        <v>2011</v>
      </c>
      <c r="C1842">
        <v>0</v>
      </c>
      <c r="D1842">
        <v>0</v>
      </c>
      <c r="E1842">
        <v>0</v>
      </c>
      <c r="F1842">
        <v>0</v>
      </c>
      <c r="G1842">
        <v>8.6498858809903503E-2</v>
      </c>
      <c r="H1842">
        <v>0.99999999999978795</v>
      </c>
    </row>
    <row r="1843" spans="1:8" x14ac:dyDescent="0.3">
      <c r="A1843">
        <v>1842</v>
      </c>
      <c r="B1843" t="s">
        <v>2012</v>
      </c>
      <c r="C1843">
        <v>0</v>
      </c>
      <c r="D1843">
        <v>0</v>
      </c>
      <c r="E1843">
        <v>0</v>
      </c>
      <c r="F1843">
        <v>0</v>
      </c>
      <c r="G1843">
        <v>0</v>
      </c>
      <c r="H1843">
        <v>0.41232443334592001</v>
      </c>
    </row>
    <row r="1844" spans="1:8" x14ac:dyDescent="0.3">
      <c r="A1844">
        <v>1843</v>
      </c>
      <c r="B1844" t="s">
        <v>2013</v>
      </c>
      <c r="C1844">
        <v>5.5069106416961097E-2</v>
      </c>
      <c r="D1844">
        <v>5.5069106416961097E-2</v>
      </c>
      <c r="E1844">
        <v>5.5069106416961097E-2</v>
      </c>
      <c r="F1844">
        <v>5.5069106416961097E-2</v>
      </c>
      <c r="G1844">
        <v>6.8960500380118805E-2</v>
      </c>
      <c r="H1844">
        <v>0.94782053373837705</v>
      </c>
    </row>
    <row r="1845" spans="1:8" x14ac:dyDescent="0.3">
      <c r="A1845">
        <v>1844</v>
      </c>
      <c r="B1845" t="s">
        <v>2014</v>
      </c>
      <c r="C1845">
        <v>0</v>
      </c>
      <c r="D1845">
        <v>0</v>
      </c>
      <c r="E1845">
        <v>0</v>
      </c>
      <c r="F1845">
        <v>0</v>
      </c>
      <c r="G1845">
        <v>0.18790961496997299</v>
      </c>
      <c r="H1845">
        <v>1.00000000000023</v>
      </c>
    </row>
    <row r="1846" spans="1:8" x14ac:dyDescent="0.3">
      <c r="A1846">
        <v>1845</v>
      </c>
      <c r="B1846" t="s">
        <v>2015</v>
      </c>
      <c r="C1846">
        <v>0</v>
      </c>
      <c r="D1846">
        <v>0</v>
      </c>
      <c r="E1846">
        <v>0</v>
      </c>
      <c r="F1846">
        <v>0</v>
      </c>
      <c r="G1846">
        <v>0</v>
      </c>
      <c r="H1846">
        <v>0.670620146360005</v>
      </c>
    </row>
    <row r="1847" spans="1:8" x14ac:dyDescent="0.3">
      <c r="A1847">
        <v>1846</v>
      </c>
      <c r="B1847" t="s">
        <v>2016</v>
      </c>
      <c r="C1847">
        <v>0.30592832464185499</v>
      </c>
      <c r="D1847">
        <v>0.30592832464185499</v>
      </c>
      <c r="E1847">
        <v>0.30592832464185499</v>
      </c>
      <c r="F1847">
        <v>0.30592832464185499</v>
      </c>
      <c r="G1847">
        <v>0.66868927621025098</v>
      </c>
      <c r="H1847">
        <v>0.99999999999982303</v>
      </c>
    </row>
    <row r="1848" spans="1:8" x14ac:dyDescent="0.3">
      <c r="A1848">
        <v>1847</v>
      </c>
      <c r="B1848" t="s">
        <v>2017</v>
      </c>
      <c r="C1848">
        <v>0</v>
      </c>
      <c r="D1848">
        <v>0</v>
      </c>
      <c r="E1848">
        <v>0</v>
      </c>
      <c r="F1848">
        <v>0</v>
      </c>
      <c r="G1848">
        <v>0.69978090898587397</v>
      </c>
      <c r="H1848">
        <v>0.9999999999982</v>
      </c>
    </row>
    <row r="1849" spans="1:8" x14ac:dyDescent="0.3">
      <c r="A1849">
        <v>1848</v>
      </c>
      <c r="B1849" t="s">
        <v>2018</v>
      </c>
      <c r="C1849">
        <v>0</v>
      </c>
      <c r="D1849">
        <v>0</v>
      </c>
      <c r="E1849">
        <v>0</v>
      </c>
      <c r="F1849">
        <v>0</v>
      </c>
      <c r="G1849">
        <v>0</v>
      </c>
      <c r="H1849">
        <v>0.58072937707690198</v>
      </c>
    </row>
    <row r="1850" spans="1:8" x14ac:dyDescent="0.3">
      <c r="A1850">
        <v>1849</v>
      </c>
      <c r="B1850" t="s">
        <v>2019</v>
      </c>
      <c r="C1850">
        <v>0</v>
      </c>
      <c r="D1850">
        <v>0</v>
      </c>
      <c r="E1850">
        <v>0</v>
      </c>
      <c r="F1850">
        <v>0</v>
      </c>
      <c r="G1850">
        <v>0</v>
      </c>
      <c r="H1850">
        <v>1</v>
      </c>
    </row>
    <row r="1851" spans="1:8" x14ac:dyDescent="0.3">
      <c r="A1851">
        <v>1850</v>
      </c>
      <c r="B1851" t="s">
        <v>2020</v>
      </c>
      <c r="C1851">
        <v>0</v>
      </c>
      <c r="D1851">
        <v>0</v>
      </c>
      <c r="E1851">
        <v>0</v>
      </c>
      <c r="F1851">
        <v>0</v>
      </c>
      <c r="G1851">
        <v>0</v>
      </c>
      <c r="H1851">
        <v>0.86852504168502098</v>
      </c>
    </row>
    <row r="1852" spans="1:8" x14ac:dyDescent="0.3">
      <c r="A1852">
        <v>1851</v>
      </c>
      <c r="B1852" t="s">
        <v>2021</v>
      </c>
      <c r="C1852">
        <v>0</v>
      </c>
      <c r="D1852">
        <v>0</v>
      </c>
      <c r="E1852">
        <v>0</v>
      </c>
      <c r="F1852">
        <v>0</v>
      </c>
      <c r="G1852">
        <v>0</v>
      </c>
      <c r="H1852">
        <v>1</v>
      </c>
    </row>
    <row r="1853" spans="1:8" x14ac:dyDescent="0.3">
      <c r="A1853">
        <v>1852</v>
      </c>
      <c r="B1853" t="s">
        <v>2022</v>
      </c>
      <c r="C1853">
        <v>0</v>
      </c>
      <c r="D1853">
        <v>0</v>
      </c>
      <c r="E1853">
        <v>0</v>
      </c>
      <c r="F1853">
        <v>0</v>
      </c>
      <c r="G1853">
        <v>0.19095668005017599</v>
      </c>
      <c r="H1853">
        <v>1.0000000000001299</v>
      </c>
    </row>
    <row r="1854" spans="1:8" x14ac:dyDescent="0.3">
      <c r="A1854">
        <v>1853</v>
      </c>
      <c r="B1854" t="s">
        <v>2023</v>
      </c>
      <c r="C1854">
        <v>0</v>
      </c>
      <c r="D1854">
        <v>0</v>
      </c>
      <c r="E1854">
        <v>0</v>
      </c>
      <c r="F1854">
        <v>0</v>
      </c>
      <c r="G1854">
        <v>0</v>
      </c>
      <c r="H1854">
        <v>1</v>
      </c>
    </row>
    <row r="1855" spans="1:8" x14ac:dyDescent="0.3">
      <c r="A1855">
        <v>1854</v>
      </c>
      <c r="B1855" t="s">
        <v>2024</v>
      </c>
      <c r="C1855">
        <v>0</v>
      </c>
      <c r="D1855">
        <v>0</v>
      </c>
      <c r="E1855">
        <v>0</v>
      </c>
      <c r="F1855">
        <v>0</v>
      </c>
      <c r="G1855">
        <v>0</v>
      </c>
      <c r="H1855">
        <v>0.99541602458044098</v>
      </c>
    </row>
    <row r="1856" spans="1:8" x14ac:dyDescent="0.3">
      <c r="A1856">
        <v>1855</v>
      </c>
      <c r="B1856" t="s">
        <v>2025</v>
      </c>
      <c r="C1856">
        <v>0</v>
      </c>
      <c r="D1856">
        <v>0</v>
      </c>
      <c r="E1856">
        <v>0</v>
      </c>
      <c r="F1856">
        <v>0</v>
      </c>
      <c r="G1856">
        <v>1.4102885268395499E-2</v>
      </c>
      <c r="H1856">
        <v>0.999999999999444</v>
      </c>
    </row>
    <row r="1857" spans="1:8" x14ac:dyDescent="0.3">
      <c r="A1857">
        <v>1856</v>
      </c>
      <c r="B1857" t="s">
        <v>2026</v>
      </c>
      <c r="C1857">
        <v>7.3369836083244794E-2</v>
      </c>
      <c r="D1857">
        <v>7.3369836083244794E-2</v>
      </c>
      <c r="E1857">
        <v>7.3369836083244794E-2</v>
      </c>
      <c r="F1857">
        <v>7.3369836083244794E-2</v>
      </c>
      <c r="G1857">
        <v>0.13556427620692199</v>
      </c>
      <c r="H1857">
        <v>0.93373635156137402</v>
      </c>
    </row>
    <row r="1858" spans="1:8" x14ac:dyDescent="0.3">
      <c r="A1858">
        <v>1857</v>
      </c>
      <c r="B1858" t="s">
        <v>2027</v>
      </c>
      <c r="C1858">
        <v>0</v>
      </c>
      <c r="D1858">
        <v>0</v>
      </c>
      <c r="E1858">
        <v>0</v>
      </c>
      <c r="F1858">
        <v>0</v>
      </c>
      <c r="G1858">
        <v>0</v>
      </c>
      <c r="H1858">
        <v>0.999999999999999</v>
      </c>
    </row>
    <row r="1859" spans="1:8" x14ac:dyDescent="0.3">
      <c r="A1859">
        <v>1858</v>
      </c>
      <c r="B1859" t="s">
        <v>2028</v>
      </c>
      <c r="C1859">
        <v>0</v>
      </c>
      <c r="D1859">
        <v>0</v>
      </c>
      <c r="E1859">
        <v>0</v>
      </c>
      <c r="F1859">
        <v>0</v>
      </c>
      <c r="G1859">
        <v>0</v>
      </c>
      <c r="H1859">
        <v>0.999999999999999</v>
      </c>
    </row>
    <row r="1860" spans="1:8" x14ac:dyDescent="0.3">
      <c r="A1860">
        <v>1859</v>
      </c>
      <c r="B1860" t="s">
        <v>2029</v>
      </c>
      <c r="C1860">
        <v>0</v>
      </c>
      <c r="D1860">
        <v>0</v>
      </c>
      <c r="E1860">
        <v>0</v>
      </c>
      <c r="F1860">
        <v>0</v>
      </c>
      <c r="G1860">
        <v>0</v>
      </c>
      <c r="H1860">
        <v>0.999999999999999</v>
      </c>
    </row>
    <row r="1861" spans="1:8" x14ac:dyDescent="0.3">
      <c r="A1861">
        <v>1860</v>
      </c>
      <c r="B1861" t="s">
        <v>2030</v>
      </c>
      <c r="C1861">
        <v>0</v>
      </c>
      <c r="D1861">
        <v>0</v>
      </c>
      <c r="E1861">
        <v>0</v>
      </c>
      <c r="F1861">
        <v>0</v>
      </c>
      <c r="G1861">
        <v>0.58940917275257998</v>
      </c>
      <c r="H1861">
        <v>1.00000000000081</v>
      </c>
    </row>
    <row r="1862" spans="1:8" x14ac:dyDescent="0.3">
      <c r="A1862">
        <v>1861</v>
      </c>
      <c r="B1862" t="s">
        <v>2031</v>
      </c>
      <c r="C1862">
        <v>0</v>
      </c>
      <c r="D1862">
        <v>0</v>
      </c>
      <c r="E1862">
        <v>0</v>
      </c>
      <c r="F1862">
        <v>0</v>
      </c>
      <c r="G1862">
        <v>0</v>
      </c>
      <c r="H1862">
        <v>0.77932939461880801</v>
      </c>
    </row>
    <row r="1863" spans="1:8" x14ac:dyDescent="0.3">
      <c r="A1863">
        <v>1862</v>
      </c>
      <c r="B1863" t="s">
        <v>2032</v>
      </c>
      <c r="C1863">
        <v>0</v>
      </c>
      <c r="D1863">
        <v>0</v>
      </c>
      <c r="E1863">
        <v>0</v>
      </c>
      <c r="F1863">
        <v>0</v>
      </c>
      <c r="G1863">
        <v>0</v>
      </c>
      <c r="H1863">
        <v>1</v>
      </c>
    </row>
    <row r="1864" spans="1:8" x14ac:dyDescent="0.3">
      <c r="A1864">
        <v>1863</v>
      </c>
      <c r="B1864" t="s">
        <v>2033</v>
      </c>
      <c r="C1864">
        <v>0</v>
      </c>
      <c r="D1864">
        <v>0</v>
      </c>
      <c r="E1864">
        <v>0</v>
      </c>
      <c r="F1864">
        <v>0</v>
      </c>
      <c r="G1864">
        <v>0</v>
      </c>
      <c r="H1864">
        <v>1</v>
      </c>
    </row>
    <row r="1865" spans="1:8" x14ac:dyDescent="0.3">
      <c r="A1865">
        <v>1864</v>
      </c>
      <c r="B1865" t="s">
        <v>2034</v>
      </c>
      <c r="C1865">
        <v>0</v>
      </c>
      <c r="D1865">
        <v>0</v>
      </c>
      <c r="E1865">
        <v>0</v>
      </c>
      <c r="F1865">
        <v>0</v>
      </c>
      <c r="G1865">
        <v>0</v>
      </c>
      <c r="H1865">
        <v>0.999999999999999</v>
      </c>
    </row>
    <row r="1866" spans="1:8" x14ac:dyDescent="0.3">
      <c r="A1866">
        <v>1865</v>
      </c>
      <c r="B1866" t="s">
        <v>2035</v>
      </c>
      <c r="C1866">
        <v>0</v>
      </c>
      <c r="D1866">
        <v>0</v>
      </c>
      <c r="E1866">
        <v>0</v>
      </c>
      <c r="F1866">
        <v>0</v>
      </c>
      <c r="G1866">
        <v>0</v>
      </c>
      <c r="H1866">
        <v>0.999999999999999</v>
      </c>
    </row>
    <row r="1867" spans="1:8" x14ac:dyDescent="0.3">
      <c r="A1867">
        <v>1866</v>
      </c>
      <c r="B1867" t="s">
        <v>2036</v>
      </c>
      <c r="C1867">
        <v>0</v>
      </c>
      <c r="D1867">
        <v>0</v>
      </c>
      <c r="E1867">
        <v>0</v>
      </c>
      <c r="F1867">
        <v>0</v>
      </c>
      <c r="G1867">
        <v>0</v>
      </c>
      <c r="H1867">
        <v>0.289525320755675</v>
      </c>
    </row>
    <row r="1868" spans="1:8" x14ac:dyDescent="0.3">
      <c r="A1868">
        <v>1867</v>
      </c>
      <c r="B1868" t="s">
        <v>2037</v>
      </c>
      <c r="C1868">
        <v>5.2600085815021902E-3</v>
      </c>
      <c r="D1868">
        <v>5.2600085815021902E-3</v>
      </c>
      <c r="E1868">
        <v>5.2600085815021902E-3</v>
      </c>
      <c r="F1868">
        <v>5.2600085815021902E-3</v>
      </c>
      <c r="G1868">
        <v>1.0000000000002001</v>
      </c>
      <c r="H1868">
        <v>1.0000000000002001</v>
      </c>
    </row>
    <row r="1869" spans="1:8" x14ac:dyDescent="0.3">
      <c r="A1869">
        <v>1868</v>
      </c>
      <c r="B1869" t="s">
        <v>2038</v>
      </c>
      <c r="C1869">
        <v>0</v>
      </c>
      <c r="D1869">
        <v>0</v>
      </c>
      <c r="E1869">
        <v>0</v>
      </c>
      <c r="F1869">
        <v>0</v>
      </c>
      <c r="G1869">
        <v>0.102567591109858</v>
      </c>
      <c r="H1869">
        <v>0.99999999999863098</v>
      </c>
    </row>
    <row r="1870" spans="1:8" x14ac:dyDescent="0.3">
      <c r="A1870">
        <v>1869</v>
      </c>
      <c r="B1870" t="s">
        <v>2039</v>
      </c>
      <c r="C1870">
        <v>0</v>
      </c>
      <c r="D1870">
        <v>0</v>
      </c>
      <c r="E1870">
        <v>0</v>
      </c>
      <c r="F1870">
        <v>0</v>
      </c>
      <c r="G1870">
        <v>0</v>
      </c>
      <c r="H1870">
        <v>0.67549334123854499</v>
      </c>
    </row>
    <row r="1871" spans="1:8" x14ac:dyDescent="0.3">
      <c r="A1871">
        <v>1870</v>
      </c>
      <c r="B1871" t="s">
        <v>2040</v>
      </c>
      <c r="C1871">
        <v>0</v>
      </c>
      <c r="D1871">
        <v>0</v>
      </c>
      <c r="E1871">
        <v>0</v>
      </c>
      <c r="F1871">
        <v>0</v>
      </c>
      <c r="G1871">
        <v>0</v>
      </c>
      <c r="H1871">
        <v>0.48015318317072903</v>
      </c>
    </row>
    <row r="1872" spans="1:8" x14ac:dyDescent="0.3">
      <c r="A1872">
        <v>1871</v>
      </c>
      <c r="B1872" t="s">
        <v>2041</v>
      </c>
      <c r="C1872">
        <v>0</v>
      </c>
      <c r="D1872">
        <v>0</v>
      </c>
      <c r="E1872">
        <v>0</v>
      </c>
      <c r="F1872">
        <v>0</v>
      </c>
      <c r="G1872">
        <v>0</v>
      </c>
      <c r="H1872">
        <v>0.996689217253661</v>
      </c>
    </row>
    <row r="1873" spans="1:8" x14ac:dyDescent="0.3">
      <c r="A1873">
        <v>1872</v>
      </c>
      <c r="B1873" t="s">
        <v>2042</v>
      </c>
      <c r="C1873">
        <v>0</v>
      </c>
      <c r="D1873">
        <v>0</v>
      </c>
      <c r="E1873">
        <v>0</v>
      </c>
      <c r="F1873">
        <v>0</v>
      </c>
      <c r="G1873">
        <v>0</v>
      </c>
      <c r="H1873">
        <v>1</v>
      </c>
    </row>
    <row r="1874" spans="1:8" x14ac:dyDescent="0.3">
      <c r="A1874">
        <v>1873</v>
      </c>
      <c r="B1874" t="s">
        <v>2043</v>
      </c>
      <c r="C1874">
        <v>0</v>
      </c>
      <c r="D1874">
        <v>0</v>
      </c>
      <c r="E1874">
        <v>0</v>
      </c>
      <c r="F1874">
        <v>0</v>
      </c>
      <c r="G1874">
        <v>0</v>
      </c>
      <c r="H1874">
        <v>0.76534052794535201</v>
      </c>
    </row>
    <row r="1875" spans="1:8" x14ac:dyDescent="0.3">
      <c r="A1875">
        <v>1874</v>
      </c>
      <c r="B1875" t="s">
        <v>2044</v>
      </c>
      <c r="C1875">
        <v>0</v>
      </c>
      <c r="D1875">
        <v>0</v>
      </c>
      <c r="E1875">
        <v>0</v>
      </c>
      <c r="F1875">
        <v>0</v>
      </c>
      <c r="G1875">
        <v>0</v>
      </c>
      <c r="H1875">
        <v>0.999999999999999</v>
      </c>
    </row>
    <row r="1876" spans="1:8" x14ac:dyDescent="0.3">
      <c r="A1876">
        <v>1875</v>
      </c>
      <c r="B1876" t="s">
        <v>2045</v>
      </c>
      <c r="C1876">
        <v>0</v>
      </c>
      <c r="D1876">
        <v>0</v>
      </c>
      <c r="E1876">
        <v>0</v>
      </c>
      <c r="F1876">
        <v>0</v>
      </c>
      <c r="G1876">
        <v>0.61656734912192701</v>
      </c>
      <c r="H1876">
        <v>0.99999999999995104</v>
      </c>
    </row>
    <row r="1877" spans="1:8" x14ac:dyDescent="0.3">
      <c r="A1877">
        <v>1876</v>
      </c>
      <c r="B1877" t="s">
        <v>2046</v>
      </c>
      <c r="C1877">
        <v>0</v>
      </c>
      <c r="D1877">
        <v>0</v>
      </c>
      <c r="E1877">
        <v>0</v>
      </c>
      <c r="F1877">
        <v>0</v>
      </c>
      <c r="G1877">
        <v>0</v>
      </c>
      <c r="H1877">
        <v>0.730103838047098</v>
      </c>
    </row>
    <row r="1878" spans="1:8" x14ac:dyDescent="0.3">
      <c r="A1878">
        <v>1877</v>
      </c>
      <c r="B1878" t="s">
        <v>2047</v>
      </c>
      <c r="C1878">
        <v>0</v>
      </c>
      <c r="D1878">
        <v>0</v>
      </c>
      <c r="E1878">
        <v>0</v>
      </c>
      <c r="F1878">
        <v>0</v>
      </c>
      <c r="G1878">
        <v>1.09164036626922E-2</v>
      </c>
      <c r="H1878">
        <v>1.0000000000004201</v>
      </c>
    </row>
    <row r="1879" spans="1:8" x14ac:dyDescent="0.3">
      <c r="A1879">
        <v>1878</v>
      </c>
      <c r="B1879" t="s">
        <v>2048</v>
      </c>
      <c r="C1879">
        <v>0</v>
      </c>
      <c r="D1879">
        <v>0</v>
      </c>
      <c r="E1879">
        <v>0</v>
      </c>
      <c r="F1879">
        <v>0</v>
      </c>
      <c r="G1879">
        <v>0</v>
      </c>
      <c r="H1879">
        <v>1</v>
      </c>
    </row>
    <row r="1880" spans="1:8" x14ac:dyDescent="0.3">
      <c r="A1880">
        <v>1879</v>
      </c>
      <c r="B1880" t="s">
        <v>2049</v>
      </c>
      <c r="C1880">
        <v>0</v>
      </c>
      <c r="D1880">
        <v>0</v>
      </c>
      <c r="E1880">
        <v>0</v>
      </c>
      <c r="F1880">
        <v>0</v>
      </c>
      <c r="G1880">
        <v>0</v>
      </c>
      <c r="H1880">
        <v>1</v>
      </c>
    </row>
    <row r="1881" spans="1:8" x14ac:dyDescent="0.3">
      <c r="A1881">
        <v>1880</v>
      </c>
      <c r="B1881" t="s">
        <v>2050</v>
      </c>
      <c r="C1881">
        <v>3.8848979971499803E-2</v>
      </c>
      <c r="D1881">
        <v>3.8848979971499803E-2</v>
      </c>
      <c r="E1881">
        <v>3.8848979971499803E-2</v>
      </c>
      <c r="F1881">
        <v>3.8848979971499803E-2</v>
      </c>
      <c r="G1881">
        <v>4.1614990578884001E-2</v>
      </c>
      <c r="H1881">
        <v>0.89592303495842895</v>
      </c>
    </row>
    <row r="1882" spans="1:8" x14ac:dyDescent="0.3">
      <c r="A1882">
        <v>1881</v>
      </c>
      <c r="B1882" t="s">
        <v>2051</v>
      </c>
      <c r="C1882">
        <v>0</v>
      </c>
      <c r="D1882">
        <v>0</v>
      </c>
      <c r="E1882">
        <v>0</v>
      </c>
      <c r="F1882">
        <v>0</v>
      </c>
      <c r="G1882">
        <v>0</v>
      </c>
      <c r="H1882">
        <v>0.91885385034015599</v>
      </c>
    </row>
    <row r="1883" spans="1:8" x14ac:dyDescent="0.3">
      <c r="A1883">
        <v>1882</v>
      </c>
      <c r="B1883" t="s">
        <v>2052</v>
      </c>
      <c r="C1883">
        <v>0</v>
      </c>
      <c r="D1883">
        <v>0</v>
      </c>
      <c r="E1883">
        <v>0</v>
      </c>
      <c r="F1883">
        <v>0</v>
      </c>
      <c r="G1883">
        <v>0</v>
      </c>
      <c r="H1883">
        <v>0.24738741927334601</v>
      </c>
    </row>
    <row r="1884" spans="1:8" x14ac:dyDescent="0.3">
      <c r="A1884">
        <v>1883</v>
      </c>
      <c r="B1884" t="s">
        <v>2053</v>
      </c>
      <c r="C1884">
        <v>0</v>
      </c>
      <c r="D1884">
        <v>0</v>
      </c>
      <c r="E1884">
        <v>0</v>
      </c>
      <c r="F1884">
        <v>0</v>
      </c>
      <c r="G1884">
        <v>0</v>
      </c>
      <c r="H1884">
        <v>0.92040093559498504</v>
      </c>
    </row>
    <row r="1885" spans="1:8" x14ac:dyDescent="0.3">
      <c r="A1885">
        <v>1884</v>
      </c>
      <c r="B1885" t="s">
        <v>2054</v>
      </c>
      <c r="C1885">
        <v>0</v>
      </c>
      <c r="D1885">
        <v>0</v>
      </c>
      <c r="E1885">
        <v>0</v>
      </c>
      <c r="F1885">
        <v>0</v>
      </c>
      <c r="G1885">
        <v>0</v>
      </c>
      <c r="H1885">
        <v>1</v>
      </c>
    </row>
    <row r="1886" spans="1:8" x14ac:dyDescent="0.3">
      <c r="A1886">
        <v>1885</v>
      </c>
      <c r="B1886" t="s">
        <v>2055</v>
      </c>
      <c r="C1886">
        <v>0</v>
      </c>
      <c r="D1886">
        <v>0</v>
      </c>
      <c r="E1886">
        <v>0</v>
      </c>
      <c r="F1886">
        <v>0</v>
      </c>
      <c r="G1886">
        <v>0</v>
      </c>
      <c r="H1886">
        <v>4.6449099583738399E-2</v>
      </c>
    </row>
    <row r="1887" spans="1:8" x14ac:dyDescent="0.3">
      <c r="A1887">
        <v>1886</v>
      </c>
      <c r="B1887" t="s">
        <v>2056</v>
      </c>
      <c r="C1887">
        <v>0</v>
      </c>
      <c r="D1887">
        <v>0</v>
      </c>
      <c r="E1887">
        <v>0</v>
      </c>
      <c r="F1887">
        <v>0</v>
      </c>
      <c r="G1887">
        <v>0.23945891968922001</v>
      </c>
      <c r="H1887">
        <v>1.0000000000015099</v>
      </c>
    </row>
    <row r="1888" spans="1:8" x14ac:dyDescent="0.3">
      <c r="A1888">
        <v>1887</v>
      </c>
      <c r="B1888" t="s">
        <v>2057</v>
      </c>
      <c r="C1888">
        <v>0</v>
      </c>
      <c r="D1888">
        <v>0</v>
      </c>
      <c r="E1888">
        <v>0</v>
      </c>
      <c r="F1888">
        <v>0</v>
      </c>
      <c r="G1888">
        <v>0</v>
      </c>
      <c r="H1888">
        <v>1</v>
      </c>
    </row>
    <row r="1889" spans="1:8" x14ac:dyDescent="0.3">
      <c r="A1889">
        <v>1888</v>
      </c>
      <c r="B1889" t="s">
        <v>2058</v>
      </c>
      <c r="C1889">
        <v>0</v>
      </c>
      <c r="D1889">
        <v>0</v>
      </c>
      <c r="E1889">
        <v>0</v>
      </c>
      <c r="F1889">
        <v>0</v>
      </c>
      <c r="G1889">
        <v>0</v>
      </c>
      <c r="H1889">
        <v>0.61027582873648001</v>
      </c>
    </row>
    <row r="1890" spans="1:8" x14ac:dyDescent="0.3">
      <c r="A1890">
        <v>1889</v>
      </c>
      <c r="B1890" t="s">
        <v>2059</v>
      </c>
      <c r="C1890">
        <v>0</v>
      </c>
      <c r="D1890">
        <v>0</v>
      </c>
      <c r="E1890">
        <v>0</v>
      </c>
      <c r="F1890">
        <v>0</v>
      </c>
      <c r="G1890">
        <v>0</v>
      </c>
      <c r="H1890">
        <v>0.37759419872678801</v>
      </c>
    </row>
    <row r="1891" spans="1:8" x14ac:dyDescent="0.3">
      <c r="A1891">
        <v>1890</v>
      </c>
      <c r="B1891" t="s">
        <v>2060</v>
      </c>
      <c r="C1891">
        <v>0</v>
      </c>
      <c r="D1891">
        <v>0</v>
      </c>
      <c r="E1891">
        <v>0</v>
      </c>
      <c r="F1891">
        <v>0</v>
      </c>
      <c r="G1891">
        <v>0</v>
      </c>
      <c r="H1891">
        <v>4.5622787910805103E-2</v>
      </c>
    </row>
    <row r="1892" spans="1:8" x14ac:dyDescent="0.3">
      <c r="A1892">
        <v>1891</v>
      </c>
      <c r="B1892" t="s">
        <v>2061</v>
      </c>
      <c r="C1892">
        <v>0</v>
      </c>
      <c r="D1892">
        <v>0</v>
      </c>
      <c r="E1892">
        <v>0</v>
      </c>
      <c r="F1892">
        <v>0</v>
      </c>
      <c r="G1892">
        <v>1</v>
      </c>
      <c r="H1892">
        <v>1</v>
      </c>
    </row>
    <row r="1893" spans="1:8" x14ac:dyDescent="0.3">
      <c r="A1893">
        <v>1892</v>
      </c>
      <c r="B1893" t="s">
        <v>2062</v>
      </c>
      <c r="C1893">
        <v>0</v>
      </c>
      <c r="D1893">
        <v>0</v>
      </c>
      <c r="E1893">
        <v>0</v>
      </c>
      <c r="F1893">
        <v>0</v>
      </c>
      <c r="G1893">
        <v>0.35685240551470698</v>
      </c>
      <c r="H1893">
        <v>0.99999999999885103</v>
      </c>
    </row>
    <row r="1894" spans="1:8" x14ac:dyDescent="0.3">
      <c r="A1894">
        <v>1893</v>
      </c>
      <c r="B1894" t="s">
        <v>2063</v>
      </c>
      <c r="C1894">
        <v>0</v>
      </c>
      <c r="D1894">
        <v>0</v>
      </c>
      <c r="E1894">
        <v>0</v>
      </c>
      <c r="F1894">
        <v>0</v>
      </c>
      <c r="G1894">
        <v>0</v>
      </c>
      <c r="H1894">
        <v>0.99884602045474702</v>
      </c>
    </row>
    <row r="1895" spans="1:8" x14ac:dyDescent="0.3">
      <c r="A1895">
        <v>1894</v>
      </c>
      <c r="B1895" t="s">
        <v>2064</v>
      </c>
      <c r="C1895">
        <v>0</v>
      </c>
      <c r="D1895">
        <v>0</v>
      </c>
      <c r="E1895">
        <v>0</v>
      </c>
      <c r="F1895">
        <v>0</v>
      </c>
      <c r="G1895">
        <v>0</v>
      </c>
      <c r="H1895">
        <v>1</v>
      </c>
    </row>
    <row r="1896" spans="1:8" x14ac:dyDescent="0.3">
      <c r="A1896">
        <v>1895</v>
      </c>
      <c r="B1896" t="s">
        <v>2065</v>
      </c>
      <c r="C1896">
        <v>0</v>
      </c>
      <c r="D1896">
        <v>0</v>
      </c>
      <c r="E1896">
        <v>0</v>
      </c>
      <c r="F1896">
        <v>0</v>
      </c>
      <c r="G1896">
        <v>0</v>
      </c>
      <c r="H1896">
        <v>0.15937524127608901</v>
      </c>
    </row>
    <row r="1897" spans="1:8" x14ac:dyDescent="0.3">
      <c r="A1897">
        <v>1896</v>
      </c>
      <c r="B1897" t="s">
        <v>2066</v>
      </c>
      <c r="C1897">
        <v>0</v>
      </c>
      <c r="D1897">
        <v>0</v>
      </c>
      <c r="E1897">
        <v>0</v>
      </c>
      <c r="F1897">
        <v>0</v>
      </c>
      <c r="G1897">
        <v>8.1323508873698394E-2</v>
      </c>
      <c r="H1897">
        <v>1.0000000000005</v>
      </c>
    </row>
    <row r="1898" spans="1:8" x14ac:dyDescent="0.3">
      <c r="A1898">
        <v>1897</v>
      </c>
      <c r="B1898" t="s">
        <v>2067</v>
      </c>
      <c r="C1898">
        <v>0</v>
      </c>
      <c r="D1898">
        <v>0</v>
      </c>
      <c r="E1898">
        <v>0</v>
      </c>
      <c r="F1898">
        <v>0</v>
      </c>
      <c r="G1898">
        <v>0</v>
      </c>
      <c r="H1898">
        <v>0.94123074056491296</v>
      </c>
    </row>
    <row r="1899" spans="1:8" x14ac:dyDescent="0.3">
      <c r="A1899">
        <v>1898</v>
      </c>
      <c r="B1899" t="s">
        <v>2068</v>
      </c>
      <c r="C1899">
        <v>0</v>
      </c>
      <c r="D1899">
        <v>0</v>
      </c>
      <c r="E1899">
        <v>0</v>
      </c>
      <c r="F1899">
        <v>0</v>
      </c>
      <c r="G1899">
        <v>0</v>
      </c>
      <c r="H1899">
        <v>7.2087996671323804E-2</v>
      </c>
    </row>
    <row r="1900" spans="1:8" x14ac:dyDescent="0.3">
      <c r="A1900">
        <v>1899</v>
      </c>
      <c r="B1900" t="s">
        <v>2069</v>
      </c>
      <c r="C1900">
        <v>0</v>
      </c>
      <c r="D1900">
        <v>0</v>
      </c>
      <c r="E1900">
        <v>0</v>
      </c>
      <c r="F1900">
        <v>0</v>
      </c>
      <c r="G1900">
        <v>0.28337949052063899</v>
      </c>
      <c r="H1900">
        <v>0.99999999999896705</v>
      </c>
    </row>
    <row r="1901" spans="1:8" x14ac:dyDescent="0.3">
      <c r="A1901">
        <v>1900</v>
      </c>
      <c r="B1901" t="s">
        <v>2070</v>
      </c>
      <c r="C1901">
        <v>0</v>
      </c>
      <c r="D1901">
        <v>0</v>
      </c>
      <c r="E1901">
        <v>0</v>
      </c>
      <c r="F1901">
        <v>0</v>
      </c>
      <c r="G1901">
        <v>0</v>
      </c>
      <c r="H1901">
        <v>1</v>
      </c>
    </row>
    <row r="1902" spans="1:8" x14ac:dyDescent="0.3">
      <c r="A1902">
        <v>1901</v>
      </c>
      <c r="B1902" t="s">
        <v>2071</v>
      </c>
      <c r="C1902">
        <v>0</v>
      </c>
      <c r="D1902">
        <v>0</v>
      </c>
      <c r="E1902">
        <v>0</v>
      </c>
      <c r="F1902">
        <v>0</v>
      </c>
      <c r="G1902">
        <v>3.6041860784684403E-2</v>
      </c>
      <c r="H1902">
        <v>0.99999999999974298</v>
      </c>
    </row>
    <row r="1903" spans="1:8" x14ac:dyDescent="0.3">
      <c r="A1903">
        <v>1902</v>
      </c>
      <c r="B1903" t="s">
        <v>2072</v>
      </c>
      <c r="C1903">
        <v>0</v>
      </c>
      <c r="D1903">
        <v>0</v>
      </c>
      <c r="E1903">
        <v>0</v>
      </c>
      <c r="F1903">
        <v>0</v>
      </c>
      <c r="G1903">
        <v>0</v>
      </c>
      <c r="H1903">
        <v>0.56047697429256504</v>
      </c>
    </row>
    <row r="1904" spans="1:8" x14ac:dyDescent="0.3">
      <c r="A1904">
        <v>1903</v>
      </c>
      <c r="B1904" t="s">
        <v>2073</v>
      </c>
      <c r="C1904">
        <v>0</v>
      </c>
      <c r="D1904">
        <v>0</v>
      </c>
      <c r="E1904">
        <v>0</v>
      </c>
      <c r="F1904">
        <v>0</v>
      </c>
      <c r="G1904">
        <v>0</v>
      </c>
      <c r="H1904">
        <v>0.999999999999999</v>
      </c>
    </row>
    <row r="1905" spans="1:8" x14ac:dyDescent="0.3">
      <c r="A1905">
        <v>1904</v>
      </c>
      <c r="B1905" t="s">
        <v>2074</v>
      </c>
      <c r="C1905">
        <v>0</v>
      </c>
      <c r="D1905">
        <v>0</v>
      </c>
      <c r="E1905">
        <v>0</v>
      </c>
      <c r="F1905">
        <v>0</v>
      </c>
      <c r="G1905">
        <v>0</v>
      </c>
      <c r="H1905">
        <v>0.201584829431045</v>
      </c>
    </row>
    <row r="1906" spans="1:8" x14ac:dyDescent="0.3">
      <c r="A1906">
        <v>1905</v>
      </c>
      <c r="B1906" t="s">
        <v>2075</v>
      </c>
      <c r="C1906">
        <v>0</v>
      </c>
      <c r="D1906">
        <v>0</v>
      </c>
      <c r="E1906">
        <v>0</v>
      </c>
      <c r="F1906">
        <v>0</v>
      </c>
      <c r="G1906">
        <v>0</v>
      </c>
      <c r="H1906">
        <v>0.69912820379302498</v>
      </c>
    </row>
    <row r="1907" spans="1:8" x14ac:dyDescent="0.3">
      <c r="A1907">
        <v>1906</v>
      </c>
      <c r="B1907" t="s">
        <v>2076</v>
      </c>
      <c r="C1907">
        <v>0</v>
      </c>
      <c r="D1907">
        <v>0</v>
      </c>
      <c r="E1907">
        <v>0</v>
      </c>
      <c r="F1907">
        <v>0</v>
      </c>
      <c r="G1907">
        <v>0</v>
      </c>
      <c r="H1907">
        <v>1</v>
      </c>
    </row>
    <row r="1908" spans="1:8" x14ac:dyDescent="0.3">
      <c r="A1908">
        <v>1907</v>
      </c>
      <c r="B1908" t="s">
        <v>2077</v>
      </c>
      <c r="C1908">
        <v>0</v>
      </c>
      <c r="D1908">
        <v>0</v>
      </c>
      <c r="E1908">
        <v>0</v>
      </c>
      <c r="F1908">
        <v>0</v>
      </c>
      <c r="G1908">
        <v>0</v>
      </c>
      <c r="H1908">
        <v>0.21159040108437599</v>
      </c>
    </row>
    <row r="1909" spans="1:8" x14ac:dyDescent="0.3">
      <c r="A1909">
        <v>1908</v>
      </c>
      <c r="B1909" t="s">
        <v>2078</v>
      </c>
      <c r="C1909">
        <v>0</v>
      </c>
      <c r="D1909">
        <v>0</v>
      </c>
      <c r="E1909">
        <v>0</v>
      </c>
      <c r="F1909">
        <v>0</v>
      </c>
      <c r="G1909">
        <v>6.1233896526342799E-2</v>
      </c>
      <c r="H1909">
        <v>1.0000000000003999</v>
      </c>
    </row>
    <row r="1910" spans="1:8" x14ac:dyDescent="0.3">
      <c r="A1910">
        <v>1909</v>
      </c>
      <c r="B1910" t="s">
        <v>2079</v>
      </c>
      <c r="C1910">
        <v>3.5340096538754001E-2</v>
      </c>
      <c r="D1910">
        <v>3.7740364564306801E-2</v>
      </c>
      <c r="E1910">
        <v>3.7740364564306801E-2</v>
      </c>
      <c r="F1910">
        <v>3.7740364564306801E-2</v>
      </c>
      <c r="G1910">
        <v>0.121566473926968</v>
      </c>
      <c r="H1910">
        <v>0.21155561278709301</v>
      </c>
    </row>
    <row r="1911" spans="1:8" x14ac:dyDescent="0.3">
      <c r="A1911">
        <v>1910</v>
      </c>
      <c r="B1911" t="s">
        <v>2080</v>
      </c>
      <c r="C1911">
        <v>0</v>
      </c>
      <c r="D1911">
        <v>0</v>
      </c>
      <c r="E1911">
        <v>0</v>
      </c>
      <c r="F1911">
        <v>0</v>
      </c>
      <c r="G1911">
        <v>0</v>
      </c>
      <c r="H1911">
        <v>1</v>
      </c>
    </row>
    <row r="1912" spans="1:8" x14ac:dyDescent="0.3">
      <c r="A1912">
        <v>1911</v>
      </c>
      <c r="B1912" t="s">
        <v>2081</v>
      </c>
      <c r="C1912">
        <v>0</v>
      </c>
      <c r="D1912">
        <v>0</v>
      </c>
      <c r="E1912">
        <v>0</v>
      </c>
      <c r="F1912">
        <v>0</v>
      </c>
      <c r="G1912">
        <v>0</v>
      </c>
      <c r="H1912">
        <v>1</v>
      </c>
    </row>
    <row r="1913" spans="1:8" x14ac:dyDescent="0.3">
      <c r="A1913">
        <v>1912</v>
      </c>
      <c r="B1913" t="s">
        <v>2082</v>
      </c>
      <c r="C1913">
        <v>0</v>
      </c>
      <c r="D1913">
        <v>0</v>
      </c>
      <c r="E1913">
        <v>0</v>
      </c>
      <c r="F1913">
        <v>0</v>
      </c>
      <c r="G1913">
        <v>0</v>
      </c>
      <c r="H1913">
        <v>0.186037242022182</v>
      </c>
    </row>
    <row r="1914" spans="1:8" x14ac:dyDescent="0.3">
      <c r="A1914">
        <v>1913</v>
      </c>
      <c r="B1914" t="s">
        <v>2083</v>
      </c>
      <c r="C1914">
        <v>0</v>
      </c>
      <c r="D1914">
        <v>0</v>
      </c>
      <c r="E1914">
        <v>0</v>
      </c>
      <c r="F1914">
        <v>0</v>
      </c>
      <c r="G1914">
        <v>0</v>
      </c>
      <c r="H1914">
        <v>1</v>
      </c>
    </row>
    <row r="1915" spans="1:8" x14ac:dyDescent="0.3">
      <c r="A1915">
        <v>1914</v>
      </c>
      <c r="B1915" t="s">
        <v>2084</v>
      </c>
      <c r="C1915">
        <v>0</v>
      </c>
      <c r="D1915">
        <v>0</v>
      </c>
      <c r="E1915">
        <v>0</v>
      </c>
      <c r="F1915">
        <v>0</v>
      </c>
      <c r="G1915">
        <v>0.551575567005401</v>
      </c>
      <c r="H1915">
        <v>1.0000000000000699</v>
      </c>
    </row>
    <row r="1916" spans="1:8" x14ac:dyDescent="0.3">
      <c r="A1916">
        <v>1915</v>
      </c>
      <c r="B1916" t="s">
        <v>2085</v>
      </c>
      <c r="C1916">
        <v>0</v>
      </c>
      <c r="D1916">
        <v>0</v>
      </c>
      <c r="E1916">
        <v>0</v>
      </c>
      <c r="F1916">
        <v>0</v>
      </c>
      <c r="G1916">
        <v>0</v>
      </c>
      <c r="H1916">
        <v>0.51584872427510697</v>
      </c>
    </row>
    <row r="1917" spans="1:8" x14ac:dyDescent="0.3">
      <c r="A1917">
        <v>1916</v>
      </c>
      <c r="B1917" t="s">
        <v>2086</v>
      </c>
      <c r="C1917">
        <v>0</v>
      </c>
      <c r="D1917">
        <v>0</v>
      </c>
      <c r="E1917">
        <v>0</v>
      </c>
      <c r="F1917">
        <v>0</v>
      </c>
      <c r="G1917">
        <v>0</v>
      </c>
      <c r="H1917">
        <v>1</v>
      </c>
    </row>
    <row r="1918" spans="1:8" x14ac:dyDescent="0.3">
      <c r="A1918">
        <v>1917</v>
      </c>
      <c r="B1918" t="s">
        <v>2087</v>
      </c>
      <c r="C1918">
        <v>0</v>
      </c>
      <c r="D1918">
        <v>0</v>
      </c>
      <c r="E1918">
        <v>0</v>
      </c>
      <c r="F1918">
        <v>0</v>
      </c>
      <c r="G1918">
        <v>0</v>
      </c>
      <c r="H1918">
        <v>0.16433300057595701</v>
      </c>
    </row>
    <row r="1919" spans="1:8" x14ac:dyDescent="0.3">
      <c r="A1919">
        <v>1918</v>
      </c>
      <c r="B1919" t="s">
        <v>2088</v>
      </c>
      <c r="C1919">
        <v>0</v>
      </c>
      <c r="D1919">
        <v>0</v>
      </c>
      <c r="E1919">
        <v>0</v>
      </c>
      <c r="F1919">
        <v>0</v>
      </c>
      <c r="G1919">
        <v>0</v>
      </c>
      <c r="H1919">
        <v>1</v>
      </c>
    </row>
    <row r="1920" spans="1:8" x14ac:dyDescent="0.3">
      <c r="A1920">
        <v>1919</v>
      </c>
      <c r="B1920" t="s">
        <v>2089</v>
      </c>
      <c r="C1920">
        <v>0</v>
      </c>
      <c r="D1920">
        <v>0</v>
      </c>
      <c r="E1920">
        <v>0</v>
      </c>
      <c r="F1920">
        <v>0</v>
      </c>
      <c r="G1920">
        <v>3.1110288597835999E-2</v>
      </c>
      <c r="H1920">
        <v>0.72236666724227105</v>
      </c>
    </row>
    <row r="1921" spans="1:8" x14ac:dyDescent="0.3">
      <c r="A1921">
        <v>1920</v>
      </c>
      <c r="B1921" t="s">
        <v>2090</v>
      </c>
      <c r="C1921">
        <v>0</v>
      </c>
      <c r="D1921">
        <v>0</v>
      </c>
      <c r="E1921">
        <v>0</v>
      </c>
      <c r="F1921">
        <v>0</v>
      </c>
      <c r="G1921">
        <v>0.440141695234751</v>
      </c>
      <c r="H1921">
        <v>0.79370694838790501</v>
      </c>
    </row>
    <row r="1922" spans="1:8" x14ac:dyDescent="0.3">
      <c r="A1922">
        <v>1921</v>
      </c>
      <c r="B1922" t="s">
        <v>2091</v>
      </c>
      <c r="C1922">
        <v>0</v>
      </c>
      <c r="D1922">
        <v>0</v>
      </c>
      <c r="E1922">
        <v>0</v>
      </c>
      <c r="F1922">
        <v>0</v>
      </c>
      <c r="G1922">
        <v>0</v>
      </c>
      <c r="H1922">
        <v>4.10548145589235E-2</v>
      </c>
    </row>
    <row r="1923" spans="1:8" x14ac:dyDescent="0.3">
      <c r="A1923">
        <v>1922</v>
      </c>
      <c r="B1923" t="s">
        <v>2092</v>
      </c>
      <c r="C1923">
        <v>0</v>
      </c>
      <c r="D1923">
        <v>0</v>
      </c>
      <c r="E1923">
        <v>0</v>
      </c>
      <c r="F1923">
        <v>0</v>
      </c>
      <c r="G1923">
        <v>0</v>
      </c>
      <c r="H1923">
        <v>0.23057026952367901</v>
      </c>
    </row>
    <row r="1924" spans="1:8" x14ac:dyDescent="0.3">
      <c r="A1924">
        <v>1923</v>
      </c>
      <c r="B1924" t="s">
        <v>2093</v>
      </c>
      <c r="C1924">
        <v>0</v>
      </c>
      <c r="D1924">
        <v>0</v>
      </c>
      <c r="E1924">
        <v>0</v>
      </c>
      <c r="F1924">
        <v>0</v>
      </c>
      <c r="G1924">
        <v>0</v>
      </c>
      <c r="H1924">
        <v>1</v>
      </c>
    </row>
    <row r="1925" spans="1:8" x14ac:dyDescent="0.3">
      <c r="A1925">
        <v>1924</v>
      </c>
      <c r="B1925" t="s">
        <v>2094</v>
      </c>
      <c r="C1925">
        <v>0</v>
      </c>
      <c r="D1925">
        <v>0</v>
      </c>
      <c r="E1925">
        <v>0</v>
      </c>
      <c r="F1925">
        <v>0</v>
      </c>
      <c r="G1925">
        <v>0</v>
      </c>
      <c r="H1925">
        <v>4.1356854510569502E-2</v>
      </c>
    </row>
    <row r="1926" spans="1:8" x14ac:dyDescent="0.3">
      <c r="A1926">
        <v>1925</v>
      </c>
      <c r="B1926" t="s">
        <v>2095</v>
      </c>
      <c r="C1926">
        <v>0</v>
      </c>
      <c r="D1926">
        <v>0</v>
      </c>
      <c r="E1926">
        <v>0</v>
      </c>
      <c r="F1926">
        <v>0</v>
      </c>
      <c r="G1926">
        <v>0</v>
      </c>
      <c r="H1926">
        <v>1</v>
      </c>
    </row>
    <row r="1927" spans="1:8" x14ac:dyDescent="0.3">
      <c r="A1927">
        <v>1926</v>
      </c>
      <c r="B1927" t="s">
        <v>2096</v>
      </c>
      <c r="C1927">
        <v>0</v>
      </c>
      <c r="D1927">
        <v>0</v>
      </c>
      <c r="E1927">
        <v>0</v>
      </c>
      <c r="F1927">
        <v>0</v>
      </c>
      <c r="G1927">
        <v>0</v>
      </c>
      <c r="H1927">
        <v>1</v>
      </c>
    </row>
    <row r="1928" spans="1:8" x14ac:dyDescent="0.3">
      <c r="A1928">
        <v>1927</v>
      </c>
      <c r="B1928" t="s">
        <v>2097</v>
      </c>
      <c r="C1928">
        <v>0</v>
      </c>
      <c r="D1928">
        <v>0</v>
      </c>
      <c r="E1928">
        <v>0</v>
      </c>
      <c r="F1928">
        <v>0</v>
      </c>
      <c r="G1928">
        <v>0</v>
      </c>
      <c r="H1928">
        <v>0.235973413685554</v>
      </c>
    </row>
    <row r="1929" spans="1:8" x14ac:dyDescent="0.3">
      <c r="A1929">
        <v>1928</v>
      </c>
      <c r="B1929" t="s">
        <v>2098</v>
      </c>
      <c r="C1929">
        <v>0</v>
      </c>
      <c r="D1929">
        <v>0</v>
      </c>
      <c r="E1929">
        <v>0</v>
      </c>
      <c r="F1929">
        <v>0</v>
      </c>
      <c r="G1929">
        <v>0</v>
      </c>
      <c r="H1929">
        <v>8.8886924518390795E-2</v>
      </c>
    </row>
    <row r="1930" spans="1:8" x14ac:dyDescent="0.3">
      <c r="A1930">
        <v>1929</v>
      </c>
      <c r="B1930" t="s">
        <v>2099</v>
      </c>
      <c r="C1930">
        <v>0</v>
      </c>
      <c r="D1930">
        <v>0</v>
      </c>
      <c r="E1930">
        <v>0</v>
      </c>
      <c r="F1930">
        <v>0</v>
      </c>
      <c r="G1930">
        <v>0</v>
      </c>
      <c r="H1930">
        <v>0.491743356814618</v>
      </c>
    </row>
    <row r="1931" spans="1:8" x14ac:dyDescent="0.3">
      <c r="A1931">
        <v>1930</v>
      </c>
      <c r="B1931" t="s">
        <v>2100</v>
      </c>
      <c r="C1931">
        <v>0</v>
      </c>
      <c r="D1931">
        <v>0</v>
      </c>
      <c r="E1931">
        <v>0</v>
      </c>
      <c r="F1931">
        <v>0</v>
      </c>
      <c r="G1931">
        <v>0</v>
      </c>
      <c r="H1931">
        <v>1</v>
      </c>
    </row>
    <row r="1932" spans="1:8" x14ac:dyDescent="0.3">
      <c r="A1932">
        <v>1931</v>
      </c>
      <c r="B1932" t="s">
        <v>2101</v>
      </c>
      <c r="C1932">
        <v>0</v>
      </c>
      <c r="D1932">
        <v>0</v>
      </c>
      <c r="E1932">
        <v>0</v>
      </c>
      <c r="F1932">
        <v>0</v>
      </c>
      <c r="G1932">
        <v>1</v>
      </c>
      <c r="H1932">
        <v>1</v>
      </c>
    </row>
    <row r="1933" spans="1:8" x14ac:dyDescent="0.3">
      <c r="A1933">
        <v>1932</v>
      </c>
      <c r="B1933" t="s">
        <v>2102</v>
      </c>
      <c r="C1933">
        <v>0</v>
      </c>
      <c r="D1933">
        <v>0</v>
      </c>
      <c r="E1933">
        <v>0</v>
      </c>
      <c r="F1933">
        <v>0</v>
      </c>
      <c r="G1933">
        <v>0</v>
      </c>
      <c r="H1933">
        <v>0.53771689111347498</v>
      </c>
    </row>
    <row r="1934" spans="1:8" x14ac:dyDescent="0.3">
      <c r="A1934">
        <v>1933</v>
      </c>
      <c r="B1934" t="s">
        <v>2103</v>
      </c>
      <c r="C1934">
        <v>0</v>
      </c>
      <c r="D1934">
        <v>0</v>
      </c>
      <c r="E1934">
        <v>0</v>
      </c>
      <c r="F1934">
        <v>0</v>
      </c>
      <c r="G1934">
        <v>0</v>
      </c>
      <c r="H1934">
        <v>0.91707406321540796</v>
      </c>
    </row>
    <row r="1935" spans="1:8" x14ac:dyDescent="0.3">
      <c r="A1935">
        <v>1934</v>
      </c>
      <c r="B1935" t="s">
        <v>2104</v>
      </c>
      <c r="C1935">
        <v>0</v>
      </c>
      <c r="D1935">
        <v>0</v>
      </c>
      <c r="E1935">
        <v>0</v>
      </c>
      <c r="F1935">
        <v>0</v>
      </c>
      <c r="G1935">
        <v>6.9740388636938697E-2</v>
      </c>
      <c r="H1935">
        <v>1.0000000000009699</v>
      </c>
    </row>
    <row r="1936" spans="1:8" x14ac:dyDescent="0.3">
      <c r="A1936">
        <v>1935</v>
      </c>
      <c r="B1936" t="s">
        <v>2105</v>
      </c>
      <c r="C1936">
        <v>0</v>
      </c>
      <c r="D1936">
        <v>0</v>
      </c>
      <c r="E1936">
        <v>0</v>
      </c>
      <c r="F1936">
        <v>0</v>
      </c>
      <c r="G1936">
        <v>0</v>
      </c>
      <c r="H1936">
        <v>0.81865422464873805</v>
      </c>
    </row>
    <row r="1937" spans="1:8" x14ac:dyDescent="0.3">
      <c r="A1937">
        <v>1936</v>
      </c>
      <c r="B1937" t="s">
        <v>2106</v>
      </c>
      <c r="C1937">
        <v>0</v>
      </c>
      <c r="D1937">
        <v>0</v>
      </c>
      <c r="E1937">
        <v>0</v>
      </c>
      <c r="F1937">
        <v>0</v>
      </c>
      <c r="G1937">
        <v>0.46161379986552498</v>
      </c>
      <c r="H1937">
        <v>0.99999999999890699</v>
      </c>
    </row>
    <row r="1938" spans="1:8" x14ac:dyDescent="0.3">
      <c r="A1938">
        <v>1937</v>
      </c>
      <c r="B1938" t="s">
        <v>2107</v>
      </c>
      <c r="C1938">
        <v>0</v>
      </c>
      <c r="D1938">
        <v>0</v>
      </c>
      <c r="E1938">
        <v>0</v>
      </c>
      <c r="F1938">
        <v>0</v>
      </c>
      <c r="G1938">
        <v>0</v>
      </c>
      <c r="H1938">
        <v>1.3512033392932499E-4</v>
      </c>
    </row>
    <row r="1939" spans="1:8" x14ac:dyDescent="0.3">
      <c r="A1939">
        <v>1938</v>
      </c>
      <c r="B1939" t="s">
        <v>2108</v>
      </c>
      <c r="C1939">
        <v>0.28108331935577502</v>
      </c>
      <c r="D1939">
        <v>0.28108331935577502</v>
      </c>
      <c r="E1939">
        <v>0.28108331935577502</v>
      </c>
      <c r="F1939">
        <v>0.28108331935577502</v>
      </c>
      <c r="G1939">
        <v>0.587096771714812</v>
      </c>
      <c r="H1939">
        <v>0.81298426895839804</v>
      </c>
    </row>
    <row r="1940" spans="1:8" x14ac:dyDescent="0.3">
      <c r="A1940">
        <v>1939</v>
      </c>
      <c r="B1940" t="s">
        <v>2109</v>
      </c>
      <c r="C1940">
        <v>0</v>
      </c>
      <c r="D1940">
        <v>0</v>
      </c>
      <c r="E1940">
        <v>0</v>
      </c>
      <c r="F1940">
        <v>0</v>
      </c>
      <c r="G1940">
        <v>0</v>
      </c>
      <c r="H1940">
        <v>5.0838542255482802E-3</v>
      </c>
    </row>
    <row r="1941" spans="1:8" x14ac:dyDescent="0.3">
      <c r="A1941">
        <v>1940</v>
      </c>
      <c r="B1941" t="s">
        <v>2110</v>
      </c>
      <c r="C1941">
        <v>0</v>
      </c>
      <c r="D1941">
        <v>0</v>
      </c>
      <c r="E1941">
        <v>0</v>
      </c>
      <c r="F1941">
        <v>0</v>
      </c>
      <c r="G1941">
        <v>0</v>
      </c>
      <c r="H1941">
        <v>0.17995887842164801</v>
      </c>
    </row>
    <row r="1942" spans="1:8" x14ac:dyDescent="0.3">
      <c r="A1942">
        <v>1941</v>
      </c>
      <c r="B1942" t="s">
        <v>2111</v>
      </c>
      <c r="C1942">
        <v>0</v>
      </c>
      <c r="D1942">
        <v>0</v>
      </c>
      <c r="E1942">
        <v>0</v>
      </c>
      <c r="F1942">
        <v>0</v>
      </c>
      <c r="G1942">
        <v>0</v>
      </c>
      <c r="H1942">
        <v>1</v>
      </c>
    </row>
    <row r="1943" spans="1:8" x14ac:dyDescent="0.3">
      <c r="A1943">
        <v>1942</v>
      </c>
      <c r="B1943" t="s">
        <v>2112</v>
      </c>
      <c r="C1943">
        <v>0</v>
      </c>
      <c r="D1943">
        <v>0</v>
      </c>
      <c r="E1943">
        <v>0</v>
      </c>
      <c r="F1943">
        <v>0</v>
      </c>
      <c r="G1943">
        <v>0</v>
      </c>
      <c r="H1943">
        <v>1</v>
      </c>
    </row>
    <row r="1944" spans="1:8" x14ac:dyDescent="0.3">
      <c r="A1944">
        <v>1943</v>
      </c>
      <c r="B1944" t="s">
        <v>2113</v>
      </c>
      <c r="C1944">
        <v>0</v>
      </c>
      <c r="D1944">
        <v>0</v>
      </c>
      <c r="E1944">
        <v>0</v>
      </c>
      <c r="F1944">
        <v>0</v>
      </c>
      <c r="G1944">
        <v>0</v>
      </c>
      <c r="H1944">
        <v>0.890002708386047</v>
      </c>
    </row>
    <row r="1945" spans="1:8" x14ac:dyDescent="0.3">
      <c r="A1945">
        <v>1944</v>
      </c>
      <c r="B1945" t="s">
        <v>2114</v>
      </c>
      <c r="C1945">
        <v>0</v>
      </c>
      <c r="D1945">
        <v>0</v>
      </c>
      <c r="E1945">
        <v>0</v>
      </c>
      <c r="F1945">
        <v>0</v>
      </c>
      <c r="G1945">
        <v>0</v>
      </c>
      <c r="H1945">
        <v>1</v>
      </c>
    </row>
    <row r="1946" spans="1:8" x14ac:dyDescent="0.3">
      <c r="A1946">
        <v>1945</v>
      </c>
      <c r="B1946" t="s">
        <v>2115</v>
      </c>
      <c r="C1946">
        <v>0</v>
      </c>
      <c r="D1946">
        <v>0</v>
      </c>
      <c r="E1946">
        <v>0</v>
      </c>
      <c r="F1946">
        <v>0</v>
      </c>
      <c r="G1946">
        <v>0</v>
      </c>
      <c r="H1946">
        <v>0.38765784809056603</v>
      </c>
    </row>
    <row r="1947" spans="1:8" x14ac:dyDescent="0.3">
      <c r="A1947">
        <v>1946</v>
      </c>
      <c r="B1947" t="s">
        <v>2116</v>
      </c>
      <c r="C1947">
        <v>0</v>
      </c>
      <c r="D1947">
        <v>0</v>
      </c>
      <c r="E1947">
        <v>0</v>
      </c>
      <c r="F1947">
        <v>0</v>
      </c>
      <c r="G1947">
        <v>0</v>
      </c>
      <c r="H1947">
        <v>2.25882173140773E-2</v>
      </c>
    </row>
    <row r="1948" spans="1:8" x14ac:dyDescent="0.3">
      <c r="A1948">
        <v>1947</v>
      </c>
      <c r="B1948" t="s">
        <v>2117</v>
      </c>
      <c r="C1948">
        <v>0</v>
      </c>
      <c r="D1948">
        <v>0</v>
      </c>
      <c r="E1948">
        <v>0</v>
      </c>
      <c r="F1948">
        <v>0</v>
      </c>
      <c r="G1948">
        <v>0</v>
      </c>
      <c r="H1948">
        <v>1</v>
      </c>
    </row>
    <row r="1949" spans="1:8" x14ac:dyDescent="0.3">
      <c r="A1949">
        <v>1948</v>
      </c>
      <c r="B1949" t="s">
        <v>2118</v>
      </c>
      <c r="C1949">
        <v>0</v>
      </c>
      <c r="D1949">
        <v>0</v>
      </c>
      <c r="E1949">
        <v>0</v>
      </c>
      <c r="F1949">
        <v>0</v>
      </c>
      <c r="G1949">
        <v>7.7806956654201597E-3</v>
      </c>
      <c r="H1949">
        <v>0.50550287933178695</v>
      </c>
    </row>
    <row r="1950" spans="1:8" x14ac:dyDescent="0.3">
      <c r="A1950">
        <v>1949</v>
      </c>
      <c r="B1950" t="s">
        <v>2119</v>
      </c>
      <c r="C1950">
        <v>0</v>
      </c>
      <c r="D1950">
        <v>0</v>
      </c>
      <c r="E1950">
        <v>0</v>
      </c>
      <c r="F1950">
        <v>0</v>
      </c>
      <c r="G1950">
        <v>0</v>
      </c>
      <c r="H1950">
        <v>5.3905134096733404E-4</v>
      </c>
    </row>
    <row r="1951" spans="1:8" x14ac:dyDescent="0.3">
      <c r="A1951">
        <v>1950</v>
      </c>
      <c r="B1951" t="s">
        <v>2120</v>
      </c>
      <c r="C1951">
        <v>0</v>
      </c>
      <c r="D1951">
        <v>0</v>
      </c>
      <c r="E1951">
        <v>0</v>
      </c>
      <c r="F1951">
        <v>0</v>
      </c>
      <c r="G1951">
        <v>0.19052824614107</v>
      </c>
      <c r="H1951">
        <v>1.0000000000009499</v>
      </c>
    </row>
    <row r="1952" spans="1:8" x14ac:dyDescent="0.3">
      <c r="A1952">
        <v>1951</v>
      </c>
      <c r="B1952" t="s">
        <v>2121</v>
      </c>
      <c r="C1952">
        <v>0</v>
      </c>
      <c r="D1952">
        <v>0</v>
      </c>
      <c r="E1952">
        <v>0</v>
      </c>
      <c r="F1952">
        <v>0</v>
      </c>
      <c r="G1952">
        <v>0</v>
      </c>
      <c r="H1952">
        <v>0.66014739092033203</v>
      </c>
    </row>
    <row r="1953" spans="1:8" x14ac:dyDescent="0.3">
      <c r="A1953">
        <v>1952</v>
      </c>
      <c r="B1953" t="s">
        <v>2122</v>
      </c>
      <c r="C1953">
        <v>0</v>
      </c>
      <c r="D1953">
        <v>0</v>
      </c>
      <c r="E1953">
        <v>0</v>
      </c>
      <c r="F1953">
        <v>0</v>
      </c>
      <c r="G1953">
        <v>0</v>
      </c>
      <c r="H1953">
        <v>1</v>
      </c>
    </row>
    <row r="1954" spans="1:8" x14ac:dyDescent="0.3">
      <c r="A1954">
        <v>1953</v>
      </c>
      <c r="B1954" t="s">
        <v>2123</v>
      </c>
      <c r="C1954">
        <v>0</v>
      </c>
      <c r="D1954">
        <v>0</v>
      </c>
      <c r="E1954">
        <v>0</v>
      </c>
      <c r="F1954">
        <v>0</v>
      </c>
      <c r="G1954">
        <v>0</v>
      </c>
      <c r="H1954">
        <v>0.93172352823858096</v>
      </c>
    </row>
    <row r="1955" spans="1:8" x14ac:dyDescent="0.3">
      <c r="A1955">
        <v>1954</v>
      </c>
      <c r="B1955" t="s">
        <v>2124</v>
      </c>
      <c r="C1955">
        <v>0</v>
      </c>
      <c r="D1955">
        <v>0</v>
      </c>
      <c r="E1955">
        <v>0</v>
      </c>
      <c r="F1955">
        <v>0</v>
      </c>
      <c r="G1955">
        <v>0</v>
      </c>
      <c r="H1955">
        <v>0.48491141335773202</v>
      </c>
    </row>
    <row r="1956" spans="1:8" x14ac:dyDescent="0.3">
      <c r="A1956">
        <v>1955</v>
      </c>
      <c r="B1956" t="s">
        <v>2125</v>
      </c>
      <c r="C1956">
        <v>0</v>
      </c>
      <c r="D1956">
        <v>0</v>
      </c>
      <c r="E1956">
        <v>0</v>
      </c>
      <c r="F1956">
        <v>0</v>
      </c>
      <c r="G1956">
        <v>0</v>
      </c>
      <c r="H1956">
        <v>0.45563424486488502</v>
      </c>
    </row>
    <row r="1957" spans="1:8" x14ac:dyDescent="0.3">
      <c r="A1957">
        <v>1956</v>
      </c>
      <c r="B1957" t="s">
        <v>2126</v>
      </c>
      <c r="C1957">
        <v>0</v>
      </c>
      <c r="D1957">
        <v>0</v>
      </c>
      <c r="E1957">
        <v>0</v>
      </c>
      <c r="F1957">
        <v>0</v>
      </c>
      <c r="G1957">
        <v>0</v>
      </c>
      <c r="H1957">
        <v>1</v>
      </c>
    </row>
    <row r="1958" spans="1:8" x14ac:dyDescent="0.3">
      <c r="A1958">
        <v>1957</v>
      </c>
      <c r="B1958" t="s">
        <v>2127</v>
      </c>
      <c r="C1958">
        <v>0</v>
      </c>
      <c r="D1958">
        <v>0</v>
      </c>
      <c r="E1958">
        <v>0</v>
      </c>
      <c r="F1958">
        <v>0</v>
      </c>
      <c r="G1958">
        <v>0</v>
      </c>
      <c r="H1958">
        <v>1</v>
      </c>
    </row>
    <row r="1959" spans="1:8" x14ac:dyDescent="0.3">
      <c r="A1959">
        <v>1958</v>
      </c>
      <c r="B1959" t="s">
        <v>2128</v>
      </c>
      <c r="C1959">
        <v>8.5888113240451106E-2</v>
      </c>
      <c r="D1959">
        <v>8.5888113240451106E-2</v>
      </c>
      <c r="E1959">
        <v>8.5888113240451106E-2</v>
      </c>
      <c r="F1959">
        <v>8.5888113240451106E-2</v>
      </c>
      <c r="G1959">
        <v>0.98702084029657899</v>
      </c>
      <c r="H1959">
        <v>0.999999999999719</v>
      </c>
    </row>
    <row r="1960" spans="1:8" x14ac:dyDescent="0.3">
      <c r="A1960">
        <v>1959</v>
      </c>
      <c r="B1960" t="s">
        <v>2129</v>
      </c>
      <c r="C1960">
        <v>0</v>
      </c>
      <c r="D1960">
        <v>0</v>
      </c>
      <c r="E1960">
        <v>0</v>
      </c>
      <c r="F1960">
        <v>0</v>
      </c>
      <c r="G1960">
        <v>0</v>
      </c>
      <c r="H1960">
        <v>0.99868749909204602</v>
      </c>
    </row>
    <row r="1961" spans="1:8" x14ac:dyDescent="0.3">
      <c r="A1961">
        <v>1960</v>
      </c>
      <c r="B1961" t="s">
        <v>2130</v>
      </c>
      <c r="C1961">
        <v>0</v>
      </c>
      <c r="D1961">
        <v>0</v>
      </c>
      <c r="E1961">
        <v>0</v>
      </c>
      <c r="F1961">
        <v>0</v>
      </c>
      <c r="G1961">
        <v>0</v>
      </c>
      <c r="H1961">
        <v>0.829928656661307</v>
      </c>
    </row>
    <row r="1962" spans="1:8" x14ac:dyDescent="0.3">
      <c r="A1962">
        <v>1961</v>
      </c>
      <c r="B1962" t="s">
        <v>2131</v>
      </c>
      <c r="C1962">
        <v>0</v>
      </c>
      <c r="D1962">
        <v>0</v>
      </c>
      <c r="E1962">
        <v>0</v>
      </c>
      <c r="F1962">
        <v>0</v>
      </c>
      <c r="G1962">
        <v>0</v>
      </c>
      <c r="H1962">
        <v>0.75690829257258097</v>
      </c>
    </row>
    <row r="1963" spans="1:8" x14ac:dyDescent="0.3">
      <c r="A1963">
        <v>1962</v>
      </c>
      <c r="B1963" t="s">
        <v>2132</v>
      </c>
      <c r="C1963">
        <v>0</v>
      </c>
      <c r="D1963">
        <v>0</v>
      </c>
      <c r="E1963">
        <v>0</v>
      </c>
      <c r="F1963">
        <v>0</v>
      </c>
      <c r="G1963">
        <v>0</v>
      </c>
      <c r="H1963">
        <v>1.30264285322185E-2</v>
      </c>
    </row>
    <row r="1964" spans="1:8" x14ac:dyDescent="0.3">
      <c r="A1964">
        <v>1963</v>
      </c>
      <c r="B1964" t="s">
        <v>2133</v>
      </c>
      <c r="C1964">
        <v>0</v>
      </c>
      <c r="D1964">
        <v>0</v>
      </c>
      <c r="E1964">
        <v>0</v>
      </c>
      <c r="F1964">
        <v>0</v>
      </c>
      <c r="G1964">
        <v>0</v>
      </c>
      <c r="H1964">
        <v>0.86421255792585905</v>
      </c>
    </row>
    <row r="1965" spans="1:8" x14ac:dyDescent="0.3">
      <c r="A1965">
        <v>1964</v>
      </c>
      <c r="B1965" t="s">
        <v>2134</v>
      </c>
      <c r="C1965">
        <v>0</v>
      </c>
      <c r="D1965">
        <v>0</v>
      </c>
      <c r="E1965">
        <v>0</v>
      </c>
      <c r="F1965">
        <v>0</v>
      </c>
      <c r="G1965">
        <v>2.7233944437269501E-2</v>
      </c>
      <c r="H1965">
        <v>0.38778494355187298</v>
      </c>
    </row>
    <row r="1966" spans="1:8" x14ac:dyDescent="0.3">
      <c r="A1966">
        <v>1965</v>
      </c>
      <c r="B1966" t="s">
        <v>2135</v>
      </c>
      <c r="C1966">
        <v>0</v>
      </c>
      <c r="D1966">
        <v>0</v>
      </c>
      <c r="E1966">
        <v>0</v>
      </c>
      <c r="F1966">
        <v>0</v>
      </c>
      <c r="G1966">
        <v>0</v>
      </c>
      <c r="H1966">
        <v>1</v>
      </c>
    </row>
    <row r="1967" spans="1:8" x14ac:dyDescent="0.3">
      <c r="A1967">
        <v>1966</v>
      </c>
      <c r="B1967" t="s">
        <v>2136</v>
      </c>
      <c r="C1967">
        <v>0</v>
      </c>
      <c r="D1967">
        <v>0</v>
      </c>
      <c r="E1967">
        <v>0</v>
      </c>
      <c r="F1967">
        <v>0</v>
      </c>
      <c r="G1967">
        <v>1.54924971146239E-3</v>
      </c>
      <c r="H1967">
        <v>0.99999999999982103</v>
      </c>
    </row>
    <row r="1968" spans="1:8" x14ac:dyDescent="0.3">
      <c r="A1968">
        <v>1967</v>
      </c>
      <c r="B1968" t="s">
        <v>2137</v>
      </c>
      <c r="C1968">
        <v>0</v>
      </c>
      <c r="D1968">
        <v>0</v>
      </c>
      <c r="E1968">
        <v>0</v>
      </c>
      <c r="F1968">
        <v>0</v>
      </c>
      <c r="G1968">
        <v>0</v>
      </c>
      <c r="H1968">
        <v>0.464172569779504</v>
      </c>
    </row>
    <row r="1969" spans="1:8" x14ac:dyDescent="0.3">
      <c r="A1969">
        <v>1968</v>
      </c>
      <c r="B1969" t="s">
        <v>2138</v>
      </c>
      <c r="C1969">
        <v>0</v>
      </c>
      <c r="D1969">
        <v>0</v>
      </c>
      <c r="E1969">
        <v>0</v>
      </c>
      <c r="F1969">
        <v>0</v>
      </c>
      <c r="G1969">
        <v>0.97793902231087204</v>
      </c>
      <c r="H1969">
        <v>0.99999999999976297</v>
      </c>
    </row>
    <row r="1970" spans="1:8" x14ac:dyDescent="0.3">
      <c r="A1970">
        <v>1969</v>
      </c>
      <c r="B1970" t="s">
        <v>2139</v>
      </c>
      <c r="C1970">
        <v>0</v>
      </c>
      <c r="D1970">
        <v>0</v>
      </c>
      <c r="E1970">
        <v>0</v>
      </c>
      <c r="F1970">
        <v>0</v>
      </c>
      <c r="G1970">
        <v>0</v>
      </c>
      <c r="H1970">
        <v>1</v>
      </c>
    </row>
    <row r="1971" spans="1:8" x14ac:dyDescent="0.3">
      <c r="A1971">
        <v>1970</v>
      </c>
      <c r="B1971" t="s">
        <v>2140</v>
      </c>
      <c r="C1971">
        <v>0</v>
      </c>
      <c r="D1971">
        <v>0</v>
      </c>
      <c r="E1971">
        <v>0</v>
      </c>
      <c r="F1971">
        <v>0</v>
      </c>
      <c r="G1971">
        <v>0</v>
      </c>
      <c r="H1971">
        <v>0.91073836746941494</v>
      </c>
    </row>
    <row r="1972" spans="1:8" x14ac:dyDescent="0.3">
      <c r="A1972">
        <v>1971</v>
      </c>
      <c r="B1972" t="s">
        <v>2141</v>
      </c>
      <c r="C1972">
        <v>0</v>
      </c>
      <c r="D1972">
        <v>0</v>
      </c>
      <c r="E1972">
        <v>0</v>
      </c>
      <c r="F1972">
        <v>0</v>
      </c>
      <c r="G1972">
        <v>0</v>
      </c>
      <c r="H1972">
        <v>5.60674786309069E-2</v>
      </c>
    </row>
    <row r="1973" spans="1:8" x14ac:dyDescent="0.3">
      <c r="A1973">
        <v>1972</v>
      </c>
      <c r="B1973" t="s">
        <v>2142</v>
      </c>
      <c r="C1973">
        <v>0</v>
      </c>
      <c r="D1973">
        <v>0</v>
      </c>
      <c r="E1973">
        <v>0</v>
      </c>
      <c r="F1973">
        <v>0</v>
      </c>
      <c r="G1973">
        <v>0</v>
      </c>
      <c r="H1973">
        <v>1</v>
      </c>
    </row>
    <row r="1974" spans="1:8" x14ac:dyDescent="0.3">
      <c r="A1974">
        <v>1973</v>
      </c>
      <c r="B1974" t="s">
        <v>2143</v>
      </c>
      <c r="C1974">
        <v>0</v>
      </c>
      <c r="D1974">
        <v>0</v>
      </c>
      <c r="E1974">
        <v>0</v>
      </c>
      <c r="F1974">
        <v>0</v>
      </c>
      <c r="G1974">
        <v>0</v>
      </c>
      <c r="H1974">
        <v>0.111435799907852</v>
      </c>
    </row>
    <row r="1975" spans="1:8" x14ac:dyDescent="0.3">
      <c r="A1975">
        <v>1974</v>
      </c>
      <c r="B1975" t="s">
        <v>2144</v>
      </c>
      <c r="C1975">
        <v>0</v>
      </c>
      <c r="D1975">
        <v>0</v>
      </c>
      <c r="E1975">
        <v>0</v>
      </c>
      <c r="F1975">
        <v>0</v>
      </c>
      <c r="G1975">
        <v>0.76801875398625397</v>
      </c>
      <c r="H1975">
        <v>0.99999999999991696</v>
      </c>
    </row>
    <row r="1976" spans="1:8" x14ac:dyDescent="0.3">
      <c r="A1976">
        <v>1975</v>
      </c>
      <c r="B1976" t="s">
        <v>2145</v>
      </c>
      <c r="C1976">
        <v>0</v>
      </c>
      <c r="D1976">
        <v>0</v>
      </c>
      <c r="E1976">
        <v>0</v>
      </c>
      <c r="F1976">
        <v>0</v>
      </c>
      <c r="G1976">
        <v>0</v>
      </c>
      <c r="H1976">
        <v>0.22423119590962701</v>
      </c>
    </row>
    <row r="1977" spans="1:8" x14ac:dyDescent="0.3">
      <c r="A1977">
        <v>1976</v>
      </c>
      <c r="B1977" t="s">
        <v>2146</v>
      </c>
      <c r="C1977">
        <v>0</v>
      </c>
      <c r="D1977">
        <v>0</v>
      </c>
      <c r="E1977">
        <v>0</v>
      </c>
      <c r="F1977">
        <v>0</v>
      </c>
      <c r="G1977">
        <v>0.94580473747076299</v>
      </c>
      <c r="H1977">
        <v>1.0000000000000899</v>
      </c>
    </row>
    <row r="1978" spans="1:8" x14ac:dyDescent="0.3">
      <c r="A1978">
        <v>1977</v>
      </c>
      <c r="B1978" t="s">
        <v>2147</v>
      </c>
      <c r="C1978">
        <v>0</v>
      </c>
      <c r="D1978">
        <v>0</v>
      </c>
      <c r="E1978">
        <v>0</v>
      </c>
      <c r="F1978">
        <v>0</v>
      </c>
      <c r="G1978">
        <v>4.4075143480601001E-2</v>
      </c>
      <c r="H1978">
        <v>0.31601438508580498</v>
      </c>
    </row>
    <row r="1979" spans="1:8" x14ac:dyDescent="0.3">
      <c r="A1979">
        <v>1978</v>
      </c>
      <c r="B1979" t="s">
        <v>2148</v>
      </c>
      <c r="C1979">
        <v>0</v>
      </c>
      <c r="D1979">
        <v>0</v>
      </c>
      <c r="E1979">
        <v>0</v>
      </c>
      <c r="F1979">
        <v>0</v>
      </c>
      <c r="G1979">
        <v>0</v>
      </c>
      <c r="H1979">
        <v>0.47861221623401901</v>
      </c>
    </row>
    <row r="1980" spans="1:8" x14ac:dyDescent="0.3">
      <c r="A1980">
        <v>1979</v>
      </c>
      <c r="B1980" t="s">
        <v>2149</v>
      </c>
      <c r="C1980">
        <v>0</v>
      </c>
      <c r="D1980">
        <v>0</v>
      </c>
      <c r="E1980">
        <v>0</v>
      </c>
      <c r="F1980">
        <v>0</v>
      </c>
      <c r="G1980">
        <v>7.3903247224938698E-2</v>
      </c>
      <c r="H1980">
        <v>0.96039694810533305</v>
      </c>
    </row>
    <row r="1981" spans="1:8" x14ac:dyDescent="0.3">
      <c r="A1981">
        <v>1980</v>
      </c>
      <c r="B1981" t="s">
        <v>2150</v>
      </c>
      <c r="C1981">
        <v>0</v>
      </c>
      <c r="D1981">
        <v>0</v>
      </c>
      <c r="E1981">
        <v>0</v>
      </c>
      <c r="F1981">
        <v>0</v>
      </c>
      <c r="G1981">
        <v>0</v>
      </c>
      <c r="H1981">
        <v>1</v>
      </c>
    </row>
    <row r="1982" spans="1:8" x14ac:dyDescent="0.3">
      <c r="A1982">
        <v>1981</v>
      </c>
      <c r="B1982" t="s">
        <v>2151</v>
      </c>
      <c r="C1982">
        <v>0</v>
      </c>
      <c r="D1982">
        <v>0</v>
      </c>
      <c r="E1982">
        <v>0</v>
      </c>
      <c r="F1982">
        <v>0</v>
      </c>
      <c r="G1982">
        <v>0</v>
      </c>
      <c r="H1982">
        <v>0.999999999999999</v>
      </c>
    </row>
    <row r="1983" spans="1:8" x14ac:dyDescent="0.3">
      <c r="A1983">
        <v>1982</v>
      </c>
      <c r="B1983" t="s">
        <v>2152</v>
      </c>
      <c r="C1983">
        <v>0</v>
      </c>
      <c r="D1983">
        <v>0</v>
      </c>
      <c r="E1983">
        <v>0</v>
      </c>
      <c r="F1983">
        <v>0</v>
      </c>
      <c r="G1983">
        <v>0</v>
      </c>
      <c r="H1983">
        <v>6.7134667807456902E-2</v>
      </c>
    </row>
    <row r="1984" spans="1:8" x14ac:dyDescent="0.3">
      <c r="A1984">
        <v>1983</v>
      </c>
      <c r="B1984" t="s">
        <v>2153</v>
      </c>
      <c r="C1984">
        <v>0</v>
      </c>
      <c r="D1984">
        <v>0</v>
      </c>
      <c r="E1984">
        <v>0</v>
      </c>
      <c r="F1984">
        <v>0</v>
      </c>
      <c r="G1984">
        <v>4.2863201094816797E-2</v>
      </c>
      <c r="H1984">
        <v>0.99999999999994504</v>
      </c>
    </row>
    <row r="1985" spans="1:8" x14ac:dyDescent="0.3">
      <c r="A1985">
        <v>1984</v>
      </c>
      <c r="B1985" t="s">
        <v>2154</v>
      </c>
      <c r="C1985">
        <v>0</v>
      </c>
      <c r="D1985">
        <v>0</v>
      </c>
      <c r="E1985">
        <v>0</v>
      </c>
      <c r="F1985">
        <v>0</v>
      </c>
      <c r="G1985">
        <v>0</v>
      </c>
      <c r="H1985">
        <v>6.9627146048959199E-2</v>
      </c>
    </row>
    <row r="1986" spans="1:8" x14ac:dyDescent="0.3">
      <c r="A1986">
        <v>1985</v>
      </c>
      <c r="B1986" t="s">
        <v>2155</v>
      </c>
      <c r="C1986">
        <v>0</v>
      </c>
      <c r="D1986">
        <v>0</v>
      </c>
      <c r="E1986">
        <v>0</v>
      </c>
      <c r="F1986">
        <v>0</v>
      </c>
      <c r="G1986">
        <v>0</v>
      </c>
      <c r="H1986">
        <v>0.999999999999999</v>
      </c>
    </row>
    <row r="1987" spans="1:8" x14ac:dyDescent="0.3">
      <c r="A1987">
        <v>1986</v>
      </c>
      <c r="B1987" t="s">
        <v>2156</v>
      </c>
      <c r="C1987">
        <v>0</v>
      </c>
      <c r="D1987">
        <v>0</v>
      </c>
      <c r="E1987">
        <v>0</v>
      </c>
      <c r="F1987">
        <v>0</v>
      </c>
      <c r="G1987">
        <v>0.75806887215073104</v>
      </c>
      <c r="H1987">
        <v>1.0000000000002001</v>
      </c>
    </row>
    <row r="1988" spans="1:8" x14ac:dyDescent="0.3">
      <c r="A1988">
        <v>1987</v>
      </c>
      <c r="B1988" t="s">
        <v>2157</v>
      </c>
      <c r="C1988">
        <v>0</v>
      </c>
      <c r="D1988">
        <v>0</v>
      </c>
      <c r="E1988">
        <v>0</v>
      </c>
      <c r="F1988">
        <v>0</v>
      </c>
      <c r="G1988">
        <v>0</v>
      </c>
      <c r="H1988">
        <v>0.50615734198278794</v>
      </c>
    </row>
    <row r="1989" spans="1:8" x14ac:dyDescent="0.3">
      <c r="A1989">
        <v>1988</v>
      </c>
      <c r="B1989" t="s">
        <v>2158</v>
      </c>
      <c r="C1989">
        <v>0</v>
      </c>
      <c r="D1989">
        <v>0</v>
      </c>
      <c r="E1989">
        <v>0</v>
      </c>
      <c r="F1989">
        <v>0</v>
      </c>
      <c r="G1989">
        <v>0</v>
      </c>
      <c r="H1989">
        <v>1</v>
      </c>
    </row>
    <row r="1990" spans="1:8" x14ac:dyDescent="0.3">
      <c r="A1990">
        <v>1989</v>
      </c>
      <c r="B1990" t="s">
        <v>2159</v>
      </c>
      <c r="C1990">
        <v>0</v>
      </c>
      <c r="D1990">
        <v>0</v>
      </c>
      <c r="E1990">
        <v>0</v>
      </c>
      <c r="F1990">
        <v>0</v>
      </c>
      <c r="G1990">
        <v>0</v>
      </c>
      <c r="H1990">
        <v>0.98831270414628802</v>
      </c>
    </row>
    <row r="1991" spans="1:8" x14ac:dyDescent="0.3">
      <c r="A1991">
        <v>1990</v>
      </c>
      <c r="B1991" t="s">
        <v>2160</v>
      </c>
      <c r="C1991">
        <v>0.121923160598278</v>
      </c>
      <c r="D1991">
        <v>0.121923160598278</v>
      </c>
      <c r="E1991">
        <v>0.121923160598278</v>
      </c>
      <c r="F1991">
        <v>0.121923160598278</v>
      </c>
      <c r="G1991">
        <v>0.15733319223581099</v>
      </c>
      <c r="H1991">
        <v>0.40769137605946998</v>
      </c>
    </row>
    <row r="1992" spans="1:8" x14ac:dyDescent="0.3">
      <c r="A1992">
        <v>1991</v>
      </c>
      <c r="B1992" t="s">
        <v>2161</v>
      </c>
      <c r="C1992">
        <v>0</v>
      </c>
      <c r="D1992">
        <v>0</v>
      </c>
      <c r="E1992">
        <v>0</v>
      </c>
      <c r="F1992">
        <v>0</v>
      </c>
      <c r="G1992">
        <v>0</v>
      </c>
      <c r="H1992">
        <v>0.93747083344769699</v>
      </c>
    </row>
    <row r="1993" spans="1:8" x14ac:dyDescent="0.3">
      <c r="A1993">
        <v>1992</v>
      </c>
      <c r="B1993" t="s">
        <v>2162</v>
      </c>
      <c r="C1993">
        <v>0</v>
      </c>
      <c r="D1993">
        <v>0</v>
      </c>
      <c r="E1993">
        <v>0</v>
      </c>
      <c r="F1993">
        <v>0</v>
      </c>
      <c r="G1993">
        <v>0</v>
      </c>
      <c r="H1993">
        <v>0.59634498588197404</v>
      </c>
    </row>
    <row r="1994" spans="1:8" x14ac:dyDescent="0.3">
      <c r="A1994">
        <v>1993</v>
      </c>
      <c r="B1994" t="s">
        <v>2163</v>
      </c>
      <c r="C1994">
        <v>0</v>
      </c>
      <c r="D1994">
        <v>0</v>
      </c>
      <c r="E1994">
        <v>0</v>
      </c>
      <c r="F1994">
        <v>0</v>
      </c>
      <c r="G1994">
        <v>0</v>
      </c>
      <c r="H1994">
        <v>1</v>
      </c>
    </row>
    <row r="1995" spans="1:8" x14ac:dyDescent="0.3">
      <c r="A1995">
        <v>1994</v>
      </c>
      <c r="B1995" t="s">
        <v>2164</v>
      </c>
      <c r="C1995">
        <v>0</v>
      </c>
      <c r="D1995">
        <v>0</v>
      </c>
      <c r="E1995">
        <v>0</v>
      </c>
      <c r="F1995">
        <v>0</v>
      </c>
      <c r="G1995">
        <v>0</v>
      </c>
      <c r="H1995">
        <v>0.19851441576103801</v>
      </c>
    </row>
    <row r="1996" spans="1:8" x14ac:dyDescent="0.3">
      <c r="A1996">
        <v>1995</v>
      </c>
      <c r="B1996" t="s">
        <v>2165</v>
      </c>
      <c r="C1996">
        <v>0</v>
      </c>
      <c r="D1996">
        <v>0</v>
      </c>
      <c r="E1996">
        <v>0</v>
      </c>
      <c r="F1996">
        <v>0</v>
      </c>
      <c r="G1996">
        <v>7.2762428244569202E-2</v>
      </c>
      <c r="H1996">
        <v>1.0000000000001299</v>
      </c>
    </row>
    <row r="1997" spans="1:8" x14ac:dyDescent="0.3">
      <c r="A1997">
        <v>1996</v>
      </c>
      <c r="B1997" t="s">
        <v>2166</v>
      </c>
      <c r="C1997">
        <v>0</v>
      </c>
      <c r="D1997">
        <v>0</v>
      </c>
      <c r="E1997">
        <v>0</v>
      </c>
      <c r="F1997">
        <v>0</v>
      </c>
      <c r="G1997">
        <v>0</v>
      </c>
      <c r="H1997">
        <v>0.96080883552359098</v>
      </c>
    </row>
    <row r="1998" spans="1:8" x14ac:dyDescent="0.3">
      <c r="A1998">
        <v>1997</v>
      </c>
      <c r="B1998" t="s">
        <v>2167</v>
      </c>
      <c r="C1998">
        <v>0</v>
      </c>
      <c r="D1998">
        <v>0</v>
      </c>
      <c r="E1998">
        <v>0</v>
      </c>
      <c r="F1998">
        <v>0</v>
      </c>
      <c r="G1998">
        <v>0</v>
      </c>
      <c r="H1998">
        <v>1.39121295336204E-2</v>
      </c>
    </row>
    <row r="1999" spans="1:8" x14ac:dyDescent="0.3">
      <c r="A1999">
        <v>1998</v>
      </c>
      <c r="B1999" t="s">
        <v>2168</v>
      </c>
      <c r="C1999">
        <v>0</v>
      </c>
      <c r="D1999">
        <v>0</v>
      </c>
      <c r="E1999">
        <v>0</v>
      </c>
      <c r="F1999">
        <v>0</v>
      </c>
      <c r="G1999">
        <v>0</v>
      </c>
      <c r="H1999">
        <v>1</v>
      </c>
    </row>
    <row r="2000" spans="1:8" x14ac:dyDescent="0.3">
      <c r="A2000">
        <v>1999</v>
      </c>
      <c r="B2000" t="s">
        <v>2169</v>
      </c>
      <c r="C2000">
        <v>0</v>
      </c>
      <c r="D2000">
        <v>0</v>
      </c>
      <c r="E2000">
        <v>0</v>
      </c>
      <c r="F2000">
        <v>0</v>
      </c>
      <c r="G2000">
        <v>0</v>
      </c>
      <c r="H2000">
        <v>0.999999999999999</v>
      </c>
    </row>
    <row r="2001" spans="1:8" x14ac:dyDescent="0.3">
      <c r="A2001">
        <v>2000</v>
      </c>
      <c r="B2001" t="s">
        <v>2170</v>
      </c>
      <c r="C2001">
        <v>0</v>
      </c>
      <c r="D2001">
        <v>0</v>
      </c>
      <c r="E2001">
        <v>0</v>
      </c>
      <c r="F2001">
        <v>0</v>
      </c>
      <c r="G2001">
        <v>0.46339340636700199</v>
      </c>
      <c r="H2001">
        <v>1.00000000000006</v>
      </c>
    </row>
    <row r="2002" spans="1:8" x14ac:dyDescent="0.3">
      <c r="A2002">
        <v>2001</v>
      </c>
      <c r="B2002" t="s">
        <v>2171</v>
      </c>
      <c r="C2002">
        <v>0</v>
      </c>
      <c r="D2002">
        <v>0</v>
      </c>
      <c r="E2002">
        <v>0</v>
      </c>
      <c r="F2002">
        <v>0</v>
      </c>
      <c r="G2002">
        <v>0</v>
      </c>
      <c r="H2002">
        <v>4.6776176822945902E-2</v>
      </c>
    </row>
    <row r="2003" spans="1:8" x14ac:dyDescent="0.3">
      <c r="A2003">
        <v>2002</v>
      </c>
      <c r="B2003" t="s">
        <v>2172</v>
      </c>
      <c r="C2003">
        <v>0</v>
      </c>
      <c r="D2003">
        <v>0</v>
      </c>
      <c r="E2003">
        <v>0</v>
      </c>
      <c r="F2003">
        <v>0</v>
      </c>
      <c r="G2003">
        <v>0</v>
      </c>
      <c r="H2003">
        <v>0.27138151364739499</v>
      </c>
    </row>
    <row r="2004" spans="1:8" x14ac:dyDescent="0.3">
      <c r="A2004">
        <v>2003</v>
      </c>
      <c r="B2004" t="s">
        <v>2173</v>
      </c>
      <c r="C2004">
        <v>0</v>
      </c>
      <c r="D2004">
        <v>0</v>
      </c>
      <c r="E2004">
        <v>0</v>
      </c>
      <c r="F2004">
        <v>0</v>
      </c>
      <c r="G2004">
        <v>0</v>
      </c>
      <c r="H2004">
        <v>0.68355747938766998</v>
      </c>
    </row>
    <row r="2005" spans="1:8" x14ac:dyDescent="0.3">
      <c r="A2005">
        <v>2004</v>
      </c>
      <c r="B2005" t="s">
        <v>2174</v>
      </c>
      <c r="C2005">
        <v>0</v>
      </c>
      <c r="D2005">
        <v>0</v>
      </c>
      <c r="E2005">
        <v>0</v>
      </c>
      <c r="F2005">
        <v>0</v>
      </c>
      <c r="G2005">
        <v>0</v>
      </c>
      <c r="H2005">
        <v>5.88327859659926E-3</v>
      </c>
    </row>
    <row r="2006" spans="1:8" x14ac:dyDescent="0.3">
      <c r="A2006">
        <v>2005</v>
      </c>
      <c r="B2006" t="s">
        <v>2175</v>
      </c>
      <c r="C2006">
        <v>0</v>
      </c>
      <c r="D2006">
        <v>0</v>
      </c>
      <c r="E2006">
        <v>0</v>
      </c>
      <c r="F2006">
        <v>0</v>
      </c>
      <c r="G2006">
        <v>0</v>
      </c>
      <c r="H2006">
        <v>0.89474489359297604</v>
      </c>
    </row>
    <row r="2007" spans="1:8" x14ac:dyDescent="0.3">
      <c r="A2007">
        <v>2006</v>
      </c>
      <c r="B2007" t="s">
        <v>2176</v>
      </c>
      <c r="C2007">
        <v>0</v>
      </c>
      <c r="D2007">
        <v>0</v>
      </c>
      <c r="E2007">
        <v>0</v>
      </c>
      <c r="F2007">
        <v>0</v>
      </c>
      <c r="G2007">
        <v>0</v>
      </c>
      <c r="H2007">
        <v>1</v>
      </c>
    </row>
    <row r="2008" spans="1:8" x14ac:dyDescent="0.3">
      <c r="A2008">
        <v>2007</v>
      </c>
      <c r="B2008" t="s">
        <v>2177</v>
      </c>
      <c r="C2008">
        <v>0.171022778202883</v>
      </c>
      <c r="D2008">
        <v>0.171022778202883</v>
      </c>
      <c r="E2008">
        <v>0.171022778202883</v>
      </c>
      <c r="F2008">
        <v>0.171022778202883</v>
      </c>
      <c r="G2008">
        <v>0.173265645200291</v>
      </c>
      <c r="H2008">
        <v>0.35600054840714201</v>
      </c>
    </row>
    <row r="2009" spans="1:8" x14ac:dyDescent="0.3">
      <c r="A2009">
        <v>2008</v>
      </c>
      <c r="B2009" t="s">
        <v>2178</v>
      </c>
      <c r="C2009">
        <v>0</v>
      </c>
      <c r="D2009">
        <v>0</v>
      </c>
      <c r="E2009">
        <v>0</v>
      </c>
      <c r="F2009">
        <v>0</v>
      </c>
      <c r="G2009">
        <v>1.47468549548193E-2</v>
      </c>
      <c r="H2009">
        <v>0.99999999999947298</v>
      </c>
    </row>
    <row r="2010" spans="1:8" x14ac:dyDescent="0.3">
      <c r="A2010">
        <v>2009</v>
      </c>
      <c r="B2010" t="s">
        <v>2179</v>
      </c>
      <c r="C2010">
        <v>0</v>
      </c>
      <c r="D2010">
        <v>0</v>
      </c>
      <c r="E2010">
        <v>0</v>
      </c>
      <c r="F2010">
        <v>0</v>
      </c>
      <c r="G2010">
        <v>0.715562205065435</v>
      </c>
      <c r="H2010">
        <v>1.00000000000025</v>
      </c>
    </row>
    <row r="2011" spans="1:8" x14ac:dyDescent="0.3">
      <c r="A2011">
        <v>2010</v>
      </c>
      <c r="B2011" t="s">
        <v>2180</v>
      </c>
      <c r="C2011">
        <v>0</v>
      </c>
      <c r="D2011">
        <v>0</v>
      </c>
      <c r="E2011">
        <v>0</v>
      </c>
      <c r="F2011">
        <v>0</v>
      </c>
      <c r="G2011">
        <v>0</v>
      </c>
      <c r="H2011">
        <v>0.90929551667365005</v>
      </c>
    </row>
    <row r="2012" spans="1:8" x14ac:dyDescent="0.3">
      <c r="A2012">
        <v>2011</v>
      </c>
      <c r="B2012" t="s">
        <v>2181</v>
      </c>
      <c r="C2012">
        <v>0</v>
      </c>
      <c r="D2012">
        <v>0</v>
      </c>
      <c r="E2012">
        <v>0</v>
      </c>
      <c r="F2012">
        <v>0</v>
      </c>
      <c r="G2012">
        <v>0</v>
      </c>
      <c r="H2012">
        <v>1</v>
      </c>
    </row>
    <row r="2013" spans="1:8" x14ac:dyDescent="0.3">
      <c r="A2013">
        <v>2012</v>
      </c>
      <c r="B2013" t="s">
        <v>2182</v>
      </c>
      <c r="C2013">
        <v>0</v>
      </c>
      <c r="D2013">
        <v>0</v>
      </c>
      <c r="E2013">
        <v>0</v>
      </c>
      <c r="F2013">
        <v>0</v>
      </c>
      <c r="G2013">
        <v>0</v>
      </c>
      <c r="H2013">
        <v>3.0816628610738198E-2</v>
      </c>
    </row>
    <row r="2014" spans="1:8" x14ac:dyDescent="0.3">
      <c r="A2014">
        <v>2013</v>
      </c>
      <c r="B2014" t="s">
        <v>2183</v>
      </c>
      <c r="C2014">
        <v>0</v>
      </c>
      <c r="D2014">
        <v>0</v>
      </c>
      <c r="E2014">
        <v>0</v>
      </c>
      <c r="F2014">
        <v>0</v>
      </c>
      <c r="G2014">
        <v>0.90815281263434</v>
      </c>
      <c r="H2014">
        <v>0.99999999999986999</v>
      </c>
    </row>
    <row r="2015" spans="1:8" x14ac:dyDescent="0.3">
      <c r="A2015">
        <v>2014</v>
      </c>
      <c r="B2015" t="s">
        <v>2184</v>
      </c>
      <c r="C2015">
        <v>0</v>
      </c>
      <c r="D2015">
        <v>0</v>
      </c>
      <c r="E2015">
        <v>0</v>
      </c>
      <c r="F2015">
        <v>0</v>
      </c>
      <c r="G2015">
        <v>0</v>
      </c>
      <c r="H2015">
        <v>1</v>
      </c>
    </row>
    <row r="2016" spans="1:8" x14ac:dyDescent="0.3">
      <c r="A2016">
        <v>2015</v>
      </c>
      <c r="B2016" t="s">
        <v>2185</v>
      </c>
      <c r="C2016">
        <v>9.05244118354393E-2</v>
      </c>
      <c r="D2016">
        <v>9.05244118354393E-2</v>
      </c>
      <c r="E2016">
        <v>9.05244118354393E-2</v>
      </c>
      <c r="F2016">
        <v>9.05244118354393E-2</v>
      </c>
      <c r="G2016">
        <v>9.05244118354393E-2</v>
      </c>
      <c r="H2016">
        <v>0.27241773164743799</v>
      </c>
    </row>
    <row r="2017" spans="1:8" x14ac:dyDescent="0.3">
      <c r="A2017">
        <v>2016</v>
      </c>
      <c r="B2017" t="s">
        <v>2186</v>
      </c>
      <c r="C2017">
        <v>0</v>
      </c>
      <c r="D2017">
        <v>0</v>
      </c>
      <c r="E2017">
        <v>0</v>
      </c>
      <c r="F2017">
        <v>0</v>
      </c>
      <c r="G2017">
        <v>0</v>
      </c>
      <c r="H2017">
        <v>6.0511572523942798E-2</v>
      </c>
    </row>
    <row r="2018" spans="1:8" x14ac:dyDescent="0.3">
      <c r="A2018">
        <v>2017</v>
      </c>
      <c r="B2018" t="s">
        <v>2187</v>
      </c>
      <c r="C2018">
        <v>0</v>
      </c>
      <c r="D2018">
        <v>0</v>
      </c>
      <c r="E2018">
        <v>0</v>
      </c>
      <c r="F2018">
        <v>0</v>
      </c>
      <c r="G2018">
        <v>2.1775891355852301E-2</v>
      </c>
      <c r="H2018">
        <v>0.44494395205672899</v>
      </c>
    </row>
    <row r="2019" spans="1:8" x14ac:dyDescent="0.3">
      <c r="A2019">
        <v>2018</v>
      </c>
      <c r="B2019" t="s">
        <v>2188</v>
      </c>
      <c r="C2019">
        <v>0</v>
      </c>
      <c r="D2019">
        <v>0</v>
      </c>
      <c r="E2019">
        <v>0</v>
      </c>
      <c r="F2019">
        <v>0</v>
      </c>
      <c r="G2019">
        <v>0</v>
      </c>
      <c r="H2019">
        <v>0.999999999999999</v>
      </c>
    </row>
    <row r="2020" spans="1:8" x14ac:dyDescent="0.3">
      <c r="A2020">
        <v>2019</v>
      </c>
      <c r="B2020" t="s">
        <v>2189</v>
      </c>
      <c r="C2020">
        <v>0</v>
      </c>
      <c r="D2020">
        <v>0</v>
      </c>
      <c r="E2020">
        <v>0</v>
      </c>
      <c r="F2020">
        <v>0</v>
      </c>
      <c r="G2020">
        <v>0.130699783584971</v>
      </c>
      <c r="H2020">
        <v>1.0000000000006399</v>
      </c>
    </row>
    <row r="2021" spans="1:8" x14ac:dyDescent="0.3">
      <c r="A2021">
        <v>2020</v>
      </c>
      <c r="B2021" t="s">
        <v>2190</v>
      </c>
      <c r="C2021">
        <v>0</v>
      </c>
      <c r="D2021">
        <v>0</v>
      </c>
      <c r="E2021">
        <v>0</v>
      </c>
      <c r="F2021">
        <v>0</v>
      </c>
      <c r="G2021">
        <v>0.28652368974770998</v>
      </c>
      <c r="H2021">
        <v>1.0000000000003799</v>
      </c>
    </row>
    <row r="2022" spans="1:8" x14ac:dyDescent="0.3">
      <c r="A2022">
        <v>2021</v>
      </c>
      <c r="B2022" t="s">
        <v>2191</v>
      </c>
      <c r="C2022">
        <v>0</v>
      </c>
      <c r="D2022">
        <v>0</v>
      </c>
      <c r="E2022">
        <v>0</v>
      </c>
      <c r="F2022">
        <v>0</v>
      </c>
      <c r="G2022">
        <v>0</v>
      </c>
      <c r="H2022">
        <v>0.64981692656796397</v>
      </c>
    </row>
    <row r="2023" spans="1:8" x14ac:dyDescent="0.3">
      <c r="A2023">
        <v>2022</v>
      </c>
      <c r="B2023" t="s">
        <v>2192</v>
      </c>
      <c r="C2023">
        <v>0.10552546775607501</v>
      </c>
      <c r="D2023">
        <v>0.10552546775607501</v>
      </c>
      <c r="E2023">
        <v>0.10552546775607501</v>
      </c>
      <c r="F2023">
        <v>0.10552546775607501</v>
      </c>
      <c r="G2023">
        <v>0.12630431632285599</v>
      </c>
      <c r="H2023">
        <v>0.40846007727881301</v>
      </c>
    </row>
    <row r="2024" spans="1:8" x14ac:dyDescent="0.3">
      <c r="A2024">
        <v>2023</v>
      </c>
      <c r="B2024" t="s">
        <v>2193</v>
      </c>
      <c r="C2024">
        <v>0.11904610259939</v>
      </c>
      <c r="D2024">
        <v>0.11904610259939</v>
      </c>
      <c r="E2024">
        <v>0.11904610259939</v>
      </c>
      <c r="F2024">
        <v>0.11904610259939</v>
      </c>
      <c r="G2024">
        <v>0.180945999708024</v>
      </c>
      <c r="H2024">
        <v>0.47061486945877401</v>
      </c>
    </row>
    <row r="2025" spans="1:8" x14ac:dyDescent="0.3">
      <c r="A2025">
        <v>2024</v>
      </c>
      <c r="B2025" t="s">
        <v>2194</v>
      </c>
      <c r="C2025">
        <v>6.6360824005605806E-2</v>
      </c>
      <c r="D2025">
        <v>6.6360824005605806E-2</v>
      </c>
      <c r="E2025">
        <v>6.6360824005605806E-2</v>
      </c>
      <c r="F2025">
        <v>6.6360824005605806E-2</v>
      </c>
      <c r="G2025">
        <v>6.95464605840663E-2</v>
      </c>
      <c r="H2025">
        <v>0.272761323105224</v>
      </c>
    </row>
    <row r="2026" spans="1:8" x14ac:dyDescent="0.3">
      <c r="A2026">
        <v>2025</v>
      </c>
      <c r="B2026" t="s">
        <v>2195</v>
      </c>
      <c r="C2026">
        <v>0</v>
      </c>
      <c r="D2026">
        <v>0</v>
      </c>
      <c r="E2026">
        <v>0</v>
      </c>
      <c r="F2026">
        <v>0</v>
      </c>
      <c r="G2026">
        <v>0</v>
      </c>
      <c r="H2026">
        <v>0.88578165526032804</v>
      </c>
    </row>
    <row r="2027" spans="1:8" x14ac:dyDescent="0.3">
      <c r="A2027">
        <v>2026</v>
      </c>
      <c r="B2027" t="s">
        <v>2196</v>
      </c>
      <c r="C2027">
        <v>0</v>
      </c>
      <c r="D2027">
        <v>0</v>
      </c>
      <c r="E2027">
        <v>0</v>
      </c>
      <c r="F2027">
        <v>0</v>
      </c>
      <c r="G2027">
        <v>0</v>
      </c>
      <c r="H2027">
        <v>0.92211628696578896</v>
      </c>
    </row>
    <row r="2028" spans="1:8" x14ac:dyDescent="0.3">
      <c r="A2028">
        <v>2027</v>
      </c>
      <c r="B2028" t="s">
        <v>2197</v>
      </c>
      <c r="C2028">
        <v>0</v>
      </c>
      <c r="D2028">
        <v>0</v>
      </c>
      <c r="E2028">
        <v>0</v>
      </c>
      <c r="F2028">
        <v>0</v>
      </c>
      <c r="G2028">
        <v>0.30051078422890998</v>
      </c>
      <c r="H2028">
        <v>0.999999999999443</v>
      </c>
    </row>
    <row r="2029" spans="1:8" x14ac:dyDescent="0.3">
      <c r="A2029">
        <v>2028</v>
      </c>
      <c r="B2029" t="s">
        <v>2198</v>
      </c>
      <c r="C2029">
        <v>0</v>
      </c>
      <c r="D2029">
        <v>0</v>
      </c>
      <c r="E2029">
        <v>0</v>
      </c>
      <c r="F2029">
        <v>0</v>
      </c>
      <c r="G2029">
        <v>0</v>
      </c>
      <c r="H2029">
        <v>1</v>
      </c>
    </row>
    <row r="2030" spans="1:8" x14ac:dyDescent="0.3">
      <c r="A2030">
        <v>2029</v>
      </c>
      <c r="B2030" t="s">
        <v>2199</v>
      </c>
      <c r="C2030">
        <v>0</v>
      </c>
      <c r="D2030">
        <v>0</v>
      </c>
      <c r="E2030">
        <v>0</v>
      </c>
      <c r="F2030">
        <v>0</v>
      </c>
      <c r="G2030">
        <v>0</v>
      </c>
      <c r="H2030">
        <v>0.78572367000298904</v>
      </c>
    </row>
    <row r="2031" spans="1:8" x14ac:dyDescent="0.3">
      <c r="A2031">
        <v>2030</v>
      </c>
      <c r="B2031" t="s">
        <v>2200</v>
      </c>
      <c r="C2031">
        <v>0.106629474607429</v>
      </c>
      <c r="D2031">
        <v>0.106629474607429</v>
      </c>
      <c r="E2031">
        <v>0.106629474607429</v>
      </c>
      <c r="F2031">
        <v>0.106629474607429</v>
      </c>
      <c r="G2031">
        <v>0.16466000625386801</v>
      </c>
      <c r="H2031">
        <v>0.53862103761066205</v>
      </c>
    </row>
    <row r="2032" spans="1:8" x14ac:dyDescent="0.3">
      <c r="A2032">
        <v>2031</v>
      </c>
      <c r="B2032" t="s">
        <v>2201</v>
      </c>
      <c r="C2032">
        <v>0</v>
      </c>
      <c r="D2032">
        <v>0</v>
      </c>
      <c r="E2032">
        <v>0</v>
      </c>
      <c r="F2032">
        <v>0</v>
      </c>
      <c r="G2032">
        <v>0</v>
      </c>
      <c r="H2032">
        <v>2.8420521501060498E-3</v>
      </c>
    </row>
    <row r="2033" spans="1:8" x14ac:dyDescent="0.3">
      <c r="A2033">
        <v>2032</v>
      </c>
      <c r="B2033" t="s">
        <v>2202</v>
      </c>
      <c r="C2033">
        <v>0</v>
      </c>
      <c r="D2033">
        <v>0</v>
      </c>
      <c r="E2033">
        <v>0</v>
      </c>
      <c r="F2033">
        <v>0</v>
      </c>
      <c r="G2033">
        <v>0</v>
      </c>
      <c r="H2033">
        <v>0.31143341183580298</v>
      </c>
    </row>
    <row r="2034" spans="1:8" x14ac:dyDescent="0.3">
      <c r="A2034">
        <v>2033</v>
      </c>
      <c r="B2034" t="s">
        <v>2203</v>
      </c>
      <c r="C2034">
        <v>0</v>
      </c>
      <c r="D2034">
        <v>0</v>
      </c>
      <c r="E2034">
        <v>0</v>
      </c>
      <c r="F2034">
        <v>0</v>
      </c>
      <c r="G2034">
        <v>0</v>
      </c>
      <c r="H2034">
        <v>1</v>
      </c>
    </row>
    <row r="2035" spans="1:8" x14ac:dyDescent="0.3">
      <c r="A2035">
        <v>2034</v>
      </c>
      <c r="B2035" t="s">
        <v>2204</v>
      </c>
      <c r="C2035">
        <v>0</v>
      </c>
      <c r="D2035">
        <v>0</v>
      </c>
      <c r="E2035">
        <v>0</v>
      </c>
      <c r="F2035">
        <v>0</v>
      </c>
      <c r="G2035">
        <v>0</v>
      </c>
      <c r="H2035">
        <v>0.366922331715275</v>
      </c>
    </row>
    <row r="2036" spans="1:8" x14ac:dyDescent="0.3">
      <c r="A2036">
        <v>2035</v>
      </c>
      <c r="B2036" t="s">
        <v>2205</v>
      </c>
      <c r="C2036">
        <v>0</v>
      </c>
      <c r="D2036">
        <v>0</v>
      </c>
      <c r="E2036">
        <v>0</v>
      </c>
      <c r="F2036">
        <v>0</v>
      </c>
      <c r="G2036">
        <v>0</v>
      </c>
      <c r="H2036">
        <v>1</v>
      </c>
    </row>
    <row r="2037" spans="1:8" x14ac:dyDescent="0.3">
      <c r="A2037">
        <v>2036</v>
      </c>
      <c r="B2037" t="s">
        <v>2206</v>
      </c>
      <c r="C2037">
        <v>0</v>
      </c>
      <c r="D2037">
        <v>0</v>
      </c>
      <c r="E2037">
        <v>0</v>
      </c>
      <c r="F2037">
        <v>0</v>
      </c>
      <c r="G2037">
        <v>0.38922045113307002</v>
      </c>
      <c r="H2037">
        <v>0.99999999999989198</v>
      </c>
    </row>
    <row r="2038" spans="1:8" x14ac:dyDescent="0.3">
      <c r="A2038">
        <v>2037</v>
      </c>
      <c r="B2038" t="s">
        <v>2207</v>
      </c>
      <c r="C2038">
        <v>0.12749455497079801</v>
      </c>
      <c r="D2038">
        <v>0.12749455497079801</v>
      </c>
      <c r="E2038">
        <v>0.12749455497079801</v>
      </c>
      <c r="F2038">
        <v>0.12749455497079801</v>
      </c>
      <c r="G2038">
        <v>0.22637007077089399</v>
      </c>
      <c r="H2038">
        <v>0.55100788843001203</v>
      </c>
    </row>
    <row r="2039" spans="1:8" x14ac:dyDescent="0.3">
      <c r="A2039">
        <v>2038</v>
      </c>
      <c r="B2039" t="s">
        <v>2208</v>
      </c>
      <c r="C2039">
        <v>0</v>
      </c>
      <c r="D2039">
        <v>0</v>
      </c>
      <c r="E2039">
        <v>0</v>
      </c>
      <c r="F2039">
        <v>0</v>
      </c>
      <c r="G2039">
        <v>0</v>
      </c>
      <c r="H2039">
        <v>8.2767693360617702E-3</v>
      </c>
    </row>
    <row r="2040" spans="1:8" x14ac:dyDescent="0.3">
      <c r="A2040">
        <v>2039</v>
      </c>
      <c r="B2040" t="s">
        <v>2209</v>
      </c>
      <c r="C2040">
        <v>0</v>
      </c>
      <c r="D2040">
        <v>0</v>
      </c>
      <c r="E2040">
        <v>0</v>
      </c>
      <c r="F2040">
        <v>0</v>
      </c>
      <c r="G2040">
        <v>0</v>
      </c>
      <c r="H2040">
        <v>0.99063901289447498</v>
      </c>
    </row>
    <row r="2041" spans="1:8" x14ac:dyDescent="0.3">
      <c r="A2041">
        <v>2040</v>
      </c>
      <c r="B2041" t="s">
        <v>2210</v>
      </c>
      <c r="C2041">
        <v>0</v>
      </c>
      <c r="D2041">
        <v>0</v>
      </c>
      <c r="E2041">
        <v>0</v>
      </c>
      <c r="F2041">
        <v>0</v>
      </c>
      <c r="G2041">
        <v>5.0480385178458898E-3</v>
      </c>
      <c r="H2041">
        <v>1.00000000000055</v>
      </c>
    </row>
    <row r="2042" spans="1:8" x14ac:dyDescent="0.3">
      <c r="A2042">
        <v>2041</v>
      </c>
      <c r="B2042" t="s">
        <v>2211</v>
      </c>
      <c r="C2042">
        <v>0</v>
      </c>
      <c r="D2042">
        <v>0</v>
      </c>
      <c r="E2042">
        <v>0</v>
      </c>
      <c r="F2042">
        <v>0</v>
      </c>
      <c r="G2042">
        <v>0.70937164605571101</v>
      </c>
      <c r="H2042">
        <v>1.00000000000027</v>
      </c>
    </row>
    <row r="2043" spans="1:8" x14ac:dyDescent="0.3">
      <c r="A2043">
        <v>2042</v>
      </c>
      <c r="B2043" t="s">
        <v>2212</v>
      </c>
      <c r="C2043">
        <v>0.115623604096721</v>
      </c>
      <c r="D2043">
        <v>0.115623604096721</v>
      </c>
      <c r="E2043">
        <v>0.115623604096721</v>
      </c>
      <c r="F2043">
        <v>0.115623604096721</v>
      </c>
      <c r="G2043">
        <v>0.19399291054559101</v>
      </c>
      <c r="H2043">
        <v>0.60232279647030795</v>
      </c>
    </row>
    <row r="2044" spans="1:8" x14ac:dyDescent="0.3">
      <c r="A2044">
        <v>2043</v>
      </c>
      <c r="B2044" t="s">
        <v>2213</v>
      </c>
      <c r="C2044">
        <v>0</v>
      </c>
      <c r="D2044">
        <v>0</v>
      </c>
      <c r="E2044">
        <v>0</v>
      </c>
      <c r="F2044">
        <v>0</v>
      </c>
      <c r="G2044">
        <v>0</v>
      </c>
      <c r="H2044">
        <v>0.57761817608412602</v>
      </c>
    </row>
    <row r="2045" spans="1:8" x14ac:dyDescent="0.3">
      <c r="A2045">
        <v>2044</v>
      </c>
      <c r="B2045" t="s">
        <v>2214</v>
      </c>
      <c r="C2045">
        <v>0.129080444724434</v>
      </c>
      <c r="D2045">
        <v>0.129080444724434</v>
      </c>
      <c r="E2045">
        <v>0.129080444724434</v>
      </c>
      <c r="F2045">
        <v>0.129080444724434</v>
      </c>
      <c r="G2045">
        <v>0.14885123970290701</v>
      </c>
      <c r="H2045">
        <v>0.63960484325870803</v>
      </c>
    </row>
    <row r="2046" spans="1:8" x14ac:dyDescent="0.3">
      <c r="A2046">
        <v>2045</v>
      </c>
      <c r="B2046" t="s">
        <v>2215</v>
      </c>
      <c r="C2046">
        <v>0</v>
      </c>
      <c r="D2046">
        <v>0</v>
      </c>
      <c r="E2046">
        <v>0</v>
      </c>
      <c r="F2046">
        <v>0</v>
      </c>
      <c r="G2046">
        <v>0</v>
      </c>
      <c r="H2046">
        <v>0.104041168390706</v>
      </c>
    </row>
    <row r="2047" spans="1:8" x14ac:dyDescent="0.3">
      <c r="A2047">
        <v>2046</v>
      </c>
      <c r="B2047" t="s">
        <v>2216</v>
      </c>
      <c r="C2047">
        <v>0</v>
      </c>
      <c r="D2047">
        <v>0</v>
      </c>
      <c r="E2047">
        <v>0</v>
      </c>
      <c r="F2047">
        <v>0</v>
      </c>
      <c r="G2047">
        <v>0</v>
      </c>
      <c r="H2047">
        <v>0.999999999999999</v>
      </c>
    </row>
    <row r="2048" spans="1:8" x14ac:dyDescent="0.3">
      <c r="A2048">
        <v>2047</v>
      </c>
      <c r="B2048" t="s">
        <v>2217</v>
      </c>
      <c r="C2048">
        <v>9.0118516960479497E-2</v>
      </c>
      <c r="D2048">
        <v>9.0118516960479497E-2</v>
      </c>
      <c r="E2048">
        <v>9.0118516960479497E-2</v>
      </c>
      <c r="F2048">
        <v>9.0118516960479497E-2</v>
      </c>
      <c r="G2048">
        <v>0.12968456862768499</v>
      </c>
      <c r="H2048">
        <v>0.73229078050586205</v>
      </c>
    </row>
    <row r="2049" spans="1:8" x14ac:dyDescent="0.3">
      <c r="A2049">
        <v>2048</v>
      </c>
      <c r="B2049" t="s">
        <v>2218</v>
      </c>
      <c r="C2049">
        <v>0</v>
      </c>
      <c r="D2049">
        <v>0</v>
      </c>
      <c r="E2049">
        <v>0</v>
      </c>
      <c r="F2049">
        <v>0</v>
      </c>
      <c r="G2049">
        <v>0</v>
      </c>
      <c r="H2049">
        <v>0.149099272105745</v>
      </c>
    </row>
    <row r="2050" spans="1:8" x14ac:dyDescent="0.3">
      <c r="A2050">
        <v>2049</v>
      </c>
      <c r="B2050" t="s">
        <v>2219</v>
      </c>
      <c r="C2050">
        <v>0</v>
      </c>
      <c r="D2050">
        <v>0</v>
      </c>
      <c r="E2050">
        <v>0</v>
      </c>
      <c r="F2050">
        <v>0</v>
      </c>
      <c r="G2050">
        <v>0</v>
      </c>
      <c r="H2050">
        <v>0.86246368958141095</v>
      </c>
    </row>
    <row r="2051" spans="1:8" x14ac:dyDescent="0.3">
      <c r="A2051">
        <v>2050</v>
      </c>
      <c r="B2051" t="s">
        <v>2220</v>
      </c>
      <c r="C2051">
        <v>0</v>
      </c>
      <c r="D2051">
        <v>0</v>
      </c>
      <c r="E2051">
        <v>0</v>
      </c>
      <c r="F2051">
        <v>0</v>
      </c>
      <c r="G2051">
        <v>0</v>
      </c>
      <c r="H2051">
        <v>1.2519848930932201E-3</v>
      </c>
    </row>
    <row r="2052" spans="1:8" x14ac:dyDescent="0.3">
      <c r="A2052">
        <v>2051</v>
      </c>
      <c r="B2052" t="s">
        <v>2221</v>
      </c>
      <c r="C2052">
        <v>0</v>
      </c>
      <c r="D2052">
        <v>0</v>
      </c>
      <c r="E2052">
        <v>0</v>
      </c>
      <c r="F2052">
        <v>0</v>
      </c>
      <c r="G2052">
        <v>0</v>
      </c>
      <c r="H2052">
        <v>0.999999999999999</v>
      </c>
    </row>
    <row r="2053" spans="1:8" x14ac:dyDescent="0.3">
      <c r="A2053">
        <v>2052</v>
      </c>
      <c r="B2053" t="s">
        <v>2222</v>
      </c>
      <c r="C2053">
        <v>0</v>
      </c>
      <c r="D2053">
        <v>0</v>
      </c>
      <c r="E2053">
        <v>0</v>
      </c>
      <c r="F2053">
        <v>0</v>
      </c>
      <c r="G2053">
        <v>0.99245550503348301</v>
      </c>
      <c r="H2053">
        <v>0.99999999999996003</v>
      </c>
    </row>
    <row r="2054" spans="1:8" x14ac:dyDescent="0.3">
      <c r="A2054">
        <v>2053</v>
      </c>
      <c r="B2054" t="s">
        <v>2223</v>
      </c>
      <c r="C2054">
        <v>0</v>
      </c>
      <c r="D2054">
        <v>0</v>
      </c>
      <c r="E2054">
        <v>0</v>
      </c>
      <c r="F2054">
        <v>0</v>
      </c>
      <c r="G2054">
        <v>0.98145881614777897</v>
      </c>
      <c r="H2054">
        <v>1.0000000000001801</v>
      </c>
    </row>
    <row r="2055" spans="1:8" x14ac:dyDescent="0.3">
      <c r="A2055">
        <v>2054</v>
      </c>
      <c r="B2055" t="s">
        <v>2224</v>
      </c>
      <c r="C2055">
        <v>0</v>
      </c>
      <c r="D2055">
        <v>0</v>
      </c>
      <c r="E2055">
        <v>0</v>
      </c>
      <c r="F2055">
        <v>0</v>
      </c>
      <c r="G2055">
        <v>0</v>
      </c>
      <c r="H2055">
        <v>1.6444844598444999E-2</v>
      </c>
    </row>
    <row r="2056" spans="1:8" x14ac:dyDescent="0.3">
      <c r="A2056">
        <v>2055</v>
      </c>
      <c r="B2056" t="s">
        <v>2225</v>
      </c>
      <c r="C2056">
        <v>0</v>
      </c>
      <c r="D2056">
        <v>0</v>
      </c>
      <c r="E2056">
        <v>0</v>
      </c>
      <c r="F2056">
        <v>0</v>
      </c>
      <c r="G2056">
        <v>0</v>
      </c>
      <c r="H2056">
        <v>0.39804269647909002</v>
      </c>
    </row>
    <row r="2057" spans="1:8" x14ac:dyDescent="0.3">
      <c r="A2057">
        <v>2056</v>
      </c>
      <c r="B2057" t="s">
        <v>2226</v>
      </c>
      <c r="C2057">
        <v>8.1815735558186898E-4</v>
      </c>
      <c r="D2057">
        <v>8.1815735558186898E-4</v>
      </c>
      <c r="E2057">
        <v>8.1815735558186898E-4</v>
      </c>
      <c r="F2057">
        <v>8.1815735558186898E-4</v>
      </c>
      <c r="G2057">
        <v>7.4139693003925797E-2</v>
      </c>
      <c r="H2057">
        <v>0.71003169340751304</v>
      </c>
    </row>
    <row r="2058" spans="1:8" x14ac:dyDescent="0.3">
      <c r="A2058">
        <v>2057</v>
      </c>
      <c r="B2058" t="s">
        <v>2227</v>
      </c>
      <c r="C2058">
        <v>0</v>
      </c>
      <c r="D2058">
        <v>0</v>
      </c>
      <c r="E2058">
        <v>0</v>
      </c>
      <c r="F2058">
        <v>0</v>
      </c>
      <c r="G2058">
        <v>0</v>
      </c>
      <c r="H2058">
        <v>1</v>
      </c>
    </row>
    <row r="2059" spans="1:8" x14ac:dyDescent="0.3">
      <c r="A2059">
        <v>2058</v>
      </c>
      <c r="B2059" t="s">
        <v>2228</v>
      </c>
      <c r="C2059">
        <v>0</v>
      </c>
      <c r="D2059">
        <v>0</v>
      </c>
      <c r="E2059">
        <v>0</v>
      </c>
      <c r="F2059">
        <v>0</v>
      </c>
      <c r="G2059">
        <v>0</v>
      </c>
      <c r="H2059">
        <v>4.2838156029207201E-2</v>
      </c>
    </row>
    <row r="2060" spans="1:8" x14ac:dyDescent="0.3">
      <c r="A2060">
        <v>2059</v>
      </c>
      <c r="B2060" t="s">
        <v>2229</v>
      </c>
      <c r="C2060">
        <v>0.177286582093275</v>
      </c>
      <c r="D2060">
        <v>0.177286582093275</v>
      </c>
      <c r="E2060">
        <v>0.177286582093275</v>
      </c>
      <c r="F2060">
        <v>0.177286582093275</v>
      </c>
      <c r="G2060">
        <v>0.25151104178631001</v>
      </c>
      <c r="H2060">
        <v>0.88327860954722504</v>
      </c>
    </row>
    <row r="2061" spans="1:8" x14ac:dyDescent="0.3">
      <c r="A2061">
        <v>2060</v>
      </c>
      <c r="B2061" t="s">
        <v>2230</v>
      </c>
      <c r="C2061">
        <v>0</v>
      </c>
      <c r="D2061">
        <v>0</v>
      </c>
      <c r="E2061">
        <v>0</v>
      </c>
      <c r="F2061">
        <v>0</v>
      </c>
      <c r="G2061">
        <v>0</v>
      </c>
      <c r="H2061">
        <v>0.12290304336827799</v>
      </c>
    </row>
    <row r="2062" spans="1:8" x14ac:dyDescent="0.3">
      <c r="A2062">
        <v>2061</v>
      </c>
      <c r="B2062" t="s">
        <v>2231</v>
      </c>
      <c r="C2062">
        <v>1.14335383578235E-2</v>
      </c>
      <c r="D2062">
        <v>1.14335383578235E-2</v>
      </c>
      <c r="E2062">
        <v>1.14335383578235E-2</v>
      </c>
      <c r="F2062">
        <v>1.14335383578235E-2</v>
      </c>
      <c r="G2062">
        <v>9.8709118350790201E-2</v>
      </c>
      <c r="H2062">
        <v>0.73944444168741696</v>
      </c>
    </row>
    <row r="2063" spans="1:8" x14ac:dyDescent="0.3">
      <c r="A2063">
        <v>2062</v>
      </c>
      <c r="B2063" t="s">
        <v>2232</v>
      </c>
      <c r="C2063">
        <v>0</v>
      </c>
      <c r="D2063">
        <v>0</v>
      </c>
      <c r="E2063">
        <v>0</v>
      </c>
      <c r="F2063">
        <v>0</v>
      </c>
      <c r="G2063">
        <v>0</v>
      </c>
      <c r="H2063">
        <v>0.174607390454455</v>
      </c>
    </row>
    <row r="2064" spans="1:8" x14ac:dyDescent="0.3">
      <c r="A2064">
        <v>2063</v>
      </c>
      <c r="B2064" t="s">
        <v>2233</v>
      </c>
      <c r="C2064">
        <v>0</v>
      </c>
      <c r="D2064">
        <v>0</v>
      </c>
      <c r="E2064">
        <v>0</v>
      </c>
      <c r="F2064">
        <v>0</v>
      </c>
      <c r="G2064">
        <v>0</v>
      </c>
      <c r="H2064">
        <v>1</v>
      </c>
    </row>
    <row r="2065" spans="1:8" x14ac:dyDescent="0.3">
      <c r="A2065">
        <v>2064</v>
      </c>
      <c r="B2065" t="s">
        <v>2234</v>
      </c>
      <c r="C2065">
        <v>0.13331972204096501</v>
      </c>
      <c r="D2065">
        <v>0.13331972204096501</v>
      </c>
      <c r="E2065">
        <v>0.13331972204096501</v>
      </c>
      <c r="F2065">
        <v>0.13331972204096501</v>
      </c>
      <c r="G2065">
        <v>0.237259410136924</v>
      </c>
      <c r="H2065">
        <v>0.97305835079336001</v>
      </c>
    </row>
    <row r="2066" spans="1:8" x14ac:dyDescent="0.3">
      <c r="A2066">
        <v>2065</v>
      </c>
      <c r="B2066" t="s">
        <v>2235</v>
      </c>
      <c r="C2066">
        <v>0</v>
      </c>
      <c r="D2066">
        <v>0</v>
      </c>
      <c r="E2066">
        <v>0</v>
      </c>
      <c r="F2066">
        <v>0</v>
      </c>
      <c r="G2066">
        <v>0</v>
      </c>
      <c r="H2066">
        <v>0.94496788125786602</v>
      </c>
    </row>
    <row r="2067" spans="1:8" x14ac:dyDescent="0.3">
      <c r="A2067">
        <v>2066</v>
      </c>
      <c r="B2067" t="s">
        <v>2236</v>
      </c>
      <c r="C2067">
        <v>0</v>
      </c>
      <c r="D2067">
        <v>0</v>
      </c>
      <c r="E2067">
        <v>0</v>
      </c>
      <c r="F2067">
        <v>0</v>
      </c>
      <c r="G2067">
        <v>0</v>
      </c>
      <c r="H2067">
        <v>0.999999999999999</v>
      </c>
    </row>
    <row r="2068" spans="1:8" x14ac:dyDescent="0.3">
      <c r="A2068">
        <v>2067</v>
      </c>
      <c r="B2068" t="s">
        <v>2237</v>
      </c>
      <c r="C2068">
        <v>0</v>
      </c>
      <c r="D2068">
        <v>0</v>
      </c>
      <c r="E2068">
        <v>0</v>
      </c>
      <c r="F2068">
        <v>0</v>
      </c>
      <c r="G2068">
        <v>0.65548690713109503</v>
      </c>
      <c r="H2068">
        <v>1.00000000000053</v>
      </c>
    </row>
    <row r="2069" spans="1:8" x14ac:dyDescent="0.3">
      <c r="A2069">
        <v>2068</v>
      </c>
      <c r="B2069" t="s">
        <v>2238</v>
      </c>
      <c r="C2069">
        <v>0</v>
      </c>
      <c r="D2069">
        <v>0</v>
      </c>
      <c r="E2069">
        <v>0</v>
      </c>
      <c r="F2069">
        <v>0</v>
      </c>
      <c r="G2069">
        <v>4.3602251694061199E-2</v>
      </c>
      <c r="H2069">
        <v>1.00000000000026</v>
      </c>
    </row>
    <row r="2070" spans="1:8" x14ac:dyDescent="0.3">
      <c r="A2070">
        <v>2069</v>
      </c>
      <c r="B2070" t="s">
        <v>2239</v>
      </c>
      <c r="C2070">
        <v>0</v>
      </c>
      <c r="D2070">
        <v>0</v>
      </c>
      <c r="E2070">
        <v>0</v>
      </c>
      <c r="F2070">
        <v>0</v>
      </c>
      <c r="G2070">
        <v>0</v>
      </c>
      <c r="H2070">
        <v>0.580374481815217</v>
      </c>
    </row>
    <row r="2071" spans="1:8" x14ac:dyDescent="0.3">
      <c r="A2071">
        <v>2070</v>
      </c>
      <c r="B2071" t="s">
        <v>2240</v>
      </c>
      <c r="C2071">
        <v>0</v>
      </c>
      <c r="D2071">
        <v>0</v>
      </c>
      <c r="E2071">
        <v>0</v>
      </c>
      <c r="F2071">
        <v>0</v>
      </c>
      <c r="G2071">
        <v>0</v>
      </c>
      <c r="H2071">
        <v>0.113608186831043</v>
      </c>
    </row>
    <row r="2072" spans="1:8" x14ac:dyDescent="0.3">
      <c r="A2072">
        <v>2071</v>
      </c>
      <c r="B2072" t="s">
        <v>2241</v>
      </c>
      <c r="C2072">
        <v>0</v>
      </c>
      <c r="D2072">
        <v>0</v>
      </c>
      <c r="E2072">
        <v>0</v>
      </c>
      <c r="F2072">
        <v>0</v>
      </c>
      <c r="G2072">
        <v>0</v>
      </c>
      <c r="H2072">
        <v>2.8777916088881299E-2</v>
      </c>
    </row>
    <row r="2073" spans="1:8" x14ac:dyDescent="0.3">
      <c r="A2073">
        <v>2072</v>
      </c>
      <c r="B2073" t="s">
        <v>2242</v>
      </c>
      <c r="C2073">
        <v>0.18140090372562501</v>
      </c>
      <c r="D2073">
        <v>0.18140090372562501</v>
      </c>
      <c r="E2073">
        <v>0.18140090372562501</v>
      </c>
      <c r="F2073">
        <v>0.18140090372562501</v>
      </c>
      <c r="G2073">
        <v>0.27724059398933498</v>
      </c>
      <c r="H2073">
        <v>0.99985216030159596</v>
      </c>
    </row>
    <row r="2074" spans="1:8" x14ac:dyDescent="0.3">
      <c r="A2074">
        <v>2073</v>
      </c>
      <c r="B2074" t="s">
        <v>2243</v>
      </c>
      <c r="C2074">
        <v>0</v>
      </c>
      <c r="D2074">
        <v>0</v>
      </c>
      <c r="E2074">
        <v>0</v>
      </c>
      <c r="F2074">
        <v>0</v>
      </c>
      <c r="G2074">
        <v>0</v>
      </c>
      <c r="H2074">
        <v>1</v>
      </c>
    </row>
    <row r="2075" spans="1:8" x14ac:dyDescent="0.3">
      <c r="A2075">
        <v>2074</v>
      </c>
      <c r="B2075" t="s">
        <v>2244</v>
      </c>
      <c r="C2075">
        <v>0</v>
      </c>
      <c r="D2075">
        <v>0</v>
      </c>
      <c r="E2075">
        <v>0</v>
      </c>
      <c r="F2075">
        <v>0</v>
      </c>
      <c r="G2075">
        <v>0</v>
      </c>
      <c r="H2075">
        <v>0.14856797429649701</v>
      </c>
    </row>
    <row r="2076" spans="1:8" x14ac:dyDescent="0.3">
      <c r="A2076">
        <v>2075</v>
      </c>
      <c r="B2076" t="s">
        <v>2245</v>
      </c>
      <c r="C2076">
        <v>0</v>
      </c>
      <c r="D2076">
        <v>0</v>
      </c>
      <c r="E2076">
        <v>0</v>
      </c>
      <c r="F2076">
        <v>0</v>
      </c>
      <c r="G2076">
        <v>0</v>
      </c>
      <c r="H2076">
        <v>1</v>
      </c>
    </row>
    <row r="2077" spans="1:8" x14ac:dyDescent="0.3">
      <c r="A2077">
        <v>2076</v>
      </c>
      <c r="B2077" t="s">
        <v>2246</v>
      </c>
      <c r="C2077">
        <v>0</v>
      </c>
      <c r="D2077">
        <v>0</v>
      </c>
      <c r="E2077">
        <v>0</v>
      </c>
      <c r="F2077">
        <v>0</v>
      </c>
      <c r="G2077">
        <v>0</v>
      </c>
      <c r="H2077">
        <v>9.2054571616835099E-2</v>
      </c>
    </row>
    <row r="2078" spans="1:8" x14ac:dyDescent="0.3">
      <c r="A2078">
        <v>2077</v>
      </c>
      <c r="B2078" t="s">
        <v>2247</v>
      </c>
      <c r="C2078">
        <v>0</v>
      </c>
      <c r="D2078">
        <v>0</v>
      </c>
      <c r="E2078">
        <v>0</v>
      </c>
      <c r="F2078">
        <v>0</v>
      </c>
      <c r="G2078">
        <v>0</v>
      </c>
      <c r="H2078">
        <v>5.6004883798585703E-2</v>
      </c>
    </row>
    <row r="2079" spans="1:8" x14ac:dyDescent="0.3">
      <c r="A2079">
        <v>2078</v>
      </c>
      <c r="B2079" t="s">
        <v>2248</v>
      </c>
      <c r="C2079">
        <v>0</v>
      </c>
      <c r="D2079">
        <v>0</v>
      </c>
      <c r="E2079">
        <v>0</v>
      </c>
      <c r="F2079">
        <v>0</v>
      </c>
      <c r="G2079">
        <v>0</v>
      </c>
      <c r="H2079">
        <v>1</v>
      </c>
    </row>
    <row r="2080" spans="1:8" x14ac:dyDescent="0.3">
      <c r="A2080">
        <v>2079</v>
      </c>
      <c r="B2080" t="s">
        <v>2249</v>
      </c>
      <c r="C2080">
        <v>0.14185836508512101</v>
      </c>
      <c r="D2080">
        <v>0.14185836508512101</v>
      </c>
      <c r="E2080">
        <v>0.14185836508512101</v>
      </c>
      <c r="F2080">
        <v>0.14185836508512101</v>
      </c>
      <c r="G2080">
        <v>0.27967082608211502</v>
      </c>
      <c r="H2080">
        <v>0.99098150174608701</v>
      </c>
    </row>
    <row r="2081" spans="1:8" x14ac:dyDescent="0.3">
      <c r="A2081">
        <v>2080</v>
      </c>
      <c r="B2081" t="s">
        <v>2250</v>
      </c>
      <c r="C2081">
        <v>0</v>
      </c>
      <c r="D2081">
        <v>0</v>
      </c>
      <c r="E2081">
        <v>0</v>
      </c>
      <c r="F2081">
        <v>0</v>
      </c>
      <c r="G2081">
        <v>0</v>
      </c>
      <c r="H2081">
        <v>1</v>
      </c>
    </row>
    <row r="2082" spans="1:8" x14ac:dyDescent="0.3">
      <c r="A2082">
        <v>2081</v>
      </c>
      <c r="B2082" t="s">
        <v>2251</v>
      </c>
      <c r="C2082">
        <v>0</v>
      </c>
      <c r="D2082">
        <v>0</v>
      </c>
      <c r="E2082">
        <v>0</v>
      </c>
      <c r="F2082">
        <v>0</v>
      </c>
      <c r="G2082">
        <v>0.12105222068990799</v>
      </c>
      <c r="H2082">
        <v>1.0000000000005</v>
      </c>
    </row>
    <row r="2083" spans="1:8" x14ac:dyDescent="0.3">
      <c r="A2083">
        <v>2082</v>
      </c>
      <c r="B2083" t="s">
        <v>2252</v>
      </c>
      <c r="C2083">
        <v>0</v>
      </c>
      <c r="D2083">
        <v>0</v>
      </c>
      <c r="E2083">
        <v>0</v>
      </c>
      <c r="F2083">
        <v>0</v>
      </c>
      <c r="G2083">
        <v>0</v>
      </c>
      <c r="H2083">
        <v>2.06970477274518E-2</v>
      </c>
    </row>
    <row r="2084" spans="1:8" x14ac:dyDescent="0.3">
      <c r="A2084">
        <v>2083</v>
      </c>
      <c r="B2084" t="s">
        <v>2253</v>
      </c>
      <c r="C2084">
        <v>0</v>
      </c>
      <c r="D2084">
        <v>0</v>
      </c>
      <c r="E2084">
        <v>0</v>
      </c>
      <c r="F2084">
        <v>0</v>
      </c>
      <c r="G2084">
        <v>0</v>
      </c>
      <c r="H2084">
        <v>1</v>
      </c>
    </row>
    <row r="2085" spans="1:8" x14ac:dyDescent="0.3">
      <c r="A2085">
        <v>2084</v>
      </c>
      <c r="B2085" t="s">
        <v>2254</v>
      </c>
      <c r="C2085">
        <v>0</v>
      </c>
      <c r="D2085">
        <v>0</v>
      </c>
      <c r="E2085">
        <v>0</v>
      </c>
      <c r="F2085">
        <v>0</v>
      </c>
      <c r="G2085">
        <v>0</v>
      </c>
      <c r="H2085">
        <v>5.3475970518888796E-4</v>
      </c>
    </row>
    <row r="2086" spans="1:8" x14ac:dyDescent="0.3">
      <c r="A2086">
        <v>2085</v>
      </c>
      <c r="B2086" t="s">
        <v>2255</v>
      </c>
      <c r="C2086">
        <v>0</v>
      </c>
      <c r="D2086">
        <v>0</v>
      </c>
      <c r="E2086">
        <v>0</v>
      </c>
      <c r="F2086">
        <v>0</v>
      </c>
      <c r="G2086">
        <v>2.4182919086517301E-2</v>
      </c>
      <c r="H2086">
        <v>0.57833473669017399</v>
      </c>
    </row>
    <row r="2087" spans="1:8" x14ac:dyDescent="0.3">
      <c r="A2087">
        <v>2086</v>
      </c>
      <c r="B2087" t="s">
        <v>2256</v>
      </c>
      <c r="C2087">
        <v>0.162985603716852</v>
      </c>
      <c r="D2087">
        <v>0.162985603716852</v>
      </c>
      <c r="E2087">
        <v>0.162985603716852</v>
      </c>
      <c r="F2087">
        <v>0.162985603716852</v>
      </c>
      <c r="G2087">
        <v>0.21056653633126901</v>
      </c>
      <c r="H2087">
        <v>0.99941250471571697</v>
      </c>
    </row>
    <row r="2088" spans="1:8" x14ac:dyDescent="0.3">
      <c r="A2088">
        <v>2087</v>
      </c>
      <c r="B2088" t="s">
        <v>2257</v>
      </c>
      <c r="C2088">
        <v>0</v>
      </c>
      <c r="D2088">
        <v>0</v>
      </c>
      <c r="E2088">
        <v>0</v>
      </c>
      <c r="F2088">
        <v>0</v>
      </c>
      <c r="G2088">
        <v>0</v>
      </c>
      <c r="H2088">
        <v>0.999999999999999</v>
      </c>
    </row>
    <row r="2089" spans="1:8" x14ac:dyDescent="0.3">
      <c r="A2089">
        <v>2088</v>
      </c>
      <c r="B2089" t="s">
        <v>2258</v>
      </c>
      <c r="C2089">
        <v>0</v>
      </c>
      <c r="D2089">
        <v>0</v>
      </c>
      <c r="E2089">
        <v>0</v>
      </c>
      <c r="F2089">
        <v>0</v>
      </c>
      <c r="G2089">
        <v>0</v>
      </c>
      <c r="H2089">
        <v>0.19421796906567401</v>
      </c>
    </row>
    <row r="2090" spans="1:8" x14ac:dyDescent="0.3">
      <c r="A2090">
        <v>2089</v>
      </c>
      <c r="B2090" t="s">
        <v>2259</v>
      </c>
      <c r="C2090">
        <v>0</v>
      </c>
      <c r="D2090">
        <v>0</v>
      </c>
      <c r="E2090">
        <v>0</v>
      </c>
      <c r="F2090">
        <v>0</v>
      </c>
      <c r="G2090">
        <v>0</v>
      </c>
      <c r="H2090">
        <v>1</v>
      </c>
    </row>
    <row r="2091" spans="1:8" x14ac:dyDescent="0.3">
      <c r="A2091">
        <v>2090</v>
      </c>
      <c r="B2091" t="s">
        <v>2260</v>
      </c>
      <c r="C2091">
        <v>0</v>
      </c>
      <c r="D2091">
        <v>0</v>
      </c>
      <c r="E2091">
        <v>0</v>
      </c>
      <c r="F2091">
        <v>0</v>
      </c>
      <c r="G2091">
        <v>0</v>
      </c>
      <c r="H2091">
        <v>2.25241283869001E-2</v>
      </c>
    </row>
    <row r="2092" spans="1:8" x14ac:dyDescent="0.3">
      <c r="A2092">
        <v>2091</v>
      </c>
      <c r="B2092" t="s">
        <v>2261</v>
      </c>
      <c r="C2092">
        <v>0</v>
      </c>
      <c r="D2092">
        <v>0</v>
      </c>
      <c r="E2092">
        <v>0</v>
      </c>
      <c r="F2092">
        <v>0</v>
      </c>
      <c r="G2092">
        <v>0</v>
      </c>
      <c r="H2092">
        <v>0.300332524553167</v>
      </c>
    </row>
    <row r="2093" spans="1:8" x14ac:dyDescent="0.3">
      <c r="A2093">
        <v>2092</v>
      </c>
      <c r="B2093" t="s">
        <v>2262</v>
      </c>
      <c r="C2093">
        <v>0.17656242806509001</v>
      </c>
      <c r="D2093">
        <v>0.17656242806509001</v>
      </c>
      <c r="E2093">
        <v>0.17656242806509001</v>
      </c>
      <c r="F2093">
        <v>0.17656242806509001</v>
      </c>
      <c r="G2093">
        <v>0.23551969111306301</v>
      </c>
      <c r="H2093">
        <v>0.99938992277500804</v>
      </c>
    </row>
    <row r="2094" spans="1:8" x14ac:dyDescent="0.3">
      <c r="A2094">
        <v>2093</v>
      </c>
      <c r="B2094" t="s">
        <v>2263</v>
      </c>
      <c r="C2094">
        <v>0</v>
      </c>
      <c r="D2094">
        <v>0</v>
      </c>
      <c r="E2094">
        <v>0</v>
      </c>
      <c r="F2094">
        <v>0</v>
      </c>
      <c r="G2094">
        <v>0</v>
      </c>
      <c r="H2094">
        <v>0.93874606838673902</v>
      </c>
    </row>
    <row r="2095" spans="1:8" x14ac:dyDescent="0.3">
      <c r="A2095">
        <v>2094</v>
      </c>
      <c r="B2095" t="s">
        <v>2264</v>
      </c>
      <c r="C2095">
        <v>0</v>
      </c>
      <c r="D2095">
        <v>0</v>
      </c>
      <c r="E2095">
        <v>0</v>
      </c>
      <c r="F2095">
        <v>0</v>
      </c>
      <c r="G2095">
        <v>0</v>
      </c>
      <c r="H2095">
        <v>0.16730322070303999</v>
      </c>
    </row>
    <row r="2096" spans="1:8" x14ac:dyDescent="0.3">
      <c r="A2096">
        <v>2095</v>
      </c>
      <c r="B2096" t="s">
        <v>2265</v>
      </c>
      <c r="C2096">
        <v>0</v>
      </c>
      <c r="D2096">
        <v>0</v>
      </c>
      <c r="E2096">
        <v>0</v>
      </c>
      <c r="F2096">
        <v>0</v>
      </c>
      <c r="G2096">
        <v>0</v>
      </c>
      <c r="H2096">
        <v>0.27300178080114901</v>
      </c>
    </row>
    <row r="2097" spans="1:8" x14ac:dyDescent="0.3">
      <c r="A2097">
        <v>2096</v>
      </c>
      <c r="B2097" t="s">
        <v>2266</v>
      </c>
      <c r="C2097">
        <v>0.34088573443640402</v>
      </c>
      <c r="D2097">
        <v>0.34088573443640402</v>
      </c>
      <c r="E2097">
        <v>0.34088573443640402</v>
      </c>
      <c r="F2097">
        <v>0.34088573443640402</v>
      </c>
      <c r="G2097">
        <v>0.65134085195836799</v>
      </c>
      <c r="H2097">
        <v>1.0000000008569201</v>
      </c>
    </row>
    <row r="2098" spans="1:8" x14ac:dyDescent="0.3">
      <c r="A2098">
        <v>2097</v>
      </c>
      <c r="B2098" t="s">
        <v>2267</v>
      </c>
      <c r="C2098">
        <v>0</v>
      </c>
      <c r="D2098">
        <v>0</v>
      </c>
      <c r="E2098">
        <v>0</v>
      </c>
      <c r="F2098">
        <v>0</v>
      </c>
      <c r="G2098">
        <v>0</v>
      </c>
      <c r="H2098">
        <v>1</v>
      </c>
    </row>
    <row r="2099" spans="1:8" x14ac:dyDescent="0.3">
      <c r="A2099">
        <v>2098</v>
      </c>
      <c r="B2099" t="s">
        <v>2268</v>
      </c>
      <c r="C2099">
        <v>0</v>
      </c>
      <c r="D2099">
        <v>0</v>
      </c>
      <c r="E2099">
        <v>0</v>
      </c>
      <c r="F2099">
        <v>0</v>
      </c>
      <c r="G2099">
        <v>0</v>
      </c>
      <c r="H2099">
        <v>1</v>
      </c>
    </row>
    <row r="2100" spans="1:8" x14ac:dyDescent="0.3">
      <c r="A2100">
        <v>2099</v>
      </c>
      <c r="B2100" t="s">
        <v>2269</v>
      </c>
      <c r="C2100">
        <v>0</v>
      </c>
      <c r="D2100">
        <v>0</v>
      </c>
      <c r="E2100">
        <v>0</v>
      </c>
      <c r="F2100">
        <v>0</v>
      </c>
      <c r="G2100">
        <v>0.29397553145977801</v>
      </c>
      <c r="H2100">
        <v>0.999999999999855</v>
      </c>
    </row>
    <row r="2101" spans="1:8" x14ac:dyDescent="0.3">
      <c r="A2101">
        <v>2100</v>
      </c>
      <c r="B2101" t="s">
        <v>2270</v>
      </c>
      <c r="C2101">
        <v>0</v>
      </c>
      <c r="D2101">
        <v>0</v>
      </c>
      <c r="E2101">
        <v>0</v>
      </c>
      <c r="F2101">
        <v>0</v>
      </c>
      <c r="G2101">
        <v>0</v>
      </c>
      <c r="H2101">
        <v>6.5763838360633799E-4</v>
      </c>
    </row>
    <row r="2102" spans="1:8" x14ac:dyDescent="0.3">
      <c r="A2102">
        <v>2101</v>
      </c>
      <c r="B2102" t="s">
        <v>2271</v>
      </c>
      <c r="C2102">
        <v>0</v>
      </c>
      <c r="D2102">
        <v>0</v>
      </c>
      <c r="E2102">
        <v>0</v>
      </c>
      <c r="F2102">
        <v>0</v>
      </c>
      <c r="G2102">
        <v>0</v>
      </c>
      <c r="H2102">
        <v>1</v>
      </c>
    </row>
    <row r="2103" spans="1:8" x14ac:dyDescent="0.3">
      <c r="A2103">
        <v>2102</v>
      </c>
      <c r="B2103" t="s">
        <v>2272</v>
      </c>
      <c r="C2103">
        <v>0.13298419888916599</v>
      </c>
      <c r="D2103">
        <v>0.13298419888916599</v>
      </c>
      <c r="E2103">
        <v>0.13298419888916599</v>
      </c>
      <c r="F2103">
        <v>0.13298419888916599</v>
      </c>
      <c r="G2103">
        <v>0.34706164771544301</v>
      </c>
      <c r="H2103">
        <v>0.97649861790446102</v>
      </c>
    </row>
    <row r="2104" spans="1:8" x14ac:dyDescent="0.3">
      <c r="A2104">
        <v>2103</v>
      </c>
      <c r="B2104" t="s">
        <v>2273</v>
      </c>
      <c r="C2104">
        <v>0</v>
      </c>
      <c r="D2104">
        <v>0</v>
      </c>
      <c r="E2104">
        <v>0</v>
      </c>
      <c r="F2104">
        <v>0</v>
      </c>
      <c r="G2104">
        <v>0</v>
      </c>
      <c r="H2104">
        <v>0.92217100679375796</v>
      </c>
    </row>
    <row r="2105" spans="1:8" x14ac:dyDescent="0.3">
      <c r="A2105">
        <v>2104</v>
      </c>
      <c r="B2105" t="s">
        <v>2274</v>
      </c>
      <c r="C2105">
        <v>0</v>
      </c>
      <c r="D2105">
        <v>0</v>
      </c>
      <c r="E2105">
        <v>0</v>
      </c>
      <c r="F2105">
        <v>0</v>
      </c>
      <c r="G2105">
        <v>0</v>
      </c>
      <c r="H2105" s="42">
        <v>9.6830262473234505E-5</v>
      </c>
    </row>
    <row r="2106" spans="1:8" x14ac:dyDescent="0.3">
      <c r="A2106">
        <v>2105</v>
      </c>
      <c r="B2106" t="s">
        <v>2275</v>
      </c>
      <c r="C2106">
        <v>0</v>
      </c>
      <c r="D2106">
        <v>0</v>
      </c>
      <c r="E2106">
        <v>0</v>
      </c>
      <c r="F2106">
        <v>0</v>
      </c>
      <c r="G2106">
        <v>0</v>
      </c>
      <c r="H2106">
        <v>1.1456458562233299E-3</v>
      </c>
    </row>
    <row r="2107" spans="1:8" x14ac:dyDescent="0.3">
      <c r="A2107">
        <v>2106</v>
      </c>
      <c r="B2107" t="s">
        <v>2276</v>
      </c>
      <c r="C2107">
        <v>7.3169394339080193E-2</v>
      </c>
      <c r="D2107">
        <v>7.3169394339080193E-2</v>
      </c>
      <c r="E2107">
        <v>7.3169394339080193E-2</v>
      </c>
      <c r="F2107">
        <v>7.3169394339080193E-2</v>
      </c>
      <c r="G2107">
        <v>0.35717127640340801</v>
      </c>
      <c r="H2107">
        <v>0.95186981340027799</v>
      </c>
    </row>
    <row r="2108" spans="1:8" x14ac:dyDescent="0.3">
      <c r="A2108">
        <v>2107</v>
      </c>
      <c r="B2108" t="s">
        <v>2277</v>
      </c>
      <c r="C2108">
        <v>0</v>
      </c>
      <c r="D2108">
        <v>0</v>
      </c>
      <c r="E2108">
        <v>0</v>
      </c>
      <c r="F2108">
        <v>0</v>
      </c>
      <c r="G2108">
        <v>7.3564376122263103E-2</v>
      </c>
      <c r="H2108">
        <v>0.99999999999997202</v>
      </c>
    </row>
    <row r="2109" spans="1:8" x14ac:dyDescent="0.3">
      <c r="A2109">
        <v>2108</v>
      </c>
      <c r="B2109" t="s">
        <v>2278</v>
      </c>
      <c r="C2109">
        <v>0</v>
      </c>
      <c r="D2109">
        <v>0</v>
      </c>
      <c r="E2109">
        <v>0</v>
      </c>
      <c r="F2109">
        <v>0</v>
      </c>
      <c r="G2109">
        <v>0</v>
      </c>
      <c r="H2109">
        <v>1</v>
      </c>
    </row>
    <row r="2110" spans="1:8" x14ac:dyDescent="0.3">
      <c r="A2110">
        <v>2109</v>
      </c>
      <c r="B2110" t="s">
        <v>2279</v>
      </c>
      <c r="C2110">
        <v>0</v>
      </c>
      <c r="D2110">
        <v>0</v>
      </c>
      <c r="E2110">
        <v>0</v>
      </c>
      <c r="F2110">
        <v>0</v>
      </c>
      <c r="G2110">
        <v>0</v>
      </c>
      <c r="H2110">
        <v>0.53225947196291201</v>
      </c>
    </row>
    <row r="2111" spans="1:8" x14ac:dyDescent="0.3">
      <c r="A2111">
        <v>2110</v>
      </c>
      <c r="B2111" t="s">
        <v>2280</v>
      </c>
      <c r="C2111">
        <v>9.9189072191176401E-3</v>
      </c>
      <c r="D2111">
        <v>9.9189072191176401E-3</v>
      </c>
      <c r="E2111">
        <v>9.9189072191176401E-3</v>
      </c>
      <c r="F2111">
        <v>9.9189072191176401E-3</v>
      </c>
      <c r="G2111">
        <v>0.29607042109447301</v>
      </c>
      <c r="H2111">
        <v>0.88860129692898504</v>
      </c>
    </row>
    <row r="2112" spans="1:8" x14ac:dyDescent="0.3">
      <c r="A2112">
        <v>2111</v>
      </c>
      <c r="B2112" t="s">
        <v>2281</v>
      </c>
      <c r="C2112">
        <v>1.2206725834163599E-2</v>
      </c>
      <c r="D2112">
        <v>1.50295657186932E-2</v>
      </c>
      <c r="E2112">
        <v>1.50295657186932E-2</v>
      </c>
      <c r="F2112">
        <v>1.50295657186932E-2</v>
      </c>
      <c r="G2112">
        <v>0.28252495332091998</v>
      </c>
      <c r="H2112">
        <v>0.82902819328528998</v>
      </c>
    </row>
    <row r="2113" spans="1:8" x14ac:dyDescent="0.3">
      <c r="A2113">
        <v>2112</v>
      </c>
      <c r="B2113" t="s">
        <v>2282</v>
      </c>
      <c r="C2113">
        <v>0</v>
      </c>
      <c r="D2113">
        <v>0</v>
      </c>
      <c r="E2113">
        <v>0</v>
      </c>
      <c r="F2113">
        <v>0</v>
      </c>
      <c r="G2113">
        <v>0</v>
      </c>
      <c r="H2113">
        <v>0.21821703972305401</v>
      </c>
    </row>
    <row r="2114" spans="1:8" x14ac:dyDescent="0.3">
      <c r="A2114">
        <v>2113</v>
      </c>
      <c r="B2114" t="s">
        <v>2283</v>
      </c>
      <c r="C2114">
        <v>0</v>
      </c>
      <c r="D2114">
        <v>0</v>
      </c>
      <c r="E2114">
        <v>0</v>
      </c>
      <c r="F2114">
        <v>0</v>
      </c>
      <c r="G2114">
        <v>0</v>
      </c>
      <c r="H2114">
        <v>4.3341293871821399E-4</v>
      </c>
    </row>
    <row r="2115" spans="1:8" x14ac:dyDescent="0.3">
      <c r="A2115">
        <v>2114</v>
      </c>
      <c r="B2115" t="s">
        <v>2284</v>
      </c>
      <c r="C2115">
        <v>0</v>
      </c>
      <c r="D2115">
        <v>0</v>
      </c>
      <c r="E2115">
        <v>0</v>
      </c>
      <c r="F2115">
        <v>0</v>
      </c>
      <c r="G2115">
        <v>0</v>
      </c>
      <c r="H2115">
        <v>1</v>
      </c>
    </row>
    <row r="2116" spans="1:8" x14ac:dyDescent="0.3">
      <c r="A2116">
        <v>2115</v>
      </c>
      <c r="B2116" t="s">
        <v>2285</v>
      </c>
      <c r="C2116">
        <v>0</v>
      </c>
      <c r="D2116">
        <v>0</v>
      </c>
      <c r="E2116">
        <v>0</v>
      </c>
      <c r="F2116">
        <v>0</v>
      </c>
      <c r="G2116">
        <v>0</v>
      </c>
      <c r="H2116">
        <v>0.999999999999999</v>
      </c>
    </row>
    <row r="2117" spans="1:8" x14ac:dyDescent="0.3">
      <c r="A2117">
        <v>2116</v>
      </c>
      <c r="B2117" t="s">
        <v>2286</v>
      </c>
      <c r="C2117">
        <v>0</v>
      </c>
      <c r="D2117">
        <v>0</v>
      </c>
      <c r="E2117">
        <v>0</v>
      </c>
      <c r="F2117">
        <v>0</v>
      </c>
      <c r="G2117">
        <v>0</v>
      </c>
      <c r="H2117">
        <v>6.0125285576112398E-3</v>
      </c>
    </row>
    <row r="2118" spans="1:8" x14ac:dyDescent="0.3">
      <c r="A2118">
        <v>2117</v>
      </c>
      <c r="B2118" t="s">
        <v>2287</v>
      </c>
      <c r="C2118">
        <v>0</v>
      </c>
      <c r="D2118">
        <v>0</v>
      </c>
      <c r="E2118">
        <v>0</v>
      </c>
      <c r="F2118">
        <v>0</v>
      </c>
      <c r="G2118">
        <v>0</v>
      </c>
      <c r="H2118">
        <v>1</v>
      </c>
    </row>
    <row r="2119" spans="1:8" x14ac:dyDescent="0.3">
      <c r="A2119">
        <v>2118</v>
      </c>
      <c r="B2119" t="s">
        <v>2288</v>
      </c>
      <c r="C2119">
        <v>0</v>
      </c>
      <c r="D2119">
        <v>0</v>
      </c>
      <c r="E2119">
        <v>0</v>
      </c>
      <c r="F2119">
        <v>0</v>
      </c>
      <c r="G2119">
        <v>0</v>
      </c>
      <c r="H2119">
        <v>1</v>
      </c>
    </row>
    <row r="2120" spans="1:8" x14ac:dyDescent="0.3">
      <c r="A2120">
        <v>2119</v>
      </c>
      <c r="B2120" t="s">
        <v>2289</v>
      </c>
      <c r="C2120">
        <v>1.1286666189506699E-2</v>
      </c>
      <c r="D2120">
        <v>8.1804593108689802E-2</v>
      </c>
      <c r="E2120">
        <v>8.1804593108689802E-2</v>
      </c>
      <c r="F2120">
        <v>8.1804593108689802E-2</v>
      </c>
      <c r="G2120">
        <v>0.378373934191994</v>
      </c>
      <c r="H2120">
        <v>0.89531777071142304</v>
      </c>
    </row>
    <row r="2121" spans="1:8" x14ac:dyDescent="0.3">
      <c r="A2121">
        <v>2120</v>
      </c>
      <c r="B2121" t="s">
        <v>2290</v>
      </c>
      <c r="C2121">
        <v>0</v>
      </c>
      <c r="D2121">
        <v>0</v>
      </c>
      <c r="E2121">
        <v>0</v>
      </c>
      <c r="F2121">
        <v>0</v>
      </c>
      <c r="G2121">
        <v>0</v>
      </c>
      <c r="H2121">
        <v>0.184857939370319</v>
      </c>
    </row>
    <row r="2122" spans="1:8" x14ac:dyDescent="0.3">
      <c r="A2122">
        <v>2121</v>
      </c>
      <c r="B2122" t="s">
        <v>2291</v>
      </c>
      <c r="C2122">
        <v>0</v>
      </c>
      <c r="D2122">
        <v>0</v>
      </c>
      <c r="E2122">
        <v>0</v>
      </c>
      <c r="F2122">
        <v>0</v>
      </c>
      <c r="G2122">
        <v>0</v>
      </c>
      <c r="H2122">
        <v>2.2691963730370902E-3</v>
      </c>
    </row>
    <row r="2123" spans="1:8" x14ac:dyDescent="0.3">
      <c r="A2123">
        <v>2122</v>
      </c>
      <c r="B2123" t="s">
        <v>2292</v>
      </c>
      <c r="C2123">
        <v>0</v>
      </c>
      <c r="D2123">
        <v>0</v>
      </c>
      <c r="E2123">
        <v>0</v>
      </c>
      <c r="F2123">
        <v>0</v>
      </c>
      <c r="G2123">
        <v>0</v>
      </c>
      <c r="H2123">
        <v>4.1603487685551097E-2</v>
      </c>
    </row>
    <row r="2124" spans="1:8" x14ac:dyDescent="0.3">
      <c r="A2124">
        <v>2123</v>
      </c>
      <c r="B2124" t="s">
        <v>2293</v>
      </c>
      <c r="C2124">
        <v>0</v>
      </c>
      <c r="D2124">
        <v>0</v>
      </c>
      <c r="E2124">
        <v>0</v>
      </c>
      <c r="F2124">
        <v>0</v>
      </c>
      <c r="G2124">
        <v>5.8289736446698001E-4</v>
      </c>
      <c r="H2124">
        <v>5.8397741239655597E-2</v>
      </c>
    </row>
    <row r="2125" spans="1:8" x14ac:dyDescent="0.3">
      <c r="A2125">
        <v>2124</v>
      </c>
      <c r="B2125" t="s">
        <v>2294</v>
      </c>
      <c r="C2125">
        <v>0</v>
      </c>
      <c r="D2125">
        <v>0</v>
      </c>
      <c r="E2125">
        <v>0</v>
      </c>
      <c r="F2125">
        <v>0</v>
      </c>
      <c r="G2125">
        <v>0</v>
      </c>
      <c r="H2125">
        <v>5.7577555796222996E-4</v>
      </c>
    </row>
    <row r="2126" spans="1:8" x14ac:dyDescent="0.3">
      <c r="A2126">
        <v>2125</v>
      </c>
      <c r="B2126" t="s">
        <v>2295</v>
      </c>
      <c r="C2126">
        <v>0</v>
      </c>
      <c r="D2126">
        <v>3.2077515012768898E-2</v>
      </c>
      <c r="E2126">
        <v>3.2077515012768898E-2</v>
      </c>
      <c r="F2126">
        <v>3.2077515012768898E-2</v>
      </c>
      <c r="G2126">
        <v>0.32841412688890698</v>
      </c>
      <c r="H2126">
        <v>0.91436023432467495</v>
      </c>
    </row>
    <row r="2127" spans="1:8" x14ac:dyDescent="0.3">
      <c r="A2127">
        <v>2126</v>
      </c>
      <c r="B2127" t="s">
        <v>2296</v>
      </c>
      <c r="C2127">
        <v>0</v>
      </c>
      <c r="D2127">
        <v>0</v>
      </c>
      <c r="E2127">
        <v>0</v>
      </c>
      <c r="F2127">
        <v>0</v>
      </c>
      <c r="G2127">
        <v>0</v>
      </c>
      <c r="H2127">
        <v>0.23204932793834299</v>
      </c>
    </row>
    <row r="2128" spans="1:8" x14ac:dyDescent="0.3">
      <c r="A2128">
        <v>2127</v>
      </c>
      <c r="B2128" t="s">
        <v>2297</v>
      </c>
      <c r="C2128">
        <v>0</v>
      </c>
      <c r="D2128">
        <v>0</v>
      </c>
      <c r="E2128">
        <v>0</v>
      </c>
      <c r="F2128">
        <v>0</v>
      </c>
      <c r="G2128">
        <v>0</v>
      </c>
      <c r="H2128">
        <v>1</v>
      </c>
    </row>
    <row r="2129" spans="1:8" x14ac:dyDescent="0.3">
      <c r="A2129">
        <v>2128</v>
      </c>
      <c r="B2129" t="s">
        <v>2298</v>
      </c>
      <c r="C2129">
        <v>0</v>
      </c>
      <c r="D2129">
        <v>0</v>
      </c>
      <c r="E2129">
        <v>0</v>
      </c>
      <c r="F2129">
        <v>0</v>
      </c>
      <c r="G2129">
        <v>0</v>
      </c>
      <c r="H2129">
        <v>1</v>
      </c>
    </row>
    <row r="2130" spans="1:8" x14ac:dyDescent="0.3">
      <c r="A2130">
        <v>2129</v>
      </c>
      <c r="B2130" t="s">
        <v>2299</v>
      </c>
      <c r="C2130">
        <v>0</v>
      </c>
      <c r="D2130">
        <v>0</v>
      </c>
      <c r="E2130">
        <v>0</v>
      </c>
      <c r="F2130">
        <v>0</v>
      </c>
      <c r="G2130">
        <v>0</v>
      </c>
      <c r="H2130">
        <v>1</v>
      </c>
    </row>
    <row r="2131" spans="1:8" x14ac:dyDescent="0.3">
      <c r="A2131">
        <v>2130</v>
      </c>
      <c r="B2131" t="s">
        <v>2300</v>
      </c>
      <c r="C2131">
        <v>1.0242957005356301E-4</v>
      </c>
      <c r="D2131">
        <v>5.5043110067425002E-2</v>
      </c>
      <c r="E2131">
        <v>5.5043110067425002E-2</v>
      </c>
      <c r="F2131">
        <v>5.5043110067425002E-2</v>
      </c>
      <c r="G2131">
        <v>0.37095058160561101</v>
      </c>
      <c r="H2131">
        <v>0.980805258081349</v>
      </c>
    </row>
    <row r="2132" spans="1:8" x14ac:dyDescent="0.3">
      <c r="A2132">
        <v>2131</v>
      </c>
      <c r="B2132" t="s">
        <v>2301</v>
      </c>
      <c r="C2132">
        <v>0</v>
      </c>
      <c r="D2132">
        <v>0</v>
      </c>
      <c r="E2132">
        <v>0</v>
      </c>
      <c r="F2132">
        <v>0</v>
      </c>
      <c r="G2132">
        <v>0</v>
      </c>
      <c r="H2132">
        <v>1.5655981467992599E-2</v>
      </c>
    </row>
    <row r="2133" spans="1:8" x14ac:dyDescent="0.3">
      <c r="A2133">
        <v>2132</v>
      </c>
      <c r="B2133" t="s">
        <v>2302</v>
      </c>
      <c r="C2133">
        <v>0</v>
      </c>
      <c r="D2133">
        <v>0</v>
      </c>
      <c r="E2133">
        <v>0</v>
      </c>
      <c r="F2133">
        <v>0</v>
      </c>
      <c r="G2133">
        <v>0</v>
      </c>
      <c r="H2133">
        <v>1</v>
      </c>
    </row>
    <row r="2134" spans="1:8" x14ac:dyDescent="0.3">
      <c r="A2134">
        <v>2133</v>
      </c>
      <c r="B2134" t="s">
        <v>2303</v>
      </c>
      <c r="C2134">
        <v>0</v>
      </c>
      <c r="D2134">
        <v>0</v>
      </c>
      <c r="E2134">
        <v>0</v>
      </c>
      <c r="F2134">
        <v>0</v>
      </c>
      <c r="G2134">
        <v>0</v>
      </c>
      <c r="H2134">
        <v>1.67140655137645E-2</v>
      </c>
    </row>
    <row r="2135" spans="1:8" x14ac:dyDescent="0.3">
      <c r="A2135">
        <v>2134</v>
      </c>
      <c r="B2135" t="s">
        <v>2304</v>
      </c>
      <c r="C2135">
        <v>2.2411187754359001E-2</v>
      </c>
      <c r="D2135">
        <v>3.4159360097580103E-2</v>
      </c>
      <c r="E2135">
        <v>3.4159360097580103E-2</v>
      </c>
      <c r="F2135">
        <v>3.4159360097580103E-2</v>
      </c>
      <c r="G2135">
        <v>0.382709499571672</v>
      </c>
      <c r="H2135">
        <v>0.89050810050701601</v>
      </c>
    </row>
    <row r="2136" spans="1:8" x14ac:dyDescent="0.3">
      <c r="A2136">
        <v>2135</v>
      </c>
      <c r="B2136" t="s">
        <v>2305</v>
      </c>
      <c r="C2136">
        <v>0</v>
      </c>
      <c r="D2136">
        <v>0</v>
      </c>
      <c r="E2136">
        <v>0</v>
      </c>
      <c r="F2136">
        <v>0</v>
      </c>
      <c r="G2136">
        <v>4.3980035955473399E-3</v>
      </c>
      <c r="H2136">
        <v>1.0000000000004701</v>
      </c>
    </row>
    <row r="2137" spans="1:8" x14ac:dyDescent="0.3">
      <c r="A2137">
        <v>2136</v>
      </c>
      <c r="B2137" t="s">
        <v>2306</v>
      </c>
      <c r="C2137">
        <v>0</v>
      </c>
      <c r="D2137">
        <v>0</v>
      </c>
      <c r="E2137">
        <v>0</v>
      </c>
      <c r="F2137">
        <v>0</v>
      </c>
      <c r="G2137">
        <v>1.3784879072165499E-2</v>
      </c>
      <c r="H2137">
        <v>0.99999999999943101</v>
      </c>
    </row>
    <row r="2138" spans="1:8" x14ac:dyDescent="0.3">
      <c r="A2138">
        <v>2137</v>
      </c>
      <c r="B2138" t="s">
        <v>2307</v>
      </c>
      <c r="C2138">
        <v>6.3215526822311296E-2</v>
      </c>
      <c r="D2138">
        <v>6.3215526822311296E-2</v>
      </c>
      <c r="E2138">
        <v>6.3215526822311296E-2</v>
      </c>
      <c r="F2138">
        <v>6.3215526822311296E-2</v>
      </c>
      <c r="G2138">
        <v>0.44157559352001002</v>
      </c>
      <c r="H2138">
        <v>0.77382337921501798</v>
      </c>
    </row>
    <row r="2139" spans="1:8" x14ac:dyDescent="0.3">
      <c r="A2139">
        <v>2138</v>
      </c>
      <c r="B2139" t="s">
        <v>2308</v>
      </c>
      <c r="C2139">
        <v>0</v>
      </c>
      <c r="D2139">
        <v>0</v>
      </c>
      <c r="E2139">
        <v>0</v>
      </c>
      <c r="F2139">
        <v>0</v>
      </c>
      <c r="G2139">
        <v>0</v>
      </c>
      <c r="H2139">
        <v>1.05562515543354E-4</v>
      </c>
    </row>
    <row r="2140" spans="1:8" x14ac:dyDescent="0.3">
      <c r="A2140">
        <v>2139</v>
      </c>
      <c r="B2140" t="s">
        <v>2309</v>
      </c>
      <c r="C2140">
        <v>0</v>
      </c>
      <c r="D2140">
        <v>0</v>
      </c>
      <c r="E2140">
        <v>0</v>
      </c>
      <c r="F2140">
        <v>0</v>
      </c>
      <c r="G2140">
        <v>0</v>
      </c>
      <c r="H2140">
        <v>0.99846628893893297</v>
      </c>
    </row>
    <row r="2141" spans="1:8" x14ac:dyDescent="0.3">
      <c r="A2141">
        <v>2140</v>
      </c>
      <c r="B2141" t="s">
        <v>2310</v>
      </c>
      <c r="C2141">
        <v>0</v>
      </c>
      <c r="D2141">
        <v>0</v>
      </c>
      <c r="E2141">
        <v>0</v>
      </c>
      <c r="F2141">
        <v>0</v>
      </c>
      <c r="G2141">
        <v>0</v>
      </c>
      <c r="H2141">
        <v>0.999999999999999</v>
      </c>
    </row>
    <row r="2142" spans="1:8" x14ac:dyDescent="0.3">
      <c r="A2142">
        <v>2141</v>
      </c>
      <c r="B2142" t="s">
        <v>2311</v>
      </c>
      <c r="C2142">
        <v>0</v>
      </c>
      <c r="D2142">
        <v>0</v>
      </c>
      <c r="E2142">
        <v>0</v>
      </c>
      <c r="F2142">
        <v>0</v>
      </c>
      <c r="G2142">
        <v>0</v>
      </c>
      <c r="H2142">
        <v>1</v>
      </c>
    </row>
    <row r="2143" spans="1:8" x14ac:dyDescent="0.3">
      <c r="A2143">
        <v>2142</v>
      </c>
      <c r="B2143" t="s">
        <v>2312</v>
      </c>
      <c r="C2143">
        <v>1.24622638607146E-2</v>
      </c>
      <c r="D2143">
        <v>1.24622638607146E-2</v>
      </c>
      <c r="E2143">
        <v>1.24622638607146E-2</v>
      </c>
      <c r="F2143">
        <v>1.24622638607146E-2</v>
      </c>
      <c r="G2143">
        <v>0.51688006773736395</v>
      </c>
      <c r="H2143">
        <v>0.94812704679433202</v>
      </c>
    </row>
    <row r="2144" spans="1:8" x14ac:dyDescent="0.3">
      <c r="A2144">
        <v>2143</v>
      </c>
      <c r="B2144" t="s">
        <v>2313</v>
      </c>
      <c r="C2144">
        <v>0</v>
      </c>
      <c r="D2144">
        <v>0</v>
      </c>
      <c r="E2144">
        <v>0</v>
      </c>
      <c r="F2144">
        <v>0</v>
      </c>
      <c r="G2144">
        <v>0</v>
      </c>
      <c r="H2144">
        <v>1</v>
      </c>
    </row>
    <row r="2145" spans="1:8" x14ac:dyDescent="0.3">
      <c r="A2145">
        <v>2144</v>
      </c>
      <c r="B2145" t="s">
        <v>2314</v>
      </c>
      <c r="C2145">
        <v>4.6046953453533898E-3</v>
      </c>
      <c r="D2145">
        <v>4.6046953453533898E-3</v>
      </c>
      <c r="E2145">
        <v>4.6046953453533898E-3</v>
      </c>
      <c r="F2145">
        <v>4.6046953453533898E-3</v>
      </c>
      <c r="G2145">
        <v>0.46527585984330799</v>
      </c>
      <c r="H2145">
        <v>0.95787930693210499</v>
      </c>
    </row>
    <row r="2146" spans="1:8" x14ac:dyDescent="0.3">
      <c r="A2146">
        <v>2145</v>
      </c>
      <c r="B2146" t="s">
        <v>2315</v>
      </c>
      <c r="C2146">
        <v>5.0564057970789597E-2</v>
      </c>
      <c r="D2146">
        <v>5.0564057970789597E-2</v>
      </c>
      <c r="E2146">
        <v>5.0564057970789597E-2</v>
      </c>
      <c r="F2146">
        <v>5.0564057970789597E-2</v>
      </c>
      <c r="G2146">
        <v>0.43301472249810702</v>
      </c>
      <c r="H2146">
        <v>0.97497305493747499</v>
      </c>
    </row>
    <row r="2147" spans="1:8" x14ac:dyDescent="0.3">
      <c r="A2147">
        <v>2146</v>
      </c>
      <c r="B2147" t="s">
        <v>2316</v>
      </c>
      <c r="C2147">
        <v>0</v>
      </c>
      <c r="D2147">
        <v>0</v>
      </c>
      <c r="E2147">
        <v>0</v>
      </c>
      <c r="F2147">
        <v>0</v>
      </c>
      <c r="G2147">
        <v>0</v>
      </c>
      <c r="H2147">
        <v>1</v>
      </c>
    </row>
    <row r="2148" spans="1:8" x14ac:dyDescent="0.3">
      <c r="A2148">
        <v>2147</v>
      </c>
      <c r="B2148" t="s">
        <v>2317</v>
      </c>
      <c r="C2148">
        <v>0</v>
      </c>
      <c r="D2148">
        <v>0</v>
      </c>
      <c r="E2148">
        <v>0</v>
      </c>
      <c r="F2148">
        <v>0</v>
      </c>
      <c r="G2148">
        <v>0</v>
      </c>
      <c r="H2148">
        <v>0.86810274142038102</v>
      </c>
    </row>
    <row r="2149" spans="1:8" x14ac:dyDescent="0.3">
      <c r="A2149">
        <v>2148</v>
      </c>
      <c r="B2149" t="s">
        <v>2318</v>
      </c>
      <c r="C2149">
        <v>2.2774485945268098E-3</v>
      </c>
      <c r="D2149">
        <v>2.2774485945268098E-3</v>
      </c>
      <c r="E2149">
        <v>2.2774485945268098E-3</v>
      </c>
      <c r="F2149">
        <v>2.2774485945268098E-3</v>
      </c>
      <c r="G2149">
        <v>0.35617077872252001</v>
      </c>
      <c r="H2149">
        <v>0.93845833919441501</v>
      </c>
    </row>
    <row r="2150" spans="1:8" x14ac:dyDescent="0.3">
      <c r="A2150">
        <v>2149</v>
      </c>
      <c r="B2150" t="s">
        <v>2319</v>
      </c>
      <c r="C2150">
        <v>0</v>
      </c>
      <c r="D2150">
        <v>0</v>
      </c>
      <c r="E2150">
        <v>0</v>
      </c>
      <c r="F2150">
        <v>0</v>
      </c>
      <c r="G2150">
        <v>0</v>
      </c>
      <c r="H2150">
        <v>1</v>
      </c>
    </row>
    <row r="2151" spans="1:8" x14ac:dyDescent="0.3">
      <c r="A2151">
        <v>2150</v>
      </c>
      <c r="B2151" t="s">
        <v>2320</v>
      </c>
      <c r="C2151">
        <v>6.47587977783428E-2</v>
      </c>
      <c r="D2151">
        <v>6.47587977783428E-2</v>
      </c>
      <c r="E2151">
        <v>6.47587977783428E-2</v>
      </c>
      <c r="F2151">
        <v>6.47587977783428E-2</v>
      </c>
      <c r="G2151">
        <v>0.40332634092292702</v>
      </c>
      <c r="H2151">
        <v>0.92430247994549597</v>
      </c>
    </row>
    <row r="2152" spans="1:8" x14ac:dyDescent="0.3">
      <c r="A2152">
        <v>2151</v>
      </c>
      <c r="B2152" t="s">
        <v>2321</v>
      </c>
      <c r="C2152">
        <v>5.8013823872319299E-2</v>
      </c>
      <c r="D2152">
        <v>5.8013823872319299E-2</v>
      </c>
      <c r="E2152">
        <v>5.8013823872319299E-2</v>
      </c>
      <c r="F2152">
        <v>5.8013823872319299E-2</v>
      </c>
      <c r="G2152">
        <v>0.47711257205069102</v>
      </c>
      <c r="H2152">
        <v>0.95818694232609603</v>
      </c>
    </row>
    <row r="2153" spans="1:8" x14ac:dyDescent="0.3">
      <c r="A2153">
        <v>2152</v>
      </c>
      <c r="B2153" t="s">
        <v>2322</v>
      </c>
      <c r="C2153">
        <v>2.40869754662558E-4</v>
      </c>
      <c r="D2153">
        <v>2.40869754662558E-4</v>
      </c>
      <c r="E2153">
        <v>2.40869754662558E-4</v>
      </c>
      <c r="F2153">
        <v>2.40869754662558E-4</v>
      </c>
      <c r="G2153">
        <v>0.106928340720849</v>
      </c>
      <c r="H2153">
        <v>0.99999999999969102</v>
      </c>
    </row>
    <row r="2154" spans="1:8" x14ac:dyDescent="0.3">
      <c r="A2154">
        <v>2153</v>
      </c>
      <c r="B2154" t="s">
        <v>2323</v>
      </c>
      <c r="C2154">
        <v>0</v>
      </c>
      <c r="D2154">
        <v>0</v>
      </c>
      <c r="E2154">
        <v>0</v>
      </c>
      <c r="F2154">
        <v>0</v>
      </c>
      <c r="G2154">
        <v>0</v>
      </c>
      <c r="H2154">
        <v>0.936970820721167</v>
      </c>
    </row>
    <row r="2155" spans="1:8" x14ac:dyDescent="0.3">
      <c r="A2155">
        <v>2154</v>
      </c>
      <c r="B2155" t="s">
        <v>2324</v>
      </c>
      <c r="C2155">
        <v>0</v>
      </c>
      <c r="D2155">
        <v>0</v>
      </c>
      <c r="E2155">
        <v>0</v>
      </c>
      <c r="F2155">
        <v>0</v>
      </c>
      <c r="G2155">
        <v>0</v>
      </c>
      <c r="H2155">
        <v>0.67825722101243302</v>
      </c>
    </row>
    <row r="2156" spans="1:8" x14ac:dyDescent="0.3">
      <c r="A2156">
        <v>2155</v>
      </c>
      <c r="B2156" t="s">
        <v>2325</v>
      </c>
      <c r="C2156">
        <v>0.37434099646615698</v>
      </c>
      <c r="D2156">
        <v>0.37495750680551099</v>
      </c>
      <c r="E2156">
        <v>0.37495750680551099</v>
      </c>
      <c r="F2156">
        <v>0.37495750680551099</v>
      </c>
      <c r="G2156">
        <v>0.45738089660787901</v>
      </c>
      <c r="H2156">
        <v>0.72271100143344302</v>
      </c>
    </row>
    <row r="2157" spans="1:8" x14ac:dyDescent="0.3">
      <c r="A2157">
        <v>2156</v>
      </c>
      <c r="B2157" t="s">
        <v>2326</v>
      </c>
      <c r="C2157">
        <v>6.8441688602021003E-2</v>
      </c>
      <c r="D2157">
        <v>6.8441688602021003E-2</v>
      </c>
      <c r="E2157">
        <v>6.8441688602021003E-2</v>
      </c>
      <c r="F2157">
        <v>6.8441688602021003E-2</v>
      </c>
      <c r="G2157">
        <v>0.44319162105889998</v>
      </c>
      <c r="H2157">
        <v>0.98795968382978605</v>
      </c>
    </row>
    <row r="2158" spans="1:8" x14ac:dyDescent="0.3">
      <c r="A2158">
        <v>2157</v>
      </c>
      <c r="B2158" t="s">
        <v>2327</v>
      </c>
      <c r="C2158">
        <v>0</v>
      </c>
      <c r="D2158">
        <v>0</v>
      </c>
      <c r="E2158">
        <v>0</v>
      </c>
      <c r="F2158">
        <v>0</v>
      </c>
      <c r="G2158">
        <v>0</v>
      </c>
      <c r="H2158">
        <v>0.41107363660415402</v>
      </c>
    </row>
    <row r="2159" spans="1:8" x14ac:dyDescent="0.3">
      <c r="A2159">
        <v>2158</v>
      </c>
      <c r="B2159" t="s">
        <v>2328</v>
      </c>
      <c r="C2159">
        <v>3.6634106580749802E-2</v>
      </c>
      <c r="D2159">
        <v>3.6634106580749802E-2</v>
      </c>
      <c r="E2159">
        <v>3.6634106580749802E-2</v>
      </c>
      <c r="F2159">
        <v>3.6634106580749802E-2</v>
      </c>
      <c r="G2159">
        <v>0.43313154060736297</v>
      </c>
      <c r="H2159">
        <v>0.90642157142504998</v>
      </c>
    </row>
    <row r="2160" spans="1:8" x14ac:dyDescent="0.3">
      <c r="A2160">
        <v>2159</v>
      </c>
      <c r="B2160" t="s">
        <v>2329</v>
      </c>
      <c r="C2160">
        <v>0</v>
      </c>
      <c r="D2160">
        <v>0</v>
      </c>
      <c r="E2160">
        <v>0</v>
      </c>
      <c r="F2160">
        <v>0</v>
      </c>
      <c r="G2160">
        <v>0</v>
      </c>
      <c r="H2160">
        <v>0.94509895196072302</v>
      </c>
    </row>
    <row r="2161" spans="1:8" x14ac:dyDescent="0.3">
      <c r="A2161">
        <v>2160</v>
      </c>
      <c r="B2161" t="s">
        <v>2330</v>
      </c>
      <c r="C2161">
        <v>1.34934671728452E-2</v>
      </c>
      <c r="D2161">
        <v>1.34934671728452E-2</v>
      </c>
      <c r="E2161">
        <v>1.34934671728452E-2</v>
      </c>
      <c r="F2161">
        <v>1.34934671728452E-2</v>
      </c>
      <c r="G2161">
        <v>0.285409826241594</v>
      </c>
      <c r="H2161">
        <v>0.80019760828356601</v>
      </c>
    </row>
    <row r="2162" spans="1:8" x14ac:dyDescent="0.3">
      <c r="A2162">
        <v>2161</v>
      </c>
      <c r="B2162" t="s">
        <v>2331</v>
      </c>
      <c r="C2162">
        <v>5.3562769264585601E-3</v>
      </c>
      <c r="D2162">
        <v>5.3562769264585601E-3</v>
      </c>
      <c r="E2162">
        <v>5.3562769264585601E-3</v>
      </c>
      <c r="F2162">
        <v>5.3562769264585601E-3</v>
      </c>
      <c r="G2162">
        <v>0.17064488018725801</v>
      </c>
      <c r="H2162">
        <v>1.0000000000006599</v>
      </c>
    </row>
    <row r="2163" spans="1:8" x14ac:dyDescent="0.3">
      <c r="A2163">
        <v>2162</v>
      </c>
      <c r="B2163" t="s">
        <v>2332</v>
      </c>
      <c r="C2163">
        <v>0</v>
      </c>
      <c r="D2163">
        <v>0</v>
      </c>
      <c r="E2163">
        <v>0</v>
      </c>
      <c r="F2163">
        <v>0</v>
      </c>
      <c r="G2163">
        <v>0</v>
      </c>
      <c r="H2163">
        <v>0.48523201827566498</v>
      </c>
    </row>
    <row r="2164" spans="1:8" x14ac:dyDescent="0.3">
      <c r="A2164">
        <v>2163</v>
      </c>
      <c r="B2164" t="s">
        <v>2333</v>
      </c>
      <c r="C2164">
        <v>0</v>
      </c>
      <c r="D2164">
        <v>0</v>
      </c>
      <c r="E2164">
        <v>0</v>
      </c>
      <c r="F2164">
        <v>0</v>
      </c>
      <c r="G2164">
        <v>0</v>
      </c>
      <c r="H2164">
        <v>0.80624452956776305</v>
      </c>
    </row>
    <row r="2165" spans="1:8" x14ac:dyDescent="0.3">
      <c r="A2165">
        <v>2164</v>
      </c>
      <c r="B2165" t="s">
        <v>2334</v>
      </c>
      <c r="C2165">
        <v>0</v>
      </c>
      <c r="D2165">
        <v>0</v>
      </c>
      <c r="E2165">
        <v>0</v>
      </c>
      <c r="F2165">
        <v>0</v>
      </c>
      <c r="G2165">
        <v>0</v>
      </c>
      <c r="H2165">
        <v>7.0333219189302298E-2</v>
      </c>
    </row>
    <row r="2166" spans="1:8" x14ac:dyDescent="0.3">
      <c r="A2166">
        <v>2165</v>
      </c>
      <c r="B2166" t="s">
        <v>2335</v>
      </c>
      <c r="C2166">
        <v>0</v>
      </c>
      <c r="D2166">
        <v>0</v>
      </c>
      <c r="E2166">
        <v>0</v>
      </c>
      <c r="F2166">
        <v>0</v>
      </c>
      <c r="G2166">
        <v>6.23343480000349E-2</v>
      </c>
      <c r="H2166">
        <v>0.87374845939231904</v>
      </c>
    </row>
    <row r="2167" spans="1:8" x14ac:dyDescent="0.3">
      <c r="A2167">
        <v>2166</v>
      </c>
      <c r="B2167" t="s">
        <v>2336</v>
      </c>
      <c r="C2167">
        <v>0</v>
      </c>
      <c r="D2167">
        <v>0</v>
      </c>
      <c r="E2167">
        <v>0</v>
      </c>
      <c r="F2167">
        <v>0</v>
      </c>
      <c r="G2167">
        <v>8.2646422414950405E-2</v>
      </c>
      <c r="H2167">
        <v>0.99973836632202295</v>
      </c>
    </row>
    <row r="2168" spans="1:8" x14ac:dyDescent="0.3">
      <c r="A2168">
        <v>2167</v>
      </c>
      <c r="B2168" t="s">
        <v>2337</v>
      </c>
      <c r="C2168">
        <v>0.15006781004379</v>
      </c>
      <c r="D2168">
        <v>0.15006781004379</v>
      </c>
      <c r="E2168">
        <v>0.15006781004379</v>
      </c>
      <c r="F2168">
        <v>0.15006781004379</v>
      </c>
      <c r="G2168">
        <v>0.48770322374288999</v>
      </c>
      <c r="H2168">
        <v>0.78497431152553399</v>
      </c>
    </row>
    <row r="2169" spans="1:8" x14ac:dyDescent="0.3">
      <c r="A2169">
        <v>2168</v>
      </c>
      <c r="B2169" t="s">
        <v>2338</v>
      </c>
      <c r="C2169">
        <v>0</v>
      </c>
      <c r="D2169">
        <v>0</v>
      </c>
      <c r="E2169">
        <v>0</v>
      </c>
      <c r="F2169">
        <v>0</v>
      </c>
      <c r="G2169">
        <v>7.9801746007326507E-3</v>
      </c>
      <c r="H2169">
        <v>0.83164719218829297</v>
      </c>
    </row>
    <row r="2170" spans="1:8" x14ac:dyDescent="0.3">
      <c r="A2170">
        <v>2169</v>
      </c>
      <c r="B2170" t="s">
        <v>2339</v>
      </c>
      <c r="C2170">
        <v>0</v>
      </c>
      <c r="D2170">
        <v>0</v>
      </c>
      <c r="E2170">
        <v>0</v>
      </c>
      <c r="F2170">
        <v>0</v>
      </c>
      <c r="G2170">
        <v>0</v>
      </c>
      <c r="H2170">
        <v>0.41527448115987098</v>
      </c>
    </row>
    <row r="2171" spans="1:8" x14ac:dyDescent="0.3">
      <c r="A2171">
        <v>2170</v>
      </c>
      <c r="B2171" t="s">
        <v>2340</v>
      </c>
      <c r="C2171">
        <v>0.15170798519454801</v>
      </c>
      <c r="D2171">
        <v>0.15170798519454801</v>
      </c>
      <c r="E2171">
        <v>0.15170798519454801</v>
      </c>
      <c r="F2171">
        <v>0.15170798519454801</v>
      </c>
      <c r="G2171">
        <v>0.42032046921966298</v>
      </c>
      <c r="H2171">
        <v>0.77167422835945598</v>
      </c>
    </row>
    <row r="2172" spans="1:8" x14ac:dyDescent="0.3">
      <c r="A2172">
        <v>2171</v>
      </c>
      <c r="B2172" t="s">
        <v>2341</v>
      </c>
      <c r="C2172">
        <v>0</v>
      </c>
      <c r="D2172">
        <v>0</v>
      </c>
      <c r="E2172">
        <v>0</v>
      </c>
      <c r="F2172">
        <v>0</v>
      </c>
      <c r="G2172">
        <v>0</v>
      </c>
      <c r="H2172">
        <v>0.86096994200763799</v>
      </c>
    </row>
    <row r="2173" spans="1:8" x14ac:dyDescent="0.3">
      <c r="A2173">
        <v>2172</v>
      </c>
      <c r="B2173" t="s">
        <v>2342</v>
      </c>
      <c r="C2173">
        <v>0</v>
      </c>
      <c r="D2173">
        <v>0</v>
      </c>
      <c r="E2173">
        <v>0</v>
      </c>
      <c r="F2173">
        <v>0</v>
      </c>
      <c r="G2173">
        <v>6.5031677657743604E-3</v>
      </c>
      <c r="H2173">
        <v>0.64063612692426997</v>
      </c>
    </row>
    <row r="2174" spans="1:8" x14ac:dyDescent="0.3">
      <c r="A2174">
        <v>2173</v>
      </c>
      <c r="B2174" t="s">
        <v>2343</v>
      </c>
      <c r="C2174">
        <v>1.03576470226072E-2</v>
      </c>
      <c r="D2174">
        <v>1.03576470226072E-2</v>
      </c>
      <c r="E2174">
        <v>1.03576470226072E-2</v>
      </c>
      <c r="F2174">
        <v>1.03576470226072E-2</v>
      </c>
      <c r="G2174">
        <v>0.22054796700826501</v>
      </c>
      <c r="H2174">
        <v>0.78210954415524703</v>
      </c>
    </row>
    <row r="2175" spans="1:8" x14ac:dyDescent="0.3">
      <c r="A2175">
        <v>2174</v>
      </c>
      <c r="B2175" t="s">
        <v>2344</v>
      </c>
      <c r="C2175">
        <v>5.5896805132265902E-3</v>
      </c>
      <c r="D2175">
        <v>5.5896805132265902E-3</v>
      </c>
      <c r="E2175">
        <v>5.5896805132265902E-3</v>
      </c>
      <c r="F2175">
        <v>5.5896805132265902E-3</v>
      </c>
      <c r="G2175">
        <v>0.14871300726658501</v>
      </c>
      <c r="H2175">
        <v>0.74769991068473995</v>
      </c>
    </row>
    <row r="2176" spans="1:8" x14ac:dyDescent="0.3">
      <c r="A2176">
        <v>2175</v>
      </c>
      <c r="B2176" t="s">
        <v>2345</v>
      </c>
      <c r="C2176">
        <v>0.108229331773565</v>
      </c>
      <c r="D2176">
        <v>0.108229331773565</v>
      </c>
      <c r="E2176">
        <v>0.108229331773565</v>
      </c>
      <c r="F2176">
        <v>0.108229331773565</v>
      </c>
      <c r="G2176">
        <v>0.24665637191006201</v>
      </c>
      <c r="H2176">
        <v>1.0000000000003499</v>
      </c>
    </row>
    <row r="2177" spans="1:8" x14ac:dyDescent="0.3">
      <c r="A2177">
        <v>2176</v>
      </c>
      <c r="B2177" t="s">
        <v>2346</v>
      </c>
      <c r="C2177">
        <v>4.64808447028741E-2</v>
      </c>
      <c r="D2177">
        <v>4.64808447028741E-2</v>
      </c>
      <c r="E2177">
        <v>4.64808447028741E-2</v>
      </c>
      <c r="F2177">
        <v>4.64808447028741E-2</v>
      </c>
      <c r="G2177">
        <v>0.32217336002912</v>
      </c>
      <c r="H2177">
        <v>0.76091819006241501</v>
      </c>
    </row>
    <row r="2178" spans="1:8" x14ac:dyDescent="0.3">
      <c r="A2178">
        <v>2177</v>
      </c>
      <c r="B2178" t="s">
        <v>2347</v>
      </c>
      <c r="C2178">
        <v>0</v>
      </c>
      <c r="D2178">
        <v>0</v>
      </c>
      <c r="E2178">
        <v>0</v>
      </c>
      <c r="F2178">
        <v>0</v>
      </c>
      <c r="G2178">
        <v>3.5474601922062698E-2</v>
      </c>
      <c r="H2178">
        <v>1.00000000000059</v>
      </c>
    </row>
    <row r="2179" spans="1:8" x14ac:dyDescent="0.3">
      <c r="A2179">
        <v>2178</v>
      </c>
      <c r="B2179" t="s">
        <v>2348</v>
      </c>
      <c r="C2179">
        <v>0.111036356859073</v>
      </c>
      <c r="D2179">
        <v>0.111036356859073</v>
      </c>
      <c r="E2179">
        <v>0.111036356859073</v>
      </c>
      <c r="F2179">
        <v>0.111036356859073</v>
      </c>
      <c r="G2179">
        <v>0.35728971755774602</v>
      </c>
      <c r="H2179">
        <v>0.746645604687727</v>
      </c>
    </row>
    <row r="2180" spans="1:8" x14ac:dyDescent="0.3">
      <c r="A2180">
        <v>2179</v>
      </c>
      <c r="B2180" t="s">
        <v>2349</v>
      </c>
      <c r="C2180">
        <v>1.13557189718251E-2</v>
      </c>
      <c r="D2180">
        <v>1.13557189718251E-2</v>
      </c>
      <c r="E2180">
        <v>1.13557189718251E-2</v>
      </c>
      <c r="F2180">
        <v>1.13557189718251E-2</v>
      </c>
      <c r="G2180">
        <v>1.13557189718251E-2</v>
      </c>
      <c r="H2180">
        <v>0.88775507011146604</v>
      </c>
    </row>
    <row r="2181" spans="1:8" x14ac:dyDescent="0.3">
      <c r="A2181">
        <v>2180</v>
      </c>
      <c r="B2181" t="s">
        <v>2350</v>
      </c>
      <c r="C2181">
        <v>0.22605203039208399</v>
      </c>
      <c r="D2181">
        <v>0.22605203039208399</v>
      </c>
      <c r="E2181">
        <v>0.22605203039208399</v>
      </c>
      <c r="F2181">
        <v>0.22605203039208399</v>
      </c>
      <c r="G2181">
        <v>0.33130928660861703</v>
      </c>
      <c r="H2181">
        <v>1</v>
      </c>
    </row>
    <row r="2182" spans="1:8" x14ac:dyDescent="0.3">
      <c r="A2182">
        <v>2181</v>
      </c>
      <c r="B2182" t="s">
        <v>2351</v>
      </c>
      <c r="C2182">
        <v>0.17889894814674001</v>
      </c>
      <c r="D2182">
        <v>0.17889894814674001</v>
      </c>
      <c r="E2182">
        <v>0.17889894814674001</v>
      </c>
      <c r="F2182">
        <v>0.17889894814674001</v>
      </c>
      <c r="G2182">
        <v>0.25589595085297101</v>
      </c>
      <c r="H2182">
        <v>0.99556815084567996</v>
      </c>
    </row>
    <row r="2183" spans="1:8" x14ac:dyDescent="0.3">
      <c r="A2183">
        <v>2182</v>
      </c>
      <c r="B2183" t="s">
        <v>2352</v>
      </c>
      <c r="C2183">
        <v>8.1475396171982101E-2</v>
      </c>
      <c r="D2183">
        <v>8.1475396171982101E-2</v>
      </c>
      <c r="E2183">
        <v>8.1475396171982101E-2</v>
      </c>
      <c r="F2183">
        <v>8.1475396171982101E-2</v>
      </c>
      <c r="G2183">
        <v>0.392440281757857</v>
      </c>
      <c r="H2183">
        <v>0.83190183307921495</v>
      </c>
    </row>
    <row r="2184" spans="1:8" x14ac:dyDescent="0.3">
      <c r="A2184">
        <v>2183</v>
      </c>
      <c r="B2184" t="s">
        <v>2353</v>
      </c>
      <c r="C2184">
        <v>2.7159956515078E-2</v>
      </c>
      <c r="D2184">
        <v>2.7159956515078E-2</v>
      </c>
      <c r="E2184">
        <v>2.7159956515078E-2</v>
      </c>
      <c r="F2184">
        <v>2.7159956515078E-2</v>
      </c>
      <c r="G2184">
        <v>1.00000000000032</v>
      </c>
      <c r="H2184">
        <v>1.00000000000032</v>
      </c>
    </row>
    <row r="2185" spans="1:8" x14ac:dyDescent="0.3">
      <c r="A2185">
        <v>2184</v>
      </c>
      <c r="B2185" t="s">
        <v>2354</v>
      </c>
      <c r="C2185">
        <v>0</v>
      </c>
      <c r="D2185">
        <v>0</v>
      </c>
      <c r="E2185">
        <v>0</v>
      </c>
      <c r="F2185">
        <v>0</v>
      </c>
      <c r="G2185">
        <v>0</v>
      </c>
      <c r="H2185">
        <v>0</v>
      </c>
    </row>
    <row r="2186" spans="1:8" x14ac:dyDescent="0.3">
      <c r="A2186">
        <v>2185</v>
      </c>
      <c r="B2186" t="s">
        <v>2355</v>
      </c>
      <c r="C2186">
        <v>3.4861483818953799E-2</v>
      </c>
      <c r="D2186">
        <v>3.4861483818953799E-2</v>
      </c>
      <c r="E2186">
        <v>3.4861483818953799E-2</v>
      </c>
      <c r="F2186">
        <v>3.4861483818953799E-2</v>
      </c>
      <c r="G2186">
        <v>0.38722823234329901</v>
      </c>
      <c r="H2186">
        <v>0.74215053449139801</v>
      </c>
    </row>
    <row r="2187" spans="1:8" x14ac:dyDescent="0.3">
      <c r="A2187">
        <v>2186</v>
      </c>
      <c r="B2187" t="s">
        <v>2356</v>
      </c>
      <c r="C2187">
        <v>8.6470322758367205E-2</v>
      </c>
      <c r="D2187">
        <v>8.6470322758367205E-2</v>
      </c>
      <c r="E2187">
        <v>8.6470322758367205E-2</v>
      </c>
      <c r="F2187">
        <v>8.6470322758367205E-2</v>
      </c>
      <c r="G2187">
        <v>0.46532514212267501</v>
      </c>
      <c r="H2187">
        <v>0.78437195080572997</v>
      </c>
    </row>
    <row r="2188" spans="1:8" x14ac:dyDescent="0.3">
      <c r="A2188">
        <v>2187</v>
      </c>
      <c r="B2188" t="s">
        <v>2357</v>
      </c>
      <c r="C2188">
        <v>0</v>
      </c>
      <c r="D2188">
        <v>0</v>
      </c>
      <c r="E2188">
        <v>0</v>
      </c>
      <c r="F2188">
        <v>0</v>
      </c>
      <c r="G2188">
        <v>0</v>
      </c>
      <c r="H2188">
        <v>0.60244197210077499</v>
      </c>
    </row>
    <row r="2189" spans="1:8" x14ac:dyDescent="0.3">
      <c r="A2189">
        <v>2188</v>
      </c>
      <c r="B2189" t="s">
        <v>2358</v>
      </c>
      <c r="C2189">
        <v>0.45186543128643702</v>
      </c>
      <c r="D2189">
        <v>0.45186543128643702</v>
      </c>
      <c r="E2189">
        <v>0.45186543128643702</v>
      </c>
      <c r="F2189">
        <v>0.45186543128643702</v>
      </c>
      <c r="G2189">
        <v>0.73252524592403001</v>
      </c>
      <c r="H2189">
        <v>0.99076303562724599</v>
      </c>
    </row>
    <row r="2190" spans="1:8" x14ac:dyDescent="0.3">
      <c r="A2190">
        <v>2189</v>
      </c>
      <c r="B2190" t="s">
        <v>2359</v>
      </c>
      <c r="C2190">
        <v>0</v>
      </c>
      <c r="D2190">
        <v>0</v>
      </c>
      <c r="E2190">
        <v>0</v>
      </c>
      <c r="F2190">
        <v>0</v>
      </c>
      <c r="G2190">
        <v>0</v>
      </c>
      <c r="H2190">
        <v>0.67950167583545296</v>
      </c>
    </row>
    <row r="2191" spans="1:8" x14ac:dyDescent="0.3">
      <c r="A2191">
        <v>2190</v>
      </c>
      <c r="B2191" t="s">
        <v>2360</v>
      </c>
      <c r="C2191">
        <v>9.6720345383060402E-2</v>
      </c>
      <c r="D2191">
        <v>9.6720345383060402E-2</v>
      </c>
      <c r="E2191">
        <v>9.6720345383060402E-2</v>
      </c>
      <c r="F2191">
        <v>9.6720345383060402E-2</v>
      </c>
      <c r="G2191">
        <v>0.50664293400147598</v>
      </c>
      <c r="H2191">
        <v>0.79662092517942995</v>
      </c>
    </row>
    <row r="2192" spans="1:8" x14ac:dyDescent="0.3">
      <c r="A2192">
        <v>2191</v>
      </c>
      <c r="B2192" t="s">
        <v>2361</v>
      </c>
      <c r="C2192">
        <v>6.0207687565743899E-2</v>
      </c>
      <c r="D2192">
        <v>6.0207687565743899E-2</v>
      </c>
      <c r="E2192">
        <v>6.0207687565743899E-2</v>
      </c>
      <c r="F2192">
        <v>6.0207687565743899E-2</v>
      </c>
      <c r="G2192">
        <v>0.60219396501191802</v>
      </c>
      <c r="H2192">
        <v>0.86617275825998197</v>
      </c>
    </row>
    <row r="2193" spans="1:8" x14ac:dyDescent="0.3">
      <c r="A2193">
        <v>2192</v>
      </c>
      <c r="B2193" t="s">
        <v>2362</v>
      </c>
      <c r="C2193">
        <v>0</v>
      </c>
      <c r="D2193">
        <v>0</v>
      </c>
      <c r="E2193">
        <v>0</v>
      </c>
      <c r="F2193">
        <v>0</v>
      </c>
      <c r="G2193">
        <v>0</v>
      </c>
      <c r="H2193">
        <v>0.58753207706572896</v>
      </c>
    </row>
    <row r="2194" spans="1:8" x14ac:dyDescent="0.3">
      <c r="A2194">
        <v>2193</v>
      </c>
      <c r="B2194" t="s">
        <v>2363</v>
      </c>
      <c r="C2194">
        <v>0.276003327368463</v>
      </c>
      <c r="D2194">
        <v>0.276003327368463</v>
      </c>
      <c r="E2194">
        <v>0.276003327368463</v>
      </c>
      <c r="F2194">
        <v>0.276003327368463</v>
      </c>
      <c r="G2194">
        <v>0.276003327368463</v>
      </c>
      <c r="H2194">
        <v>0.999999999999445</v>
      </c>
    </row>
    <row r="2195" spans="1:8" x14ac:dyDescent="0.3">
      <c r="A2195">
        <v>2194</v>
      </c>
      <c r="B2195" t="s">
        <v>2364</v>
      </c>
      <c r="C2195">
        <v>6.4321446332573307E-2</v>
      </c>
      <c r="D2195">
        <v>6.4321446332573307E-2</v>
      </c>
      <c r="E2195">
        <v>6.4321446332573307E-2</v>
      </c>
      <c r="F2195">
        <v>6.4321446332573307E-2</v>
      </c>
      <c r="G2195">
        <v>0.62218968013685005</v>
      </c>
      <c r="H2195">
        <v>0.81121181209299498</v>
      </c>
    </row>
    <row r="2196" spans="1:8" x14ac:dyDescent="0.3">
      <c r="A2196">
        <v>2195</v>
      </c>
      <c r="B2196" t="s">
        <v>2365</v>
      </c>
      <c r="C2196">
        <v>6.7850545437404194E-2</v>
      </c>
      <c r="D2196">
        <v>6.7850545437404194E-2</v>
      </c>
      <c r="E2196">
        <v>6.7850545437404194E-2</v>
      </c>
      <c r="F2196">
        <v>6.7850545437404194E-2</v>
      </c>
      <c r="G2196">
        <v>0.56294066866760994</v>
      </c>
      <c r="H2196">
        <v>0.89400507681803498</v>
      </c>
    </row>
    <row r="2197" spans="1:8" x14ac:dyDescent="0.3">
      <c r="A2197">
        <v>2196</v>
      </c>
      <c r="B2197" t="s">
        <v>2366</v>
      </c>
      <c r="C2197">
        <v>0</v>
      </c>
      <c r="D2197">
        <v>0</v>
      </c>
      <c r="E2197">
        <v>0</v>
      </c>
      <c r="F2197">
        <v>0</v>
      </c>
      <c r="G2197">
        <v>0</v>
      </c>
      <c r="H2197">
        <v>0.58314744437890798</v>
      </c>
    </row>
    <row r="2198" spans="1:8" x14ac:dyDescent="0.3">
      <c r="A2198">
        <v>2197</v>
      </c>
      <c r="B2198" t="s">
        <v>2367</v>
      </c>
      <c r="C2198">
        <v>0.40838946330637799</v>
      </c>
      <c r="D2198">
        <v>0.40838946330637799</v>
      </c>
      <c r="E2198">
        <v>0.40838946330637799</v>
      </c>
      <c r="F2198">
        <v>0.40838946330637799</v>
      </c>
      <c r="G2198">
        <v>0.65366617609975697</v>
      </c>
      <c r="H2198">
        <v>0.83135359567551403</v>
      </c>
    </row>
    <row r="2199" spans="1:8" x14ac:dyDescent="0.3">
      <c r="A2199">
        <v>2198</v>
      </c>
      <c r="B2199" t="s">
        <v>2368</v>
      </c>
      <c r="C2199">
        <v>0</v>
      </c>
      <c r="D2199">
        <v>0</v>
      </c>
      <c r="E2199">
        <v>0</v>
      </c>
      <c r="F2199">
        <v>0</v>
      </c>
      <c r="G2199">
        <v>0</v>
      </c>
      <c r="H2199">
        <v>7.4417402605948105E-2</v>
      </c>
    </row>
    <row r="2200" spans="1:8" x14ac:dyDescent="0.3">
      <c r="A2200">
        <v>2199</v>
      </c>
      <c r="B2200" t="s">
        <v>2369</v>
      </c>
      <c r="C2200">
        <v>0.24065873495933299</v>
      </c>
      <c r="D2200">
        <v>0.24065873495933299</v>
      </c>
      <c r="E2200">
        <v>0.24065873495933299</v>
      </c>
      <c r="F2200">
        <v>0.24065873495933299</v>
      </c>
      <c r="G2200">
        <v>0.24065873495933299</v>
      </c>
      <c r="H2200">
        <v>0.99999999999992695</v>
      </c>
    </row>
    <row r="2201" spans="1:8" x14ac:dyDescent="0.3">
      <c r="A2201">
        <v>2200</v>
      </c>
      <c r="B2201" t="s">
        <v>2370</v>
      </c>
      <c r="C2201">
        <v>0</v>
      </c>
      <c r="D2201">
        <v>0</v>
      </c>
      <c r="E2201">
        <v>0</v>
      </c>
      <c r="F2201">
        <v>0</v>
      </c>
      <c r="G2201">
        <v>0</v>
      </c>
      <c r="H2201">
        <v>2.6953906028480698E-3</v>
      </c>
    </row>
    <row r="2202" spans="1:8" x14ac:dyDescent="0.3">
      <c r="A2202">
        <v>2201</v>
      </c>
      <c r="B2202" t="s">
        <v>2371</v>
      </c>
      <c r="C2202">
        <v>0</v>
      </c>
      <c r="D2202">
        <v>0</v>
      </c>
      <c r="E2202">
        <v>0</v>
      </c>
      <c r="F2202">
        <v>0</v>
      </c>
      <c r="G2202">
        <v>0</v>
      </c>
      <c r="H2202">
        <v>0</v>
      </c>
    </row>
    <row r="2203" spans="1:8" x14ac:dyDescent="0.3">
      <c r="A2203">
        <v>2202</v>
      </c>
      <c r="B2203" t="s">
        <v>2372</v>
      </c>
      <c r="C2203">
        <v>0.50808399061236897</v>
      </c>
      <c r="D2203">
        <v>0.50808399061236897</v>
      </c>
      <c r="E2203">
        <v>0.50808399061236897</v>
      </c>
      <c r="F2203">
        <v>0.50808399061236897</v>
      </c>
      <c r="G2203">
        <v>0.58491234038496698</v>
      </c>
      <c r="H2203">
        <v>0.78200226075356405</v>
      </c>
    </row>
    <row r="2204" spans="1:8" x14ac:dyDescent="0.3">
      <c r="A2204">
        <v>2203</v>
      </c>
      <c r="B2204" t="s">
        <v>2373</v>
      </c>
      <c r="C2204">
        <v>0.23485684046560701</v>
      </c>
      <c r="D2204">
        <v>0.23485684046560701</v>
      </c>
      <c r="E2204">
        <v>0.23485684046560701</v>
      </c>
      <c r="F2204">
        <v>0.23485684046560701</v>
      </c>
      <c r="G2204">
        <v>0.40081324762520498</v>
      </c>
      <c r="H2204">
        <v>0.60648108773305898</v>
      </c>
    </row>
    <row r="2205" spans="1:8" x14ac:dyDescent="0.3">
      <c r="A2205">
        <v>2204</v>
      </c>
      <c r="B2205" t="s">
        <v>2374</v>
      </c>
      <c r="C2205">
        <v>0</v>
      </c>
      <c r="D2205">
        <v>0</v>
      </c>
      <c r="E2205">
        <v>0</v>
      </c>
      <c r="F2205">
        <v>0</v>
      </c>
      <c r="G2205">
        <v>0.111136175900131</v>
      </c>
      <c r="H2205">
        <v>0.99999999999901601</v>
      </c>
    </row>
    <row r="2206" spans="1:8" x14ac:dyDescent="0.3">
      <c r="A2206">
        <v>2205</v>
      </c>
      <c r="B2206" t="s">
        <v>2375</v>
      </c>
      <c r="C2206">
        <v>0</v>
      </c>
      <c r="D2206">
        <v>0</v>
      </c>
      <c r="E2206">
        <v>0</v>
      </c>
      <c r="F2206">
        <v>0</v>
      </c>
      <c r="G2206">
        <v>0</v>
      </c>
      <c r="H2206">
        <v>0.377937222876575</v>
      </c>
    </row>
    <row r="2207" spans="1:8" x14ac:dyDescent="0.3">
      <c r="A2207">
        <v>2206</v>
      </c>
      <c r="B2207" t="s">
        <v>2376</v>
      </c>
      <c r="C2207">
        <v>0</v>
      </c>
      <c r="D2207">
        <v>0</v>
      </c>
      <c r="E2207">
        <v>0</v>
      </c>
      <c r="F2207">
        <v>0</v>
      </c>
      <c r="G2207">
        <v>0</v>
      </c>
      <c r="H2207">
        <v>2.0950307436287601E-2</v>
      </c>
    </row>
    <row r="2208" spans="1:8" x14ac:dyDescent="0.3">
      <c r="A2208">
        <v>2207</v>
      </c>
      <c r="B2208" t="s">
        <v>2377</v>
      </c>
      <c r="C2208">
        <v>0.25718289920795201</v>
      </c>
      <c r="D2208">
        <v>0.25718289920795201</v>
      </c>
      <c r="E2208">
        <v>0.25718289920795201</v>
      </c>
      <c r="F2208">
        <v>0.25718289920795201</v>
      </c>
      <c r="G2208">
        <v>0.26754448034220002</v>
      </c>
      <c r="H2208">
        <v>0.99999999997106304</v>
      </c>
    </row>
    <row r="2209" spans="1:8" x14ac:dyDescent="0.3">
      <c r="A2209">
        <v>2208</v>
      </c>
      <c r="B2209" t="s">
        <v>2378</v>
      </c>
      <c r="C2209">
        <v>0</v>
      </c>
      <c r="D2209">
        <v>0</v>
      </c>
      <c r="E2209">
        <v>0</v>
      </c>
      <c r="F2209">
        <v>0</v>
      </c>
      <c r="G2209">
        <v>0</v>
      </c>
      <c r="H2209">
        <v>1.69647856062871E-2</v>
      </c>
    </row>
    <row r="2210" spans="1:8" x14ac:dyDescent="0.3">
      <c r="A2210">
        <v>2209</v>
      </c>
      <c r="B2210" t="s">
        <v>2379</v>
      </c>
      <c r="C2210">
        <v>0</v>
      </c>
      <c r="D2210">
        <v>0</v>
      </c>
      <c r="E2210">
        <v>0</v>
      </c>
      <c r="F2210">
        <v>0</v>
      </c>
      <c r="G2210">
        <v>0</v>
      </c>
      <c r="H2210">
        <v>0</v>
      </c>
    </row>
    <row r="2211" spans="1:8" x14ac:dyDescent="0.3">
      <c r="A2211">
        <v>2210</v>
      </c>
      <c r="B2211" t="s">
        <v>2380</v>
      </c>
      <c r="C2211">
        <v>0</v>
      </c>
      <c r="D2211">
        <v>0</v>
      </c>
      <c r="E2211">
        <v>0</v>
      </c>
      <c r="F2211">
        <v>0</v>
      </c>
      <c r="G2211">
        <v>0</v>
      </c>
      <c r="H2211">
        <v>3.6550060549274302E-2</v>
      </c>
    </row>
    <row r="2212" spans="1:8" x14ac:dyDescent="0.3">
      <c r="A2212">
        <v>2211</v>
      </c>
      <c r="B2212" t="s">
        <v>2381</v>
      </c>
      <c r="C2212">
        <v>0</v>
      </c>
      <c r="D2212">
        <v>0</v>
      </c>
      <c r="E2212">
        <v>0</v>
      </c>
      <c r="F2212">
        <v>0</v>
      </c>
      <c r="G2212">
        <v>0</v>
      </c>
      <c r="H2212">
        <v>1.7507400681483799E-3</v>
      </c>
    </row>
    <row r="2213" spans="1:8" x14ac:dyDescent="0.3">
      <c r="A2213">
        <v>2212</v>
      </c>
      <c r="B2213" t="s">
        <v>2382</v>
      </c>
      <c r="C2213">
        <v>0</v>
      </c>
      <c r="D2213">
        <v>0</v>
      </c>
      <c r="E2213">
        <v>0</v>
      </c>
      <c r="F2213">
        <v>0</v>
      </c>
      <c r="G2213">
        <v>0</v>
      </c>
      <c r="H2213">
        <v>4.8518164639309802E-2</v>
      </c>
    </row>
    <row r="2214" spans="1:8" x14ac:dyDescent="0.3">
      <c r="A2214">
        <v>2213</v>
      </c>
      <c r="B2214" t="s">
        <v>2383</v>
      </c>
      <c r="C2214">
        <v>0</v>
      </c>
      <c r="D2214">
        <v>0</v>
      </c>
      <c r="E2214">
        <v>0</v>
      </c>
      <c r="F2214">
        <v>0</v>
      </c>
      <c r="G2214">
        <v>0</v>
      </c>
      <c r="H2214">
        <v>1.49739436746485E-2</v>
      </c>
    </row>
    <row r="2215" spans="1:8" x14ac:dyDescent="0.3">
      <c r="A2215">
        <v>2214</v>
      </c>
      <c r="B2215" t="s">
        <v>2384</v>
      </c>
      <c r="C2215">
        <v>0</v>
      </c>
      <c r="D2215">
        <v>0</v>
      </c>
      <c r="E2215">
        <v>0</v>
      </c>
      <c r="F2215">
        <v>0</v>
      </c>
      <c r="G2215">
        <v>0</v>
      </c>
      <c r="H2215">
        <v>0.149374615519172</v>
      </c>
    </row>
    <row r="2216" spans="1:8" x14ac:dyDescent="0.3">
      <c r="A2216">
        <v>2215</v>
      </c>
      <c r="B2216" t="s">
        <v>2385</v>
      </c>
      <c r="C2216">
        <v>0.27265177550907299</v>
      </c>
      <c r="D2216">
        <v>0.27265177550907299</v>
      </c>
      <c r="E2216">
        <v>0.27265177550907299</v>
      </c>
      <c r="F2216">
        <v>0.27265177550907299</v>
      </c>
      <c r="G2216">
        <v>0.33035050150775103</v>
      </c>
      <c r="H2216">
        <v>0.99999999996597599</v>
      </c>
    </row>
    <row r="2217" spans="1:8" x14ac:dyDescent="0.3">
      <c r="A2217">
        <v>2216</v>
      </c>
      <c r="B2217" t="s">
        <v>2386</v>
      </c>
      <c r="C2217">
        <v>8.6766336883580403E-2</v>
      </c>
      <c r="D2217">
        <v>8.6766336883580403E-2</v>
      </c>
      <c r="E2217">
        <v>8.6766336883580403E-2</v>
      </c>
      <c r="F2217">
        <v>8.6766336883580403E-2</v>
      </c>
      <c r="G2217">
        <v>0.118565884878235</v>
      </c>
      <c r="H2217">
        <v>0.99988050502877901</v>
      </c>
    </row>
    <row r="2218" spans="1:8" x14ac:dyDescent="0.3">
      <c r="A2218">
        <v>2217</v>
      </c>
      <c r="B2218" t="s">
        <v>2387</v>
      </c>
      <c r="C2218">
        <v>1.6353769131563201E-3</v>
      </c>
      <c r="D2218">
        <v>1.6353769131563201E-3</v>
      </c>
      <c r="E2218">
        <v>1.6353769131563201E-3</v>
      </c>
      <c r="F2218">
        <v>1.6353769131563201E-3</v>
      </c>
      <c r="G2218">
        <v>4.0038674627306703E-2</v>
      </c>
      <c r="H2218">
        <v>0.94936403862338803</v>
      </c>
    </row>
    <row r="2219" spans="1:8" x14ac:dyDescent="0.3">
      <c r="A2219">
        <v>2218</v>
      </c>
      <c r="B2219" t="s">
        <v>2388</v>
      </c>
      <c r="C2219">
        <v>0</v>
      </c>
      <c r="D2219">
        <v>0</v>
      </c>
      <c r="E2219">
        <v>0</v>
      </c>
      <c r="F2219">
        <v>0</v>
      </c>
      <c r="G2219">
        <v>6.6084253189061396E-3</v>
      </c>
      <c r="H2219">
        <v>0.751837856226374</v>
      </c>
    </row>
    <row r="2220" spans="1:8" x14ac:dyDescent="0.3">
      <c r="A2220">
        <v>2219</v>
      </c>
      <c r="B2220" t="s">
        <v>2389</v>
      </c>
      <c r="C2220">
        <v>0</v>
      </c>
      <c r="D2220">
        <v>0</v>
      </c>
      <c r="E2220">
        <v>0</v>
      </c>
      <c r="F2220">
        <v>0</v>
      </c>
      <c r="G2220">
        <v>9.3587304675244898E-2</v>
      </c>
      <c r="H2220">
        <v>0.94874991714105905</v>
      </c>
    </row>
    <row r="2221" spans="1:8" x14ac:dyDescent="0.3">
      <c r="A2221">
        <v>2220</v>
      </c>
      <c r="B2221" t="s">
        <v>2390</v>
      </c>
      <c r="C2221">
        <v>2.23161135950996E-2</v>
      </c>
      <c r="D2221">
        <v>2.23161135950996E-2</v>
      </c>
      <c r="E2221">
        <v>2.23161135950996E-2</v>
      </c>
      <c r="F2221">
        <v>2.23161135950996E-2</v>
      </c>
      <c r="G2221">
        <v>0.125016467327664</v>
      </c>
      <c r="H2221">
        <v>0.44871436571899997</v>
      </c>
    </row>
    <row r="2222" spans="1:8" x14ac:dyDescent="0.3">
      <c r="A2222">
        <v>2221</v>
      </c>
      <c r="B2222" t="s">
        <v>2391</v>
      </c>
      <c r="C2222">
        <v>0.121882043461027</v>
      </c>
      <c r="D2222">
        <v>0.121882043461027</v>
      </c>
      <c r="E2222">
        <v>0.121882043461027</v>
      </c>
      <c r="F2222">
        <v>0.121882043461027</v>
      </c>
      <c r="G2222">
        <v>0.121882043461027</v>
      </c>
      <c r="H2222">
        <v>0.53690795263018798</v>
      </c>
    </row>
    <row r="2223" spans="1:8" x14ac:dyDescent="0.3">
      <c r="A2223">
        <v>2222</v>
      </c>
      <c r="B2223" t="s">
        <v>2392</v>
      </c>
      <c r="C2223">
        <v>0.174357004752725</v>
      </c>
      <c r="D2223">
        <v>0.174357004752725</v>
      </c>
      <c r="E2223">
        <v>0.174357004752725</v>
      </c>
      <c r="F2223">
        <v>0.174357004752725</v>
      </c>
      <c r="G2223">
        <v>0.21575501962655499</v>
      </c>
      <c r="H2223">
        <v>0.79050167737907795</v>
      </c>
    </row>
    <row r="2224" spans="1:8" x14ac:dyDescent="0.3">
      <c r="A2224">
        <v>2223</v>
      </c>
      <c r="B2224" t="s">
        <v>2393</v>
      </c>
      <c r="C2224">
        <v>0</v>
      </c>
      <c r="D2224">
        <v>0</v>
      </c>
      <c r="E2224">
        <v>0</v>
      </c>
      <c r="F2224">
        <v>0</v>
      </c>
      <c r="G2224">
        <v>3.0545049454891501E-2</v>
      </c>
      <c r="H2224">
        <v>0.268552374621708</v>
      </c>
    </row>
    <row r="2225" spans="1:8" x14ac:dyDescent="0.3">
      <c r="A2225">
        <v>2224</v>
      </c>
      <c r="B2225" t="s">
        <v>2394</v>
      </c>
      <c r="C2225">
        <v>0.137259300480053</v>
      </c>
      <c r="D2225">
        <v>0.137259300480053</v>
      </c>
      <c r="E2225">
        <v>0.137259300480053</v>
      </c>
      <c r="F2225">
        <v>0.137259300480053</v>
      </c>
      <c r="G2225">
        <v>0.232980652485026</v>
      </c>
      <c r="H2225">
        <v>0.69505947002066404</v>
      </c>
    </row>
    <row r="2226" spans="1:8" x14ac:dyDescent="0.3">
      <c r="A2226">
        <v>2225</v>
      </c>
      <c r="B2226" t="s">
        <v>2395</v>
      </c>
      <c r="C2226">
        <v>0.14407088127121001</v>
      </c>
      <c r="D2226">
        <v>0.14407088127121001</v>
      </c>
      <c r="E2226">
        <v>0.14407088127121001</v>
      </c>
      <c r="F2226">
        <v>0.14407088127121001</v>
      </c>
      <c r="G2226">
        <v>0.14407088127121001</v>
      </c>
      <c r="H2226">
        <v>0.147242027760667</v>
      </c>
    </row>
    <row r="2227" spans="1:8" x14ac:dyDescent="0.3">
      <c r="A2227">
        <v>2226</v>
      </c>
      <c r="B2227" t="s">
        <v>2396</v>
      </c>
      <c r="C2227">
        <v>9.9326545586408396E-2</v>
      </c>
      <c r="D2227">
        <v>9.9326545586408396E-2</v>
      </c>
      <c r="E2227">
        <v>9.9326545586408396E-2</v>
      </c>
      <c r="F2227">
        <v>9.9326545586408396E-2</v>
      </c>
      <c r="G2227">
        <v>0.100112675511922</v>
      </c>
      <c r="H2227">
        <v>0.129176029292393</v>
      </c>
    </row>
    <row r="2228" spans="1:8" x14ac:dyDescent="0.3">
      <c r="A2228">
        <v>2227</v>
      </c>
      <c r="B2228" t="s">
        <v>2397</v>
      </c>
      <c r="C2228">
        <v>8.0330089091388404E-2</v>
      </c>
      <c r="D2228">
        <v>8.0330089091388404E-2</v>
      </c>
      <c r="E2228">
        <v>8.0330089091388404E-2</v>
      </c>
      <c r="F2228">
        <v>8.0330089091388404E-2</v>
      </c>
      <c r="G2228">
        <v>0.37143171290541799</v>
      </c>
      <c r="H2228">
        <v>0.81281131773526805</v>
      </c>
    </row>
    <row r="2229" spans="1:8" x14ac:dyDescent="0.3">
      <c r="A2229">
        <v>2228</v>
      </c>
      <c r="B2229" t="s">
        <v>2398</v>
      </c>
      <c r="C2229">
        <v>0.20673061136117199</v>
      </c>
      <c r="D2229">
        <v>0.20673061136117199</v>
      </c>
      <c r="E2229">
        <v>0.20673061136117199</v>
      </c>
      <c r="F2229">
        <v>0.20673061136117199</v>
      </c>
      <c r="G2229">
        <v>0.23479499762798201</v>
      </c>
      <c r="H2229">
        <v>0.47859962725469701</v>
      </c>
    </row>
    <row r="2230" spans="1:8" x14ac:dyDescent="0.3">
      <c r="A2230">
        <v>2229</v>
      </c>
      <c r="B2230" t="s">
        <v>2399</v>
      </c>
      <c r="C2230">
        <v>0.101897383994958</v>
      </c>
      <c r="D2230">
        <v>0.101897383994958</v>
      </c>
      <c r="E2230">
        <v>0.101897383994958</v>
      </c>
      <c r="F2230">
        <v>0.101897383994958</v>
      </c>
      <c r="G2230">
        <v>0.101897383994958</v>
      </c>
      <c r="H2230">
        <v>0.198390126955272</v>
      </c>
    </row>
    <row r="2231" spans="1:8" x14ac:dyDescent="0.3">
      <c r="A2231">
        <v>2230</v>
      </c>
      <c r="B2231" t="s">
        <v>2400</v>
      </c>
      <c r="C2231">
        <v>1.03926312264225E-2</v>
      </c>
      <c r="D2231">
        <v>1.03926312264225E-2</v>
      </c>
      <c r="E2231">
        <v>1.03926312264225E-2</v>
      </c>
      <c r="F2231">
        <v>1.03926312264225E-2</v>
      </c>
      <c r="G2231">
        <v>1.52239707955298E-2</v>
      </c>
      <c r="H2231">
        <v>8.8248533632342502E-2</v>
      </c>
    </row>
    <row r="2232" spans="1:8" x14ac:dyDescent="0.3">
      <c r="A2232">
        <v>2231</v>
      </c>
      <c r="B2232" t="s">
        <v>2401</v>
      </c>
      <c r="C2232">
        <v>0.160953682138334</v>
      </c>
      <c r="D2232">
        <v>0.160953682138334</v>
      </c>
      <c r="E2232">
        <v>0.160953682138334</v>
      </c>
      <c r="F2232">
        <v>0.160953682138334</v>
      </c>
      <c r="G2232">
        <v>0.160953682138334</v>
      </c>
      <c r="H2232">
        <v>0.161321911381865</v>
      </c>
    </row>
    <row r="2233" spans="1:8" x14ac:dyDescent="0.3">
      <c r="A2233">
        <v>2232</v>
      </c>
      <c r="B2233" t="s">
        <v>2402</v>
      </c>
      <c r="C2233">
        <v>9.2029038048599507E-2</v>
      </c>
      <c r="D2233">
        <v>9.2029038048599507E-2</v>
      </c>
      <c r="E2233">
        <v>9.2029038048599507E-2</v>
      </c>
      <c r="F2233">
        <v>9.2029038048599507E-2</v>
      </c>
      <c r="G2233">
        <v>9.2379583666752904E-2</v>
      </c>
      <c r="H2233">
        <v>0.16554434763815801</v>
      </c>
    </row>
    <row r="2234" spans="1:8" x14ac:dyDescent="0.3">
      <c r="A2234">
        <v>2233</v>
      </c>
      <c r="B2234" t="s">
        <v>2403</v>
      </c>
      <c r="C2234">
        <v>6.0710686558492197E-2</v>
      </c>
      <c r="D2234">
        <v>6.0710686558492197E-2</v>
      </c>
      <c r="E2234">
        <v>6.0710686558492197E-2</v>
      </c>
      <c r="F2234">
        <v>6.0710686558492197E-2</v>
      </c>
      <c r="G2234">
        <v>8.1294942913255994E-2</v>
      </c>
      <c r="H2234">
        <v>0.29282967954261702</v>
      </c>
    </row>
    <row r="2235" spans="1:8" x14ac:dyDescent="0.3">
      <c r="A2235">
        <v>2234</v>
      </c>
      <c r="B2235" t="s">
        <v>2404</v>
      </c>
      <c r="C2235">
        <v>0.14936036311143799</v>
      </c>
      <c r="D2235">
        <v>0.14936036311143799</v>
      </c>
      <c r="E2235">
        <v>0.14936036311143799</v>
      </c>
      <c r="F2235">
        <v>0.14936036311143799</v>
      </c>
      <c r="G2235">
        <v>0.238405399180177</v>
      </c>
      <c r="H2235">
        <v>0.60466785494396302</v>
      </c>
    </row>
    <row r="2236" spans="1:8" x14ac:dyDescent="0.3">
      <c r="A2236">
        <v>2235</v>
      </c>
      <c r="B2236" t="s">
        <v>2405</v>
      </c>
      <c r="C2236">
        <v>9.2994837683911896E-2</v>
      </c>
      <c r="D2236">
        <v>9.2994837683911896E-2</v>
      </c>
      <c r="E2236">
        <v>9.2994837683911896E-2</v>
      </c>
      <c r="F2236">
        <v>9.2994837683911896E-2</v>
      </c>
      <c r="G2236">
        <v>9.4942893849221693E-2</v>
      </c>
      <c r="H2236">
        <v>0.14846827652978101</v>
      </c>
    </row>
    <row r="2237" spans="1:8" x14ac:dyDescent="0.3">
      <c r="A2237">
        <v>2236</v>
      </c>
      <c r="B2237" t="s">
        <v>2406</v>
      </c>
      <c r="C2237">
        <v>5.7235217599827699E-2</v>
      </c>
      <c r="D2237">
        <v>5.7235217599827699E-2</v>
      </c>
      <c r="E2237">
        <v>5.7235217599827699E-2</v>
      </c>
      <c r="F2237">
        <v>5.7235217599827699E-2</v>
      </c>
      <c r="G2237">
        <v>6.9289493507119104E-2</v>
      </c>
      <c r="H2237">
        <v>0.17118020162705899</v>
      </c>
    </row>
    <row r="2238" spans="1:8" x14ac:dyDescent="0.3">
      <c r="A2238">
        <v>2237</v>
      </c>
      <c r="B2238" t="s">
        <v>2407</v>
      </c>
      <c r="C2238">
        <v>8.5006054134385306E-2</v>
      </c>
      <c r="D2238">
        <v>8.5006054134385306E-2</v>
      </c>
      <c r="E2238">
        <v>8.5006054134385306E-2</v>
      </c>
      <c r="F2238">
        <v>8.5006054134385306E-2</v>
      </c>
      <c r="G2238">
        <v>9.0711910393370399E-2</v>
      </c>
      <c r="H2238">
        <v>0.13562230851459001</v>
      </c>
    </row>
    <row r="2239" spans="1:8" x14ac:dyDescent="0.3">
      <c r="A2239">
        <v>2238</v>
      </c>
      <c r="B2239" t="s">
        <v>2408</v>
      </c>
      <c r="C2239">
        <v>0.20199174011358401</v>
      </c>
      <c r="D2239">
        <v>0.20199174011358401</v>
      </c>
      <c r="E2239">
        <v>0.20199174011358401</v>
      </c>
      <c r="F2239">
        <v>0.20199174011358401</v>
      </c>
      <c r="G2239">
        <v>0.33090439574361902</v>
      </c>
      <c r="H2239">
        <v>0.54248663044191403</v>
      </c>
    </row>
    <row r="2240" spans="1:8" x14ac:dyDescent="0.3">
      <c r="A2240">
        <v>2239</v>
      </c>
      <c r="B2240" t="s">
        <v>2409</v>
      </c>
      <c r="C2240">
        <v>0.388529271443187</v>
      </c>
      <c r="D2240">
        <v>0.388529271443187</v>
      </c>
      <c r="E2240">
        <v>0.388529271443187</v>
      </c>
      <c r="F2240">
        <v>0.388529271443187</v>
      </c>
      <c r="G2240">
        <v>0.45654982160257201</v>
      </c>
      <c r="H2240">
        <v>0.74048430000580401</v>
      </c>
    </row>
    <row r="2241" spans="1:8" x14ac:dyDescent="0.3">
      <c r="A2241">
        <v>2240</v>
      </c>
      <c r="B2241" t="s">
        <v>2410</v>
      </c>
      <c r="C2241">
        <v>0</v>
      </c>
      <c r="D2241">
        <v>0</v>
      </c>
      <c r="E2241">
        <v>0</v>
      </c>
      <c r="F2241">
        <v>0</v>
      </c>
      <c r="G2241">
        <v>0</v>
      </c>
      <c r="H2241" s="42">
        <v>3.3135802896357899E-5</v>
      </c>
    </row>
    <row r="2242" spans="1:8" x14ac:dyDescent="0.3">
      <c r="A2242">
        <v>2241</v>
      </c>
      <c r="B2242" t="s">
        <v>2411</v>
      </c>
      <c r="C2242">
        <v>0.13578577092088301</v>
      </c>
      <c r="D2242">
        <v>0.13578577092088301</v>
      </c>
      <c r="E2242">
        <v>0.13578577092088301</v>
      </c>
      <c r="F2242">
        <v>0.13578577092088301</v>
      </c>
      <c r="G2242">
        <v>0.138242703608389</v>
      </c>
      <c r="H2242">
        <v>0.159302112474625</v>
      </c>
    </row>
    <row r="2243" spans="1:8" x14ac:dyDescent="0.3">
      <c r="A2243">
        <v>2242</v>
      </c>
      <c r="B2243" t="s">
        <v>2412</v>
      </c>
      <c r="C2243">
        <v>0.122846674099822</v>
      </c>
      <c r="D2243">
        <v>0.122846674099822</v>
      </c>
      <c r="E2243">
        <v>0.122846674099822</v>
      </c>
      <c r="F2243">
        <v>0.122846674099822</v>
      </c>
      <c r="G2243">
        <v>0.122846674099822</v>
      </c>
      <c r="H2243">
        <v>0.2051033965173</v>
      </c>
    </row>
    <row r="2244" spans="1:8" x14ac:dyDescent="0.3">
      <c r="A2244">
        <v>2243</v>
      </c>
      <c r="B2244" t="s">
        <v>2413</v>
      </c>
      <c r="C2244">
        <v>5.5856438886265701E-2</v>
      </c>
      <c r="D2244">
        <v>5.5856438886265701E-2</v>
      </c>
      <c r="E2244">
        <v>5.5856438886265701E-2</v>
      </c>
      <c r="F2244">
        <v>5.5856438886265701E-2</v>
      </c>
      <c r="G2244">
        <v>0.27452362204941699</v>
      </c>
      <c r="H2244">
        <v>0.66386825528119398</v>
      </c>
    </row>
    <row r="2245" spans="1:8" x14ac:dyDescent="0.3">
      <c r="A2245">
        <v>2244</v>
      </c>
      <c r="B2245" t="s">
        <v>2414</v>
      </c>
      <c r="C2245">
        <v>0.190936424281028</v>
      </c>
      <c r="D2245">
        <v>0.190936424281028</v>
      </c>
      <c r="E2245">
        <v>0.190936424281028</v>
      </c>
      <c r="F2245">
        <v>0.190936424281028</v>
      </c>
      <c r="G2245">
        <v>0.23408719670279701</v>
      </c>
      <c r="H2245">
        <v>0.337027849717973</v>
      </c>
    </row>
    <row r="2246" spans="1:8" x14ac:dyDescent="0.3">
      <c r="A2246">
        <v>2245</v>
      </c>
      <c r="B2246" t="s">
        <v>2415</v>
      </c>
      <c r="C2246">
        <v>0.176798826495671</v>
      </c>
      <c r="D2246">
        <v>0.176798826495671</v>
      </c>
      <c r="E2246">
        <v>0.176798826495671</v>
      </c>
      <c r="F2246">
        <v>0.176798826495671</v>
      </c>
      <c r="G2246">
        <v>0.176798826495671</v>
      </c>
      <c r="H2246">
        <v>0.21599726924107901</v>
      </c>
    </row>
    <row r="2247" spans="1:8" x14ac:dyDescent="0.3">
      <c r="A2247">
        <v>2246</v>
      </c>
      <c r="B2247" t="s">
        <v>2416</v>
      </c>
      <c r="C2247">
        <v>9.7607045779851395E-2</v>
      </c>
      <c r="D2247">
        <v>9.7607045779851395E-2</v>
      </c>
      <c r="E2247">
        <v>9.7607045779851395E-2</v>
      </c>
      <c r="F2247">
        <v>9.7607045779851395E-2</v>
      </c>
      <c r="G2247">
        <v>9.7607045779851395E-2</v>
      </c>
      <c r="H2247">
        <v>0.27930449480191499</v>
      </c>
    </row>
    <row r="2248" spans="1:8" x14ac:dyDescent="0.3">
      <c r="A2248">
        <v>2247</v>
      </c>
      <c r="B2248" t="s">
        <v>2417</v>
      </c>
      <c r="C2248">
        <v>0.25466407245772799</v>
      </c>
      <c r="D2248">
        <v>0.25466407245772799</v>
      </c>
      <c r="E2248">
        <v>0.25466407245772799</v>
      </c>
      <c r="F2248">
        <v>0.25466407245772799</v>
      </c>
      <c r="G2248">
        <v>0.25466407245772799</v>
      </c>
      <c r="H2248">
        <v>0.27262150750261699</v>
      </c>
    </row>
    <row r="2249" spans="1:8" x14ac:dyDescent="0.3">
      <c r="A2249">
        <v>2248</v>
      </c>
      <c r="B2249" t="s">
        <v>2418</v>
      </c>
      <c r="C2249">
        <v>0</v>
      </c>
      <c r="D2249">
        <v>0</v>
      </c>
      <c r="E2249">
        <v>0</v>
      </c>
      <c r="F2249">
        <v>0</v>
      </c>
      <c r="G2249">
        <v>0</v>
      </c>
      <c r="H2249">
        <v>0.23671558574792101</v>
      </c>
    </row>
    <row r="2250" spans="1:8" x14ac:dyDescent="0.3">
      <c r="A2250">
        <v>2249</v>
      </c>
      <c r="B2250" t="s">
        <v>2419</v>
      </c>
      <c r="C2250">
        <v>0.212631898349503</v>
      </c>
      <c r="D2250">
        <v>0.212631898349503</v>
      </c>
      <c r="E2250">
        <v>0.212631898349503</v>
      </c>
      <c r="F2250">
        <v>0.212631898349503</v>
      </c>
      <c r="G2250">
        <v>0.26657750720674001</v>
      </c>
      <c r="H2250">
        <v>0.59781545031364203</v>
      </c>
    </row>
    <row r="2251" spans="1:8" x14ac:dyDescent="0.3">
      <c r="A2251">
        <v>2250</v>
      </c>
      <c r="B2251" t="s">
        <v>2420</v>
      </c>
      <c r="C2251">
        <v>0.16471064243281699</v>
      </c>
      <c r="D2251">
        <v>0.16471064243281699</v>
      </c>
      <c r="E2251">
        <v>0.16471064243281699</v>
      </c>
      <c r="F2251">
        <v>0.16471064243281699</v>
      </c>
      <c r="G2251">
        <v>0.23156117240842999</v>
      </c>
      <c r="H2251">
        <v>0.45094463155013997</v>
      </c>
    </row>
    <row r="2252" spans="1:8" x14ac:dyDescent="0.3">
      <c r="A2252">
        <v>2251</v>
      </c>
      <c r="B2252" t="s">
        <v>2421</v>
      </c>
      <c r="C2252">
        <v>0</v>
      </c>
      <c r="D2252">
        <v>0</v>
      </c>
      <c r="E2252">
        <v>0</v>
      </c>
      <c r="F2252">
        <v>0</v>
      </c>
      <c r="G2252">
        <v>0</v>
      </c>
      <c r="H2252">
        <v>8.9220338897868005E-4</v>
      </c>
    </row>
    <row r="2253" spans="1:8" x14ac:dyDescent="0.3">
      <c r="A2253">
        <v>2252</v>
      </c>
      <c r="B2253" t="s">
        <v>2422</v>
      </c>
      <c r="C2253">
        <v>0</v>
      </c>
      <c r="D2253">
        <v>0</v>
      </c>
      <c r="E2253">
        <v>0</v>
      </c>
      <c r="F2253">
        <v>0</v>
      </c>
      <c r="G2253">
        <v>0</v>
      </c>
      <c r="H2253">
        <v>0.13122389959875</v>
      </c>
    </row>
    <row r="2254" spans="1:8" x14ac:dyDescent="0.3">
      <c r="A2254">
        <v>2253</v>
      </c>
      <c r="B2254" t="s">
        <v>2423</v>
      </c>
      <c r="C2254">
        <v>0</v>
      </c>
      <c r="D2254">
        <v>0</v>
      </c>
      <c r="E2254">
        <v>0</v>
      </c>
      <c r="F2254">
        <v>0</v>
      </c>
      <c r="G2254">
        <v>0</v>
      </c>
      <c r="H2254">
        <v>4.7747342021881002E-2</v>
      </c>
    </row>
    <row r="2255" spans="1:8" x14ac:dyDescent="0.3">
      <c r="A2255">
        <v>2254</v>
      </c>
      <c r="B2255" t="s">
        <v>2424</v>
      </c>
      <c r="C2255">
        <v>0.10026857668780099</v>
      </c>
      <c r="D2255">
        <v>0.10026857668780099</v>
      </c>
      <c r="E2255">
        <v>0.10026857668780099</v>
      </c>
      <c r="F2255">
        <v>0.10026857668780099</v>
      </c>
      <c r="G2255">
        <v>0.15191970388402301</v>
      </c>
      <c r="H2255">
        <v>0.29416072188970999</v>
      </c>
    </row>
    <row r="2256" spans="1:8" x14ac:dyDescent="0.3">
      <c r="A2256">
        <v>2255</v>
      </c>
      <c r="B2256" t="s">
        <v>2425</v>
      </c>
      <c r="C2256">
        <v>0</v>
      </c>
      <c r="D2256">
        <v>0</v>
      </c>
      <c r="E2256">
        <v>0</v>
      </c>
      <c r="F2256">
        <v>0</v>
      </c>
      <c r="G2256">
        <v>0</v>
      </c>
      <c r="H2256">
        <v>4.7318182677031501E-2</v>
      </c>
    </row>
    <row r="2257" spans="1:8" x14ac:dyDescent="0.3">
      <c r="A2257">
        <v>2256</v>
      </c>
      <c r="B2257" t="s">
        <v>2426</v>
      </c>
      <c r="C2257">
        <v>0</v>
      </c>
      <c r="D2257">
        <v>0</v>
      </c>
      <c r="E2257">
        <v>0</v>
      </c>
      <c r="F2257">
        <v>0</v>
      </c>
      <c r="G2257">
        <v>0</v>
      </c>
      <c r="H2257">
        <v>0.25123231706376198</v>
      </c>
    </row>
    <row r="2258" spans="1:8" x14ac:dyDescent="0.3">
      <c r="A2258">
        <v>2257</v>
      </c>
      <c r="B2258" t="s">
        <v>2427</v>
      </c>
      <c r="C2258">
        <v>0</v>
      </c>
      <c r="D2258">
        <v>0</v>
      </c>
      <c r="E2258">
        <v>0</v>
      </c>
      <c r="F2258">
        <v>0</v>
      </c>
      <c r="G2258">
        <v>0</v>
      </c>
      <c r="H2258">
        <v>0.15159264678255999</v>
      </c>
    </row>
    <row r="2259" spans="1:8" x14ac:dyDescent="0.3">
      <c r="A2259">
        <v>2258</v>
      </c>
      <c r="B2259" t="s">
        <v>2428</v>
      </c>
      <c r="C2259">
        <v>0.150980964216473</v>
      </c>
      <c r="D2259">
        <v>0.150980964216473</v>
      </c>
      <c r="E2259">
        <v>0.150980964216473</v>
      </c>
      <c r="F2259">
        <v>0.150980964216473</v>
      </c>
      <c r="G2259">
        <v>0.16161287664662199</v>
      </c>
      <c r="H2259">
        <v>0.21400467369762899</v>
      </c>
    </row>
    <row r="2260" spans="1:8" x14ac:dyDescent="0.3">
      <c r="A2260">
        <v>2259</v>
      </c>
      <c r="B2260" t="s">
        <v>2429</v>
      </c>
      <c r="C2260">
        <v>0</v>
      </c>
      <c r="D2260">
        <v>0</v>
      </c>
      <c r="E2260">
        <v>0</v>
      </c>
      <c r="F2260">
        <v>0</v>
      </c>
      <c r="G2260">
        <v>0</v>
      </c>
      <c r="H2260">
        <v>0.29103219121143098</v>
      </c>
    </row>
    <row r="2261" spans="1:8" x14ac:dyDescent="0.3">
      <c r="A2261">
        <v>2260</v>
      </c>
      <c r="B2261" t="s">
        <v>2430</v>
      </c>
      <c r="C2261">
        <v>0.10463700092648801</v>
      </c>
      <c r="D2261">
        <v>0.10463700092648801</v>
      </c>
      <c r="E2261">
        <v>0.10463700092648801</v>
      </c>
      <c r="F2261">
        <v>0.10463700092648801</v>
      </c>
      <c r="G2261">
        <v>0.13182616408273401</v>
      </c>
      <c r="H2261">
        <v>0.238403573144256</v>
      </c>
    </row>
    <row r="2262" spans="1:8" x14ac:dyDescent="0.3">
      <c r="A2262">
        <v>2261</v>
      </c>
      <c r="B2262" t="s">
        <v>2431</v>
      </c>
      <c r="C2262">
        <v>0</v>
      </c>
      <c r="D2262">
        <v>0</v>
      </c>
      <c r="E2262">
        <v>0</v>
      </c>
      <c r="F2262">
        <v>0</v>
      </c>
      <c r="G2262">
        <v>0</v>
      </c>
      <c r="H2262">
        <v>4.4496358299348199E-2</v>
      </c>
    </row>
    <row r="2263" spans="1:8" x14ac:dyDescent="0.3">
      <c r="A2263">
        <v>2262</v>
      </c>
      <c r="B2263" t="s">
        <v>2432</v>
      </c>
      <c r="C2263">
        <v>0.49390616205197402</v>
      </c>
      <c r="D2263">
        <v>0.49390616205197402</v>
      </c>
      <c r="E2263">
        <v>0.49390616205197402</v>
      </c>
      <c r="F2263">
        <v>0.49390616205197402</v>
      </c>
      <c r="G2263">
        <v>1.0000000002691301</v>
      </c>
      <c r="H2263">
        <v>1.0000000002691301</v>
      </c>
    </row>
    <row r="2264" spans="1:8" x14ac:dyDescent="0.3">
      <c r="A2264">
        <v>2263</v>
      </c>
      <c r="B2264" t="s">
        <v>2433</v>
      </c>
      <c r="C2264">
        <v>0.27695583338389501</v>
      </c>
      <c r="D2264">
        <v>0.27695583338389501</v>
      </c>
      <c r="E2264">
        <v>0.27695583338389501</v>
      </c>
      <c r="F2264">
        <v>0.27695583338389501</v>
      </c>
      <c r="G2264">
        <v>0.80000281906635595</v>
      </c>
      <c r="H2264">
        <v>0.87450680451571505</v>
      </c>
    </row>
    <row r="2265" spans="1:8" x14ac:dyDescent="0.3">
      <c r="A2265">
        <v>2264</v>
      </c>
      <c r="B2265" t="s">
        <v>2434</v>
      </c>
      <c r="C2265">
        <v>0.55201515745916996</v>
      </c>
      <c r="D2265">
        <v>0.55201515745916996</v>
      </c>
      <c r="E2265">
        <v>0.55201515745916996</v>
      </c>
      <c r="F2265">
        <v>0.55201515745916996</v>
      </c>
      <c r="G2265">
        <v>0.77390033076710696</v>
      </c>
      <c r="H2265">
        <v>0.99999999999955402</v>
      </c>
    </row>
    <row r="2266" spans="1:8" x14ac:dyDescent="0.3">
      <c r="A2266">
        <v>2265</v>
      </c>
      <c r="B2266" t="s">
        <v>2435</v>
      </c>
      <c r="C2266">
        <v>0.119055563037409</v>
      </c>
      <c r="D2266">
        <v>0.119055563037409</v>
      </c>
      <c r="E2266">
        <v>0.119055563037409</v>
      </c>
      <c r="F2266">
        <v>0.119055563037409</v>
      </c>
      <c r="G2266">
        <v>0.12158191279069901</v>
      </c>
      <c r="H2266">
        <v>0.242981546475633</v>
      </c>
    </row>
    <row r="2267" spans="1:8" x14ac:dyDescent="0.3">
      <c r="A2267">
        <v>2266</v>
      </c>
      <c r="B2267" t="s">
        <v>2436</v>
      </c>
      <c r="C2267">
        <v>0.49999486638949098</v>
      </c>
      <c r="D2267">
        <v>0.49999486638949098</v>
      </c>
      <c r="E2267">
        <v>0.49999486638949098</v>
      </c>
      <c r="F2267">
        <v>0.49999486638949098</v>
      </c>
      <c r="G2267">
        <v>0.89597513592111899</v>
      </c>
      <c r="H2267">
        <v>0.93815928195934695</v>
      </c>
    </row>
    <row r="2268" spans="1:8" x14ac:dyDescent="0.3">
      <c r="A2268">
        <v>2267</v>
      </c>
      <c r="B2268" t="s">
        <v>2437</v>
      </c>
      <c r="C2268">
        <v>0.41095802969490203</v>
      </c>
      <c r="D2268">
        <v>0.41095802969490203</v>
      </c>
      <c r="E2268">
        <v>0.41095802969490203</v>
      </c>
      <c r="F2268">
        <v>0.41095802969490203</v>
      </c>
      <c r="G2268">
        <v>0.77598130587750702</v>
      </c>
      <c r="H2268">
        <v>1.0000000000006799</v>
      </c>
    </row>
    <row r="2269" spans="1:8" x14ac:dyDescent="0.3">
      <c r="A2269">
        <v>2268</v>
      </c>
      <c r="B2269" t="s">
        <v>2438</v>
      </c>
      <c r="C2269">
        <v>0.26993716733290002</v>
      </c>
      <c r="D2269">
        <v>0.26993716733290002</v>
      </c>
      <c r="E2269">
        <v>0.26993716733290002</v>
      </c>
      <c r="F2269">
        <v>0.26993716733290002</v>
      </c>
      <c r="G2269">
        <v>0.93988548868631205</v>
      </c>
      <c r="H2269">
        <v>0.99673620906188098</v>
      </c>
    </row>
    <row r="2270" spans="1:8" x14ac:dyDescent="0.3">
      <c r="A2270">
        <v>2269</v>
      </c>
      <c r="B2270" t="s">
        <v>2439</v>
      </c>
      <c r="C2270">
        <v>0.151202703144481</v>
      </c>
      <c r="D2270">
        <v>0.151202703144481</v>
      </c>
      <c r="E2270">
        <v>0.151202703144481</v>
      </c>
      <c r="F2270">
        <v>0.151202703144481</v>
      </c>
      <c r="G2270">
        <v>0.73205792502400302</v>
      </c>
      <c r="H2270">
        <v>1.0000000000000999</v>
      </c>
    </row>
    <row r="2271" spans="1:8" x14ac:dyDescent="0.3">
      <c r="A2271">
        <v>2270</v>
      </c>
      <c r="B2271" t="s">
        <v>2440</v>
      </c>
      <c r="C2271">
        <v>0</v>
      </c>
      <c r="D2271">
        <v>0</v>
      </c>
      <c r="E2271">
        <v>0</v>
      </c>
      <c r="F2271">
        <v>0</v>
      </c>
      <c r="G2271">
        <v>0</v>
      </c>
      <c r="H2271">
        <v>7.38271915700143E-2</v>
      </c>
    </row>
    <row r="2272" spans="1:8" x14ac:dyDescent="0.3">
      <c r="A2272">
        <v>2271</v>
      </c>
      <c r="B2272" t="s">
        <v>2441</v>
      </c>
      <c r="C2272">
        <v>0.13744069541877499</v>
      </c>
      <c r="D2272">
        <v>0.13744069541877499</v>
      </c>
      <c r="E2272">
        <v>0.13744069541877499</v>
      </c>
      <c r="F2272">
        <v>0.13744069541877499</v>
      </c>
      <c r="G2272">
        <v>0.19239709602365701</v>
      </c>
      <c r="H2272">
        <v>0.55627602750779404</v>
      </c>
    </row>
    <row r="2273" spans="1:8" x14ac:dyDescent="0.3">
      <c r="A2273">
        <v>2272</v>
      </c>
      <c r="B2273" t="s">
        <v>2442</v>
      </c>
      <c r="C2273">
        <v>0.161578262167305</v>
      </c>
      <c r="D2273">
        <v>0.161578262167305</v>
      </c>
      <c r="E2273">
        <v>0.161578262167305</v>
      </c>
      <c r="F2273">
        <v>0.161578262167305</v>
      </c>
      <c r="G2273">
        <v>0.85183014234492005</v>
      </c>
      <c r="H2273">
        <v>1.00000000000006</v>
      </c>
    </row>
    <row r="2274" spans="1:8" x14ac:dyDescent="0.3">
      <c r="A2274">
        <v>2273</v>
      </c>
      <c r="B2274" t="s">
        <v>2443</v>
      </c>
      <c r="C2274">
        <v>4.7086703958143301E-2</v>
      </c>
      <c r="D2274">
        <v>4.7086703958143301E-2</v>
      </c>
      <c r="E2274">
        <v>4.7086703958143301E-2</v>
      </c>
      <c r="F2274">
        <v>4.7086703958143301E-2</v>
      </c>
      <c r="G2274">
        <v>0.89213165568367103</v>
      </c>
      <c r="H2274">
        <v>1.0000000000004099</v>
      </c>
    </row>
    <row r="2275" spans="1:8" x14ac:dyDescent="0.3">
      <c r="A2275">
        <v>2274</v>
      </c>
      <c r="B2275" t="s">
        <v>2444</v>
      </c>
      <c r="C2275">
        <v>8.7006663194353698E-2</v>
      </c>
      <c r="D2275">
        <v>8.7006663194353698E-2</v>
      </c>
      <c r="E2275">
        <v>8.7006663194353698E-2</v>
      </c>
      <c r="F2275">
        <v>8.7006663194353698E-2</v>
      </c>
      <c r="G2275">
        <v>0.102797146652819</v>
      </c>
      <c r="H2275">
        <v>0.41189954114525501</v>
      </c>
    </row>
    <row r="2276" spans="1:8" x14ac:dyDescent="0.3">
      <c r="A2276">
        <v>2275</v>
      </c>
      <c r="B2276" t="s">
        <v>2445</v>
      </c>
      <c r="C2276">
        <v>4.8938881113893801E-2</v>
      </c>
      <c r="D2276">
        <v>4.8938881113893801E-2</v>
      </c>
      <c r="E2276">
        <v>4.8938881113893801E-2</v>
      </c>
      <c r="F2276">
        <v>4.8938881113893801E-2</v>
      </c>
      <c r="G2276">
        <v>0.87524001922011996</v>
      </c>
      <c r="H2276">
        <v>1.0000000000009901</v>
      </c>
    </row>
    <row r="2277" spans="1:8" x14ac:dyDescent="0.3">
      <c r="A2277">
        <v>2276</v>
      </c>
      <c r="B2277" t="s">
        <v>2446</v>
      </c>
      <c r="C2277">
        <v>0</v>
      </c>
      <c r="D2277">
        <v>0</v>
      </c>
      <c r="E2277">
        <v>0</v>
      </c>
      <c r="F2277">
        <v>0</v>
      </c>
      <c r="G2277">
        <v>6.86883755849527E-3</v>
      </c>
      <c r="H2277">
        <v>0.12710706452592199</v>
      </c>
    </row>
    <row r="2278" spans="1:8" x14ac:dyDescent="0.3">
      <c r="A2278">
        <v>2277</v>
      </c>
      <c r="B2278" t="s">
        <v>2447</v>
      </c>
      <c r="C2278">
        <v>8.0671316778969701E-2</v>
      </c>
      <c r="D2278">
        <v>8.0671316778969701E-2</v>
      </c>
      <c r="E2278">
        <v>8.0671316778969701E-2</v>
      </c>
      <c r="F2278">
        <v>8.0671316778969701E-2</v>
      </c>
      <c r="G2278">
        <v>0.69573294827940901</v>
      </c>
      <c r="H2278">
        <v>0.99999999999995903</v>
      </c>
    </row>
    <row r="2279" spans="1:8" x14ac:dyDescent="0.3">
      <c r="A2279">
        <v>2278</v>
      </c>
      <c r="B2279" t="s">
        <v>2448</v>
      </c>
      <c r="C2279">
        <v>0</v>
      </c>
      <c r="D2279">
        <v>0</v>
      </c>
      <c r="E2279">
        <v>0</v>
      </c>
      <c r="F2279">
        <v>0</v>
      </c>
      <c r="G2279">
        <v>1.04692178676117E-3</v>
      </c>
      <c r="H2279">
        <v>0.17574960805704301</v>
      </c>
    </row>
    <row r="2280" spans="1:8" x14ac:dyDescent="0.3">
      <c r="A2280">
        <v>2279</v>
      </c>
      <c r="B2280" t="s">
        <v>2449</v>
      </c>
      <c r="C2280">
        <v>0</v>
      </c>
      <c r="D2280">
        <v>0</v>
      </c>
      <c r="E2280">
        <v>0</v>
      </c>
      <c r="F2280">
        <v>0</v>
      </c>
      <c r="G2280" s="42">
        <v>8.5718832544898102E-5</v>
      </c>
      <c r="H2280">
        <v>0.105066373498078</v>
      </c>
    </row>
    <row r="2281" spans="1:8" x14ac:dyDescent="0.3">
      <c r="A2281">
        <v>2280</v>
      </c>
      <c r="B2281" t="s">
        <v>2450</v>
      </c>
      <c r="C2281">
        <v>0</v>
      </c>
      <c r="D2281">
        <v>0</v>
      </c>
      <c r="E2281">
        <v>0</v>
      </c>
      <c r="F2281">
        <v>0</v>
      </c>
      <c r="G2281">
        <v>0</v>
      </c>
      <c r="H2281">
        <v>8.2905711038673505E-3</v>
      </c>
    </row>
    <row r="2282" spans="1:8" x14ac:dyDescent="0.3">
      <c r="A2282">
        <v>2281</v>
      </c>
      <c r="B2282" t="s">
        <v>2451</v>
      </c>
      <c r="C2282">
        <v>0</v>
      </c>
      <c r="D2282">
        <v>0</v>
      </c>
      <c r="E2282">
        <v>0</v>
      </c>
      <c r="F2282">
        <v>0</v>
      </c>
      <c r="G2282">
        <v>0</v>
      </c>
      <c r="H2282">
        <v>0.137122624854253</v>
      </c>
    </row>
    <row r="2283" spans="1:8" x14ac:dyDescent="0.3">
      <c r="A2283">
        <v>2282</v>
      </c>
      <c r="B2283" t="s">
        <v>2452</v>
      </c>
      <c r="C2283">
        <v>0</v>
      </c>
      <c r="D2283">
        <v>0</v>
      </c>
      <c r="E2283">
        <v>0</v>
      </c>
      <c r="F2283">
        <v>0</v>
      </c>
      <c r="G2283">
        <v>0.47387193176256498</v>
      </c>
      <c r="H2283">
        <v>0.96192856245453895</v>
      </c>
    </row>
    <row r="2284" spans="1:8" x14ac:dyDescent="0.3">
      <c r="A2284">
        <v>2283</v>
      </c>
      <c r="B2284" t="s">
        <v>2453</v>
      </c>
      <c r="C2284">
        <v>0.17103173787696199</v>
      </c>
      <c r="D2284">
        <v>0.17103173787696199</v>
      </c>
      <c r="E2284">
        <v>0.17103173787696199</v>
      </c>
      <c r="F2284">
        <v>0.17103173787696199</v>
      </c>
      <c r="G2284">
        <v>0.597889478347015</v>
      </c>
      <c r="H2284">
        <v>1.00000000000002</v>
      </c>
    </row>
    <row r="2285" spans="1:8" x14ac:dyDescent="0.3">
      <c r="A2285">
        <v>2284</v>
      </c>
      <c r="B2285" t="s">
        <v>2454</v>
      </c>
      <c r="C2285">
        <v>0.12062353918228701</v>
      </c>
      <c r="D2285">
        <v>0.12062353918228701</v>
      </c>
      <c r="E2285">
        <v>0.12062353918228701</v>
      </c>
      <c r="F2285">
        <v>0.12062353918228701</v>
      </c>
      <c r="G2285">
        <v>0.12608232504733899</v>
      </c>
      <c r="H2285">
        <v>0.34183906916201201</v>
      </c>
    </row>
    <row r="2286" spans="1:8" x14ac:dyDescent="0.3">
      <c r="A2286">
        <v>2285</v>
      </c>
      <c r="B2286" t="s">
        <v>2455</v>
      </c>
      <c r="C2286">
        <v>0.31517716540260299</v>
      </c>
      <c r="D2286">
        <v>0.31517716540260299</v>
      </c>
      <c r="E2286">
        <v>0.31517716540260299</v>
      </c>
      <c r="F2286">
        <v>0.31517716540260299</v>
      </c>
      <c r="G2286">
        <v>1.0000000000000999</v>
      </c>
      <c r="H2286">
        <v>1.0000000000000999</v>
      </c>
    </row>
    <row r="2287" spans="1:8" x14ac:dyDescent="0.3">
      <c r="A2287">
        <v>2286</v>
      </c>
      <c r="B2287" t="s">
        <v>2456</v>
      </c>
      <c r="C2287">
        <v>0.25720655554681698</v>
      </c>
      <c r="D2287">
        <v>0.25720655554681698</v>
      </c>
      <c r="E2287">
        <v>0.25720655554681698</v>
      </c>
      <c r="F2287">
        <v>0.25720655554681698</v>
      </c>
      <c r="G2287">
        <v>0.66247522840426898</v>
      </c>
      <c r="H2287">
        <v>0.99999999999966804</v>
      </c>
    </row>
    <row r="2288" spans="1:8" x14ac:dyDescent="0.3">
      <c r="A2288">
        <v>2287</v>
      </c>
      <c r="B2288" t="s">
        <v>2457</v>
      </c>
      <c r="C2288">
        <v>6.36896636096696E-2</v>
      </c>
      <c r="D2288">
        <v>6.36896636096696E-2</v>
      </c>
      <c r="E2288">
        <v>6.36896636096696E-2</v>
      </c>
      <c r="F2288">
        <v>6.36896636096696E-2</v>
      </c>
      <c r="G2288">
        <v>0.82990584056300598</v>
      </c>
      <c r="H2288">
        <v>0.99999999999943301</v>
      </c>
    </row>
    <row r="2289" spans="1:8" x14ac:dyDescent="0.3">
      <c r="A2289">
        <v>2288</v>
      </c>
      <c r="B2289" t="s">
        <v>2458</v>
      </c>
      <c r="C2289">
        <v>4.8646105815193998E-2</v>
      </c>
      <c r="D2289">
        <v>4.8646105815193998E-2</v>
      </c>
      <c r="E2289">
        <v>4.8646105815193998E-2</v>
      </c>
      <c r="F2289">
        <v>4.8646105815193998E-2</v>
      </c>
      <c r="G2289">
        <v>0.56127230924446203</v>
      </c>
      <c r="H2289">
        <v>0.99983209763236802</v>
      </c>
    </row>
    <row r="2290" spans="1:8" x14ac:dyDescent="0.3">
      <c r="A2290">
        <v>2289</v>
      </c>
      <c r="B2290" t="s">
        <v>2459</v>
      </c>
      <c r="C2290">
        <v>0</v>
      </c>
      <c r="D2290">
        <v>0</v>
      </c>
      <c r="E2290">
        <v>0</v>
      </c>
      <c r="F2290">
        <v>0</v>
      </c>
      <c r="G2290">
        <v>0.116632834804132</v>
      </c>
      <c r="H2290">
        <v>0.93837984098935801</v>
      </c>
    </row>
    <row r="2291" spans="1:8" x14ac:dyDescent="0.3">
      <c r="A2291">
        <v>2290</v>
      </c>
      <c r="B2291" t="s">
        <v>2460</v>
      </c>
      <c r="C2291">
        <v>0.31250304904299198</v>
      </c>
      <c r="D2291">
        <v>0.31250304904299198</v>
      </c>
      <c r="E2291">
        <v>0.31250304904299198</v>
      </c>
      <c r="F2291">
        <v>0.31250304904299198</v>
      </c>
      <c r="G2291">
        <v>0.75489194403534898</v>
      </c>
      <c r="H2291">
        <v>0.99836226786084104</v>
      </c>
    </row>
    <row r="2292" spans="1:8" x14ac:dyDescent="0.3">
      <c r="A2292">
        <v>2291</v>
      </c>
      <c r="B2292" t="s">
        <v>2461</v>
      </c>
      <c r="C2292">
        <v>0</v>
      </c>
      <c r="D2292">
        <v>0</v>
      </c>
      <c r="E2292">
        <v>0</v>
      </c>
      <c r="F2292">
        <v>0</v>
      </c>
      <c r="G2292">
        <v>3.49046114385161E-2</v>
      </c>
      <c r="H2292">
        <v>0.51210085249030401</v>
      </c>
    </row>
    <row r="2293" spans="1:8" x14ac:dyDescent="0.3">
      <c r="A2293">
        <v>2292</v>
      </c>
      <c r="B2293" t="s">
        <v>2462</v>
      </c>
      <c r="C2293">
        <v>0.14564398934036299</v>
      </c>
      <c r="D2293">
        <v>0.14564398934036299</v>
      </c>
      <c r="E2293">
        <v>0.14564398934036299</v>
      </c>
      <c r="F2293">
        <v>0.14564398934036299</v>
      </c>
      <c r="G2293">
        <v>0.60326607578549696</v>
      </c>
      <c r="H2293">
        <v>0.87193273205164801</v>
      </c>
    </row>
    <row r="2294" spans="1:8" x14ac:dyDescent="0.3">
      <c r="A2294">
        <v>2293</v>
      </c>
      <c r="B2294" t="s">
        <v>2463</v>
      </c>
      <c r="C2294">
        <v>4.90335501437184E-2</v>
      </c>
      <c r="D2294">
        <v>4.90335501437184E-2</v>
      </c>
      <c r="E2294">
        <v>4.90335501437184E-2</v>
      </c>
      <c r="F2294">
        <v>4.90335501437184E-2</v>
      </c>
      <c r="G2294">
        <v>0.46795025617493702</v>
      </c>
      <c r="H2294">
        <v>0.99999999999952904</v>
      </c>
    </row>
    <row r="2295" spans="1:8" x14ac:dyDescent="0.3">
      <c r="A2295">
        <v>2294</v>
      </c>
      <c r="B2295" t="s">
        <v>2464</v>
      </c>
      <c r="C2295">
        <v>0</v>
      </c>
      <c r="D2295">
        <v>0</v>
      </c>
      <c r="E2295">
        <v>0</v>
      </c>
      <c r="F2295">
        <v>0</v>
      </c>
      <c r="G2295">
        <v>0</v>
      </c>
      <c r="H2295">
        <v>3.3196022577458299E-3</v>
      </c>
    </row>
    <row r="2296" spans="1:8" x14ac:dyDescent="0.3">
      <c r="A2296">
        <v>2295</v>
      </c>
      <c r="B2296" t="s">
        <v>2465</v>
      </c>
      <c r="C2296">
        <v>0</v>
      </c>
      <c r="D2296">
        <v>0</v>
      </c>
      <c r="E2296">
        <v>0</v>
      </c>
      <c r="F2296">
        <v>0</v>
      </c>
      <c r="G2296">
        <v>2.2663688535904801E-2</v>
      </c>
      <c r="H2296">
        <v>0.115846626320043</v>
      </c>
    </row>
    <row r="2297" spans="1:8" x14ac:dyDescent="0.3">
      <c r="A2297">
        <v>2296</v>
      </c>
      <c r="B2297" t="s">
        <v>2466</v>
      </c>
      <c r="C2297">
        <v>0</v>
      </c>
      <c r="D2297">
        <v>0</v>
      </c>
      <c r="E2297">
        <v>0</v>
      </c>
      <c r="F2297">
        <v>0</v>
      </c>
      <c r="G2297">
        <v>0</v>
      </c>
      <c r="H2297">
        <v>1.03170262179605E-2</v>
      </c>
    </row>
    <row r="2298" spans="1:8" x14ac:dyDescent="0.3">
      <c r="A2298">
        <v>2297</v>
      </c>
      <c r="B2298" t="s">
        <v>2467</v>
      </c>
      <c r="C2298">
        <v>0.10721710871588699</v>
      </c>
      <c r="D2298">
        <v>0.10721710871588699</v>
      </c>
      <c r="E2298">
        <v>0.10721710871588699</v>
      </c>
      <c r="F2298">
        <v>0.10721710871588699</v>
      </c>
      <c r="G2298">
        <v>0.487145652374539</v>
      </c>
      <c r="H2298">
        <v>0.68172144470472296</v>
      </c>
    </row>
    <row r="2299" spans="1:8" x14ac:dyDescent="0.3">
      <c r="A2299">
        <v>2298</v>
      </c>
      <c r="B2299" t="s">
        <v>2468</v>
      </c>
      <c r="C2299">
        <v>0</v>
      </c>
      <c r="D2299">
        <v>0</v>
      </c>
      <c r="E2299">
        <v>0</v>
      </c>
      <c r="F2299">
        <v>0</v>
      </c>
      <c r="G2299">
        <v>0.18411534256145101</v>
      </c>
      <c r="H2299">
        <v>0.99999999999905598</v>
      </c>
    </row>
    <row r="2300" spans="1:8" x14ac:dyDescent="0.3">
      <c r="A2300">
        <v>2299</v>
      </c>
      <c r="B2300" t="s">
        <v>2469</v>
      </c>
      <c r="C2300">
        <v>0</v>
      </c>
      <c r="D2300">
        <v>0</v>
      </c>
      <c r="E2300">
        <v>0</v>
      </c>
      <c r="F2300">
        <v>0</v>
      </c>
      <c r="G2300">
        <v>0.307972009565251</v>
      </c>
      <c r="H2300">
        <v>0.99999999999980904</v>
      </c>
    </row>
    <row r="2301" spans="1:8" x14ac:dyDescent="0.3">
      <c r="A2301">
        <v>2300</v>
      </c>
      <c r="B2301" t="s">
        <v>2470</v>
      </c>
      <c r="C2301">
        <v>0</v>
      </c>
      <c r="D2301">
        <v>0</v>
      </c>
      <c r="E2301">
        <v>0</v>
      </c>
      <c r="F2301">
        <v>0</v>
      </c>
      <c r="G2301">
        <v>0.393515615966816</v>
      </c>
      <c r="H2301">
        <v>0.99999999999966205</v>
      </c>
    </row>
    <row r="2302" spans="1:8" x14ac:dyDescent="0.3">
      <c r="A2302">
        <v>2301</v>
      </c>
      <c r="B2302" t="s">
        <v>2471</v>
      </c>
      <c r="C2302">
        <v>4.0735767790102503E-2</v>
      </c>
      <c r="D2302">
        <v>4.0735767790102503E-2</v>
      </c>
      <c r="E2302">
        <v>4.0735767790102503E-2</v>
      </c>
      <c r="F2302">
        <v>4.0735767790102503E-2</v>
      </c>
      <c r="G2302">
        <v>0.25511313211737302</v>
      </c>
      <c r="H2302">
        <v>1.00000000000001</v>
      </c>
    </row>
    <row r="2303" spans="1:8" x14ac:dyDescent="0.3">
      <c r="A2303">
        <v>2302</v>
      </c>
      <c r="B2303" t="s">
        <v>2472</v>
      </c>
      <c r="C2303">
        <v>8.0521584538872606E-2</v>
      </c>
      <c r="D2303">
        <v>8.0521584538872606E-2</v>
      </c>
      <c r="E2303">
        <v>8.0521584538872606E-2</v>
      </c>
      <c r="F2303">
        <v>8.0521584538872606E-2</v>
      </c>
      <c r="G2303">
        <v>0.41904998163785201</v>
      </c>
      <c r="H2303">
        <v>0.58106911391676697</v>
      </c>
    </row>
    <row r="2304" spans="1:8" x14ac:dyDescent="0.3">
      <c r="A2304">
        <v>2303</v>
      </c>
      <c r="B2304" t="s">
        <v>2473</v>
      </c>
      <c r="C2304">
        <v>7.9025542059075096E-2</v>
      </c>
      <c r="D2304">
        <v>7.9025542059075096E-2</v>
      </c>
      <c r="E2304">
        <v>7.9025542059075096E-2</v>
      </c>
      <c r="F2304">
        <v>7.9025542059075096E-2</v>
      </c>
      <c r="G2304">
        <v>0.39770712267984198</v>
      </c>
      <c r="H2304">
        <v>0.79508488246566</v>
      </c>
    </row>
    <row r="2305" spans="1:8" x14ac:dyDescent="0.3">
      <c r="A2305">
        <v>2304</v>
      </c>
      <c r="B2305" t="s">
        <v>2474</v>
      </c>
      <c r="C2305">
        <v>0</v>
      </c>
      <c r="D2305">
        <v>0</v>
      </c>
      <c r="E2305">
        <v>0</v>
      </c>
      <c r="F2305">
        <v>0</v>
      </c>
      <c r="G2305">
        <v>3.2468004322547303E-2</v>
      </c>
      <c r="H2305">
        <v>9.4962495219004198E-2</v>
      </c>
    </row>
    <row r="2306" spans="1:8" x14ac:dyDescent="0.3">
      <c r="A2306">
        <v>2305</v>
      </c>
      <c r="B2306" t="s">
        <v>2475</v>
      </c>
      <c r="C2306">
        <v>0</v>
      </c>
      <c r="D2306">
        <v>0</v>
      </c>
      <c r="E2306">
        <v>0</v>
      </c>
      <c r="F2306">
        <v>0</v>
      </c>
      <c r="G2306">
        <v>0.34268435137728998</v>
      </c>
      <c r="H2306">
        <v>1.0000000000015199</v>
      </c>
    </row>
    <row r="2307" spans="1:8" x14ac:dyDescent="0.3">
      <c r="A2307">
        <v>2306</v>
      </c>
      <c r="B2307" t="s">
        <v>2476</v>
      </c>
      <c r="C2307">
        <v>0</v>
      </c>
      <c r="D2307">
        <v>0</v>
      </c>
      <c r="E2307">
        <v>0</v>
      </c>
      <c r="F2307">
        <v>0</v>
      </c>
      <c r="G2307">
        <v>0</v>
      </c>
      <c r="H2307">
        <v>0.999999999999999</v>
      </c>
    </row>
    <row r="2308" spans="1:8" x14ac:dyDescent="0.3">
      <c r="A2308">
        <v>2307</v>
      </c>
      <c r="B2308" t="s">
        <v>2477</v>
      </c>
      <c r="C2308">
        <v>0</v>
      </c>
      <c r="D2308">
        <v>0</v>
      </c>
      <c r="E2308">
        <v>0</v>
      </c>
      <c r="F2308">
        <v>0</v>
      </c>
      <c r="G2308">
        <v>8.7238296281431198E-3</v>
      </c>
      <c r="H2308">
        <v>1.0000000000000999</v>
      </c>
    </row>
    <row r="2309" spans="1:8" x14ac:dyDescent="0.3">
      <c r="A2309">
        <v>2308</v>
      </c>
      <c r="B2309" t="s">
        <v>2478</v>
      </c>
      <c r="C2309">
        <v>0.414813622087082</v>
      </c>
      <c r="D2309">
        <v>0.414813622087082</v>
      </c>
      <c r="E2309">
        <v>0.414813622087082</v>
      </c>
      <c r="F2309">
        <v>0.414813622087082</v>
      </c>
      <c r="G2309">
        <v>0.53858871109727402</v>
      </c>
      <c r="H2309">
        <v>1.0000000001471501</v>
      </c>
    </row>
    <row r="2310" spans="1:8" x14ac:dyDescent="0.3">
      <c r="A2310">
        <v>2309</v>
      </c>
      <c r="B2310" t="s">
        <v>2479</v>
      </c>
      <c r="C2310">
        <v>0</v>
      </c>
      <c r="D2310">
        <v>0</v>
      </c>
      <c r="E2310">
        <v>0</v>
      </c>
      <c r="F2310">
        <v>0</v>
      </c>
      <c r="G2310">
        <v>0.23357488545982599</v>
      </c>
      <c r="H2310">
        <v>0.58773271573043295</v>
      </c>
    </row>
    <row r="2311" spans="1:8" x14ac:dyDescent="0.3">
      <c r="A2311">
        <v>2310</v>
      </c>
      <c r="B2311" t="s">
        <v>2480</v>
      </c>
      <c r="C2311">
        <v>0</v>
      </c>
      <c r="D2311">
        <v>0</v>
      </c>
      <c r="E2311">
        <v>0</v>
      </c>
      <c r="F2311">
        <v>0</v>
      </c>
      <c r="G2311">
        <v>5.1205168306838501E-2</v>
      </c>
      <c r="H2311">
        <v>1.0000000000001601</v>
      </c>
    </row>
    <row r="2312" spans="1:8" x14ac:dyDescent="0.3">
      <c r="A2312">
        <v>2311</v>
      </c>
      <c r="B2312" t="s">
        <v>2481</v>
      </c>
      <c r="C2312">
        <v>0</v>
      </c>
      <c r="D2312">
        <v>0</v>
      </c>
      <c r="E2312">
        <v>0</v>
      </c>
      <c r="F2312">
        <v>0</v>
      </c>
      <c r="G2312">
        <v>6.3119579598355402E-2</v>
      </c>
      <c r="H2312">
        <v>0.99999999999927403</v>
      </c>
    </row>
    <row r="2313" spans="1:8" x14ac:dyDescent="0.3">
      <c r="A2313">
        <v>2312</v>
      </c>
      <c r="B2313" t="s">
        <v>2482</v>
      </c>
      <c r="C2313">
        <v>0</v>
      </c>
      <c r="D2313">
        <v>0</v>
      </c>
      <c r="E2313">
        <v>0</v>
      </c>
      <c r="F2313">
        <v>0</v>
      </c>
      <c r="G2313">
        <v>0.26596994018168602</v>
      </c>
      <c r="H2313">
        <v>1.0000000000007001</v>
      </c>
    </row>
    <row r="2314" spans="1:8" x14ac:dyDescent="0.3">
      <c r="A2314">
        <v>2313</v>
      </c>
      <c r="B2314" t="s">
        <v>2483</v>
      </c>
      <c r="C2314">
        <v>0</v>
      </c>
      <c r="D2314">
        <v>0</v>
      </c>
      <c r="E2314">
        <v>0</v>
      </c>
      <c r="F2314">
        <v>0</v>
      </c>
      <c r="G2314">
        <v>6.8646938135237798E-2</v>
      </c>
      <c r="H2314">
        <v>0.28339010813374099</v>
      </c>
    </row>
    <row r="2315" spans="1:8" x14ac:dyDescent="0.3">
      <c r="A2315">
        <v>2314</v>
      </c>
      <c r="B2315" t="s">
        <v>2484</v>
      </c>
      <c r="C2315">
        <v>0</v>
      </c>
      <c r="D2315">
        <v>0</v>
      </c>
      <c r="E2315">
        <v>0</v>
      </c>
      <c r="F2315">
        <v>0</v>
      </c>
      <c r="G2315">
        <v>2.8190670754203902E-3</v>
      </c>
      <c r="H2315">
        <v>0.99999999999926403</v>
      </c>
    </row>
    <row r="2316" spans="1:8" x14ac:dyDescent="0.3">
      <c r="A2316">
        <v>2315</v>
      </c>
      <c r="B2316" t="s">
        <v>2485</v>
      </c>
      <c r="C2316">
        <v>0</v>
      </c>
      <c r="D2316">
        <v>0</v>
      </c>
      <c r="E2316">
        <v>0</v>
      </c>
      <c r="F2316">
        <v>0</v>
      </c>
      <c r="G2316">
        <v>0</v>
      </c>
      <c r="H2316">
        <v>1</v>
      </c>
    </row>
    <row r="2317" spans="1:8" x14ac:dyDescent="0.3">
      <c r="A2317">
        <v>2316</v>
      </c>
      <c r="B2317" t="s">
        <v>2486</v>
      </c>
      <c r="C2317">
        <v>0</v>
      </c>
      <c r="D2317">
        <v>0</v>
      </c>
      <c r="E2317">
        <v>0</v>
      </c>
      <c r="F2317">
        <v>0</v>
      </c>
      <c r="G2317">
        <v>2.0436810949554199E-4</v>
      </c>
      <c r="H2317">
        <v>6.9331527701552903E-2</v>
      </c>
    </row>
    <row r="2318" spans="1:8" x14ac:dyDescent="0.3">
      <c r="A2318">
        <v>2317</v>
      </c>
      <c r="B2318" t="s">
        <v>2487</v>
      </c>
      <c r="C2318">
        <v>0</v>
      </c>
      <c r="D2318">
        <v>0</v>
      </c>
      <c r="E2318">
        <v>0</v>
      </c>
      <c r="F2318">
        <v>0</v>
      </c>
      <c r="G2318">
        <v>0</v>
      </c>
      <c r="H2318">
        <v>0.761503723713992</v>
      </c>
    </row>
    <row r="2319" spans="1:8" x14ac:dyDescent="0.3">
      <c r="A2319">
        <v>2318</v>
      </c>
      <c r="B2319" t="s">
        <v>2488</v>
      </c>
      <c r="C2319">
        <v>0</v>
      </c>
      <c r="D2319">
        <v>0</v>
      </c>
      <c r="E2319">
        <v>0</v>
      </c>
      <c r="F2319">
        <v>0</v>
      </c>
      <c r="G2319">
        <v>2.3200922832887001E-2</v>
      </c>
      <c r="H2319">
        <v>0.243031126146388</v>
      </c>
    </row>
    <row r="2320" spans="1:8" x14ac:dyDescent="0.3">
      <c r="A2320">
        <v>2319</v>
      </c>
      <c r="B2320" t="s">
        <v>2489</v>
      </c>
      <c r="C2320">
        <v>7.8511602053825694E-2</v>
      </c>
      <c r="D2320">
        <v>7.8511602053825694E-2</v>
      </c>
      <c r="E2320">
        <v>7.8511602053825694E-2</v>
      </c>
      <c r="F2320">
        <v>7.8511602053825694E-2</v>
      </c>
      <c r="G2320">
        <v>0.373176083519835</v>
      </c>
      <c r="H2320">
        <v>0.86148664727386304</v>
      </c>
    </row>
    <row r="2321" spans="1:8" x14ac:dyDescent="0.3">
      <c r="A2321">
        <v>2320</v>
      </c>
      <c r="B2321" t="s">
        <v>2490</v>
      </c>
      <c r="C2321">
        <v>4.7268664546641697E-3</v>
      </c>
      <c r="D2321">
        <v>4.7268664546641697E-3</v>
      </c>
      <c r="E2321">
        <v>4.7268664546641697E-3</v>
      </c>
      <c r="F2321">
        <v>4.7268664546641697E-3</v>
      </c>
      <c r="G2321">
        <v>5.2467198973810601E-2</v>
      </c>
      <c r="H2321">
        <v>8.1324087356037203E-2</v>
      </c>
    </row>
    <row r="2322" spans="1:8" x14ac:dyDescent="0.3">
      <c r="A2322">
        <v>2321</v>
      </c>
      <c r="B2322" t="s">
        <v>2491</v>
      </c>
      <c r="C2322">
        <v>0</v>
      </c>
      <c r="D2322">
        <v>0</v>
      </c>
      <c r="E2322">
        <v>0</v>
      </c>
      <c r="F2322">
        <v>0</v>
      </c>
      <c r="G2322">
        <v>0.37774936410239102</v>
      </c>
      <c r="H2322">
        <v>1.0000000000001601</v>
      </c>
    </row>
    <row r="2323" spans="1:8" x14ac:dyDescent="0.3">
      <c r="A2323">
        <v>2322</v>
      </c>
      <c r="B2323" t="s">
        <v>2492</v>
      </c>
      <c r="C2323">
        <v>0</v>
      </c>
      <c r="D2323">
        <v>0</v>
      </c>
      <c r="E2323">
        <v>0</v>
      </c>
      <c r="F2323">
        <v>0</v>
      </c>
      <c r="G2323">
        <v>3.3505878026607802E-2</v>
      </c>
      <c r="H2323">
        <v>0.99999999999958999</v>
      </c>
    </row>
    <row r="2324" spans="1:8" x14ac:dyDescent="0.3">
      <c r="A2324">
        <v>2323</v>
      </c>
      <c r="B2324" t="s">
        <v>2493</v>
      </c>
      <c r="C2324">
        <v>0</v>
      </c>
      <c r="D2324">
        <v>0</v>
      </c>
      <c r="E2324">
        <v>0</v>
      </c>
      <c r="F2324">
        <v>0</v>
      </c>
      <c r="G2324">
        <v>0</v>
      </c>
      <c r="H2324">
        <v>1</v>
      </c>
    </row>
    <row r="2325" spans="1:8" x14ac:dyDescent="0.3">
      <c r="A2325">
        <v>2324</v>
      </c>
      <c r="B2325" t="s">
        <v>2494</v>
      </c>
      <c r="C2325">
        <v>0</v>
      </c>
      <c r="D2325">
        <v>0</v>
      </c>
      <c r="E2325">
        <v>0</v>
      </c>
      <c r="F2325">
        <v>0</v>
      </c>
      <c r="G2325">
        <v>5.6022739344694497E-2</v>
      </c>
      <c r="H2325">
        <v>0.38206822213722402</v>
      </c>
    </row>
    <row r="2326" spans="1:8" x14ac:dyDescent="0.3">
      <c r="A2326">
        <v>2325</v>
      </c>
      <c r="B2326" t="s">
        <v>2495</v>
      </c>
      <c r="C2326">
        <v>0</v>
      </c>
      <c r="D2326">
        <v>0</v>
      </c>
      <c r="E2326">
        <v>0</v>
      </c>
      <c r="F2326">
        <v>0</v>
      </c>
      <c r="G2326">
        <v>8.1896739994993903E-2</v>
      </c>
      <c r="H2326">
        <v>1.0000000000006</v>
      </c>
    </row>
    <row r="2327" spans="1:8" x14ac:dyDescent="0.3">
      <c r="A2327">
        <v>2326</v>
      </c>
      <c r="B2327" t="s">
        <v>2496</v>
      </c>
      <c r="C2327">
        <v>0.38413822907706802</v>
      </c>
      <c r="D2327">
        <v>0.38413822907706802</v>
      </c>
      <c r="E2327">
        <v>0.38413822907706802</v>
      </c>
      <c r="F2327">
        <v>0.38413822907706802</v>
      </c>
      <c r="G2327">
        <v>0.56859270455544497</v>
      </c>
      <c r="H2327">
        <v>1.00000000000633</v>
      </c>
    </row>
    <row r="2328" spans="1:8" x14ac:dyDescent="0.3">
      <c r="A2328">
        <v>2327</v>
      </c>
      <c r="B2328" t="s">
        <v>2497</v>
      </c>
      <c r="C2328">
        <v>0</v>
      </c>
      <c r="D2328">
        <v>0</v>
      </c>
      <c r="E2328">
        <v>0</v>
      </c>
      <c r="F2328">
        <v>0</v>
      </c>
      <c r="G2328">
        <v>0</v>
      </c>
      <c r="H2328">
        <v>0.53658875217503099</v>
      </c>
    </row>
    <row r="2329" spans="1:8" x14ac:dyDescent="0.3">
      <c r="A2329">
        <v>2328</v>
      </c>
      <c r="B2329" t="s">
        <v>2498</v>
      </c>
      <c r="C2329">
        <v>0</v>
      </c>
      <c r="D2329">
        <v>0</v>
      </c>
      <c r="E2329">
        <v>0</v>
      </c>
      <c r="F2329">
        <v>0</v>
      </c>
      <c r="G2329">
        <v>0</v>
      </c>
      <c r="H2329">
        <v>1</v>
      </c>
    </row>
    <row r="2330" spans="1:8" x14ac:dyDescent="0.3">
      <c r="A2330">
        <v>2329</v>
      </c>
      <c r="B2330" t="s">
        <v>2499</v>
      </c>
      <c r="C2330">
        <v>0</v>
      </c>
      <c r="D2330">
        <v>0</v>
      </c>
      <c r="E2330">
        <v>0</v>
      </c>
      <c r="F2330">
        <v>0</v>
      </c>
      <c r="G2330">
        <v>0</v>
      </c>
      <c r="H2330">
        <v>0.136004326895936</v>
      </c>
    </row>
    <row r="2331" spans="1:8" x14ac:dyDescent="0.3">
      <c r="A2331">
        <v>2330</v>
      </c>
      <c r="B2331" t="s">
        <v>2500</v>
      </c>
      <c r="C2331">
        <v>0</v>
      </c>
      <c r="D2331">
        <v>0</v>
      </c>
      <c r="E2331">
        <v>0</v>
      </c>
      <c r="F2331">
        <v>0</v>
      </c>
      <c r="G2331">
        <v>1.6236808828978301E-2</v>
      </c>
      <c r="H2331">
        <v>0.30312955433071598</v>
      </c>
    </row>
    <row r="2332" spans="1:8" x14ac:dyDescent="0.3">
      <c r="A2332">
        <v>2331</v>
      </c>
      <c r="B2332" t="s">
        <v>2501</v>
      </c>
      <c r="C2332">
        <v>7.6461028828378005E-2</v>
      </c>
      <c r="D2332">
        <v>7.6461028828378005E-2</v>
      </c>
      <c r="E2332">
        <v>7.6461028828378005E-2</v>
      </c>
      <c r="F2332">
        <v>7.6461028828378005E-2</v>
      </c>
      <c r="G2332">
        <v>0.15131654654950999</v>
      </c>
      <c r="H2332">
        <v>0.195788521030867</v>
      </c>
    </row>
    <row r="2333" spans="1:8" x14ac:dyDescent="0.3">
      <c r="A2333">
        <v>2332</v>
      </c>
      <c r="B2333" t="s">
        <v>2502</v>
      </c>
      <c r="C2333">
        <v>0</v>
      </c>
      <c r="D2333">
        <v>0</v>
      </c>
      <c r="E2333">
        <v>0</v>
      </c>
      <c r="F2333">
        <v>0</v>
      </c>
      <c r="G2333">
        <v>0.334014524868257</v>
      </c>
      <c r="H2333">
        <v>0.58800968632933204</v>
      </c>
    </row>
    <row r="2334" spans="1:8" x14ac:dyDescent="0.3">
      <c r="A2334">
        <v>2333</v>
      </c>
      <c r="B2334" t="s">
        <v>2503</v>
      </c>
      <c r="C2334">
        <v>0</v>
      </c>
      <c r="D2334">
        <v>0</v>
      </c>
      <c r="E2334">
        <v>0</v>
      </c>
      <c r="F2334">
        <v>0</v>
      </c>
      <c r="G2334">
        <v>6.7190341742813506E-2</v>
      </c>
      <c r="H2334">
        <v>0.72489899168376304</v>
      </c>
    </row>
    <row r="2335" spans="1:8" x14ac:dyDescent="0.3">
      <c r="A2335">
        <v>2334</v>
      </c>
      <c r="B2335" t="s">
        <v>2504</v>
      </c>
      <c r="C2335">
        <v>0</v>
      </c>
      <c r="D2335">
        <v>0</v>
      </c>
      <c r="E2335">
        <v>0</v>
      </c>
      <c r="F2335">
        <v>0</v>
      </c>
      <c r="G2335">
        <v>0</v>
      </c>
      <c r="H2335">
        <v>7.5362429937771994E-2</v>
      </c>
    </row>
    <row r="2336" spans="1:8" x14ac:dyDescent="0.3">
      <c r="A2336">
        <v>2335</v>
      </c>
      <c r="B2336" t="s">
        <v>2505</v>
      </c>
      <c r="C2336">
        <v>0</v>
      </c>
      <c r="D2336">
        <v>0</v>
      </c>
      <c r="E2336">
        <v>0</v>
      </c>
      <c r="F2336">
        <v>0</v>
      </c>
      <c r="G2336">
        <v>0</v>
      </c>
      <c r="H2336">
        <v>5.0775142614852102E-3</v>
      </c>
    </row>
    <row r="2337" spans="1:8" x14ac:dyDescent="0.3">
      <c r="A2337">
        <v>2336</v>
      </c>
      <c r="B2337" t="s">
        <v>2506</v>
      </c>
      <c r="C2337">
        <v>0</v>
      </c>
      <c r="D2337">
        <v>0</v>
      </c>
      <c r="E2337">
        <v>0</v>
      </c>
      <c r="F2337">
        <v>0</v>
      </c>
      <c r="G2337">
        <v>5.3696921025150604E-3</v>
      </c>
      <c r="H2337">
        <v>0.95529734370608299</v>
      </c>
    </row>
    <row r="2338" spans="1:8" x14ac:dyDescent="0.3">
      <c r="A2338">
        <v>2337</v>
      </c>
      <c r="B2338" t="s">
        <v>2507</v>
      </c>
      <c r="C2338">
        <v>0</v>
      </c>
      <c r="D2338">
        <v>0</v>
      </c>
      <c r="E2338">
        <v>0</v>
      </c>
      <c r="F2338">
        <v>0</v>
      </c>
      <c r="G2338">
        <v>0</v>
      </c>
      <c r="H2338">
        <v>0.999999999999999</v>
      </c>
    </row>
    <row r="2339" spans="1:8" x14ac:dyDescent="0.3">
      <c r="A2339">
        <v>2338</v>
      </c>
      <c r="B2339" t="s">
        <v>2508</v>
      </c>
      <c r="C2339">
        <v>3.4183564664256198E-2</v>
      </c>
      <c r="D2339">
        <v>3.4183564664256198E-2</v>
      </c>
      <c r="E2339">
        <v>3.4183564664256198E-2</v>
      </c>
      <c r="F2339">
        <v>3.4183564664256198E-2</v>
      </c>
      <c r="G2339">
        <v>0.15453766221746101</v>
      </c>
      <c r="H2339">
        <v>0.97827534219194501</v>
      </c>
    </row>
    <row r="2340" spans="1:8" x14ac:dyDescent="0.3">
      <c r="A2340">
        <v>2339</v>
      </c>
      <c r="B2340" t="s">
        <v>2509</v>
      </c>
      <c r="C2340">
        <v>0</v>
      </c>
      <c r="D2340">
        <v>0</v>
      </c>
      <c r="E2340">
        <v>0</v>
      </c>
      <c r="F2340">
        <v>0</v>
      </c>
      <c r="G2340">
        <v>0</v>
      </c>
      <c r="H2340">
        <v>0.91665873626346595</v>
      </c>
    </row>
    <row r="2341" spans="1:8" x14ac:dyDescent="0.3">
      <c r="A2341">
        <v>2340</v>
      </c>
      <c r="B2341" t="s">
        <v>2510</v>
      </c>
      <c r="C2341">
        <v>6.1087356405316602E-2</v>
      </c>
      <c r="D2341">
        <v>6.1087356405316602E-2</v>
      </c>
      <c r="E2341">
        <v>6.1087356405316602E-2</v>
      </c>
      <c r="F2341">
        <v>6.1087356405316602E-2</v>
      </c>
      <c r="G2341">
        <v>7.4635587924796395E-2</v>
      </c>
      <c r="H2341">
        <v>0.172821564527774</v>
      </c>
    </row>
    <row r="2342" spans="1:8" x14ac:dyDescent="0.3">
      <c r="A2342">
        <v>2341</v>
      </c>
      <c r="B2342" t="s">
        <v>2511</v>
      </c>
      <c r="C2342">
        <v>0</v>
      </c>
      <c r="D2342">
        <v>0</v>
      </c>
      <c r="E2342">
        <v>0</v>
      </c>
      <c r="F2342">
        <v>0</v>
      </c>
      <c r="G2342">
        <v>0</v>
      </c>
      <c r="H2342">
        <v>1</v>
      </c>
    </row>
    <row r="2343" spans="1:8" x14ac:dyDescent="0.3">
      <c r="A2343">
        <v>2342</v>
      </c>
      <c r="B2343" t="s">
        <v>2512</v>
      </c>
      <c r="C2343">
        <v>0</v>
      </c>
      <c r="D2343">
        <v>0</v>
      </c>
      <c r="E2343">
        <v>0</v>
      </c>
      <c r="F2343">
        <v>0</v>
      </c>
      <c r="G2343">
        <v>0</v>
      </c>
      <c r="H2343">
        <v>1.65191808328964E-3</v>
      </c>
    </row>
    <row r="2344" spans="1:8" x14ac:dyDescent="0.3">
      <c r="A2344">
        <v>2343</v>
      </c>
      <c r="B2344" t="s">
        <v>2513</v>
      </c>
      <c r="C2344">
        <v>0</v>
      </c>
      <c r="D2344">
        <v>0</v>
      </c>
      <c r="E2344">
        <v>0</v>
      </c>
      <c r="F2344">
        <v>0</v>
      </c>
      <c r="G2344">
        <v>2.9718058979283099E-3</v>
      </c>
      <c r="H2344">
        <v>7.9579092308007596E-2</v>
      </c>
    </row>
    <row r="2345" spans="1:8" x14ac:dyDescent="0.3">
      <c r="A2345">
        <v>2344</v>
      </c>
      <c r="B2345" t="s">
        <v>2514</v>
      </c>
      <c r="C2345">
        <v>0</v>
      </c>
      <c r="D2345">
        <v>0</v>
      </c>
      <c r="E2345">
        <v>0</v>
      </c>
      <c r="F2345">
        <v>0</v>
      </c>
      <c r="G2345">
        <v>0.32584417518745701</v>
      </c>
      <c r="H2345">
        <v>0.99999999999989198</v>
      </c>
    </row>
    <row r="2346" spans="1:8" x14ac:dyDescent="0.3">
      <c r="A2346">
        <v>2345</v>
      </c>
      <c r="B2346" t="s">
        <v>2515</v>
      </c>
      <c r="C2346">
        <v>0</v>
      </c>
      <c r="D2346">
        <v>0</v>
      </c>
      <c r="E2346">
        <v>0</v>
      </c>
      <c r="F2346">
        <v>0</v>
      </c>
      <c r="G2346">
        <v>0</v>
      </c>
      <c r="H2346">
        <v>1.11232838968056E-2</v>
      </c>
    </row>
    <row r="2347" spans="1:8" x14ac:dyDescent="0.3">
      <c r="A2347">
        <v>2346</v>
      </c>
      <c r="B2347" t="s">
        <v>2516</v>
      </c>
      <c r="C2347">
        <v>8.3131963854847099E-2</v>
      </c>
      <c r="D2347">
        <v>8.3131963854847099E-2</v>
      </c>
      <c r="E2347">
        <v>8.3131963854847099E-2</v>
      </c>
      <c r="F2347">
        <v>8.3131963854847099E-2</v>
      </c>
      <c r="G2347">
        <v>0.13527381651873599</v>
      </c>
      <c r="H2347">
        <v>0.30068201824860702</v>
      </c>
    </row>
    <row r="2348" spans="1:8" x14ac:dyDescent="0.3">
      <c r="A2348">
        <v>2347</v>
      </c>
      <c r="B2348" t="s">
        <v>2517</v>
      </c>
      <c r="C2348">
        <v>0</v>
      </c>
      <c r="D2348">
        <v>0</v>
      </c>
      <c r="E2348">
        <v>0</v>
      </c>
      <c r="F2348">
        <v>0</v>
      </c>
      <c r="G2348" s="42">
        <v>4.7541143803304801E-6</v>
      </c>
      <c r="H2348">
        <v>0.93690961731151301</v>
      </c>
    </row>
    <row r="2349" spans="1:8" x14ac:dyDescent="0.3">
      <c r="A2349">
        <v>2348</v>
      </c>
      <c r="B2349" t="s">
        <v>2518</v>
      </c>
      <c r="C2349">
        <v>0.187434568409515</v>
      </c>
      <c r="D2349">
        <v>0.187434568409515</v>
      </c>
      <c r="E2349">
        <v>0.187434568409515</v>
      </c>
      <c r="F2349">
        <v>0.187434568409515</v>
      </c>
      <c r="G2349">
        <v>0.30002902893723998</v>
      </c>
      <c r="H2349">
        <v>0.60740313257323997</v>
      </c>
    </row>
    <row r="2350" spans="1:8" x14ac:dyDescent="0.3">
      <c r="A2350">
        <v>2349</v>
      </c>
      <c r="B2350" t="s">
        <v>2519</v>
      </c>
      <c r="C2350">
        <v>4.9852105124603897E-2</v>
      </c>
      <c r="D2350">
        <v>4.9852105124603897E-2</v>
      </c>
      <c r="E2350">
        <v>4.9852105124603897E-2</v>
      </c>
      <c r="F2350">
        <v>4.9852105124603897E-2</v>
      </c>
      <c r="G2350">
        <v>0.15092644171109901</v>
      </c>
      <c r="H2350">
        <v>0.55053868742021395</v>
      </c>
    </row>
    <row r="2351" spans="1:8" x14ac:dyDescent="0.3">
      <c r="A2351">
        <v>2350</v>
      </c>
      <c r="B2351" t="s">
        <v>2520</v>
      </c>
      <c r="C2351">
        <v>4.78328151390699E-4</v>
      </c>
      <c r="D2351">
        <v>4.78328151390699E-4</v>
      </c>
      <c r="E2351">
        <v>4.78328151390699E-4</v>
      </c>
      <c r="F2351">
        <v>4.78328151390699E-4</v>
      </c>
      <c r="G2351">
        <v>8.3538503478347691E-3</v>
      </c>
      <c r="H2351">
        <v>0.171801797962262</v>
      </c>
    </row>
    <row r="2352" spans="1:8" x14ac:dyDescent="0.3">
      <c r="A2352">
        <v>2351</v>
      </c>
      <c r="B2352" t="s">
        <v>2521</v>
      </c>
      <c r="C2352">
        <v>0</v>
      </c>
      <c r="D2352">
        <v>0</v>
      </c>
      <c r="E2352">
        <v>0</v>
      </c>
      <c r="F2352">
        <v>0</v>
      </c>
      <c r="G2352">
        <v>0</v>
      </c>
      <c r="H2352">
        <v>0.10984264461526</v>
      </c>
    </row>
    <row r="2353" spans="1:8" x14ac:dyDescent="0.3">
      <c r="A2353">
        <v>2352</v>
      </c>
      <c r="B2353" t="s">
        <v>2522</v>
      </c>
      <c r="C2353">
        <v>0</v>
      </c>
      <c r="D2353">
        <v>0</v>
      </c>
      <c r="E2353">
        <v>0</v>
      </c>
      <c r="F2353">
        <v>0</v>
      </c>
      <c r="G2353">
        <v>0.18696511551129999</v>
      </c>
      <c r="H2353">
        <v>1.0000000000006199</v>
      </c>
    </row>
    <row r="2354" spans="1:8" x14ac:dyDescent="0.3">
      <c r="A2354">
        <v>2353</v>
      </c>
      <c r="B2354" t="s">
        <v>2523</v>
      </c>
      <c r="C2354">
        <v>0</v>
      </c>
      <c r="D2354">
        <v>0</v>
      </c>
      <c r="E2354">
        <v>0</v>
      </c>
      <c r="F2354">
        <v>0</v>
      </c>
      <c r="G2354">
        <v>0</v>
      </c>
      <c r="H2354">
        <v>0.93345420457037698</v>
      </c>
    </row>
    <row r="2355" spans="1:8" x14ac:dyDescent="0.3">
      <c r="A2355">
        <v>2354</v>
      </c>
      <c r="B2355" t="s">
        <v>2524</v>
      </c>
      <c r="C2355">
        <v>0.25139721313828201</v>
      </c>
      <c r="D2355">
        <v>0.25139721313828201</v>
      </c>
      <c r="E2355">
        <v>0.25139721313828201</v>
      </c>
      <c r="F2355">
        <v>0.25139721313828201</v>
      </c>
      <c r="G2355">
        <v>0.25139721313828201</v>
      </c>
      <c r="H2355">
        <v>0.32017529324197702</v>
      </c>
    </row>
    <row r="2356" spans="1:8" x14ac:dyDescent="0.3">
      <c r="A2356">
        <v>2355</v>
      </c>
      <c r="B2356" t="s">
        <v>2525</v>
      </c>
      <c r="C2356">
        <v>0.11997524681051</v>
      </c>
      <c r="D2356">
        <v>0.11997524681051</v>
      </c>
      <c r="E2356">
        <v>0.11997524681051</v>
      </c>
      <c r="F2356">
        <v>0.11997524681051</v>
      </c>
      <c r="G2356">
        <v>0.36587660853121901</v>
      </c>
      <c r="H2356">
        <v>0.99888339570857598</v>
      </c>
    </row>
    <row r="2357" spans="1:8" x14ac:dyDescent="0.3">
      <c r="A2357">
        <v>2356</v>
      </c>
      <c r="B2357" t="s">
        <v>2526</v>
      </c>
      <c r="C2357">
        <v>0</v>
      </c>
      <c r="D2357">
        <v>0</v>
      </c>
      <c r="E2357">
        <v>0</v>
      </c>
      <c r="F2357">
        <v>0</v>
      </c>
      <c r="G2357">
        <v>0</v>
      </c>
      <c r="H2357">
        <v>1</v>
      </c>
    </row>
    <row r="2358" spans="1:8" x14ac:dyDescent="0.3">
      <c r="A2358">
        <v>2357</v>
      </c>
      <c r="B2358" t="s">
        <v>2527</v>
      </c>
      <c r="C2358">
        <v>0.12754980728216</v>
      </c>
      <c r="D2358">
        <v>0.12754980728216</v>
      </c>
      <c r="E2358">
        <v>0.12754980728216</v>
      </c>
      <c r="F2358">
        <v>0.12754980728216</v>
      </c>
      <c r="G2358">
        <v>0.63735360939646502</v>
      </c>
      <c r="H2358">
        <v>1.0000000008310099</v>
      </c>
    </row>
    <row r="2359" spans="1:8" x14ac:dyDescent="0.3">
      <c r="A2359">
        <v>2358</v>
      </c>
      <c r="B2359" t="s">
        <v>2528</v>
      </c>
      <c r="C2359">
        <v>0</v>
      </c>
      <c r="D2359">
        <v>0</v>
      </c>
      <c r="E2359">
        <v>0</v>
      </c>
      <c r="F2359">
        <v>0</v>
      </c>
      <c r="G2359">
        <v>0</v>
      </c>
      <c r="H2359">
        <v>1</v>
      </c>
    </row>
    <row r="2360" spans="1:8" x14ac:dyDescent="0.3">
      <c r="A2360">
        <v>2359</v>
      </c>
      <c r="B2360" t="s">
        <v>2529</v>
      </c>
      <c r="C2360">
        <v>0</v>
      </c>
      <c r="D2360">
        <v>0</v>
      </c>
      <c r="E2360">
        <v>0</v>
      </c>
      <c r="F2360">
        <v>0</v>
      </c>
      <c r="G2360">
        <v>0</v>
      </c>
      <c r="H2360">
        <v>3.5134992969249497E-2</v>
      </c>
    </row>
    <row r="2361" spans="1:8" x14ac:dyDescent="0.3">
      <c r="A2361">
        <v>2360</v>
      </c>
      <c r="B2361" t="s">
        <v>2530</v>
      </c>
      <c r="C2361">
        <v>0</v>
      </c>
      <c r="D2361">
        <v>0</v>
      </c>
      <c r="E2361">
        <v>0</v>
      </c>
      <c r="F2361">
        <v>0</v>
      </c>
      <c r="G2361">
        <v>0</v>
      </c>
      <c r="H2361">
        <v>4.71508965130173E-2</v>
      </c>
    </row>
    <row r="2362" spans="1:8" x14ac:dyDescent="0.3">
      <c r="A2362">
        <v>2361</v>
      </c>
      <c r="B2362" t="s">
        <v>2531</v>
      </c>
      <c r="C2362">
        <v>0</v>
      </c>
      <c r="D2362">
        <v>0</v>
      </c>
      <c r="E2362">
        <v>0</v>
      </c>
      <c r="F2362">
        <v>0</v>
      </c>
      <c r="G2362">
        <v>0.284208327962028</v>
      </c>
      <c r="H2362">
        <v>0.52799548959611098</v>
      </c>
    </row>
    <row r="2363" spans="1:8" x14ac:dyDescent="0.3">
      <c r="A2363">
        <v>2362</v>
      </c>
      <c r="B2363" t="s">
        <v>2532</v>
      </c>
      <c r="C2363">
        <v>0</v>
      </c>
      <c r="D2363">
        <v>0</v>
      </c>
      <c r="E2363">
        <v>0</v>
      </c>
      <c r="F2363">
        <v>0</v>
      </c>
      <c r="G2363">
        <v>0</v>
      </c>
      <c r="H2363">
        <v>1</v>
      </c>
    </row>
    <row r="2364" spans="1:8" x14ac:dyDescent="0.3">
      <c r="A2364">
        <v>2363</v>
      </c>
      <c r="B2364" t="s">
        <v>2533</v>
      </c>
      <c r="C2364">
        <v>0</v>
      </c>
      <c r="D2364">
        <v>0</v>
      </c>
      <c r="E2364">
        <v>0</v>
      </c>
      <c r="F2364">
        <v>0</v>
      </c>
      <c r="G2364">
        <v>1.7996999950228E-2</v>
      </c>
      <c r="H2364">
        <v>0.19737734998438899</v>
      </c>
    </row>
    <row r="2365" spans="1:8" x14ac:dyDescent="0.3">
      <c r="A2365">
        <v>2364</v>
      </c>
      <c r="B2365" t="s">
        <v>2534</v>
      </c>
      <c r="C2365">
        <v>0</v>
      </c>
      <c r="D2365">
        <v>0</v>
      </c>
      <c r="E2365">
        <v>0</v>
      </c>
      <c r="F2365">
        <v>0</v>
      </c>
      <c r="G2365">
        <v>9.9570353463167505E-2</v>
      </c>
      <c r="H2365">
        <v>0.37039809197823698</v>
      </c>
    </row>
    <row r="2366" spans="1:8" x14ac:dyDescent="0.3">
      <c r="A2366">
        <v>2365</v>
      </c>
      <c r="B2366" t="s">
        <v>2535</v>
      </c>
      <c r="C2366">
        <v>0</v>
      </c>
      <c r="D2366">
        <v>0</v>
      </c>
      <c r="E2366">
        <v>0</v>
      </c>
      <c r="F2366">
        <v>0</v>
      </c>
      <c r="G2366">
        <v>9.0821734124660297E-2</v>
      </c>
      <c r="H2366">
        <v>1.0000000000001099</v>
      </c>
    </row>
    <row r="2367" spans="1:8" x14ac:dyDescent="0.3">
      <c r="A2367">
        <v>2366</v>
      </c>
      <c r="B2367" t="s">
        <v>2536</v>
      </c>
      <c r="C2367">
        <v>0</v>
      </c>
      <c r="D2367">
        <v>0</v>
      </c>
      <c r="E2367">
        <v>0</v>
      </c>
      <c r="F2367">
        <v>0</v>
      </c>
      <c r="G2367">
        <v>0</v>
      </c>
      <c r="H2367">
        <v>0.25277003484493199</v>
      </c>
    </row>
    <row r="2368" spans="1:8" x14ac:dyDescent="0.3">
      <c r="A2368">
        <v>2367</v>
      </c>
      <c r="B2368" t="s">
        <v>2537</v>
      </c>
      <c r="C2368">
        <v>0</v>
      </c>
      <c r="D2368">
        <v>0</v>
      </c>
      <c r="E2368">
        <v>0</v>
      </c>
      <c r="F2368">
        <v>0</v>
      </c>
      <c r="G2368">
        <v>0</v>
      </c>
      <c r="H2368">
        <v>1</v>
      </c>
    </row>
    <row r="2369" spans="1:8" x14ac:dyDescent="0.3">
      <c r="A2369">
        <v>2368</v>
      </c>
      <c r="B2369" t="s">
        <v>2538</v>
      </c>
      <c r="C2369">
        <v>8.2970359055912296E-2</v>
      </c>
      <c r="D2369">
        <v>8.2970359055912296E-2</v>
      </c>
      <c r="E2369">
        <v>8.2970359055912296E-2</v>
      </c>
      <c r="F2369">
        <v>8.2970359055912296E-2</v>
      </c>
      <c r="G2369">
        <v>9.9588037125921999E-2</v>
      </c>
      <c r="H2369">
        <v>0.21210735130644201</v>
      </c>
    </row>
    <row r="2370" spans="1:8" x14ac:dyDescent="0.3">
      <c r="A2370">
        <v>2369</v>
      </c>
      <c r="B2370" t="s">
        <v>2539</v>
      </c>
      <c r="C2370">
        <v>0</v>
      </c>
      <c r="D2370">
        <v>0</v>
      </c>
      <c r="E2370">
        <v>0</v>
      </c>
      <c r="F2370">
        <v>0</v>
      </c>
      <c r="G2370">
        <v>0</v>
      </c>
      <c r="H2370">
        <v>0.999999999999999</v>
      </c>
    </row>
    <row r="2371" spans="1:8" x14ac:dyDescent="0.3">
      <c r="A2371">
        <v>2370</v>
      </c>
      <c r="B2371" t="s">
        <v>2540</v>
      </c>
      <c r="C2371">
        <v>0</v>
      </c>
      <c r="D2371">
        <v>0</v>
      </c>
      <c r="E2371">
        <v>0</v>
      </c>
      <c r="F2371">
        <v>0</v>
      </c>
      <c r="G2371">
        <v>0</v>
      </c>
      <c r="H2371">
        <v>0.22560559810890299</v>
      </c>
    </row>
    <row r="2372" spans="1:8" x14ac:dyDescent="0.3">
      <c r="A2372">
        <v>2371</v>
      </c>
      <c r="B2372" t="s">
        <v>2541</v>
      </c>
      <c r="C2372">
        <v>0.166112720281931</v>
      </c>
      <c r="D2372">
        <v>0.166112720281931</v>
      </c>
      <c r="E2372">
        <v>0.166112720281931</v>
      </c>
      <c r="F2372">
        <v>0.166112720281931</v>
      </c>
      <c r="G2372">
        <v>0.56094017042298205</v>
      </c>
      <c r="H2372">
        <v>0.99999999999938605</v>
      </c>
    </row>
    <row r="2373" spans="1:8" x14ac:dyDescent="0.3">
      <c r="A2373">
        <v>2372</v>
      </c>
      <c r="B2373" t="s">
        <v>2542</v>
      </c>
      <c r="C2373">
        <v>0</v>
      </c>
      <c r="D2373">
        <v>0</v>
      </c>
      <c r="E2373">
        <v>0</v>
      </c>
      <c r="F2373">
        <v>0</v>
      </c>
      <c r="G2373">
        <v>0</v>
      </c>
      <c r="H2373">
        <v>1</v>
      </c>
    </row>
    <row r="2374" spans="1:8" x14ac:dyDescent="0.3">
      <c r="A2374">
        <v>2373</v>
      </c>
      <c r="B2374" t="s">
        <v>2543</v>
      </c>
      <c r="C2374">
        <v>0</v>
      </c>
      <c r="D2374">
        <v>0</v>
      </c>
      <c r="E2374">
        <v>0</v>
      </c>
      <c r="F2374">
        <v>0</v>
      </c>
      <c r="G2374">
        <v>0</v>
      </c>
      <c r="H2374">
        <v>0.65332977584180396</v>
      </c>
    </row>
    <row r="2375" spans="1:8" x14ac:dyDescent="0.3">
      <c r="A2375">
        <v>2374</v>
      </c>
      <c r="B2375" t="s">
        <v>2544</v>
      </c>
      <c r="C2375">
        <v>0.31010075728968201</v>
      </c>
      <c r="D2375">
        <v>0.31010075728968201</v>
      </c>
      <c r="E2375">
        <v>0.31010075728968201</v>
      </c>
      <c r="F2375">
        <v>0.31010075728968201</v>
      </c>
      <c r="G2375">
        <v>0.31010075728968201</v>
      </c>
      <c r="H2375">
        <v>0.99999999999983502</v>
      </c>
    </row>
    <row r="2376" spans="1:8" x14ac:dyDescent="0.3">
      <c r="A2376">
        <v>2375</v>
      </c>
      <c r="B2376" t="s">
        <v>2545</v>
      </c>
      <c r="C2376">
        <v>0</v>
      </c>
      <c r="D2376">
        <v>0</v>
      </c>
      <c r="E2376">
        <v>0</v>
      </c>
      <c r="F2376">
        <v>0</v>
      </c>
      <c r="G2376">
        <v>0</v>
      </c>
      <c r="H2376">
        <v>5.8063712534397301E-2</v>
      </c>
    </row>
    <row r="2377" spans="1:8" x14ac:dyDescent="0.3">
      <c r="A2377">
        <v>2376</v>
      </c>
      <c r="B2377" t="s">
        <v>2546</v>
      </c>
      <c r="C2377">
        <v>5.3025931612114198E-2</v>
      </c>
      <c r="D2377">
        <v>5.3025931612114198E-2</v>
      </c>
      <c r="E2377">
        <v>5.3025931612114198E-2</v>
      </c>
      <c r="F2377">
        <v>5.3025931612114198E-2</v>
      </c>
      <c r="G2377">
        <v>0.18665527745619401</v>
      </c>
      <c r="H2377">
        <v>0.86629666469143496</v>
      </c>
    </row>
    <row r="2378" spans="1:8" x14ac:dyDescent="0.3">
      <c r="A2378">
        <v>2377</v>
      </c>
      <c r="B2378" t="s">
        <v>2547</v>
      </c>
      <c r="C2378">
        <v>1.18370477277942E-2</v>
      </c>
      <c r="D2378">
        <v>1.18370477277942E-2</v>
      </c>
      <c r="E2378">
        <v>1.18370477277942E-2</v>
      </c>
      <c r="F2378">
        <v>1.18370477277942E-2</v>
      </c>
      <c r="G2378">
        <v>0.47299372110691201</v>
      </c>
      <c r="H2378">
        <v>0.73695778386966004</v>
      </c>
    </row>
    <row r="2379" spans="1:8" x14ac:dyDescent="0.3">
      <c r="A2379">
        <v>2378</v>
      </c>
      <c r="B2379" t="s">
        <v>2548</v>
      </c>
      <c r="C2379">
        <v>2.80981752270313E-3</v>
      </c>
      <c r="D2379">
        <v>2.80981752270313E-3</v>
      </c>
      <c r="E2379">
        <v>2.80981752270313E-3</v>
      </c>
      <c r="F2379">
        <v>2.80981752270313E-3</v>
      </c>
      <c r="G2379">
        <v>0.36908062047374501</v>
      </c>
      <c r="H2379">
        <v>0.77200780384359002</v>
      </c>
    </row>
    <row r="2380" spans="1:8" x14ac:dyDescent="0.3">
      <c r="A2380">
        <v>2379</v>
      </c>
      <c r="B2380" t="s">
        <v>2549</v>
      </c>
      <c r="C2380">
        <v>0</v>
      </c>
      <c r="D2380">
        <v>0</v>
      </c>
      <c r="E2380">
        <v>0</v>
      </c>
      <c r="F2380">
        <v>0</v>
      </c>
      <c r="G2380">
        <v>2.3539307045326301E-2</v>
      </c>
      <c r="H2380">
        <v>1.0000000000001099</v>
      </c>
    </row>
    <row r="2381" spans="1:8" x14ac:dyDescent="0.3">
      <c r="A2381">
        <v>2380</v>
      </c>
      <c r="B2381" t="s">
        <v>2550</v>
      </c>
      <c r="C2381">
        <v>3.6978458483994697E-2</v>
      </c>
      <c r="D2381">
        <v>3.6978458483994697E-2</v>
      </c>
      <c r="E2381">
        <v>3.6978458483994697E-2</v>
      </c>
      <c r="F2381">
        <v>3.6978458483994697E-2</v>
      </c>
      <c r="G2381">
        <v>0.13736284982716501</v>
      </c>
      <c r="H2381">
        <v>0.30665028280297502</v>
      </c>
    </row>
    <row r="2382" spans="1:8" x14ac:dyDescent="0.3">
      <c r="A2382">
        <v>2381</v>
      </c>
      <c r="B2382" t="s">
        <v>2551</v>
      </c>
      <c r="C2382">
        <v>0</v>
      </c>
      <c r="D2382">
        <v>0</v>
      </c>
      <c r="E2382">
        <v>0</v>
      </c>
      <c r="F2382">
        <v>0</v>
      </c>
      <c r="G2382">
        <v>0</v>
      </c>
      <c r="H2382">
        <v>2.2688363302093999E-4</v>
      </c>
    </row>
    <row r="2383" spans="1:8" x14ac:dyDescent="0.3">
      <c r="A2383">
        <v>2382</v>
      </c>
      <c r="B2383" t="s">
        <v>2552</v>
      </c>
      <c r="C2383">
        <v>0</v>
      </c>
      <c r="D2383">
        <v>0</v>
      </c>
      <c r="E2383">
        <v>0</v>
      </c>
      <c r="F2383">
        <v>0</v>
      </c>
      <c r="G2383">
        <v>0</v>
      </c>
      <c r="H2383">
        <v>0.10076618971878</v>
      </c>
    </row>
    <row r="2384" spans="1:8" x14ac:dyDescent="0.3">
      <c r="A2384">
        <v>2383</v>
      </c>
      <c r="B2384" t="s">
        <v>2553</v>
      </c>
      <c r="C2384">
        <v>0</v>
      </c>
      <c r="D2384">
        <v>0</v>
      </c>
      <c r="E2384">
        <v>0</v>
      </c>
      <c r="F2384">
        <v>0</v>
      </c>
      <c r="G2384">
        <v>0</v>
      </c>
      <c r="H2384">
        <v>6.8929700948315506E-2</v>
      </c>
    </row>
    <row r="2385" spans="1:8" x14ac:dyDescent="0.3">
      <c r="A2385">
        <v>2384</v>
      </c>
      <c r="B2385" t="s">
        <v>2554</v>
      </c>
      <c r="C2385">
        <v>0</v>
      </c>
      <c r="D2385">
        <v>0</v>
      </c>
      <c r="E2385">
        <v>0</v>
      </c>
      <c r="F2385">
        <v>0</v>
      </c>
      <c r="G2385">
        <v>0</v>
      </c>
      <c r="H2385">
        <v>0.647669239809606</v>
      </c>
    </row>
    <row r="2386" spans="1:8" x14ac:dyDescent="0.3">
      <c r="A2386">
        <v>2385</v>
      </c>
      <c r="B2386" t="s">
        <v>2555</v>
      </c>
      <c r="C2386">
        <v>0</v>
      </c>
      <c r="D2386">
        <v>0</v>
      </c>
      <c r="E2386">
        <v>0</v>
      </c>
      <c r="F2386">
        <v>0</v>
      </c>
      <c r="G2386">
        <v>0</v>
      </c>
      <c r="H2386">
        <v>4.20674974468229E-2</v>
      </c>
    </row>
    <row r="2387" spans="1:8" x14ac:dyDescent="0.3">
      <c r="A2387">
        <v>2386</v>
      </c>
      <c r="B2387" t="s">
        <v>2556</v>
      </c>
      <c r="C2387">
        <v>0</v>
      </c>
      <c r="D2387">
        <v>0</v>
      </c>
      <c r="E2387">
        <v>0</v>
      </c>
      <c r="F2387">
        <v>0</v>
      </c>
      <c r="G2387">
        <v>0</v>
      </c>
      <c r="H2387">
        <v>0.52062513622093698</v>
      </c>
    </row>
    <row r="2388" spans="1:8" x14ac:dyDescent="0.3">
      <c r="A2388">
        <v>2387</v>
      </c>
      <c r="B2388" t="s">
        <v>2557</v>
      </c>
      <c r="C2388">
        <v>0</v>
      </c>
      <c r="D2388">
        <v>0</v>
      </c>
      <c r="E2388">
        <v>0</v>
      </c>
      <c r="F2388">
        <v>0</v>
      </c>
      <c r="G2388">
        <v>0</v>
      </c>
      <c r="H2388">
        <v>0.239374346985014</v>
      </c>
    </row>
    <row r="2389" spans="1:8" x14ac:dyDescent="0.3">
      <c r="A2389">
        <v>2388</v>
      </c>
      <c r="B2389" t="s">
        <v>2558</v>
      </c>
      <c r="C2389">
        <v>0</v>
      </c>
      <c r="D2389">
        <v>0</v>
      </c>
      <c r="E2389">
        <v>0</v>
      </c>
      <c r="F2389">
        <v>0</v>
      </c>
      <c r="G2389">
        <v>0</v>
      </c>
      <c r="H2389">
        <v>2.0076737988870701E-2</v>
      </c>
    </row>
    <row r="2390" spans="1:8" x14ac:dyDescent="0.3">
      <c r="A2390">
        <v>2389</v>
      </c>
      <c r="B2390" t="s">
        <v>2559</v>
      </c>
      <c r="C2390">
        <v>0</v>
      </c>
      <c r="D2390">
        <v>0</v>
      </c>
      <c r="E2390">
        <v>0</v>
      </c>
      <c r="F2390">
        <v>0</v>
      </c>
      <c r="G2390">
        <v>0</v>
      </c>
      <c r="H2390">
        <v>0.116110052087411</v>
      </c>
    </row>
    <row r="2391" spans="1:8" x14ac:dyDescent="0.3">
      <c r="A2391">
        <v>2390</v>
      </c>
      <c r="B2391" t="s">
        <v>2560</v>
      </c>
      <c r="C2391">
        <v>0.19367831833753399</v>
      </c>
      <c r="D2391">
        <v>0.19367831833753399</v>
      </c>
      <c r="E2391">
        <v>0.19367831833753399</v>
      </c>
      <c r="F2391">
        <v>0.19367831833753399</v>
      </c>
      <c r="G2391">
        <v>0.37901303999056302</v>
      </c>
      <c r="H2391">
        <v>0.83569376959284203</v>
      </c>
    </row>
    <row r="2392" spans="1:8" x14ac:dyDescent="0.3">
      <c r="A2392">
        <v>2391</v>
      </c>
      <c r="B2392" t="s">
        <v>2561</v>
      </c>
      <c r="C2392">
        <v>8.7210621808286995E-2</v>
      </c>
      <c r="D2392">
        <v>8.7210621808286995E-2</v>
      </c>
      <c r="E2392">
        <v>8.7210621808286995E-2</v>
      </c>
      <c r="F2392">
        <v>8.7210621808286995E-2</v>
      </c>
      <c r="G2392">
        <v>0.198450802492353</v>
      </c>
      <c r="H2392">
        <v>0.238566469896004</v>
      </c>
    </row>
    <row r="2393" spans="1:8" x14ac:dyDescent="0.3">
      <c r="A2393">
        <v>2392</v>
      </c>
      <c r="B2393" t="s">
        <v>2562</v>
      </c>
      <c r="C2393">
        <v>0</v>
      </c>
      <c r="D2393">
        <v>0</v>
      </c>
      <c r="E2393">
        <v>0</v>
      </c>
      <c r="F2393">
        <v>0</v>
      </c>
      <c r="G2393">
        <v>5.1270876586115002E-3</v>
      </c>
      <c r="H2393">
        <v>0.25262067502952401</v>
      </c>
    </row>
    <row r="2394" spans="1:8" x14ac:dyDescent="0.3">
      <c r="A2394">
        <v>2393</v>
      </c>
      <c r="B2394" t="s">
        <v>2563</v>
      </c>
      <c r="C2394">
        <v>9.8972998147917098E-3</v>
      </c>
      <c r="D2394">
        <v>9.8972998147917098E-3</v>
      </c>
      <c r="E2394">
        <v>9.8972998147917098E-3</v>
      </c>
      <c r="F2394">
        <v>9.8972998147917098E-3</v>
      </c>
      <c r="G2394">
        <v>4.7994234404104497E-2</v>
      </c>
      <c r="H2394">
        <v>0.150462001747206</v>
      </c>
    </row>
    <row r="2395" spans="1:8" x14ac:dyDescent="0.3">
      <c r="A2395">
        <v>2394</v>
      </c>
      <c r="B2395" t="s">
        <v>2564</v>
      </c>
      <c r="C2395">
        <v>0</v>
      </c>
      <c r="D2395">
        <v>0</v>
      </c>
      <c r="E2395">
        <v>0</v>
      </c>
      <c r="F2395">
        <v>0</v>
      </c>
      <c r="G2395">
        <v>0</v>
      </c>
      <c r="H2395">
        <v>1.52955964321018E-2</v>
      </c>
    </row>
    <row r="2396" spans="1:8" x14ac:dyDescent="0.3">
      <c r="A2396">
        <v>2395</v>
      </c>
      <c r="B2396" t="s">
        <v>2565</v>
      </c>
      <c r="C2396">
        <v>1.1705393037773799E-2</v>
      </c>
      <c r="D2396">
        <v>1.1705393037773799E-2</v>
      </c>
      <c r="E2396">
        <v>1.1705393037773799E-2</v>
      </c>
      <c r="F2396">
        <v>1.1705393037773799E-2</v>
      </c>
      <c r="G2396">
        <v>0.224368323506801</v>
      </c>
      <c r="H2396">
        <v>0.329361936016349</v>
      </c>
    </row>
    <row r="2397" spans="1:8" x14ac:dyDescent="0.3">
      <c r="A2397">
        <v>2396</v>
      </c>
      <c r="B2397" t="s">
        <v>2566</v>
      </c>
      <c r="C2397">
        <v>0</v>
      </c>
      <c r="D2397">
        <v>0</v>
      </c>
      <c r="E2397">
        <v>0</v>
      </c>
      <c r="F2397">
        <v>0</v>
      </c>
      <c r="G2397">
        <v>0</v>
      </c>
      <c r="H2397">
        <v>6.8553845870727007E-2</v>
      </c>
    </row>
    <row r="2398" spans="1:8" x14ac:dyDescent="0.3">
      <c r="A2398">
        <v>2397</v>
      </c>
      <c r="B2398" t="s">
        <v>2567</v>
      </c>
      <c r="C2398">
        <v>0.423676699624567</v>
      </c>
      <c r="D2398">
        <v>0.423676699624567</v>
      </c>
      <c r="E2398">
        <v>0.423676699624567</v>
      </c>
      <c r="F2398">
        <v>0.423676699624567</v>
      </c>
      <c r="G2398">
        <v>0.68198241660915504</v>
      </c>
      <c r="H2398">
        <v>1.00000000000031</v>
      </c>
    </row>
    <row r="2399" spans="1:8" x14ac:dyDescent="0.3">
      <c r="A2399">
        <v>2398</v>
      </c>
      <c r="B2399" t="s">
        <v>2568</v>
      </c>
      <c r="C2399">
        <v>0</v>
      </c>
      <c r="D2399">
        <v>0</v>
      </c>
      <c r="E2399">
        <v>0</v>
      </c>
      <c r="F2399">
        <v>0</v>
      </c>
      <c r="G2399">
        <v>0</v>
      </c>
      <c r="H2399">
        <v>0.96750275775607797</v>
      </c>
    </row>
    <row r="2400" spans="1:8" x14ac:dyDescent="0.3">
      <c r="A2400">
        <v>2399</v>
      </c>
      <c r="B2400" t="s">
        <v>2569</v>
      </c>
      <c r="C2400">
        <v>0</v>
      </c>
      <c r="D2400">
        <v>0</v>
      </c>
      <c r="E2400">
        <v>0</v>
      </c>
      <c r="F2400">
        <v>0</v>
      </c>
      <c r="G2400">
        <v>0</v>
      </c>
      <c r="H2400">
        <v>0.57959123563854098</v>
      </c>
    </row>
    <row r="2401" spans="1:8" x14ac:dyDescent="0.3">
      <c r="A2401">
        <v>2400</v>
      </c>
      <c r="B2401" t="s">
        <v>2570</v>
      </c>
      <c r="C2401">
        <v>1.51977255832256E-3</v>
      </c>
      <c r="D2401">
        <v>1.51977255832256E-3</v>
      </c>
      <c r="E2401">
        <v>1.51977255832256E-3</v>
      </c>
      <c r="F2401">
        <v>1.51977255832256E-3</v>
      </c>
      <c r="G2401">
        <v>1.51977255832256E-3</v>
      </c>
      <c r="H2401">
        <v>4.1308207466300401E-2</v>
      </c>
    </row>
    <row r="2402" spans="1:8" x14ac:dyDescent="0.3">
      <c r="A2402">
        <v>2401</v>
      </c>
      <c r="B2402" t="s">
        <v>2571</v>
      </c>
      <c r="C2402">
        <v>9.6423560896307498E-4</v>
      </c>
      <c r="D2402">
        <v>9.6423560896307498E-4</v>
      </c>
      <c r="E2402">
        <v>9.6423560896307498E-4</v>
      </c>
      <c r="F2402">
        <v>9.6423560896307498E-4</v>
      </c>
      <c r="G2402">
        <v>0.33452599616754602</v>
      </c>
      <c r="H2402">
        <v>1.0000000000007001</v>
      </c>
    </row>
    <row r="2403" spans="1:8" x14ac:dyDescent="0.3">
      <c r="A2403">
        <v>2402</v>
      </c>
      <c r="B2403" t="s">
        <v>2572</v>
      </c>
      <c r="C2403">
        <v>0</v>
      </c>
      <c r="D2403">
        <v>0</v>
      </c>
      <c r="E2403">
        <v>0</v>
      </c>
      <c r="F2403">
        <v>0</v>
      </c>
      <c r="G2403">
        <v>0</v>
      </c>
      <c r="H2403">
        <v>1</v>
      </c>
    </row>
    <row r="2404" spans="1:8" x14ac:dyDescent="0.3">
      <c r="A2404">
        <v>2403</v>
      </c>
      <c r="B2404" t="s">
        <v>2573</v>
      </c>
      <c r="C2404">
        <v>0.33435202350776599</v>
      </c>
      <c r="D2404">
        <v>0.33435202350776599</v>
      </c>
      <c r="E2404">
        <v>0.33435202350776599</v>
      </c>
      <c r="F2404">
        <v>0.33435202350776599</v>
      </c>
      <c r="G2404">
        <v>0.33435202350776599</v>
      </c>
      <c r="H2404">
        <v>1.0000000000001501</v>
      </c>
    </row>
    <row r="2405" spans="1:8" x14ac:dyDescent="0.3">
      <c r="A2405">
        <v>2404</v>
      </c>
      <c r="B2405" t="s">
        <v>2574</v>
      </c>
      <c r="C2405">
        <v>0</v>
      </c>
      <c r="D2405">
        <v>0</v>
      </c>
      <c r="E2405">
        <v>0</v>
      </c>
      <c r="F2405">
        <v>0</v>
      </c>
      <c r="G2405">
        <v>7.0466200966468606E-2</v>
      </c>
      <c r="H2405">
        <v>0.99999999999948996</v>
      </c>
    </row>
    <row r="2406" spans="1:8" x14ac:dyDescent="0.3">
      <c r="A2406">
        <v>2405</v>
      </c>
      <c r="B2406" t="s">
        <v>2575</v>
      </c>
      <c r="C2406">
        <v>0.19371705598709399</v>
      </c>
      <c r="D2406">
        <v>0.19371705598709399</v>
      </c>
      <c r="E2406">
        <v>0.19371705598709399</v>
      </c>
      <c r="F2406">
        <v>0.19371705598709399</v>
      </c>
      <c r="G2406">
        <v>0.445300629542</v>
      </c>
      <c r="H2406">
        <v>0.83782331457423298</v>
      </c>
    </row>
    <row r="2407" spans="1:8" x14ac:dyDescent="0.3">
      <c r="A2407">
        <v>2406</v>
      </c>
      <c r="B2407" t="s">
        <v>2576</v>
      </c>
      <c r="C2407">
        <v>0</v>
      </c>
      <c r="D2407">
        <v>0</v>
      </c>
      <c r="E2407">
        <v>0</v>
      </c>
      <c r="F2407">
        <v>0</v>
      </c>
      <c r="G2407">
        <v>0</v>
      </c>
      <c r="H2407">
        <v>0.999999999999999</v>
      </c>
    </row>
    <row r="2408" spans="1:8" x14ac:dyDescent="0.3">
      <c r="A2408">
        <v>2407</v>
      </c>
      <c r="B2408" t="s">
        <v>2577</v>
      </c>
      <c r="C2408">
        <v>0</v>
      </c>
      <c r="D2408">
        <v>0</v>
      </c>
      <c r="E2408">
        <v>0</v>
      </c>
      <c r="F2408">
        <v>0</v>
      </c>
      <c r="G2408">
        <v>0</v>
      </c>
      <c r="H2408">
        <v>0.12967943588387901</v>
      </c>
    </row>
    <row r="2409" spans="1:8" x14ac:dyDescent="0.3">
      <c r="A2409">
        <v>2408</v>
      </c>
      <c r="B2409" t="s">
        <v>2578</v>
      </c>
      <c r="C2409">
        <v>8.2664689339282706E-3</v>
      </c>
      <c r="D2409">
        <v>8.2664689339282706E-3</v>
      </c>
      <c r="E2409">
        <v>8.2664689339282706E-3</v>
      </c>
      <c r="F2409">
        <v>8.2664689339282706E-3</v>
      </c>
      <c r="G2409">
        <v>0.37253711270150103</v>
      </c>
      <c r="H2409">
        <v>0.778034667823431</v>
      </c>
    </row>
    <row r="2410" spans="1:8" x14ac:dyDescent="0.3">
      <c r="A2410">
        <v>2409</v>
      </c>
      <c r="B2410" t="s">
        <v>2579</v>
      </c>
      <c r="C2410">
        <v>0.205169766192487</v>
      </c>
      <c r="D2410">
        <v>0.205169766192487</v>
      </c>
      <c r="E2410">
        <v>0.205169766192487</v>
      </c>
      <c r="F2410">
        <v>0.205169766192487</v>
      </c>
      <c r="G2410">
        <v>0.36028102708682103</v>
      </c>
      <c r="H2410">
        <v>0.51577929318076399</v>
      </c>
    </row>
    <row r="2411" spans="1:8" x14ac:dyDescent="0.3">
      <c r="A2411">
        <v>2410</v>
      </c>
      <c r="B2411" t="s">
        <v>2580</v>
      </c>
      <c r="C2411">
        <v>0.13776121723364099</v>
      </c>
      <c r="D2411">
        <v>0.13776121723364099</v>
      </c>
      <c r="E2411">
        <v>0.13776121723364099</v>
      </c>
      <c r="F2411">
        <v>0.13776121723364099</v>
      </c>
      <c r="G2411">
        <v>0.40224459985490701</v>
      </c>
      <c r="H2411">
        <v>0.89954281545774595</v>
      </c>
    </row>
    <row r="2412" spans="1:8" x14ac:dyDescent="0.3">
      <c r="A2412">
        <v>2411</v>
      </c>
      <c r="B2412" t="s">
        <v>2581</v>
      </c>
      <c r="C2412">
        <v>0</v>
      </c>
      <c r="D2412">
        <v>0</v>
      </c>
      <c r="E2412">
        <v>0</v>
      </c>
      <c r="F2412">
        <v>0</v>
      </c>
      <c r="G2412">
        <v>0</v>
      </c>
      <c r="H2412">
        <v>0.72257849786575901</v>
      </c>
    </row>
    <row r="2413" spans="1:8" x14ac:dyDescent="0.3">
      <c r="A2413">
        <v>2412</v>
      </c>
      <c r="B2413" t="s">
        <v>2582</v>
      </c>
      <c r="C2413">
        <v>7.9184077949479001E-2</v>
      </c>
      <c r="D2413">
        <v>7.9184077949479001E-2</v>
      </c>
      <c r="E2413">
        <v>7.9184077949479001E-2</v>
      </c>
      <c r="F2413">
        <v>7.9184077949479001E-2</v>
      </c>
      <c r="G2413">
        <v>0.35718971291045298</v>
      </c>
      <c r="H2413">
        <v>0.91159202490749003</v>
      </c>
    </row>
    <row r="2414" spans="1:8" x14ac:dyDescent="0.3">
      <c r="A2414">
        <v>2413</v>
      </c>
      <c r="B2414" t="s">
        <v>2583</v>
      </c>
      <c r="C2414">
        <v>0</v>
      </c>
      <c r="D2414">
        <v>0</v>
      </c>
      <c r="E2414">
        <v>0</v>
      </c>
      <c r="F2414">
        <v>0</v>
      </c>
      <c r="G2414">
        <v>0</v>
      </c>
      <c r="H2414">
        <v>0.94211970748338403</v>
      </c>
    </row>
    <row r="2415" spans="1:8" x14ac:dyDescent="0.3">
      <c r="A2415">
        <v>2414</v>
      </c>
      <c r="B2415" t="s">
        <v>2584</v>
      </c>
      <c r="C2415">
        <v>0</v>
      </c>
      <c r="D2415">
        <v>0</v>
      </c>
      <c r="E2415">
        <v>0</v>
      </c>
      <c r="F2415">
        <v>0</v>
      </c>
      <c r="G2415">
        <v>0</v>
      </c>
      <c r="H2415">
        <v>1</v>
      </c>
    </row>
    <row r="2416" spans="1:8" x14ac:dyDescent="0.3">
      <c r="A2416">
        <v>2415</v>
      </c>
      <c r="B2416" t="s">
        <v>2585</v>
      </c>
      <c r="C2416">
        <v>0.249974124613389</v>
      </c>
      <c r="D2416">
        <v>0.249974124613389</v>
      </c>
      <c r="E2416">
        <v>0.249974124613389</v>
      </c>
      <c r="F2416">
        <v>0.249974124613389</v>
      </c>
      <c r="G2416">
        <v>0.34891952406030802</v>
      </c>
      <c r="H2416">
        <v>0.64437309228817596</v>
      </c>
    </row>
    <row r="2417" spans="1:8" x14ac:dyDescent="0.3">
      <c r="A2417">
        <v>2416</v>
      </c>
      <c r="B2417" t="s">
        <v>2586</v>
      </c>
      <c r="C2417">
        <v>0</v>
      </c>
      <c r="D2417">
        <v>0</v>
      </c>
      <c r="E2417">
        <v>0</v>
      </c>
      <c r="F2417">
        <v>0</v>
      </c>
      <c r="G2417">
        <v>1.0790343718956499E-2</v>
      </c>
      <c r="H2417">
        <v>1.0000000000003499</v>
      </c>
    </row>
    <row r="2418" spans="1:8" x14ac:dyDescent="0.3">
      <c r="A2418">
        <v>2417</v>
      </c>
      <c r="B2418" t="s">
        <v>2587</v>
      </c>
      <c r="C2418">
        <v>0</v>
      </c>
      <c r="D2418">
        <v>0</v>
      </c>
      <c r="E2418">
        <v>0</v>
      </c>
      <c r="F2418">
        <v>0</v>
      </c>
      <c r="G2418">
        <v>0</v>
      </c>
      <c r="H2418">
        <v>0.23731410783141099</v>
      </c>
    </row>
    <row r="2419" spans="1:8" x14ac:dyDescent="0.3">
      <c r="A2419">
        <v>2418</v>
      </c>
      <c r="B2419" t="s">
        <v>2588</v>
      </c>
      <c r="C2419">
        <v>0</v>
      </c>
      <c r="D2419">
        <v>0</v>
      </c>
      <c r="E2419">
        <v>0</v>
      </c>
      <c r="F2419">
        <v>0</v>
      </c>
      <c r="G2419">
        <v>0</v>
      </c>
      <c r="H2419">
        <v>0.999999999999999</v>
      </c>
    </row>
    <row r="2420" spans="1:8" x14ac:dyDescent="0.3">
      <c r="A2420">
        <v>2419</v>
      </c>
      <c r="B2420" t="s">
        <v>2589</v>
      </c>
      <c r="C2420">
        <v>1.6172370401563E-2</v>
      </c>
      <c r="D2420">
        <v>1.6172370401563E-2</v>
      </c>
      <c r="E2420">
        <v>1.6172370401563E-2</v>
      </c>
      <c r="F2420">
        <v>1.6172370401563E-2</v>
      </c>
      <c r="G2420">
        <v>0.37287940756518401</v>
      </c>
      <c r="H2420">
        <v>0.96796752759620897</v>
      </c>
    </row>
    <row r="2421" spans="1:8" x14ac:dyDescent="0.3">
      <c r="A2421">
        <v>2420</v>
      </c>
      <c r="B2421" t="s">
        <v>2590</v>
      </c>
      <c r="C2421">
        <v>0</v>
      </c>
      <c r="D2421">
        <v>0</v>
      </c>
      <c r="E2421">
        <v>0</v>
      </c>
      <c r="F2421">
        <v>0</v>
      </c>
      <c r="G2421">
        <v>0</v>
      </c>
      <c r="H2421">
        <v>0.999999999999999</v>
      </c>
    </row>
    <row r="2422" spans="1:8" x14ac:dyDescent="0.3">
      <c r="A2422">
        <v>2421</v>
      </c>
      <c r="B2422" t="s">
        <v>2591</v>
      </c>
      <c r="C2422">
        <v>0</v>
      </c>
      <c r="D2422">
        <v>0</v>
      </c>
      <c r="E2422">
        <v>0</v>
      </c>
      <c r="F2422">
        <v>0</v>
      </c>
      <c r="G2422">
        <v>0</v>
      </c>
      <c r="H2422">
        <v>1</v>
      </c>
    </row>
    <row r="2423" spans="1:8" x14ac:dyDescent="0.3">
      <c r="A2423">
        <v>2422</v>
      </c>
      <c r="B2423" t="s">
        <v>2592</v>
      </c>
      <c r="C2423">
        <v>0</v>
      </c>
      <c r="D2423">
        <v>0</v>
      </c>
      <c r="E2423">
        <v>0</v>
      </c>
      <c r="F2423">
        <v>0</v>
      </c>
      <c r="G2423">
        <v>0</v>
      </c>
      <c r="H2423">
        <v>0.93221459301077303</v>
      </c>
    </row>
    <row r="2424" spans="1:8" x14ac:dyDescent="0.3">
      <c r="A2424">
        <v>2423</v>
      </c>
      <c r="B2424" t="s">
        <v>2593</v>
      </c>
      <c r="C2424">
        <v>0.12758625246418401</v>
      </c>
      <c r="D2424">
        <v>0.12758625246418401</v>
      </c>
      <c r="E2424">
        <v>0.12758625246418401</v>
      </c>
      <c r="F2424">
        <v>0.12758625246418401</v>
      </c>
      <c r="G2424">
        <v>0.38643459627999799</v>
      </c>
      <c r="H2424">
        <v>0.67271775337819895</v>
      </c>
    </row>
    <row r="2425" spans="1:8" x14ac:dyDescent="0.3">
      <c r="A2425">
        <v>2424</v>
      </c>
      <c r="B2425" t="s">
        <v>2594</v>
      </c>
      <c r="C2425">
        <v>0</v>
      </c>
      <c r="D2425">
        <v>0</v>
      </c>
      <c r="E2425">
        <v>0</v>
      </c>
      <c r="F2425">
        <v>0</v>
      </c>
      <c r="G2425">
        <v>4.9577482041598703E-2</v>
      </c>
      <c r="H2425">
        <v>0.56277226802429703</v>
      </c>
    </row>
    <row r="2426" spans="1:8" x14ac:dyDescent="0.3">
      <c r="A2426">
        <v>2425</v>
      </c>
      <c r="B2426" t="s">
        <v>2595</v>
      </c>
      <c r="C2426">
        <v>4.6312490767980802E-2</v>
      </c>
      <c r="D2426">
        <v>4.6312490767980802E-2</v>
      </c>
      <c r="E2426">
        <v>4.6312490767980802E-2</v>
      </c>
      <c r="F2426">
        <v>4.6312490767980802E-2</v>
      </c>
      <c r="G2426">
        <v>0.48298941409259699</v>
      </c>
      <c r="H2426">
        <v>1.0000000000004201</v>
      </c>
    </row>
    <row r="2427" spans="1:8" x14ac:dyDescent="0.3">
      <c r="A2427">
        <v>2426</v>
      </c>
      <c r="B2427" t="s">
        <v>2596</v>
      </c>
      <c r="C2427">
        <v>0</v>
      </c>
      <c r="D2427">
        <v>0</v>
      </c>
      <c r="E2427">
        <v>0</v>
      </c>
      <c r="F2427">
        <v>0</v>
      </c>
      <c r="G2427">
        <v>0</v>
      </c>
      <c r="H2427">
        <v>2.8820090482361001E-2</v>
      </c>
    </row>
    <row r="2428" spans="1:8" x14ac:dyDescent="0.3">
      <c r="A2428">
        <v>2427</v>
      </c>
      <c r="B2428" t="s">
        <v>2597</v>
      </c>
      <c r="C2428">
        <v>0</v>
      </c>
      <c r="D2428">
        <v>0</v>
      </c>
      <c r="E2428">
        <v>0</v>
      </c>
      <c r="F2428">
        <v>0</v>
      </c>
      <c r="G2428">
        <v>0</v>
      </c>
      <c r="H2428">
        <v>9.2888764847551694E-2</v>
      </c>
    </row>
    <row r="2429" spans="1:8" x14ac:dyDescent="0.3">
      <c r="A2429">
        <v>2428</v>
      </c>
      <c r="B2429" t="s">
        <v>2598</v>
      </c>
      <c r="C2429">
        <v>0.14743427493075201</v>
      </c>
      <c r="D2429">
        <v>0.14743427493075201</v>
      </c>
      <c r="E2429">
        <v>0.14743427493075201</v>
      </c>
      <c r="F2429">
        <v>0.14743427493075201</v>
      </c>
      <c r="G2429">
        <v>0.244881781728152</v>
      </c>
      <c r="H2429">
        <v>0.34667357775647001</v>
      </c>
    </row>
    <row r="2430" spans="1:8" x14ac:dyDescent="0.3">
      <c r="A2430">
        <v>2429</v>
      </c>
      <c r="B2430" t="s">
        <v>2599</v>
      </c>
      <c r="C2430">
        <v>0.11003915401223099</v>
      </c>
      <c r="D2430">
        <v>0.11003915401223099</v>
      </c>
      <c r="E2430">
        <v>0.11003915401223099</v>
      </c>
      <c r="F2430">
        <v>0.11003915401223099</v>
      </c>
      <c r="G2430">
        <v>0.49737856689539101</v>
      </c>
      <c r="H2430">
        <v>0.99999999999969802</v>
      </c>
    </row>
    <row r="2431" spans="1:8" x14ac:dyDescent="0.3">
      <c r="A2431">
        <v>2430</v>
      </c>
      <c r="B2431" t="s">
        <v>2600</v>
      </c>
      <c r="C2431">
        <v>0</v>
      </c>
      <c r="D2431">
        <v>0</v>
      </c>
      <c r="E2431">
        <v>0</v>
      </c>
      <c r="F2431">
        <v>0</v>
      </c>
      <c r="G2431">
        <v>0</v>
      </c>
      <c r="H2431">
        <v>0.81102394071218598</v>
      </c>
    </row>
    <row r="2432" spans="1:8" x14ac:dyDescent="0.3">
      <c r="A2432">
        <v>2431</v>
      </c>
      <c r="B2432" t="s">
        <v>2601</v>
      </c>
      <c r="C2432">
        <v>0</v>
      </c>
      <c r="D2432">
        <v>0</v>
      </c>
      <c r="E2432">
        <v>0</v>
      </c>
      <c r="F2432">
        <v>0</v>
      </c>
      <c r="G2432">
        <v>0</v>
      </c>
      <c r="H2432">
        <v>0.248307716629762</v>
      </c>
    </row>
    <row r="2433" spans="1:8" x14ac:dyDescent="0.3">
      <c r="A2433">
        <v>2432</v>
      </c>
      <c r="B2433" t="s">
        <v>2602</v>
      </c>
      <c r="C2433">
        <v>0</v>
      </c>
      <c r="D2433">
        <v>0</v>
      </c>
      <c r="E2433">
        <v>0</v>
      </c>
      <c r="F2433">
        <v>0</v>
      </c>
      <c r="G2433">
        <v>0.61699740377426904</v>
      </c>
      <c r="H2433">
        <v>0.99999999999938005</v>
      </c>
    </row>
    <row r="2434" spans="1:8" x14ac:dyDescent="0.3">
      <c r="A2434">
        <v>2433</v>
      </c>
      <c r="B2434" t="s">
        <v>2603</v>
      </c>
      <c r="C2434">
        <v>0.131900339904513</v>
      </c>
      <c r="D2434">
        <v>0.131900339904513</v>
      </c>
      <c r="E2434">
        <v>0.131900339904513</v>
      </c>
      <c r="F2434">
        <v>0.131900339904513</v>
      </c>
      <c r="G2434">
        <v>0.131900339904513</v>
      </c>
      <c r="H2434">
        <v>0.163639625584418</v>
      </c>
    </row>
    <row r="2435" spans="1:8" x14ac:dyDescent="0.3">
      <c r="A2435">
        <v>2434</v>
      </c>
      <c r="B2435" t="s">
        <v>2604</v>
      </c>
      <c r="C2435">
        <v>0</v>
      </c>
      <c r="D2435">
        <v>0</v>
      </c>
      <c r="E2435">
        <v>0</v>
      </c>
      <c r="F2435">
        <v>0</v>
      </c>
      <c r="G2435">
        <v>0</v>
      </c>
      <c r="H2435">
        <v>0.76827388972795196</v>
      </c>
    </row>
    <row r="2436" spans="1:8" x14ac:dyDescent="0.3">
      <c r="A2436">
        <v>2435</v>
      </c>
      <c r="B2436" t="s">
        <v>2605</v>
      </c>
      <c r="C2436">
        <v>0</v>
      </c>
      <c r="D2436">
        <v>0</v>
      </c>
      <c r="E2436">
        <v>0</v>
      </c>
      <c r="F2436">
        <v>0</v>
      </c>
      <c r="G2436">
        <v>0.34466544932762699</v>
      </c>
      <c r="H2436">
        <v>1.0000000000007101</v>
      </c>
    </row>
    <row r="2437" spans="1:8" x14ac:dyDescent="0.3">
      <c r="A2437">
        <v>2436</v>
      </c>
      <c r="B2437" t="s">
        <v>2606</v>
      </c>
      <c r="C2437">
        <v>0</v>
      </c>
      <c r="D2437">
        <v>0</v>
      </c>
      <c r="E2437">
        <v>0</v>
      </c>
      <c r="F2437">
        <v>0</v>
      </c>
      <c r="G2437">
        <v>6.9617951093436298E-2</v>
      </c>
      <c r="H2437">
        <v>1.00000000000006</v>
      </c>
    </row>
    <row r="2438" spans="1:8" x14ac:dyDescent="0.3">
      <c r="A2438">
        <v>2437</v>
      </c>
      <c r="B2438" t="s">
        <v>2607</v>
      </c>
      <c r="C2438">
        <v>0</v>
      </c>
      <c r="D2438">
        <v>0</v>
      </c>
      <c r="E2438">
        <v>0</v>
      </c>
      <c r="F2438">
        <v>0</v>
      </c>
      <c r="G2438">
        <v>0</v>
      </c>
      <c r="H2438">
        <v>1</v>
      </c>
    </row>
    <row r="2439" spans="1:8" x14ac:dyDescent="0.3">
      <c r="A2439">
        <v>2438</v>
      </c>
      <c r="B2439" t="s">
        <v>2608</v>
      </c>
      <c r="C2439">
        <v>0</v>
      </c>
      <c r="D2439">
        <v>0</v>
      </c>
      <c r="E2439">
        <v>0</v>
      </c>
      <c r="F2439">
        <v>0</v>
      </c>
      <c r="G2439">
        <v>0</v>
      </c>
      <c r="H2439">
        <v>0.51211931515973197</v>
      </c>
    </row>
    <row r="2440" spans="1:8" x14ac:dyDescent="0.3">
      <c r="A2440">
        <v>2439</v>
      </c>
      <c r="B2440" t="s">
        <v>2609</v>
      </c>
      <c r="C2440">
        <v>0</v>
      </c>
      <c r="D2440">
        <v>0</v>
      </c>
      <c r="E2440">
        <v>0</v>
      </c>
      <c r="F2440">
        <v>0</v>
      </c>
      <c r="G2440">
        <v>0</v>
      </c>
      <c r="H2440">
        <v>4.6943086772286702E-2</v>
      </c>
    </row>
    <row r="2441" spans="1:8" x14ac:dyDescent="0.3">
      <c r="A2441">
        <v>2440</v>
      </c>
      <c r="B2441" t="s">
        <v>2610</v>
      </c>
      <c r="C2441">
        <v>0.18804190125144499</v>
      </c>
      <c r="D2441">
        <v>0.18804190125144499</v>
      </c>
      <c r="E2441">
        <v>0.18804190125144499</v>
      </c>
      <c r="F2441">
        <v>0.18804190125144499</v>
      </c>
      <c r="G2441">
        <v>0.34367921741046298</v>
      </c>
      <c r="H2441">
        <v>0.74050004942436698</v>
      </c>
    </row>
    <row r="2442" spans="1:8" x14ac:dyDescent="0.3">
      <c r="A2442">
        <v>2441</v>
      </c>
      <c r="B2442" t="s">
        <v>2611</v>
      </c>
      <c r="C2442">
        <v>0.110937982940922</v>
      </c>
      <c r="D2442">
        <v>0.110937982940922</v>
      </c>
      <c r="E2442">
        <v>0.110937982940922</v>
      </c>
      <c r="F2442">
        <v>0.110937982940922</v>
      </c>
      <c r="G2442">
        <v>0.20915987569421099</v>
      </c>
      <c r="H2442">
        <v>0.432896718164753</v>
      </c>
    </row>
    <row r="2443" spans="1:8" x14ac:dyDescent="0.3">
      <c r="A2443">
        <v>2442</v>
      </c>
      <c r="B2443" t="s">
        <v>2612</v>
      </c>
      <c r="C2443">
        <v>0</v>
      </c>
      <c r="D2443">
        <v>0</v>
      </c>
      <c r="E2443">
        <v>0</v>
      </c>
      <c r="F2443">
        <v>0</v>
      </c>
      <c r="G2443">
        <v>0</v>
      </c>
      <c r="H2443">
        <v>0.389631639447725</v>
      </c>
    </row>
    <row r="2444" spans="1:8" x14ac:dyDescent="0.3">
      <c r="A2444">
        <v>2443</v>
      </c>
      <c r="B2444" t="s">
        <v>2613</v>
      </c>
      <c r="C2444">
        <v>0.36288533291979402</v>
      </c>
      <c r="D2444">
        <v>0.36288533291979402</v>
      </c>
      <c r="E2444">
        <v>0.36288533291979402</v>
      </c>
      <c r="F2444">
        <v>0.36288533291979402</v>
      </c>
      <c r="G2444">
        <v>0.694307795835582</v>
      </c>
      <c r="H2444">
        <v>0.99999999999988598</v>
      </c>
    </row>
    <row r="2445" spans="1:8" x14ac:dyDescent="0.3">
      <c r="A2445">
        <v>2444</v>
      </c>
      <c r="B2445" t="s">
        <v>2614</v>
      </c>
      <c r="C2445">
        <v>0.10546410133129901</v>
      </c>
      <c r="D2445">
        <v>0.10546410133129901</v>
      </c>
      <c r="E2445">
        <v>0.10546410133129901</v>
      </c>
      <c r="F2445">
        <v>0.10546410133129901</v>
      </c>
      <c r="G2445">
        <v>0.32765637499419997</v>
      </c>
      <c r="H2445">
        <v>0.70017761491962405</v>
      </c>
    </row>
    <row r="2446" spans="1:8" x14ac:dyDescent="0.3">
      <c r="A2446">
        <v>2445</v>
      </c>
      <c r="B2446" t="s">
        <v>2615</v>
      </c>
      <c r="C2446">
        <v>0</v>
      </c>
      <c r="D2446">
        <v>0</v>
      </c>
      <c r="E2446">
        <v>0</v>
      </c>
      <c r="F2446">
        <v>0</v>
      </c>
      <c r="G2446">
        <v>0</v>
      </c>
      <c r="H2446">
        <v>0.999999999999999</v>
      </c>
    </row>
    <row r="2447" spans="1:8" x14ac:dyDescent="0.3">
      <c r="A2447">
        <v>2446</v>
      </c>
      <c r="B2447" t="s">
        <v>2616</v>
      </c>
      <c r="C2447">
        <v>0</v>
      </c>
      <c r="D2447">
        <v>0</v>
      </c>
      <c r="E2447">
        <v>0</v>
      </c>
      <c r="F2447">
        <v>0</v>
      </c>
      <c r="G2447">
        <v>0</v>
      </c>
      <c r="H2447">
        <v>1</v>
      </c>
    </row>
    <row r="2448" spans="1:8" x14ac:dyDescent="0.3">
      <c r="A2448">
        <v>2447</v>
      </c>
      <c r="B2448" t="s">
        <v>2617</v>
      </c>
      <c r="C2448">
        <v>0</v>
      </c>
      <c r="D2448">
        <v>0</v>
      </c>
      <c r="E2448">
        <v>0</v>
      </c>
      <c r="F2448">
        <v>0</v>
      </c>
      <c r="G2448">
        <v>0</v>
      </c>
      <c r="H2448">
        <v>1.3933989829452E-3</v>
      </c>
    </row>
    <row r="2449" spans="1:8" x14ac:dyDescent="0.3">
      <c r="A2449">
        <v>2448</v>
      </c>
      <c r="B2449" t="s">
        <v>2618</v>
      </c>
      <c r="C2449">
        <v>0</v>
      </c>
      <c r="D2449">
        <v>0</v>
      </c>
      <c r="E2449">
        <v>0</v>
      </c>
      <c r="F2449">
        <v>0</v>
      </c>
      <c r="G2449">
        <v>0</v>
      </c>
      <c r="H2449">
        <v>0.20957466304323</v>
      </c>
    </row>
    <row r="2450" spans="1:8" x14ac:dyDescent="0.3">
      <c r="A2450">
        <v>2449</v>
      </c>
      <c r="B2450" t="s">
        <v>2619</v>
      </c>
      <c r="C2450">
        <v>0</v>
      </c>
      <c r="D2450">
        <v>0</v>
      </c>
      <c r="E2450">
        <v>0</v>
      </c>
      <c r="F2450">
        <v>0</v>
      </c>
      <c r="G2450">
        <v>0</v>
      </c>
      <c r="H2450">
        <v>9.0291178507874395E-2</v>
      </c>
    </row>
    <row r="2451" spans="1:8" x14ac:dyDescent="0.3">
      <c r="A2451">
        <v>2450</v>
      </c>
      <c r="B2451" t="s">
        <v>2620</v>
      </c>
      <c r="C2451">
        <v>0</v>
      </c>
      <c r="D2451">
        <v>0</v>
      </c>
      <c r="E2451">
        <v>0</v>
      </c>
      <c r="F2451">
        <v>0</v>
      </c>
      <c r="G2451">
        <v>0</v>
      </c>
      <c r="H2451">
        <v>2.1712150619930301E-2</v>
      </c>
    </row>
    <row r="2452" spans="1:8" x14ac:dyDescent="0.3">
      <c r="A2452">
        <v>2451</v>
      </c>
      <c r="B2452" t="s">
        <v>2621</v>
      </c>
      <c r="C2452">
        <v>0.232084303576859</v>
      </c>
      <c r="D2452">
        <v>0.232084303576859</v>
      </c>
      <c r="E2452">
        <v>0.232084303576859</v>
      </c>
      <c r="F2452">
        <v>0.232084303576859</v>
      </c>
      <c r="G2452">
        <v>0.232084303576859</v>
      </c>
      <c r="H2452">
        <v>0.99999999999990796</v>
      </c>
    </row>
    <row r="2453" spans="1:8" x14ac:dyDescent="0.3">
      <c r="A2453">
        <v>2452</v>
      </c>
      <c r="B2453" t="s">
        <v>2622</v>
      </c>
      <c r="C2453">
        <v>0</v>
      </c>
      <c r="D2453">
        <v>0</v>
      </c>
      <c r="E2453">
        <v>0</v>
      </c>
      <c r="F2453">
        <v>0</v>
      </c>
      <c r="G2453">
        <v>0</v>
      </c>
      <c r="H2453">
        <v>0.999999999999999</v>
      </c>
    </row>
    <row r="2454" spans="1:8" x14ac:dyDescent="0.3">
      <c r="A2454">
        <v>2453</v>
      </c>
      <c r="B2454" t="s">
        <v>2623</v>
      </c>
      <c r="C2454">
        <v>4.1162615541345697E-2</v>
      </c>
      <c r="D2454">
        <v>4.1162615541345697E-2</v>
      </c>
      <c r="E2454">
        <v>4.1162615541345697E-2</v>
      </c>
      <c r="F2454">
        <v>4.1162615541345697E-2</v>
      </c>
      <c r="G2454">
        <v>0.69597404423439102</v>
      </c>
      <c r="H2454">
        <v>0.96914583424146405</v>
      </c>
    </row>
    <row r="2455" spans="1:8" x14ac:dyDescent="0.3">
      <c r="A2455">
        <v>2454</v>
      </c>
      <c r="B2455" t="s">
        <v>2624</v>
      </c>
      <c r="C2455">
        <v>0</v>
      </c>
      <c r="D2455">
        <v>0</v>
      </c>
      <c r="E2455">
        <v>0</v>
      </c>
      <c r="F2455">
        <v>0</v>
      </c>
      <c r="G2455">
        <v>0</v>
      </c>
      <c r="H2455">
        <v>6.7751616464266796E-3</v>
      </c>
    </row>
    <row r="2456" spans="1:8" x14ac:dyDescent="0.3">
      <c r="A2456">
        <v>2455</v>
      </c>
      <c r="B2456" t="s">
        <v>2625</v>
      </c>
      <c r="C2456">
        <v>0</v>
      </c>
      <c r="D2456">
        <v>0</v>
      </c>
      <c r="E2456">
        <v>0</v>
      </c>
      <c r="F2456">
        <v>0</v>
      </c>
      <c r="G2456">
        <v>0</v>
      </c>
      <c r="H2456">
        <v>0.999999999999999</v>
      </c>
    </row>
    <row r="2457" spans="1:8" x14ac:dyDescent="0.3">
      <c r="A2457">
        <v>2456</v>
      </c>
      <c r="B2457" t="s">
        <v>2626</v>
      </c>
      <c r="C2457">
        <v>0.22594360216936199</v>
      </c>
      <c r="D2457">
        <v>0.22594360216936199</v>
      </c>
      <c r="E2457">
        <v>0.22594360216936199</v>
      </c>
      <c r="F2457">
        <v>0.22594360216936199</v>
      </c>
      <c r="G2457">
        <v>0.64278332736683297</v>
      </c>
      <c r="H2457">
        <v>0.86654756534659705</v>
      </c>
    </row>
    <row r="2458" spans="1:8" x14ac:dyDescent="0.3">
      <c r="A2458">
        <v>2457</v>
      </c>
      <c r="B2458" t="s">
        <v>2627</v>
      </c>
      <c r="C2458">
        <v>9.8936717431686305E-3</v>
      </c>
      <c r="D2458">
        <v>9.8936717431686305E-3</v>
      </c>
      <c r="E2458">
        <v>9.8936717431686305E-3</v>
      </c>
      <c r="F2458">
        <v>9.8936717431686305E-3</v>
      </c>
      <c r="G2458">
        <v>0.62534962175498099</v>
      </c>
      <c r="H2458">
        <v>0.97837434955312996</v>
      </c>
    </row>
    <row r="2459" spans="1:8" x14ac:dyDescent="0.3">
      <c r="A2459">
        <v>2458</v>
      </c>
      <c r="B2459" t="s">
        <v>2628</v>
      </c>
      <c r="C2459">
        <v>0</v>
      </c>
      <c r="D2459">
        <v>0</v>
      </c>
      <c r="E2459">
        <v>0</v>
      </c>
      <c r="F2459">
        <v>0</v>
      </c>
      <c r="G2459">
        <v>0</v>
      </c>
      <c r="H2459">
        <v>0.96567481431247204</v>
      </c>
    </row>
    <row r="2460" spans="1:8" x14ac:dyDescent="0.3">
      <c r="A2460">
        <v>2459</v>
      </c>
      <c r="B2460" t="s">
        <v>2629</v>
      </c>
      <c r="C2460">
        <v>0</v>
      </c>
      <c r="D2460">
        <v>0</v>
      </c>
      <c r="E2460">
        <v>0</v>
      </c>
      <c r="F2460">
        <v>0</v>
      </c>
      <c r="G2460">
        <v>0</v>
      </c>
      <c r="H2460">
        <v>0.999999999999999</v>
      </c>
    </row>
    <row r="2461" spans="1:8" x14ac:dyDescent="0.3">
      <c r="A2461">
        <v>2460</v>
      </c>
      <c r="B2461" t="s">
        <v>2630</v>
      </c>
      <c r="C2461">
        <v>0.360226758520587</v>
      </c>
      <c r="D2461">
        <v>0.360226758520587</v>
      </c>
      <c r="E2461">
        <v>0.360226758520587</v>
      </c>
      <c r="F2461">
        <v>0.360226758520587</v>
      </c>
      <c r="G2461">
        <v>0.62426245989219697</v>
      </c>
      <c r="H2461">
        <v>0.97549167223433098</v>
      </c>
    </row>
    <row r="2462" spans="1:8" x14ac:dyDescent="0.3">
      <c r="A2462">
        <v>2461</v>
      </c>
      <c r="B2462" t="s">
        <v>2631</v>
      </c>
      <c r="C2462">
        <v>0</v>
      </c>
      <c r="D2462">
        <v>0</v>
      </c>
      <c r="E2462">
        <v>0</v>
      </c>
      <c r="F2462">
        <v>0</v>
      </c>
      <c r="G2462">
        <v>0</v>
      </c>
      <c r="H2462">
        <v>1</v>
      </c>
    </row>
    <row r="2463" spans="1:8" x14ac:dyDescent="0.3">
      <c r="A2463">
        <v>2462</v>
      </c>
      <c r="B2463" t="s">
        <v>2632</v>
      </c>
      <c r="C2463">
        <v>0</v>
      </c>
      <c r="D2463">
        <v>0</v>
      </c>
      <c r="E2463">
        <v>0</v>
      </c>
      <c r="F2463">
        <v>0</v>
      </c>
      <c r="G2463">
        <v>0</v>
      </c>
      <c r="H2463">
        <v>6.1882166935497297E-3</v>
      </c>
    </row>
    <row r="2464" spans="1:8" x14ac:dyDescent="0.3">
      <c r="A2464">
        <v>2463</v>
      </c>
      <c r="B2464" t="s">
        <v>2633</v>
      </c>
      <c r="C2464">
        <v>0.47535069891641402</v>
      </c>
      <c r="D2464">
        <v>0.47535069891641402</v>
      </c>
      <c r="E2464">
        <v>0.47535069891641402</v>
      </c>
      <c r="F2464">
        <v>0.47535069891641402</v>
      </c>
      <c r="G2464">
        <v>0.70180605051034695</v>
      </c>
      <c r="H2464">
        <v>0.98840940105638597</v>
      </c>
    </row>
    <row r="2465" spans="1:8" x14ac:dyDescent="0.3">
      <c r="A2465">
        <v>2464</v>
      </c>
      <c r="B2465" t="s">
        <v>2634</v>
      </c>
      <c r="C2465">
        <v>0</v>
      </c>
      <c r="D2465">
        <v>0</v>
      </c>
      <c r="E2465">
        <v>0</v>
      </c>
      <c r="F2465">
        <v>0</v>
      </c>
      <c r="G2465">
        <v>0</v>
      </c>
      <c r="H2465">
        <v>0.999999999999999</v>
      </c>
    </row>
    <row r="2466" spans="1:8" x14ac:dyDescent="0.3">
      <c r="A2466">
        <v>2465</v>
      </c>
      <c r="B2466" t="s">
        <v>2635</v>
      </c>
      <c r="C2466">
        <v>0</v>
      </c>
      <c r="D2466">
        <v>0</v>
      </c>
      <c r="E2466">
        <v>0</v>
      </c>
      <c r="F2466">
        <v>0</v>
      </c>
      <c r="G2466">
        <v>4.5724101796535598E-2</v>
      </c>
      <c r="H2466">
        <v>1.00000000000086</v>
      </c>
    </row>
    <row r="2467" spans="1:8" x14ac:dyDescent="0.3">
      <c r="A2467">
        <v>2466</v>
      </c>
      <c r="B2467" t="s">
        <v>2636</v>
      </c>
      <c r="C2467">
        <v>0</v>
      </c>
      <c r="D2467">
        <v>0</v>
      </c>
      <c r="E2467">
        <v>0</v>
      </c>
      <c r="F2467">
        <v>0</v>
      </c>
      <c r="G2467">
        <v>0</v>
      </c>
      <c r="H2467">
        <v>0.999999999999999</v>
      </c>
    </row>
    <row r="2468" spans="1:8" x14ac:dyDescent="0.3">
      <c r="A2468">
        <v>2467</v>
      </c>
      <c r="B2468" t="s">
        <v>2637</v>
      </c>
      <c r="C2468">
        <v>0</v>
      </c>
      <c r="D2468">
        <v>0</v>
      </c>
      <c r="E2468">
        <v>0</v>
      </c>
      <c r="F2468">
        <v>0</v>
      </c>
      <c r="G2468">
        <v>0</v>
      </c>
      <c r="H2468">
        <v>1</v>
      </c>
    </row>
    <row r="2469" spans="1:8" x14ac:dyDescent="0.3">
      <c r="A2469">
        <v>2468</v>
      </c>
      <c r="B2469" t="s">
        <v>2638</v>
      </c>
      <c r="C2469">
        <v>0</v>
      </c>
      <c r="D2469">
        <v>0</v>
      </c>
      <c r="E2469">
        <v>0</v>
      </c>
      <c r="F2469">
        <v>0</v>
      </c>
      <c r="G2469">
        <v>0</v>
      </c>
      <c r="H2469">
        <v>6.2742270614312201E-2</v>
      </c>
    </row>
    <row r="2470" spans="1:8" x14ac:dyDescent="0.3">
      <c r="A2470">
        <v>2469</v>
      </c>
      <c r="B2470" t="s">
        <v>2639</v>
      </c>
      <c r="C2470">
        <v>0</v>
      </c>
      <c r="D2470">
        <v>0</v>
      </c>
      <c r="E2470">
        <v>0</v>
      </c>
      <c r="F2470">
        <v>0</v>
      </c>
      <c r="G2470">
        <v>0</v>
      </c>
      <c r="H2470">
        <v>1</v>
      </c>
    </row>
    <row r="2471" spans="1:8" x14ac:dyDescent="0.3">
      <c r="A2471">
        <v>2470</v>
      </c>
      <c r="B2471" t="s">
        <v>2640</v>
      </c>
      <c r="C2471">
        <v>0.32913100208600099</v>
      </c>
      <c r="D2471">
        <v>0.32913100208600099</v>
      </c>
      <c r="E2471">
        <v>0.32913100208600099</v>
      </c>
      <c r="F2471">
        <v>0.32913100208600099</v>
      </c>
      <c r="G2471">
        <v>0.683011681782142</v>
      </c>
      <c r="H2471">
        <v>0.96230881639713794</v>
      </c>
    </row>
    <row r="2472" spans="1:8" x14ac:dyDescent="0.3">
      <c r="A2472">
        <v>2471</v>
      </c>
      <c r="B2472" t="s">
        <v>2641</v>
      </c>
      <c r="C2472">
        <v>0.256415266947222</v>
      </c>
      <c r="D2472">
        <v>0.256415266947222</v>
      </c>
      <c r="E2472">
        <v>0.256415266947222</v>
      </c>
      <c r="F2472">
        <v>0.256415266947222</v>
      </c>
      <c r="G2472">
        <v>0.256415266947222</v>
      </c>
      <c r="H2472">
        <v>0.99999999999961997</v>
      </c>
    </row>
    <row r="2473" spans="1:8" x14ac:dyDescent="0.3">
      <c r="A2473">
        <v>2472</v>
      </c>
      <c r="B2473" t="s">
        <v>2642</v>
      </c>
      <c r="C2473">
        <v>0</v>
      </c>
      <c r="D2473">
        <v>0</v>
      </c>
      <c r="E2473">
        <v>0</v>
      </c>
      <c r="F2473">
        <v>0</v>
      </c>
      <c r="G2473">
        <v>0</v>
      </c>
      <c r="H2473">
        <v>0.999999999999999</v>
      </c>
    </row>
    <row r="2474" spans="1:8" x14ac:dyDescent="0.3">
      <c r="A2474">
        <v>2473</v>
      </c>
      <c r="B2474" t="s">
        <v>2643</v>
      </c>
      <c r="C2474">
        <v>0</v>
      </c>
      <c r="D2474">
        <v>0</v>
      </c>
      <c r="E2474">
        <v>0</v>
      </c>
      <c r="F2474">
        <v>0</v>
      </c>
      <c r="G2474">
        <v>0</v>
      </c>
      <c r="H2474">
        <v>3.3414928007522199E-3</v>
      </c>
    </row>
    <row r="2475" spans="1:8" x14ac:dyDescent="0.3">
      <c r="A2475">
        <v>2474</v>
      </c>
      <c r="B2475" t="s">
        <v>2644</v>
      </c>
      <c r="C2475">
        <v>0.29518853448474103</v>
      </c>
      <c r="D2475">
        <v>0.29518853448474103</v>
      </c>
      <c r="E2475">
        <v>0.29518853448474103</v>
      </c>
      <c r="F2475">
        <v>0.29518853448474103</v>
      </c>
      <c r="G2475">
        <v>0.692145496392366</v>
      </c>
      <c r="H2475">
        <v>0.99999999999618205</v>
      </c>
    </row>
    <row r="2476" spans="1:8" x14ac:dyDescent="0.3">
      <c r="A2476">
        <v>2475</v>
      </c>
      <c r="B2476" t="s">
        <v>2645</v>
      </c>
      <c r="C2476">
        <v>0</v>
      </c>
      <c r="D2476">
        <v>0</v>
      </c>
      <c r="E2476">
        <v>0</v>
      </c>
      <c r="F2476">
        <v>0</v>
      </c>
      <c r="G2476">
        <v>0</v>
      </c>
      <c r="H2476">
        <v>1</v>
      </c>
    </row>
    <row r="2477" spans="1:8" x14ac:dyDescent="0.3">
      <c r="A2477">
        <v>2476</v>
      </c>
      <c r="B2477" t="s">
        <v>2646</v>
      </c>
      <c r="C2477">
        <v>0.26518216063355299</v>
      </c>
      <c r="D2477">
        <v>0.26518216063355299</v>
      </c>
      <c r="E2477">
        <v>0.26518216063355299</v>
      </c>
      <c r="F2477">
        <v>0.26518216063355299</v>
      </c>
      <c r="G2477">
        <v>0.26518216063355299</v>
      </c>
      <c r="H2477">
        <v>0.99999999999948697</v>
      </c>
    </row>
    <row r="2478" spans="1:8" x14ac:dyDescent="0.3">
      <c r="A2478">
        <v>2477</v>
      </c>
      <c r="B2478" t="s">
        <v>2647</v>
      </c>
      <c r="C2478">
        <v>0</v>
      </c>
      <c r="D2478">
        <v>0</v>
      </c>
      <c r="E2478">
        <v>0</v>
      </c>
      <c r="F2478">
        <v>0</v>
      </c>
      <c r="G2478">
        <v>0</v>
      </c>
      <c r="H2478">
        <v>0.651697225177573</v>
      </c>
    </row>
    <row r="2479" spans="1:8" x14ac:dyDescent="0.3">
      <c r="A2479">
        <v>2478</v>
      </c>
      <c r="B2479" t="s">
        <v>2648</v>
      </c>
      <c r="C2479">
        <v>0</v>
      </c>
      <c r="D2479">
        <v>0</v>
      </c>
      <c r="E2479">
        <v>0</v>
      </c>
      <c r="F2479">
        <v>0</v>
      </c>
      <c r="G2479">
        <v>0</v>
      </c>
      <c r="H2479">
        <v>8.2717402548588795E-2</v>
      </c>
    </row>
    <row r="2480" spans="1:8" x14ac:dyDescent="0.3">
      <c r="A2480">
        <v>2479</v>
      </c>
      <c r="B2480" t="s">
        <v>2649</v>
      </c>
      <c r="C2480">
        <v>0</v>
      </c>
      <c r="D2480">
        <v>0</v>
      </c>
      <c r="E2480">
        <v>0</v>
      </c>
      <c r="F2480">
        <v>0</v>
      </c>
      <c r="G2480">
        <v>0</v>
      </c>
      <c r="H2480">
        <v>1</v>
      </c>
    </row>
    <row r="2481" spans="1:8" x14ac:dyDescent="0.3">
      <c r="A2481">
        <v>2480</v>
      </c>
      <c r="B2481" t="s">
        <v>2650</v>
      </c>
      <c r="C2481">
        <v>0.33086707126068099</v>
      </c>
      <c r="D2481">
        <v>0.33086707126068099</v>
      </c>
      <c r="E2481">
        <v>0.33086707126068099</v>
      </c>
      <c r="F2481">
        <v>0.33086707126068099</v>
      </c>
      <c r="G2481">
        <v>0.39056113950309901</v>
      </c>
      <c r="H2481">
        <v>0.98269370380424403</v>
      </c>
    </row>
    <row r="2482" spans="1:8" x14ac:dyDescent="0.3">
      <c r="A2482">
        <v>2481</v>
      </c>
      <c r="B2482" t="s">
        <v>2651</v>
      </c>
      <c r="C2482">
        <v>0</v>
      </c>
      <c r="D2482">
        <v>0</v>
      </c>
      <c r="E2482">
        <v>0</v>
      </c>
      <c r="F2482">
        <v>0</v>
      </c>
      <c r="G2482">
        <v>0</v>
      </c>
      <c r="H2482">
        <v>3.09146645949296E-2</v>
      </c>
    </row>
    <row r="2483" spans="1:8" x14ac:dyDescent="0.3">
      <c r="A2483">
        <v>2482</v>
      </c>
      <c r="B2483" t="s">
        <v>2652</v>
      </c>
      <c r="C2483">
        <v>0</v>
      </c>
      <c r="D2483">
        <v>0</v>
      </c>
      <c r="E2483">
        <v>0</v>
      </c>
      <c r="F2483">
        <v>0</v>
      </c>
      <c r="G2483">
        <v>0</v>
      </c>
      <c r="H2483">
        <v>0.89207399930421405</v>
      </c>
    </row>
    <row r="2484" spans="1:8" x14ac:dyDescent="0.3">
      <c r="A2484">
        <v>2483</v>
      </c>
      <c r="B2484" t="s">
        <v>2653</v>
      </c>
      <c r="C2484">
        <v>0</v>
      </c>
      <c r="D2484">
        <v>0</v>
      </c>
      <c r="E2484">
        <v>0</v>
      </c>
      <c r="F2484">
        <v>0</v>
      </c>
      <c r="G2484">
        <v>0</v>
      </c>
      <c r="H2484">
        <v>1</v>
      </c>
    </row>
    <row r="2485" spans="1:8" x14ac:dyDescent="0.3">
      <c r="A2485">
        <v>2484</v>
      </c>
      <c r="B2485" t="s">
        <v>2654</v>
      </c>
      <c r="C2485">
        <v>0</v>
      </c>
      <c r="D2485">
        <v>0</v>
      </c>
      <c r="E2485">
        <v>0</v>
      </c>
      <c r="F2485">
        <v>0</v>
      </c>
      <c r="G2485">
        <v>0</v>
      </c>
      <c r="H2485">
        <v>1</v>
      </c>
    </row>
    <row r="2486" spans="1:8" x14ac:dyDescent="0.3">
      <c r="A2486">
        <v>2485</v>
      </c>
      <c r="B2486" t="s">
        <v>2655</v>
      </c>
      <c r="C2486">
        <v>0</v>
      </c>
      <c r="D2486">
        <v>0</v>
      </c>
      <c r="E2486">
        <v>0</v>
      </c>
      <c r="F2486">
        <v>0</v>
      </c>
      <c r="G2486">
        <v>0</v>
      </c>
      <c r="H2486">
        <v>0.27916059468617199</v>
      </c>
    </row>
    <row r="2487" spans="1:8" x14ac:dyDescent="0.3">
      <c r="A2487">
        <v>2486</v>
      </c>
      <c r="B2487" t="s">
        <v>2656</v>
      </c>
      <c r="C2487">
        <v>0</v>
      </c>
      <c r="D2487">
        <v>0</v>
      </c>
      <c r="E2487">
        <v>0</v>
      </c>
      <c r="F2487">
        <v>0</v>
      </c>
      <c r="G2487">
        <v>0</v>
      </c>
      <c r="H2487">
        <v>1</v>
      </c>
    </row>
    <row r="2488" spans="1:8" x14ac:dyDescent="0.3">
      <c r="A2488">
        <v>2487</v>
      </c>
      <c r="B2488" t="s">
        <v>2657</v>
      </c>
      <c r="C2488">
        <v>0</v>
      </c>
      <c r="D2488">
        <v>0</v>
      </c>
      <c r="E2488">
        <v>0</v>
      </c>
      <c r="F2488">
        <v>0</v>
      </c>
      <c r="G2488">
        <v>0</v>
      </c>
      <c r="H2488">
        <v>3.8370485142651602E-2</v>
      </c>
    </row>
    <row r="2489" spans="1:8" x14ac:dyDescent="0.3">
      <c r="A2489">
        <v>2488</v>
      </c>
      <c r="B2489" t="s">
        <v>2658</v>
      </c>
      <c r="C2489">
        <v>0</v>
      </c>
      <c r="D2489">
        <v>0</v>
      </c>
      <c r="E2489">
        <v>0</v>
      </c>
      <c r="F2489">
        <v>0</v>
      </c>
      <c r="G2489">
        <v>0</v>
      </c>
      <c r="H2489">
        <v>0.999999999999999</v>
      </c>
    </row>
    <row r="2490" spans="1:8" x14ac:dyDescent="0.3">
      <c r="A2490">
        <v>2489</v>
      </c>
      <c r="B2490" t="s">
        <v>2659</v>
      </c>
      <c r="C2490">
        <v>0</v>
      </c>
      <c r="D2490">
        <v>0</v>
      </c>
      <c r="E2490">
        <v>0</v>
      </c>
      <c r="F2490">
        <v>0</v>
      </c>
      <c r="G2490">
        <v>0</v>
      </c>
      <c r="H2490">
        <v>1</v>
      </c>
    </row>
    <row r="2491" spans="1:8" x14ac:dyDescent="0.3">
      <c r="A2491">
        <v>2490</v>
      </c>
      <c r="B2491" t="s">
        <v>2660</v>
      </c>
      <c r="C2491">
        <v>0</v>
      </c>
      <c r="D2491">
        <v>0</v>
      </c>
      <c r="E2491">
        <v>0</v>
      </c>
      <c r="F2491">
        <v>0</v>
      </c>
      <c r="G2491">
        <v>0</v>
      </c>
      <c r="H2491">
        <v>1</v>
      </c>
    </row>
    <row r="2492" spans="1:8" x14ac:dyDescent="0.3">
      <c r="A2492">
        <v>2491</v>
      </c>
      <c r="B2492" t="s">
        <v>2661</v>
      </c>
      <c r="C2492">
        <v>0.268201263554527</v>
      </c>
      <c r="D2492">
        <v>0.268201263554527</v>
      </c>
      <c r="E2492">
        <v>0.268201263554527</v>
      </c>
      <c r="F2492">
        <v>0.268201263554527</v>
      </c>
      <c r="G2492">
        <v>0.35325714422568699</v>
      </c>
      <c r="H2492">
        <v>0.80745533140978998</v>
      </c>
    </row>
    <row r="2493" spans="1:8" x14ac:dyDescent="0.3">
      <c r="A2493">
        <v>2492</v>
      </c>
      <c r="B2493" t="s">
        <v>2662</v>
      </c>
      <c r="C2493">
        <v>0</v>
      </c>
      <c r="D2493">
        <v>0</v>
      </c>
      <c r="E2493">
        <v>0</v>
      </c>
      <c r="F2493">
        <v>0</v>
      </c>
      <c r="G2493">
        <v>0</v>
      </c>
      <c r="H2493">
        <v>1</v>
      </c>
    </row>
    <row r="2494" spans="1:8" x14ac:dyDescent="0.3">
      <c r="A2494">
        <v>2493</v>
      </c>
      <c r="B2494" t="s">
        <v>2663</v>
      </c>
      <c r="C2494">
        <v>0</v>
      </c>
      <c r="D2494">
        <v>0</v>
      </c>
      <c r="E2494">
        <v>0</v>
      </c>
      <c r="F2494">
        <v>0</v>
      </c>
      <c r="G2494">
        <v>0</v>
      </c>
      <c r="H2494">
        <v>0.999999999999999</v>
      </c>
    </row>
    <row r="2495" spans="1:8" x14ac:dyDescent="0.3">
      <c r="A2495">
        <v>2494</v>
      </c>
      <c r="B2495" t="s">
        <v>2664</v>
      </c>
      <c r="C2495">
        <v>8.8331387020668006E-2</v>
      </c>
      <c r="D2495">
        <v>8.8331387020668006E-2</v>
      </c>
      <c r="E2495">
        <v>8.8331387020668006E-2</v>
      </c>
      <c r="F2495">
        <v>8.8331387020668006E-2</v>
      </c>
      <c r="G2495">
        <v>0.13739507105493901</v>
      </c>
      <c r="H2495">
        <v>0.99999999939323803</v>
      </c>
    </row>
    <row r="2496" spans="1:8" x14ac:dyDescent="0.3">
      <c r="A2496">
        <v>2495</v>
      </c>
      <c r="B2496" t="s">
        <v>2665</v>
      </c>
      <c r="C2496">
        <v>0</v>
      </c>
      <c r="D2496">
        <v>0</v>
      </c>
      <c r="E2496">
        <v>0</v>
      </c>
      <c r="F2496">
        <v>0</v>
      </c>
      <c r="G2496">
        <v>7.9403976097676507E-2</v>
      </c>
      <c r="H2496">
        <v>0.48410966802212702</v>
      </c>
    </row>
    <row r="2497" spans="1:8" x14ac:dyDescent="0.3">
      <c r="A2497">
        <v>2496</v>
      </c>
      <c r="B2497" t="s">
        <v>2666</v>
      </c>
      <c r="C2497">
        <v>0</v>
      </c>
      <c r="D2497">
        <v>0</v>
      </c>
      <c r="E2497">
        <v>0</v>
      </c>
      <c r="F2497">
        <v>0</v>
      </c>
      <c r="G2497">
        <v>0</v>
      </c>
      <c r="H2497">
        <v>1</v>
      </c>
    </row>
    <row r="2498" spans="1:8" x14ac:dyDescent="0.3">
      <c r="A2498">
        <v>2497</v>
      </c>
      <c r="B2498" t="s">
        <v>2667</v>
      </c>
      <c r="C2498">
        <v>0</v>
      </c>
      <c r="D2498">
        <v>0</v>
      </c>
      <c r="E2498">
        <v>0</v>
      </c>
      <c r="F2498">
        <v>0</v>
      </c>
      <c r="G2498">
        <v>0</v>
      </c>
      <c r="H2498">
        <v>1</v>
      </c>
    </row>
    <row r="2499" spans="1:8" x14ac:dyDescent="0.3">
      <c r="A2499">
        <v>2498</v>
      </c>
      <c r="B2499" t="s">
        <v>2668</v>
      </c>
      <c r="C2499">
        <v>0.238868904890678</v>
      </c>
      <c r="D2499">
        <v>0.238868904890678</v>
      </c>
      <c r="E2499">
        <v>0.238868904890678</v>
      </c>
      <c r="F2499">
        <v>0.238868904890678</v>
      </c>
      <c r="G2499">
        <v>0.32810774538930298</v>
      </c>
      <c r="H2499">
        <v>0.61674326134000101</v>
      </c>
    </row>
    <row r="2500" spans="1:8" x14ac:dyDescent="0.3">
      <c r="A2500">
        <v>2499</v>
      </c>
      <c r="B2500" t="s">
        <v>2669</v>
      </c>
      <c r="C2500">
        <v>0.23691314159384899</v>
      </c>
      <c r="D2500">
        <v>0.23691314159384899</v>
      </c>
      <c r="E2500">
        <v>0.23691314159384899</v>
      </c>
      <c r="F2500">
        <v>0.23691314159384899</v>
      </c>
      <c r="G2500">
        <v>0.35497359011329999</v>
      </c>
      <c r="H2500">
        <v>0.56608033101111099</v>
      </c>
    </row>
    <row r="2501" spans="1:8" x14ac:dyDescent="0.3">
      <c r="A2501">
        <v>2500</v>
      </c>
      <c r="B2501" t="s">
        <v>2670</v>
      </c>
      <c r="C2501">
        <v>0</v>
      </c>
      <c r="D2501">
        <v>0</v>
      </c>
      <c r="E2501">
        <v>0</v>
      </c>
      <c r="F2501">
        <v>0</v>
      </c>
      <c r="G2501">
        <v>0</v>
      </c>
      <c r="H2501">
        <v>1</v>
      </c>
    </row>
    <row r="2502" spans="1:8" x14ac:dyDescent="0.3">
      <c r="A2502">
        <v>2501</v>
      </c>
      <c r="B2502" t="s">
        <v>2671</v>
      </c>
      <c r="C2502">
        <v>0</v>
      </c>
      <c r="D2502">
        <v>0</v>
      </c>
      <c r="E2502">
        <v>0</v>
      </c>
      <c r="F2502">
        <v>0</v>
      </c>
      <c r="G2502">
        <v>0</v>
      </c>
      <c r="H2502">
        <v>1</v>
      </c>
    </row>
    <row r="2503" spans="1:8" x14ac:dyDescent="0.3">
      <c r="A2503">
        <v>2502</v>
      </c>
      <c r="B2503" t="s">
        <v>2672</v>
      </c>
      <c r="C2503">
        <v>0</v>
      </c>
      <c r="D2503">
        <v>0</v>
      </c>
      <c r="E2503">
        <v>0</v>
      </c>
      <c r="F2503">
        <v>0</v>
      </c>
      <c r="G2503">
        <v>0</v>
      </c>
      <c r="H2503">
        <v>0.999999999999999</v>
      </c>
    </row>
    <row r="2504" spans="1:8" x14ac:dyDescent="0.3">
      <c r="A2504">
        <v>2503</v>
      </c>
      <c r="B2504" t="s">
        <v>2673</v>
      </c>
      <c r="C2504">
        <v>0</v>
      </c>
      <c r="D2504">
        <v>0</v>
      </c>
      <c r="E2504">
        <v>0</v>
      </c>
      <c r="F2504">
        <v>0</v>
      </c>
      <c r="G2504">
        <v>0</v>
      </c>
      <c r="H2504">
        <v>0.999999999999999</v>
      </c>
    </row>
    <row r="2505" spans="1:8" x14ac:dyDescent="0.3">
      <c r="A2505">
        <v>2504</v>
      </c>
      <c r="B2505" t="s">
        <v>2674</v>
      </c>
      <c r="C2505">
        <v>0.17689275563033599</v>
      </c>
      <c r="D2505">
        <v>0.17689275563033599</v>
      </c>
      <c r="E2505">
        <v>0.17689275563033599</v>
      </c>
      <c r="F2505">
        <v>0.17689275563033599</v>
      </c>
      <c r="G2505">
        <v>0.35683628968473202</v>
      </c>
      <c r="H2505">
        <v>0.64717320457719196</v>
      </c>
    </row>
    <row r="2506" spans="1:8" x14ac:dyDescent="0.3">
      <c r="A2506">
        <v>2505</v>
      </c>
      <c r="B2506" t="s">
        <v>2675</v>
      </c>
      <c r="C2506">
        <v>0.329804617674125</v>
      </c>
      <c r="D2506">
        <v>0.329804617674125</v>
      </c>
      <c r="E2506">
        <v>0.329804617674125</v>
      </c>
      <c r="F2506">
        <v>0.329804617674125</v>
      </c>
      <c r="G2506">
        <v>0.39974775407820501</v>
      </c>
      <c r="H2506">
        <v>0.62315083030540896</v>
      </c>
    </row>
    <row r="2507" spans="1:8" x14ac:dyDescent="0.3">
      <c r="A2507">
        <v>2506</v>
      </c>
      <c r="B2507" t="s">
        <v>2676</v>
      </c>
      <c r="C2507">
        <v>2.5371086975272201E-2</v>
      </c>
      <c r="D2507">
        <v>2.5371086975272201E-2</v>
      </c>
      <c r="E2507">
        <v>2.5371086975272201E-2</v>
      </c>
      <c r="F2507">
        <v>2.5371086975272201E-2</v>
      </c>
      <c r="G2507">
        <v>0.17404028014763701</v>
      </c>
      <c r="H2507">
        <v>0.40081537556110097</v>
      </c>
    </row>
    <row r="2508" spans="1:8" x14ac:dyDescent="0.3">
      <c r="A2508">
        <v>2507</v>
      </c>
      <c r="B2508" t="s">
        <v>2677</v>
      </c>
      <c r="C2508">
        <v>0</v>
      </c>
      <c r="D2508">
        <v>0</v>
      </c>
      <c r="E2508">
        <v>0</v>
      </c>
      <c r="F2508">
        <v>0</v>
      </c>
      <c r="G2508">
        <v>0</v>
      </c>
      <c r="H2508">
        <v>0.39863788809214101</v>
      </c>
    </row>
    <row r="2509" spans="1:8" x14ac:dyDescent="0.3">
      <c r="A2509">
        <v>2508</v>
      </c>
      <c r="B2509" t="s">
        <v>2678</v>
      </c>
      <c r="C2509">
        <v>0</v>
      </c>
      <c r="D2509">
        <v>0</v>
      </c>
      <c r="E2509">
        <v>0</v>
      </c>
      <c r="F2509">
        <v>0</v>
      </c>
      <c r="G2509">
        <v>0</v>
      </c>
      <c r="H2509">
        <v>1</v>
      </c>
    </row>
    <row r="2510" spans="1:8" x14ac:dyDescent="0.3">
      <c r="A2510">
        <v>2509</v>
      </c>
      <c r="B2510" t="s">
        <v>2679</v>
      </c>
      <c r="C2510">
        <v>0</v>
      </c>
      <c r="D2510">
        <v>0</v>
      </c>
      <c r="E2510">
        <v>0</v>
      </c>
      <c r="F2510">
        <v>0</v>
      </c>
      <c r="G2510">
        <v>0</v>
      </c>
      <c r="H2510">
        <v>1</v>
      </c>
    </row>
    <row r="2511" spans="1:8" x14ac:dyDescent="0.3">
      <c r="A2511">
        <v>2510</v>
      </c>
      <c r="B2511" t="s">
        <v>2680</v>
      </c>
      <c r="C2511">
        <v>0</v>
      </c>
      <c r="D2511">
        <v>0</v>
      </c>
      <c r="E2511">
        <v>0</v>
      </c>
      <c r="F2511">
        <v>0</v>
      </c>
      <c r="G2511">
        <v>0</v>
      </c>
      <c r="H2511">
        <v>1.5368865938993399E-2</v>
      </c>
    </row>
    <row r="2512" spans="1:8" x14ac:dyDescent="0.3">
      <c r="A2512">
        <v>2511</v>
      </c>
      <c r="B2512" t="s">
        <v>2681</v>
      </c>
      <c r="C2512">
        <v>1.20575671020335E-2</v>
      </c>
      <c r="D2512">
        <v>1.20575671020335E-2</v>
      </c>
      <c r="E2512">
        <v>1.20575671020335E-2</v>
      </c>
      <c r="F2512">
        <v>1.20575671020335E-2</v>
      </c>
      <c r="G2512">
        <v>0.215982343715101</v>
      </c>
      <c r="H2512">
        <v>0.38591901248963001</v>
      </c>
    </row>
    <row r="2513" spans="1:8" x14ac:dyDescent="0.3">
      <c r="A2513">
        <v>2512</v>
      </c>
      <c r="B2513" t="s">
        <v>2682</v>
      </c>
      <c r="C2513">
        <v>0</v>
      </c>
      <c r="D2513">
        <v>0</v>
      </c>
      <c r="E2513">
        <v>0</v>
      </c>
      <c r="F2513">
        <v>0</v>
      </c>
      <c r="G2513">
        <v>0</v>
      </c>
      <c r="H2513">
        <v>9.3758786050681497E-2</v>
      </c>
    </row>
    <row r="2514" spans="1:8" x14ac:dyDescent="0.3">
      <c r="A2514">
        <v>2513</v>
      </c>
      <c r="B2514" t="s">
        <v>2683</v>
      </c>
      <c r="C2514">
        <v>0</v>
      </c>
      <c r="D2514">
        <v>0</v>
      </c>
      <c r="E2514">
        <v>0</v>
      </c>
      <c r="F2514">
        <v>0</v>
      </c>
      <c r="G2514">
        <v>4.4736114826850297E-2</v>
      </c>
      <c r="H2514">
        <v>0.999999999999589</v>
      </c>
    </row>
    <row r="2515" spans="1:8" x14ac:dyDescent="0.3">
      <c r="A2515">
        <v>2514</v>
      </c>
      <c r="B2515" t="s">
        <v>2684</v>
      </c>
      <c r="C2515">
        <v>0</v>
      </c>
      <c r="D2515">
        <v>0</v>
      </c>
      <c r="E2515">
        <v>0</v>
      </c>
      <c r="F2515">
        <v>0</v>
      </c>
      <c r="G2515">
        <v>0.24387481163011401</v>
      </c>
      <c r="H2515">
        <v>0.36654502589041599</v>
      </c>
    </row>
    <row r="2516" spans="1:8" x14ac:dyDescent="0.3">
      <c r="A2516">
        <v>2515</v>
      </c>
      <c r="B2516" t="s">
        <v>2685</v>
      </c>
      <c r="C2516">
        <v>0</v>
      </c>
      <c r="D2516">
        <v>0</v>
      </c>
      <c r="E2516">
        <v>0</v>
      </c>
      <c r="F2516">
        <v>0</v>
      </c>
      <c r="G2516">
        <v>0.33234268055494398</v>
      </c>
      <c r="H2516">
        <v>0.40545564837948</v>
      </c>
    </row>
    <row r="2517" spans="1:8" x14ac:dyDescent="0.3">
      <c r="A2517">
        <v>2516</v>
      </c>
      <c r="B2517" t="s">
        <v>2686</v>
      </c>
      <c r="C2517">
        <v>0.47997305498625198</v>
      </c>
      <c r="D2517">
        <v>0.47997305498625198</v>
      </c>
      <c r="E2517">
        <v>0.47997305498625198</v>
      </c>
      <c r="F2517">
        <v>0.47997305498625198</v>
      </c>
      <c r="G2517">
        <v>0.57219083911466195</v>
      </c>
      <c r="H2517">
        <v>1.00000000000027</v>
      </c>
    </row>
    <row r="2518" spans="1:8" x14ac:dyDescent="0.3">
      <c r="A2518">
        <v>2517</v>
      </c>
      <c r="B2518" t="s">
        <v>2687</v>
      </c>
      <c r="C2518">
        <v>0</v>
      </c>
      <c r="D2518">
        <v>0</v>
      </c>
      <c r="E2518">
        <v>0</v>
      </c>
      <c r="F2518">
        <v>0</v>
      </c>
      <c r="G2518">
        <v>0</v>
      </c>
      <c r="H2518">
        <v>0.83538284286422404</v>
      </c>
    </row>
    <row r="2519" spans="1:8" x14ac:dyDescent="0.3">
      <c r="A2519">
        <v>2518</v>
      </c>
      <c r="B2519" t="s">
        <v>2688</v>
      </c>
      <c r="C2519">
        <v>0</v>
      </c>
      <c r="D2519">
        <v>0</v>
      </c>
      <c r="E2519">
        <v>0</v>
      </c>
      <c r="F2519">
        <v>0</v>
      </c>
      <c r="G2519">
        <v>0</v>
      </c>
      <c r="H2519">
        <v>0.21217211662077401</v>
      </c>
    </row>
    <row r="2520" spans="1:8" x14ac:dyDescent="0.3">
      <c r="A2520">
        <v>2519</v>
      </c>
      <c r="B2520" t="s">
        <v>2689</v>
      </c>
      <c r="C2520">
        <v>0</v>
      </c>
      <c r="D2520">
        <v>0</v>
      </c>
      <c r="E2520">
        <v>0</v>
      </c>
      <c r="F2520">
        <v>0</v>
      </c>
      <c r="G2520">
        <v>0</v>
      </c>
      <c r="H2520">
        <v>0.99506090113300105</v>
      </c>
    </row>
    <row r="2521" spans="1:8" x14ac:dyDescent="0.3">
      <c r="A2521">
        <v>2520</v>
      </c>
      <c r="B2521" t="s">
        <v>2690</v>
      </c>
      <c r="C2521">
        <v>0</v>
      </c>
      <c r="D2521">
        <v>0</v>
      </c>
      <c r="E2521">
        <v>0</v>
      </c>
      <c r="F2521">
        <v>0</v>
      </c>
      <c r="G2521">
        <v>0</v>
      </c>
      <c r="H2521">
        <v>0.999999999999999</v>
      </c>
    </row>
    <row r="2522" spans="1:8" x14ac:dyDescent="0.3">
      <c r="A2522">
        <v>2521</v>
      </c>
      <c r="B2522" t="s">
        <v>2691</v>
      </c>
      <c r="C2522">
        <v>0</v>
      </c>
      <c r="D2522">
        <v>0</v>
      </c>
      <c r="E2522">
        <v>0</v>
      </c>
      <c r="F2522">
        <v>0</v>
      </c>
      <c r="G2522">
        <v>0</v>
      </c>
      <c r="H2522">
        <v>0.95883609128770497</v>
      </c>
    </row>
    <row r="2523" spans="1:8" x14ac:dyDescent="0.3">
      <c r="A2523">
        <v>2522</v>
      </c>
      <c r="B2523" t="s">
        <v>2692</v>
      </c>
      <c r="C2523">
        <v>0</v>
      </c>
      <c r="D2523">
        <v>0</v>
      </c>
      <c r="E2523">
        <v>0</v>
      </c>
      <c r="F2523">
        <v>0</v>
      </c>
      <c r="G2523" s="42">
        <v>3.5622072690330597E-8</v>
      </c>
      <c r="H2523">
        <v>0.78859613286401697</v>
      </c>
    </row>
    <row r="2524" spans="1:8" x14ac:dyDescent="0.3">
      <c r="A2524">
        <v>2523</v>
      </c>
      <c r="B2524" t="s">
        <v>2693</v>
      </c>
      <c r="C2524">
        <v>0</v>
      </c>
      <c r="D2524">
        <v>0</v>
      </c>
      <c r="E2524">
        <v>0</v>
      </c>
      <c r="F2524">
        <v>0</v>
      </c>
      <c r="G2524">
        <v>0</v>
      </c>
      <c r="H2524">
        <v>0.234076283906447</v>
      </c>
    </row>
    <row r="2525" spans="1:8" x14ac:dyDescent="0.3">
      <c r="A2525">
        <v>2524</v>
      </c>
      <c r="B2525" t="s">
        <v>2694</v>
      </c>
      <c r="C2525">
        <v>0</v>
      </c>
      <c r="D2525">
        <v>0</v>
      </c>
      <c r="E2525">
        <v>0</v>
      </c>
      <c r="F2525">
        <v>0</v>
      </c>
      <c r="G2525">
        <v>0</v>
      </c>
      <c r="H2525">
        <v>0.80953465657982904</v>
      </c>
    </row>
    <row r="2526" spans="1:8" x14ac:dyDescent="0.3">
      <c r="A2526">
        <v>2525</v>
      </c>
      <c r="B2526" t="s">
        <v>2695</v>
      </c>
      <c r="C2526">
        <v>0</v>
      </c>
      <c r="D2526">
        <v>0</v>
      </c>
      <c r="E2526">
        <v>0</v>
      </c>
      <c r="F2526">
        <v>0</v>
      </c>
      <c r="G2526">
        <v>5.4996930088315403E-2</v>
      </c>
      <c r="H2526">
        <v>0.26618787862691501</v>
      </c>
    </row>
    <row r="2527" spans="1:8" x14ac:dyDescent="0.3">
      <c r="A2527">
        <v>2526</v>
      </c>
      <c r="B2527" t="s">
        <v>2696</v>
      </c>
      <c r="C2527">
        <v>0</v>
      </c>
      <c r="D2527">
        <v>0</v>
      </c>
      <c r="E2527">
        <v>0</v>
      </c>
      <c r="F2527">
        <v>0</v>
      </c>
      <c r="G2527">
        <v>0</v>
      </c>
      <c r="H2527">
        <v>1</v>
      </c>
    </row>
    <row r="2528" spans="1:8" x14ac:dyDescent="0.3">
      <c r="A2528">
        <v>2527</v>
      </c>
      <c r="B2528" t="s">
        <v>2697</v>
      </c>
      <c r="C2528">
        <v>0</v>
      </c>
      <c r="D2528">
        <v>0</v>
      </c>
      <c r="E2528">
        <v>0</v>
      </c>
      <c r="F2528">
        <v>0</v>
      </c>
      <c r="G2528">
        <v>0</v>
      </c>
      <c r="H2528">
        <v>0.65896794455329799</v>
      </c>
    </row>
    <row r="2529" spans="1:8" x14ac:dyDescent="0.3">
      <c r="A2529">
        <v>2528</v>
      </c>
      <c r="B2529" t="s">
        <v>2698</v>
      </c>
      <c r="C2529">
        <v>0</v>
      </c>
      <c r="D2529">
        <v>0</v>
      </c>
      <c r="E2529">
        <v>0</v>
      </c>
      <c r="F2529">
        <v>0</v>
      </c>
      <c r="G2529">
        <v>0</v>
      </c>
      <c r="H2529">
        <v>8.9139964457643408E-3</v>
      </c>
    </row>
    <row r="2530" spans="1:8" x14ac:dyDescent="0.3">
      <c r="A2530">
        <v>2529</v>
      </c>
      <c r="B2530" t="s">
        <v>2699</v>
      </c>
      <c r="C2530">
        <v>0</v>
      </c>
      <c r="D2530">
        <v>0</v>
      </c>
      <c r="E2530">
        <v>0</v>
      </c>
      <c r="F2530">
        <v>0</v>
      </c>
      <c r="G2530">
        <v>0</v>
      </c>
      <c r="H2530">
        <v>1</v>
      </c>
    </row>
    <row r="2531" spans="1:8" x14ac:dyDescent="0.3">
      <c r="A2531">
        <v>2530</v>
      </c>
      <c r="B2531" t="s">
        <v>2700</v>
      </c>
      <c r="C2531">
        <v>0</v>
      </c>
      <c r="D2531">
        <v>0</v>
      </c>
      <c r="E2531">
        <v>0</v>
      </c>
      <c r="F2531">
        <v>0</v>
      </c>
      <c r="G2531">
        <v>0</v>
      </c>
      <c r="H2531">
        <v>1.12119170978002E-3</v>
      </c>
    </row>
    <row r="2532" spans="1:8" x14ac:dyDescent="0.3">
      <c r="A2532">
        <v>2531</v>
      </c>
      <c r="B2532" t="s">
        <v>2701</v>
      </c>
      <c r="C2532">
        <v>0</v>
      </c>
      <c r="D2532">
        <v>0</v>
      </c>
      <c r="E2532">
        <v>0</v>
      </c>
      <c r="F2532">
        <v>0</v>
      </c>
      <c r="G2532">
        <v>0</v>
      </c>
      <c r="H2532">
        <v>1</v>
      </c>
    </row>
    <row r="2533" spans="1:8" x14ac:dyDescent="0.3">
      <c r="A2533">
        <v>2532</v>
      </c>
      <c r="B2533" t="s">
        <v>2702</v>
      </c>
      <c r="C2533">
        <v>0</v>
      </c>
      <c r="D2533">
        <v>0</v>
      </c>
      <c r="E2533">
        <v>0</v>
      </c>
      <c r="F2533">
        <v>0</v>
      </c>
      <c r="G2533">
        <v>0</v>
      </c>
      <c r="H2533">
        <v>3.5716038313609601E-4</v>
      </c>
    </row>
    <row r="2534" spans="1:8" x14ac:dyDescent="0.3">
      <c r="A2534">
        <v>2533</v>
      </c>
      <c r="B2534" t="s">
        <v>2703</v>
      </c>
      <c r="C2534">
        <v>0</v>
      </c>
      <c r="D2534">
        <v>0</v>
      </c>
      <c r="E2534">
        <v>0</v>
      </c>
      <c r="F2534">
        <v>0</v>
      </c>
      <c r="G2534">
        <v>0</v>
      </c>
      <c r="H2534">
        <v>8.8736485346391197E-2</v>
      </c>
    </row>
    <row r="2535" spans="1:8" x14ac:dyDescent="0.3">
      <c r="A2535">
        <v>2534</v>
      </c>
      <c r="B2535" t="s">
        <v>2704</v>
      </c>
      <c r="C2535">
        <v>0</v>
      </c>
      <c r="D2535">
        <v>0</v>
      </c>
      <c r="E2535">
        <v>0</v>
      </c>
      <c r="F2535">
        <v>0</v>
      </c>
      <c r="G2535">
        <v>0</v>
      </c>
      <c r="H2535">
        <v>0.45482312791968899</v>
      </c>
    </row>
    <row r="2536" spans="1:8" x14ac:dyDescent="0.3">
      <c r="A2536">
        <v>2535</v>
      </c>
      <c r="B2536" t="s">
        <v>2705</v>
      </c>
      <c r="C2536">
        <v>0</v>
      </c>
      <c r="D2536">
        <v>0</v>
      </c>
      <c r="E2536">
        <v>0</v>
      </c>
      <c r="F2536">
        <v>0</v>
      </c>
      <c r="G2536">
        <v>0.148682778646547</v>
      </c>
      <c r="H2536">
        <v>0.99999999999952205</v>
      </c>
    </row>
    <row r="2537" spans="1:8" x14ac:dyDescent="0.3">
      <c r="A2537">
        <v>2536</v>
      </c>
      <c r="B2537" t="s">
        <v>2706</v>
      </c>
      <c r="C2537">
        <v>0</v>
      </c>
      <c r="D2537">
        <v>0</v>
      </c>
      <c r="E2537">
        <v>0</v>
      </c>
      <c r="F2537">
        <v>0</v>
      </c>
      <c r="G2537">
        <v>0</v>
      </c>
      <c r="H2537">
        <v>1</v>
      </c>
    </row>
    <row r="2538" spans="1:8" x14ac:dyDescent="0.3">
      <c r="A2538">
        <v>2537</v>
      </c>
      <c r="B2538" t="s">
        <v>2707</v>
      </c>
      <c r="C2538">
        <v>0</v>
      </c>
      <c r="D2538">
        <v>0</v>
      </c>
      <c r="E2538">
        <v>0</v>
      </c>
      <c r="F2538">
        <v>0</v>
      </c>
      <c r="G2538">
        <v>0</v>
      </c>
      <c r="H2538">
        <v>0.31853374599992001</v>
      </c>
    </row>
    <row r="2539" spans="1:8" x14ac:dyDescent="0.3">
      <c r="A2539">
        <v>2538</v>
      </c>
      <c r="B2539" t="s">
        <v>2708</v>
      </c>
      <c r="C2539">
        <v>0</v>
      </c>
      <c r="D2539">
        <v>0</v>
      </c>
      <c r="E2539">
        <v>0</v>
      </c>
      <c r="F2539">
        <v>0</v>
      </c>
      <c r="G2539">
        <v>0</v>
      </c>
      <c r="H2539">
        <v>3.4767167086365798E-2</v>
      </c>
    </row>
    <row r="2540" spans="1:8" x14ac:dyDescent="0.3">
      <c r="A2540">
        <v>2539</v>
      </c>
      <c r="B2540" t="s">
        <v>2709</v>
      </c>
      <c r="C2540">
        <v>0</v>
      </c>
      <c r="D2540">
        <v>0</v>
      </c>
      <c r="E2540">
        <v>0</v>
      </c>
      <c r="F2540">
        <v>0</v>
      </c>
      <c r="G2540">
        <v>0</v>
      </c>
      <c r="H2540">
        <v>1</v>
      </c>
    </row>
    <row r="2541" spans="1:8" x14ac:dyDescent="0.3">
      <c r="A2541">
        <v>2540</v>
      </c>
      <c r="B2541" t="s">
        <v>2710</v>
      </c>
      <c r="C2541">
        <v>0</v>
      </c>
      <c r="D2541">
        <v>0</v>
      </c>
      <c r="E2541">
        <v>0</v>
      </c>
      <c r="F2541">
        <v>0</v>
      </c>
      <c r="G2541">
        <v>5.0166495044487697E-2</v>
      </c>
      <c r="H2541">
        <v>0.19823340105515599</v>
      </c>
    </row>
    <row r="2542" spans="1:8" x14ac:dyDescent="0.3">
      <c r="A2542">
        <v>2541</v>
      </c>
      <c r="B2542" t="s">
        <v>2711</v>
      </c>
      <c r="C2542">
        <v>0</v>
      </c>
      <c r="D2542">
        <v>0</v>
      </c>
      <c r="E2542">
        <v>0</v>
      </c>
      <c r="F2542">
        <v>0</v>
      </c>
      <c r="G2542">
        <v>6.2615390722841197E-3</v>
      </c>
      <c r="H2542">
        <v>0.44806103768686001</v>
      </c>
    </row>
    <row r="2543" spans="1:8" x14ac:dyDescent="0.3">
      <c r="A2543">
        <v>2542</v>
      </c>
      <c r="B2543" t="s">
        <v>2712</v>
      </c>
      <c r="C2543">
        <v>0</v>
      </c>
      <c r="D2543">
        <v>0</v>
      </c>
      <c r="E2543">
        <v>0</v>
      </c>
      <c r="F2543">
        <v>0</v>
      </c>
      <c r="G2543">
        <v>0</v>
      </c>
      <c r="H2543">
        <v>0.44497961346132198</v>
      </c>
    </row>
    <row r="2544" spans="1:8" x14ac:dyDescent="0.3">
      <c r="A2544">
        <v>2543</v>
      </c>
      <c r="B2544" t="s">
        <v>2713</v>
      </c>
      <c r="C2544">
        <v>0</v>
      </c>
      <c r="D2544">
        <v>0</v>
      </c>
      <c r="E2544">
        <v>0</v>
      </c>
      <c r="F2544">
        <v>0</v>
      </c>
      <c r="G2544">
        <v>0</v>
      </c>
      <c r="H2544">
        <v>1.5791738823461101E-2</v>
      </c>
    </row>
    <row r="2545" spans="1:8" x14ac:dyDescent="0.3">
      <c r="A2545">
        <v>2544</v>
      </c>
      <c r="B2545" t="s">
        <v>2714</v>
      </c>
      <c r="C2545">
        <v>0</v>
      </c>
      <c r="D2545">
        <v>0</v>
      </c>
      <c r="E2545">
        <v>0</v>
      </c>
      <c r="F2545">
        <v>0</v>
      </c>
      <c r="G2545">
        <v>0</v>
      </c>
      <c r="H2545">
        <v>7.9955255543009696E-2</v>
      </c>
    </row>
    <row r="2546" spans="1:8" x14ac:dyDescent="0.3">
      <c r="A2546">
        <v>2545</v>
      </c>
      <c r="B2546" t="s">
        <v>2715</v>
      </c>
      <c r="C2546">
        <v>0</v>
      </c>
      <c r="D2546">
        <v>0</v>
      </c>
      <c r="E2546">
        <v>0</v>
      </c>
      <c r="F2546">
        <v>0</v>
      </c>
      <c r="G2546">
        <v>0</v>
      </c>
      <c r="H2546">
        <v>0.30604521484296299</v>
      </c>
    </row>
    <row r="2547" spans="1:8" x14ac:dyDescent="0.3">
      <c r="A2547">
        <v>2546</v>
      </c>
      <c r="B2547" t="s">
        <v>2716</v>
      </c>
      <c r="C2547">
        <v>0</v>
      </c>
      <c r="D2547">
        <v>0</v>
      </c>
      <c r="E2547">
        <v>0</v>
      </c>
      <c r="F2547">
        <v>0</v>
      </c>
      <c r="G2547">
        <v>3.8976677454078602E-2</v>
      </c>
      <c r="H2547">
        <v>0.26479317504434102</v>
      </c>
    </row>
    <row r="2548" spans="1:8" x14ac:dyDescent="0.3">
      <c r="A2548">
        <v>2547</v>
      </c>
      <c r="B2548" t="s">
        <v>2717</v>
      </c>
      <c r="C2548">
        <v>0</v>
      </c>
      <c r="D2548">
        <v>0</v>
      </c>
      <c r="E2548">
        <v>0</v>
      </c>
      <c r="F2548">
        <v>0</v>
      </c>
      <c r="G2548">
        <v>0</v>
      </c>
      <c r="H2548">
        <v>1</v>
      </c>
    </row>
    <row r="2549" spans="1:8" x14ac:dyDescent="0.3">
      <c r="A2549">
        <v>2548</v>
      </c>
      <c r="B2549" t="s">
        <v>2718</v>
      </c>
      <c r="C2549">
        <v>0</v>
      </c>
      <c r="D2549">
        <v>0</v>
      </c>
      <c r="E2549">
        <v>0</v>
      </c>
      <c r="F2549">
        <v>0</v>
      </c>
      <c r="G2549">
        <v>3.8441849529609898E-2</v>
      </c>
      <c r="H2549">
        <v>0.28817247308781002</v>
      </c>
    </row>
    <row r="2550" spans="1:8" x14ac:dyDescent="0.3">
      <c r="A2550">
        <v>2549</v>
      </c>
      <c r="B2550" t="s">
        <v>2719</v>
      </c>
      <c r="C2550">
        <v>0</v>
      </c>
      <c r="D2550">
        <v>0</v>
      </c>
      <c r="E2550">
        <v>0</v>
      </c>
      <c r="F2550">
        <v>0</v>
      </c>
      <c r="G2550">
        <v>5.7406937504726002E-2</v>
      </c>
      <c r="H2550">
        <v>0.36068250738638602</v>
      </c>
    </row>
    <row r="2551" spans="1:8" x14ac:dyDescent="0.3">
      <c r="A2551">
        <v>2550</v>
      </c>
      <c r="B2551" t="s">
        <v>2720</v>
      </c>
      <c r="C2551">
        <v>0</v>
      </c>
      <c r="D2551">
        <v>0</v>
      </c>
      <c r="E2551">
        <v>0</v>
      </c>
      <c r="F2551">
        <v>0</v>
      </c>
      <c r="G2551">
        <v>0</v>
      </c>
      <c r="H2551">
        <v>0.128573185901559</v>
      </c>
    </row>
    <row r="2552" spans="1:8" x14ac:dyDescent="0.3">
      <c r="A2552">
        <v>2551</v>
      </c>
      <c r="B2552" t="s">
        <v>2721</v>
      </c>
      <c r="C2552">
        <v>0</v>
      </c>
      <c r="D2552">
        <v>0</v>
      </c>
      <c r="E2552">
        <v>0</v>
      </c>
      <c r="F2552">
        <v>0</v>
      </c>
      <c r="G2552">
        <v>0</v>
      </c>
      <c r="H2552">
        <v>1</v>
      </c>
    </row>
    <row r="2553" spans="1:8" x14ac:dyDescent="0.3">
      <c r="A2553">
        <v>2552</v>
      </c>
      <c r="B2553" t="s">
        <v>2722</v>
      </c>
      <c r="C2553">
        <v>0.32814372590256002</v>
      </c>
      <c r="D2553">
        <v>0.32814372590256002</v>
      </c>
      <c r="E2553">
        <v>0.32814372590256002</v>
      </c>
      <c r="F2553">
        <v>0.32814372590256002</v>
      </c>
      <c r="G2553">
        <v>0.46932720521153698</v>
      </c>
      <c r="H2553">
        <v>1.00000000134289</v>
      </c>
    </row>
    <row r="2554" spans="1:8" x14ac:dyDescent="0.3">
      <c r="A2554">
        <v>2553</v>
      </c>
      <c r="B2554" t="s">
        <v>2723</v>
      </c>
      <c r="C2554">
        <v>0</v>
      </c>
      <c r="D2554">
        <v>0</v>
      </c>
      <c r="E2554">
        <v>0</v>
      </c>
      <c r="F2554">
        <v>0</v>
      </c>
      <c r="G2554">
        <v>0</v>
      </c>
      <c r="H2554">
        <v>2.5312690750163701E-2</v>
      </c>
    </row>
    <row r="2555" spans="1:8" x14ac:dyDescent="0.3">
      <c r="A2555">
        <v>2554</v>
      </c>
      <c r="B2555" t="s">
        <v>2724</v>
      </c>
      <c r="C2555">
        <v>9.3122005328973197E-4</v>
      </c>
      <c r="D2555">
        <v>9.3122005328973197E-4</v>
      </c>
      <c r="E2555">
        <v>9.3122005328973197E-4</v>
      </c>
      <c r="F2555">
        <v>9.3122005328973197E-4</v>
      </c>
      <c r="G2555">
        <v>0.107278038228745</v>
      </c>
      <c r="H2555">
        <v>0.337427402621432</v>
      </c>
    </row>
    <row r="2556" spans="1:8" x14ac:dyDescent="0.3">
      <c r="A2556">
        <v>2555</v>
      </c>
      <c r="B2556" t="s">
        <v>2725</v>
      </c>
      <c r="C2556">
        <v>0</v>
      </c>
      <c r="D2556">
        <v>0</v>
      </c>
      <c r="E2556">
        <v>0</v>
      </c>
      <c r="F2556">
        <v>0</v>
      </c>
      <c r="G2556">
        <v>0</v>
      </c>
      <c r="H2556">
        <v>1</v>
      </c>
    </row>
    <row r="2557" spans="1:8" x14ac:dyDescent="0.3">
      <c r="A2557">
        <v>2556</v>
      </c>
      <c r="B2557" t="s">
        <v>2726</v>
      </c>
      <c r="C2557">
        <v>0</v>
      </c>
      <c r="D2557">
        <v>0</v>
      </c>
      <c r="E2557">
        <v>0</v>
      </c>
      <c r="F2557">
        <v>0</v>
      </c>
      <c r="G2557">
        <v>0</v>
      </c>
      <c r="H2557">
        <v>0.11440649850389099</v>
      </c>
    </row>
    <row r="2558" spans="1:8" x14ac:dyDescent="0.3">
      <c r="A2558">
        <v>2557</v>
      </c>
      <c r="B2558" t="s">
        <v>2727</v>
      </c>
      <c r="C2558">
        <v>0</v>
      </c>
      <c r="D2558">
        <v>0</v>
      </c>
      <c r="E2558">
        <v>0</v>
      </c>
      <c r="F2558">
        <v>0</v>
      </c>
      <c r="G2558">
        <v>0</v>
      </c>
      <c r="H2558">
        <v>0.126284908442308</v>
      </c>
    </row>
    <row r="2559" spans="1:8" x14ac:dyDescent="0.3">
      <c r="A2559">
        <v>2558</v>
      </c>
      <c r="B2559" t="s">
        <v>2728</v>
      </c>
      <c r="C2559">
        <v>0</v>
      </c>
      <c r="D2559">
        <v>0</v>
      </c>
      <c r="E2559">
        <v>0</v>
      </c>
      <c r="F2559">
        <v>0</v>
      </c>
      <c r="G2559">
        <v>0</v>
      </c>
      <c r="H2559">
        <v>0.99446209104608096</v>
      </c>
    </row>
    <row r="2560" spans="1:8" x14ac:dyDescent="0.3">
      <c r="A2560">
        <v>2559</v>
      </c>
      <c r="B2560" t="s">
        <v>2729</v>
      </c>
      <c r="C2560">
        <v>0</v>
      </c>
      <c r="D2560">
        <v>0</v>
      </c>
      <c r="E2560">
        <v>0</v>
      </c>
      <c r="F2560">
        <v>0</v>
      </c>
      <c r="G2560">
        <v>0</v>
      </c>
      <c r="H2560">
        <v>5.4885432899539698E-2</v>
      </c>
    </row>
    <row r="2561" spans="1:8" x14ac:dyDescent="0.3">
      <c r="A2561">
        <v>2560</v>
      </c>
      <c r="B2561" t="s">
        <v>2730</v>
      </c>
      <c r="C2561">
        <v>0</v>
      </c>
      <c r="D2561">
        <v>0</v>
      </c>
      <c r="E2561">
        <v>0</v>
      </c>
      <c r="F2561">
        <v>0</v>
      </c>
      <c r="G2561">
        <v>0</v>
      </c>
      <c r="H2561">
        <v>0.19750424836625699</v>
      </c>
    </row>
    <row r="2562" spans="1:8" x14ac:dyDescent="0.3">
      <c r="A2562">
        <v>2561</v>
      </c>
      <c r="B2562" t="s">
        <v>2731</v>
      </c>
      <c r="C2562">
        <v>0</v>
      </c>
      <c r="D2562">
        <v>0</v>
      </c>
      <c r="E2562">
        <v>0</v>
      </c>
      <c r="F2562">
        <v>0</v>
      </c>
      <c r="G2562">
        <v>0.25777703749766001</v>
      </c>
      <c r="H2562">
        <v>0.99999999999997002</v>
      </c>
    </row>
    <row r="2563" spans="1:8" x14ac:dyDescent="0.3">
      <c r="A2563">
        <v>2562</v>
      </c>
      <c r="B2563" t="s">
        <v>2732</v>
      </c>
      <c r="C2563">
        <v>0</v>
      </c>
      <c r="D2563">
        <v>0</v>
      </c>
      <c r="E2563">
        <v>0</v>
      </c>
      <c r="F2563">
        <v>0</v>
      </c>
      <c r="G2563">
        <v>0</v>
      </c>
      <c r="H2563">
        <v>0.827421651222364</v>
      </c>
    </row>
    <row r="2564" spans="1:8" x14ac:dyDescent="0.3">
      <c r="A2564">
        <v>2563</v>
      </c>
      <c r="B2564" t="s">
        <v>2733</v>
      </c>
      <c r="C2564">
        <v>0.177011677576212</v>
      </c>
      <c r="D2564">
        <v>0.177011677576212</v>
      </c>
      <c r="E2564">
        <v>0.177011677576212</v>
      </c>
      <c r="F2564">
        <v>0.177011677576212</v>
      </c>
      <c r="G2564">
        <v>0.22955202611884401</v>
      </c>
      <c r="H2564">
        <v>0.41401323811950702</v>
      </c>
    </row>
    <row r="2565" spans="1:8" x14ac:dyDescent="0.3">
      <c r="A2565">
        <v>2564</v>
      </c>
      <c r="B2565" t="s">
        <v>2734</v>
      </c>
      <c r="C2565">
        <v>0</v>
      </c>
      <c r="D2565">
        <v>0</v>
      </c>
      <c r="E2565">
        <v>0</v>
      </c>
      <c r="F2565">
        <v>0</v>
      </c>
      <c r="G2565">
        <v>0</v>
      </c>
      <c r="H2565">
        <v>0.51790710558371</v>
      </c>
    </row>
    <row r="2566" spans="1:8" x14ac:dyDescent="0.3">
      <c r="A2566">
        <v>2565</v>
      </c>
      <c r="B2566" t="s">
        <v>2735</v>
      </c>
      <c r="C2566">
        <v>0</v>
      </c>
      <c r="D2566">
        <v>0</v>
      </c>
      <c r="E2566">
        <v>0</v>
      </c>
      <c r="F2566">
        <v>0</v>
      </c>
      <c r="G2566">
        <v>0</v>
      </c>
      <c r="H2566">
        <v>2.6051378247411199E-2</v>
      </c>
    </row>
    <row r="2567" spans="1:8" x14ac:dyDescent="0.3">
      <c r="A2567">
        <v>2566</v>
      </c>
      <c r="B2567" t="s">
        <v>2736</v>
      </c>
      <c r="C2567">
        <v>0</v>
      </c>
      <c r="D2567">
        <v>0</v>
      </c>
      <c r="E2567">
        <v>0</v>
      </c>
      <c r="F2567">
        <v>0</v>
      </c>
      <c r="G2567">
        <v>0.13073693119506299</v>
      </c>
      <c r="H2567">
        <v>0.726685467686082</v>
      </c>
    </row>
    <row r="2568" spans="1:8" x14ac:dyDescent="0.3">
      <c r="A2568">
        <v>2567</v>
      </c>
      <c r="B2568" t="s">
        <v>2737</v>
      </c>
      <c r="C2568">
        <v>0.21707913535627299</v>
      </c>
      <c r="D2568">
        <v>0.21707913535627299</v>
      </c>
      <c r="E2568">
        <v>0.21707913535627299</v>
      </c>
      <c r="F2568">
        <v>0.21707913535627299</v>
      </c>
      <c r="G2568">
        <v>0.21707913535627299</v>
      </c>
      <c r="H2568">
        <v>0.99999999999990197</v>
      </c>
    </row>
    <row r="2569" spans="1:8" x14ac:dyDescent="0.3">
      <c r="A2569">
        <v>2568</v>
      </c>
      <c r="B2569" t="s">
        <v>2738</v>
      </c>
      <c r="C2569">
        <v>0</v>
      </c>
      <c r="D2569">
        <v>0</v>
      </c>
      <c r="E2569">
        <v>0</v>
      </c>
      <c r="F2569">
        <v>0</v>
      </c>
      <c r="G2569">
        <v>1.29032553482988E-2</v>
      </c>
      <c r="H2569">
        <v>0.40140168388476599</v>
      </c>
    </row>
    <row r="2570" spans="1:8" x14ac:dyDescent="0.3">
      <c r="A2570">
        <v>2569</v>
      </c>
      <c r="B2570" t="s">
        <v>2739</v>
      </c>
      <c r="C2570">
        <v>0.32911393460462302</v>
      </c>
      <c r="D2570">
        <v>0.32911393460462302</v>
      </c>
      <c r="E2570">
        <v>0.32911393460462302</v>
      </c>
      <c r="F2570">
        <v>0.32911393460462302</v>
      </c>
      <c r="G2570">
        <v>0.48908194625172202</v>
      </c>
      <c r="H2570">
        <v>0.85845656345393395</v>
      </c>
    </row>
    <row r="2571" spans="1:8" x14ac:dyDescent="0.3">
      <c r="A2571">
        <v>2570</v>
      </c>
      <c r="B2571" t="s">
        <v>2740</v>
      </c>
      <c r="C2571">
        <v>4.6647828605810002E-2</v>
      </c>
      <c r="D2571">
        <v>4.6647828605810002E-2</v>
      </c>
      <c r="E2571">
        <v>4.6647828605810002E-2</v>
      </c>
      <c r="F2571">
        <v>4.6647828605810002E-2</v>
      </c>
      <c r="G2571">
        <v>0.38081609314248099</v>
      </c>
      <c r="H2571">
        <v>0.85409002917929899</v>
      </c>
    </row>
    <row r="2572" spans="1:8" x14ac:dyDescent="0.3">
      <c r="A2572">
        <v>2571</v>
      </c>
      <c r="B2572" t="s">
        <v>2741</v>
      </c>
      <c r="C2572">
        <v>0</v>
      </c>
      <c r="D2572">
        <v>0</v>
      </c>
      <c r="E2572">
        <v>0</v>
      </c>
      <c r="F2572">
        <v>0</v>
      </c>
      <c r="G2572">
        <v>0</v>
      </c>
      <c r="H2572">
        <v>0.49622106368388103</v>
      </c>
    </row>
    <row r="2573" spans="1:8" x14ac:dyDescent="0.3">
      <c r="A2573">
        <v>2572</v>
      </c>
      <c r="B2573" t="s">
        <v>2742</v>
      </c>
      <c r="C2573">
        <v>0</v>
      </c>
      <c r="D2573">
        <v>0</v>
      </c>
      <c r="E2573">
        <v>0</v>
      </c>
      <c r="F2573">
        <v>0</v>
      </c>
      <c r="G2573">
        <v>2.7627335296372301E-2</v>
      </c>
      <c r="H2573">
        <v>0.81648225676877095</v>
      </c>
    </row>
    <row r="2574" spans="1:8" x14ac:dyDescent="0.3">
      <c r="A2574">
        <v>2573</v>
      </c>
      <c r="B2574" t="s">
        <v>2743</v>
      </c>
      <c r="C2574">
        <v>0</v>
      </c>
      <c r="D2574">
        <v>0</v>
      </c>
      <c r="E2574">
        <v>0</v>
      </c>
      <c r="F2574">
        <v>0</v>
      </c>
      <c r="G2574">
        <v>0</v>
      </c>
      <c r="H2574">
        <v>1.33511589548095E-3</v>
      </c>
    </row>
    <row r="2575" spans="1:8" x14ac:dyDescent="0.3">
      <c r="A2575">
        <v>2574</v>
      </c>
      <c r="B2575" t="s">
        <v>2744</v>
      </c>
      <c r="C2575">
        <v>0</v>
      </c>
      <c r="D2575">
        <v>0</v>
      </c>
      <c r="E2575">
        <v>0</v>
      </c>
      <c r="F2575">
        <v>0</v>
      </c>
      <c r="G2575">
        <v>0</v>
      </c>
      <c r="H2575">
        <v>1</v>
      </c>
    </row>
    <row r="2576" spans="1:8" x14ac:dyDescent="0.3">
      <c r="A2576">
        <v>2575</v>
      </c>
      <c r="B2576" t="s">
        <v>2745</v>
      </c>
      <c r="C2576">
        <v>0</v>
      </c>
      <c r="D2576">
        <v>0</v>
      </c>
      <c r="E2576">
        <v>0</v>
      </c>
      <c r="F2576">
        <v>0</v>
      </c>
      <c r="G2576">
        <v>0</v>
      </c>
      <c r="H2576">
        <v>1</v>
      </c>
    </row>
    <row r="2577" spans="1:8" x14ac:dyDescent="0.3">
      <c r="A2577">
        <v>2576</v>
      </c>
      <c r="B2577" t="s">
        <v>2746</v>
      </c>
      <c r="C2577">
        <v>0</v>
      </c>
      <c r="D2577">
        <v>0</v>
      </c>
      <c r="E2577">
        <v>0</v>
      </c>
      <c r="F2577">
        <v>0</v>
      </c>
      <c r="G2577">
        <v>0</v>
      </c>
      <c r="H2577">
        <v>0.999999999999999</v>
      </c>
    </row>
    <row r="2578" spans="1:8" x14ac:dyDescent="0.3">
      <c r="A2578">
        <v>2577</v>
      </c>
      <c r="B2578" t="s">
        <v>2747</v>
      </c>
      <c r="C2578">
        <v>0.11765705055223701</v>
      </c>
      <c r="D2578">
        <v>0.11765705055223701</v>
      </c>
      <c r="E2578">
        <v>0.11765705055223701</v>
      </c>
      <c r="F2578">
        <v>0.11765705055223701</v>
      </c>
      <c r="G2578">
        <v>0.422805475262925</v>
      </c>
      <c r="H2578">
        <v>0.71595764447199095</v>
      </c>
    </row>
    <row r="2579" spans="1:8" x14ac:dyDescent="0.3">
      <c r="A2579">
        <v>2578</v>
      </c>
      <c r="B2579" t="s">
        <v>2748</v>
      </c>
      <c r="C2579">
        <v>0</v>
      </c>
      <c r="D2579">
        <v>0</v>
      </c>
      <c r="E2579">
        <v>0</v>
      </c>
      <c r="F2579">
        <v>0</v>
      </c>
      <c r="G2579">
        <v>0</v>
      </c>
      <c r="H2579">
        <v>1</v>
      </c>
    </row>
    <row r="2580" spans="1:8" x14ac:dyDescent="0.3">
      <c r="A2580">
        <v>2579</v>
      </c>
      <c r="B2580" t="s">
        <v>2749</v>
      </c>
      <c r="C2580">
        <v>0</v>
      </c>
      <c r="D2580">
        <v>0</v>
      </c>
      <c r="E2580">
        <v>0</v>
      </c>
      <c r="F2580">
        <v>0</v>
      </c>
      <c r="G2580">
        <v>0</v>
      </c>
      <c r="H2580">
        <v>1.38899222625147E-2</v>
      </c>
    </row>
    <row r="2581" spans="1:8" x14ac:dyDescent="0.3">
      <c r="A2581">
        <v>2580</v>
      </c>
      <c r="B2581" t="s">
        <v>2750</v>
      </c>
      <c r="C2581">
        <v>0</v>
      </c>
      <c r="D2581">
        <v>0</v>
      </c>
      <c r="E2581">
        <v>0</v>
      </c>
      <c r="F2581">
        <v>0</v>
      </c>
      <c r="G2581">
        <v>0</v>
      </c>
      <c r="H2581">
        <v>0.84598860607541304</v>
      </c>
    </row>
    <row r="2582" spans="1:8" x14ac:dyDescent="0.3">
      <c r="A2582">
        <v>2581</v>
      </c>
      <c r="B2582" t="s">
        <v>2751</v>
      </c>
      <c r="C2582">
        <v>0</v>
      </c>
      <c r="D2582">
        <v>0</v>
      </c>
      <c r="E2582">
        <v>0</v>
      </c>
      <c r="F2582">
        <v>0</v>
      </c>
      <c r="G2582">
        <v>0</v>
      </c>
      <c r="H2582">
        <v>1</v>
      </c>
    </row>
    <row r="2583" spans="1:8" x14ac:dyDescent="0.3">
      <c r="A2583">
        <v>2582</v>
      </c>
      <c r="B2583" t="s">
        <v>2752</v>
      </c>
      <c r="C2583">
        <v>0</v>
      </c>
      <c r="D2583">
        <v>0</v>
      </c>
      <c r="E2583">
        <v>0</v>
      </c>
      <c r="F2583">
        <v>0</v>
      </c>
      <c r="G2583">
        <v>0</v>
      </c>
      <c r="H2583">
        <v>2.3844884916234201E-3</v>
      </c>
    </row>
    <row r="2584" spans="1:8" x14ac:dyDescent="0.3">
      <c r="A2584">
        <v>2583</v>
      </c>
      <c r="B2584" t="s">
        <v>2753</v>
      </c>
      <c r="C2584">
        <v>0</v>
      </c>
      <c r="D2584">
        <v>0</v>
      </c>
      <c r="E2584">
        <v>0</v>
      </c>
      <c r="F2584">
        <v>0</v>
      </c>
      <c r="G2584">
        <v>0</v>
      </c>
      <c r="H2584">
        <v>7.3772610829245496E-3</v>
      </c>
    </row>
    <row r="2585" spans="1:8" x14ac:dyDescent="0.3">
      <c r="A2585">
        <v>2584</v>
      </c>
      <c r="B2585" t="s">
        <v>2754</v>
      </c>
      <c r="C2585">
        <v>0</v>
      </c>
      <c r="D2585">
        <v>0</v>
      </c>
      <c r="E2585">
        <v>0</v>
      </c>
      <c r="F2585">
        <v>0</v>
      </c>
      <c r="G2585">
        <v>0</v>
      </c>
      <c r="H2585">
        <v>1</v>
      </c>
    </row>
    <row r="2586" spans="1:8" x14ac:dyDescent="0.3">
      <c r="A2586">
        <v>2585</v>
      </c>
      <c r="B2586" t="s">
        <v>2755</v>
      </c>
      <c r="C2586">
        <v>4.7835537909582398E-4</v>
      </c>
      <c r="D2586">
        <v>4.7835537909582398E-4</v>
      </c>
      <c r="E2586">
        <v>4.7835537909582398E-4</v>
      </c>
      <c r="F2586">
        <v>4.7835537909582398E-4</v>
      </c>
      <c r="G2586">
        <v>0.18409888875980501</v>
      </c>
      <c r="H2586">
        <v>0.55455615738660402</v>
      </c>
    </row>
    <row r="2587" spans="1:8" x14ac:dyDescent="0.3">
      <c r="A2587">
        <v>2586</v>
      </c>
      <c r="B2587" t="s">
        <v>2756</v>
      </c>
      <c r="C2587">
        <v>0.210280957095617</v>
      </c>
      <c r="D2587">
        <v>0.210280957095617</v>
      </c>
      <c r="E2587">
        <v>0.210280957095617</v>
      </c>
      <c r="F2587">
        <v>0.210280957095617</v>
      </c>
      <c r="G2587">
        <v>0.27653026380350298</v>
      </c>
      <c r="H2587">
        <v>1.0000000000001501</v>
      </c>
    </row>
    <row r="2588" spans="1:8" x14ac:dyDescent="0.3">
      <c r="A2588">
        <v>2587</v>
      </c>
      <c r="B2588" t="s">
        <v>2757</v>
      </c>
      <c r="C2588">
        <v>0.480610870199634</v>
      </c>
      <c r="D2588">
        <v>0.480610870199634</v>
      </c>
      <c r="E2588">
        <v>0.480610870199634</v>
      </c>
      <c r="F2588">
        <v>0.480610870199634</v>
      </c>
      <c r="G2588">
        <v>0.69397622688779304</v>
      </c>
      <c r="H2588">
        <v>0.84919787787423795</v>
      </c>
    </row>
    <row r="2589" spans="1:8" x14ac:dyDescent="0.3">
      <c r="A2589">
        <v>2588</v>
      </c>
      <c r="B2589" t="s">
        <v>2758</v>
      </c>
      <c r="C2589">
        <v>0.24517967726095399</v>
      </c>
      <c r="D2589">
        <v>0.24517967726095399</v>
      </c>
      <c r="E2589">
        <v>0.24517967726095399</v>
      </c>
      <c r="F2589">
        <v>0.24517967726095399</v>
      </c>
      <c r="G2589">
        <v>0.296696869412858</v>
      </c>
      <c r="H2589">
        <v>0.71669548501055302</v>
      </c>
    </row>
    <row r="2590" spans="1:8" x14ac:dyDescent="0.3">
      <c r="A2590">
        <v>2589</v>
      </c>
      <c r="B2590" t="s">
        <v>2759</v>
      </c>
      <c r="C2590">
        <v>3.6081074146752302E-2</v>
      </c>
      <c r="D2590">
        <v>3.6081074146752302E-2</v>
      </c>
      <c r="E2590">
        <v>3.6081074146752302E-2</v>
      </c>
      <c r="F2590">
        <v>3.6081074146752302E-2</v>
      </c>
      <c r="G2590">
        <v>8.4424654826002796E-2</v>
      </c>
      <c r="H2590">
        <v>1.0000000000015801</v>
      </c>
    </row>
    <row r="2591" spans="1:8" x14ac:dyDescent="0.3">
      <c r="A2591">
        <v>2590</v>
      </c>
      <c r="B2591" t="s">
        <v>2760</v>
      </c>
      <c r="C2591">
        <v>0</v>
      </c>
      <c r="D2591">
        <v>0</v>
      </c>
      <c r="E2591">
        <v>0</v>
      </c>
      <c r="F2591">
        <v>0</v>
      </c>
      <c r="G2591">
        <v>0</v>
      </c>
      <c r="H2591">
        <v>0.999999999999999</v>
      </c>
    </row>
    <row r="2592" spans="1:8" x14ac:dyDescent="0.3">
      <c r="A2592">
        <v>2591</v>
      </c>
      <c r="B2592" t="s">
        <v>2761</v>
      </c>
      <c r="C2592">
        <v>0</v>
      </c>
      <c r="D2592">
        <v>0</v>
      </c>
      <c r="E2592">
        <v>0</v>
      </c>
      <c r="F2592">
        <v>0</v>
      </c>
      <c r="G2592">
        <v>0</v>
      </c>
      <c r="H2592">
        <v>1</v>
      </c>
    </row>
    <row r="2593" spans="1:8" x14ac:dyDescent="0.3">
      <c r="A2593">
        <v>2592</v>
      </c>
      <c r="B2593" t="s">
        <v>2762</v>
      </c>
      <c r="C2593">
        <v>0.143324798298374</v>
      </c>
      <c r="D2593">
        <v>0.143324798298374</v>
      </c>
      <c r="E2593">
        <v>0.143324798298374</v>
      </c>
      <c r="F2593">
        <v>0.143324798298374</v>
      </c>
      <c r="G2593">
        <v>0.23571597294563101</v>
      </c>
      <c r="H2593">
        <v>1.0000000000001901</v>
      </c>
    </row>
    <row r="2594" spans="1:8" x14ac:dyDescent="0.3">
      <c r="A2594">
        <v>2593</v>
      </c>
      <c r="B2594" t="s">
        <v>2763</v>
      </c>
      <c r="C2594">
        <v>0.267434526072164</v>
      </c>
      <c r="D2594">
        <v>0.267434526072164</v>
      </c>
      <c r="E2594">
        <v>0.267434526072164</v>
      </c>
      <c r="F2594">
        <v>0.267434526072164</v>
      </c>
      <c r="G2594">
        <v>0.35422322568676501</v>
      </c>
      <c r="H2594">
        <v>0.92557497296033597</v>
      </c>
    </row>
    <row r="2595" spans="1:8" x14ac:dyDescent="0.3">
      <c r="A2595">
        <v>2594</v>
      </c>
      <c r="B2595" t="s">
        <v>2764</v>
      </c>
      <c r="C2595">
        <v>0</v>
      </c>
      <c r="D2595">
        <v>0</v>
      </c>
      <c r="E2595">
        <v>0</v>
      </c>
      <c r="F2595">
        <v>0</v>
      </c>
      <c r="G2595">
        <v>0</v>
      </c>
      <c r="H2595">
        <v>0.999999999999999</v>
      </c>
    </row>
    <row r="2596" spans="1:8" x14ac:dyDescent="0.3">
      <c r="A2596">
        <v>2595</v>
      </c>
      <c r="B2596" t="s">
        <v>2765</v>
      </c>
      <c r="C2596">
        <v>0.22141785852558199</v>
      </c>
      <c r="D2596">
        <v>0.22141785852558199</v>
      </c>
      <c r="E2596">
        <v>0.22141785852558199</v>
      </c>
      <c r="F2596">
        <v>0.22141785852558199</v>
      </c>
      <c r="G2596">
        <v>0.28135429871163797</v>
      </c>
      <c r="H2596">
        <v>0.99707750213338597</v>
      </c>
    </row>
    <row r="2597" spans="1:8" x14ac:dyDescent="0.3">
      <c r="A2597">
        <v>2596</v>
      </c>
      <c r="B2597" t="s">
        <v>2766</v>
      </c>
      <c r="C2597">
        <v>5.4141579388376902E-2</v>
      </c>
      <c r="D2597">
        <v>5.4141579388376902E-2</v>
      </c>
      <c r="E2597">
        <v>5.4141579388376902E-2</v>
      </c>
      <c r="F2597">
        <v>5.4141579388376902E-2</v>
      </c>
      <c r="G2597">
        <v>9.7794976269632003E-2</v>
      </c>
      <c r="H2597">
        <v>0.901147337554151</v>
      </c>
    </row>
    <row r="2598" spans="1:8" x14ac:dyDescent="0.3">
      <c r="A2598">
        <v>2597</v>
      </c>
      <c r="B2598" t="s">
        <v>2767</v>
      </c>
      <c r="C2598">
        <v>0</v>
      </c>
      <c r="D2598">
        <v>0</v>
      </c>
      <c r="E2598">
        <v>0</v>
      </c>
      <c r="F2598">
        <v>0</v>
      </c>
      <c r="G2598">
        <v>0</v>
      </c>
      <c r="H2598">
        <v>1</v>
      </c>
    </row>
    <row r="2599" spans="1:8" x14ac:dyDescent="0.3">
      <c r="A2599">
        <v>2598</v>
      </c>
      <c r="B2599" t="s">
        <v>2768</v>
      </c>
      <c r="C2599">
        <v>0</v>
      </c>
      <c r="D2599">
        <v>0</v>
      </c>
      <c r="E2599">
        <v>0</v>
      </c>
      <c r="F2599">
        <v>0</v>
      </c>
      <c r="G2599">
        <v>0</v>
      </c>
      <c r="H2599">
        <v>0.999999999999999</v>
      </c>
    </row>
    <row r="2600" spans="1:8" x14ac:dyDescent="0.3">
      <c r="A2600">
        <v>2599</v>
      </c>
      <c r="B2600" t="s">
        <v>2769</v>
      </c>
      <c r="C2600">
        <v>0</v>
      </c>
      <c r="D2600">
        <v>0</v>
      </c>
      <c r="E2600">
        <v>0</v>
      </c>
      <c r="F2600">
        <v>0</v>
      </c>
      <c r="G2600">
        <v>0</v>
      </c>
      <c r="H2600">
        <v>8.0018036928355301E-4</v>
      </c>
    </row>
    <row r="2601" spans="1:8" x14ac:dyDescent="0.3">
      <c r="A2601">
        <v>2600</v>
      </c>
      <c r="B2601" t="s">
        <v>2770</v>
      </c>
      <c r="C2601">
        <v>0</v>
      </c>
      <c r="D2601">
        <v>0</v>
      </c>
      <c r="E2601">
        <v>0</v>
      </c>
      <c r="F2601">
        <v>0</v>
      </c>
      <c r="G2601">
        <v>0</v>
      </c>
      <c r="H2601">
        <v>0.88814948953265804</v>
      </c>
    </row>
    <row r="2602" spans="1:8" x14ac:dyDescent="0.3">
      <c r="A2602">
        <v>2601</v>
      </c>
      <c r="B2602" t="s">
        <v>2771</v>
      </c>
      <c r="C2602">
        <v>3.6110363353849199E-2</v>
      </c>
      <c r="D2602">
        <v>3.6110363353849199E-2</v>
      </c>
      <c r="E2602">
        <v>3.6110363353849199E-2</v>
      </c>
      <c r="F2602">
        <v>3.6110363353849199E-2</v>
      </c>
      <c r="G2602">
        <v>0.14215324480582001</v>
      </c>
      <c r="H2602">
        <v>0.50385476483502301</v>
      </c>
    </row>
    <row r="2603" spans="1:8" x14ac:dyDescent="0.3">
      <c r="A2603">
        <v>2602</v>
      </c>
      <c r="B2603" t="s">
        <v>2772</v>
      </c>
      <c r="C2603">
        <v>2.6624710036994698E-2</v>
      </c>
      <c r="D2603">
        <v>2.6624710036994698E-2</v>
      </c>
      <c r="E2603">
        <v>2.6624710036994698E-2</v>
      </c>
      <c r="F2603">
        <v>2.6624710036994698E-2</v>
      </c>
      <c r="G2603">
        <v>0.126090135075309</v>
      </c>
      <c r="H2603">
        <v>0.28907861876228302</v>
      </c>
    </row>
    <row r="2604" spans="1:8" x14ac:dyDescent="0.3">
      <c r="A2604">
        <v>2603</v>
      </c>
      <c r="B2604" t="s">
        <v>2773</v>
      </c>
      <c r="C2604">
        <v>0.15833509071103999</v>
      </c>
      <c r="D2604">
        <v>0.15833509071103999</v>
      </c>
      <c r="E2604">
        <v>0.15833509071103999</v>
      </c>
      <c r="F2604">
        <v>0.15833509071103999</v>
      </c>
      <c r="G2604">
        <v>0.29435775931564501</v>
      </c>
      <c r="H2604">
        <v>0.99999999999997402</v>
      </c>
    </row>
    <row r="2605" spans="1:8" x14ac:dyDescent="0.3">
      <c r="A2605">
        <v>2604</v>
      </c>
      <c r="B2605" t="s">
        <v>2774</v>
      </c>
      <c r="C2605">
        <v>0</v>
      </c>
      <c r="D2605">
        <v>0</v>
      </c>
      <c r="E2605">
        <v>0</v>
      </c>
      <c r="F2605">
        <v>0</v>
      </c>
      <c r="G2605">
        <v>0</v>
      </c>
      <c r="H2605">
        <v>1</v>
      </c>
    </row>
    <row r="2606" spans="1:8" x14ac:dyDescent="0.3">
      <c r="A2606">
        <v>2605</v>
      </c>
      <c r="B2606" t="s">
        <v>2775</v>
      </c>
      <c r="C2606">
        <v>0</v>
      </c>
      <c r="D2606">
        <v>0</v>
      </c>
      <c r="E2606">
        <v>0</v>
      </c>
      <c r="F2606">
        <v>0</v>
      </c>
      <c r="G2606">
        <v>0</v>
      </c>
      <c r="H2606">
        <v>0.23869278966761301</v>
      </c>
    </row>
    <row r="2607" spans="1:8" x14ac:dyDescent="0.3">
      <c r="A2607">
        <v>2606</v>
      </c>
      <c r="B2607" t="s">
        <v>2776</v>
      </c>
      <c r="C2607">
        <v>7.8913574987575494E-2</v>
      </c>
      <c r="D2607">
        <v>7.8913574987575494E-2</v>
      </c>
      <c r="E2607">
        <v>7.8913574987575494E-2</v>
      </c>
      <c r="F2607">
        <v>7.8913574987575494E-2</v>
      </c>
      <c r="G2607">
        <v>0.18091967815238</v>
      </c>
      <c r="H2607">
        <v>0.64205073363750498</v>
      </c>
    </row>
    <row r="2608" spans="1:8" x14ac:dyDescent="0.3">
      <c r="A2608">
        <v>2607</v>
      </c>
      <c r="B2608" t="s">
        <v>2777</v>
      </c>
      <c r="C2608">
        <v>0</v>
      </c>
      <c r="D2608">
        <v>0</v>
      </c>
      <c r="E2608">
        <v>0</v>
      </c>
      <c r="F2608">
        <v>0</v>
      </c>
      <c r="G2608">
        <v>7.68190289091524E-3</v>
      </c>
      <c r="H2608">
        <v>1.0000000000007101</v>
      </c>
    </row>
    <row r="2609" spans="1:8" x14ac:dyDescent="0.3">
      <c r="A2609">
        <v>2608</v>
      </c>
      <c r="B2609" t="s">
        <v>2778</v>
      </c>
      <c r="C2609">
        <v>4.5963924038210799E-2</v>
      </c>
      <c r="D2609">
        <v>4.5963924038210799E-2</v>
      </c>
      <c r="E2609">
        <v>4.5963924038210799E-2</v>
      </c>
      <c r="F2609">
        <v>4.5963924038210799E-2</v>
      </c>
      <c r="G2609">
        <v>0.423712083936508</v>
      </c>
      <c r="H2609">
        <v>0.94711119508432895</v>
      </c>
    </row>
    <row r="2610" spans="1:8" x14ac:dyDescent="0.3">
      <c r="A2610">
        <v>2609</v>
      </c>
      <c r="B2610" t="s">
        <v>2779</v>
      </c>
      <c r="C2610">
        <v>0</v>
      </c>
      <c r="D2610">
        <v>0</v>
      </c>
      <c r="E2610">
        <v>0</v>
      </c>
      <c r="F2610">
        <v>0</v>
      </c>
      <c r="G2610">
        <v>4.8525794695029498E-4</v>
      </c>
      <c r="H2610">
        <v>0.87952848645589798</v>
      </c>
    </row>
    <row r="2611" spans="1:8" x14ac:dyDescent="0.3">
      <c r="A2611">
        <v>2610</v>
      </c>
      <c r="B2611" t="s">
        <v>2780</v>
      </c>
      <c r="C2611">
        <v>0</v>
      </c>
      <c r="D2611">
        <v>0</v>
      </c>
      <c r="E2611">
        <v>0</v>
      </c>
      <c r="F2611">
        <v>0</v>
      </c>
      <c r="G2611">
        <v>4.3174195866698597E-3</v>
      </c>
      <c r="H2611">
        <v>0.17997281650086899</v>
      </c>
    </row>
    <row r="2612" spans="1:8" x14ac:dyDescent="0.3">
      <c r="A2612">
        <v>2611</v>
      </c>
      <c r="B2612" t="s">
        <v>2781</v>
      </c>
      <c r="C2612">
        <v>0</v>
      </c>
      <c r="D2612">
        <v>0</v>
      </c>
      <c r="E2612">
        <v>0</v>
      </c>
      <c r="F2612">
        <v>0</v>
      </c>
      <c r="G2612">
        <v>0</v>
      </c>
      <c r="H2612">
        <v>8.5215315436291295E-2</v>
      </c>
    </row>
    <row r="2613" spans="1:8" x14ac:dyDescent="0.3">
      <c r="A2613">
        <v>2612</v>
      </c>
      <c r="B2613" t="s">
        <v>2782</v>
      </c>
      <c r="C2613">
        <v>0.24506215384501601</v>
      </c>
      <c r="D2613">
        <v>0.24506215384501601</v>
      </c>
      <c r="E2613">
        <v>0.24506215384501601</v>
      </c>
      <c r="F2613">
        <v>0.24506215384501601</v>
      </c>
      <c r="G2613">
        <v>0.435595721006029</v>
      </c>
      <c r="H2613">
        <v>0.99999999999940603</v>
      </c>
    </row>
    <row r="2614" spans="1:8" x14ac:dyDescent="0.3">
      <c r="A2614">
        <v>2613</v>
      </c>
      <c r="B2614" t="s">
        <v>2783</v>
      </c>
      <c r="C2614">
        <v>0</v>
      </c>
      <c r="D2614">
        <v>0</v>
      </c>
      <c r="E2614">
        <v>0</v>
      </c>
      <c r="F2614">
        <v>0</v>
      </c>
      <c r="G2614">
        <v>0</v>
      </c>
      <c r="H2614">
        <v>6.1013730056452602E-2</v>
      </c>
    </row>
    <row r="2615" spans="1:8" x14ac:dyDescent="0.3">
      <c r="A2615">
        <v>2614</v>
      </c>
      <c r="B2615" t="s">
        <v>2784</v>
      </c>
      <c r="C2615">
        <v>0.69472753721478597</v>
      </c>
      <c r="D2615">
        <v>0.69472753721478597</v>
      </c>
      <c r="E2615">
        <v>0.69472753721478597</v>
      </c>
      <c r="F2615">
        <v>0.69472753721478597</v>
      </c>
      <c r="G2615">
        <v>0.76784243152334397</v>
      </c>
      <c r="H2615">
        <v>0.89112254200803998</v>
      </c>
    </row>
    <row r="2616" spans="1:8" x14ac:dyDescent="0.3">
      <c r="A2616">
        <v>2615</v>
      </c>
      <c r="B2616" t="s">
        <v>2785</v>
      </c>
      <c r="C2616">
        <v>0</v>
      </c>
      <c r="D2616">
        <v>0</v>
      </c>
      <c r="E2616">
        <v>0</v>
      </c>
      <c r="F2616">
        <v>0</v>
      </c>
      <c r="G2616">
        <v>0</v>
      </c>
      <c r="H2616">
        <v>0.999999999999999</v>
      </c>
    </row>
    <row r="2617" spans="1:8" x14ac:dyDescent="0.3">
      <c r="A2617">
        <v>2616</v>
      </c>
      <c r="B2617" t="s">
        <v>2786</v>
      </c>
      <c r="C2617">
        <v>0</v>
      </c>
      <c r="D2617">
        <v>0</v>
      </c>
      <c r="E2617">
        <v>0</v>
      </c>
      <c r="F2617">
        <v>0</v>
      </c>
      <c r="G2617">
        <v>0</v>
      </c>
      <c r="H2617">
        <v>0.384614626266087</v>
      </c>
    </row>
    <row r="2618" spans="1:8" x14ac:dyDescent="0.3">
      <c r="A2618">
        <v>2617</v>
      </c>
      <c r="B2618" t="s">
        <v>2787</v>
      </c>
      <c r="C2618">
        <v>0</v>
      </c>
      <c r="D2618">
        <v>0</v>
      </c>
      <c r="E2618">
        <v>0</v>
      </c>
      <c r="F2618">
        <v>0</v>
      </c>
      <c r="G2618">
        <v>0</v>
      </c>
      <c r="H2618">
        <v>0.17906329898062001</v>
      </c>
    </row>
    <row r="2619" spans="1:8" x14ac:dyDescent="0.3">
      <c r="A2619">
        <v>2618</v>
      </c>
      <c r="B2619" t="s">
        <v>2788</v>
      </c>
      <c r="C2619">
        <v>3.9373745713910599E-2</v>
      </c>
      <c r="D2619">
        <v>3.9373745713910599E-2</v>
      </c>
      <c r="E2619">
        <v>3.9373745713910599E-2</v>
      </c>
      <c r="F2619">
        <v>3.9373745713910599E-2</v>
      </c>
      <c r="G2619">
        <v>3.9373745713910599E-2</v>
      </c>
      <c r="H2619">
        <v>0.10094136653262301</v>
      </c>
    </row>
    <row r="2620" spans="1:8" x14ac:dyDescent="0.3">
      <c r="A2620">
        <v>2619</v>
      </c>
      <c r="B2620" t="s">
        <v>2789</v>
      </c>
      <c r="C2620">
        <v>0</v>
      </c>
      <c r="D2620">
        <v>0</v>
      </c>
      <c r="E2620">
        <v>0</v>
      </c>
      <c r="F2620">
        <v>0</v>
      </c>
      <c r="G2620">
        <v>4.2464499679518403E-2</v>
      </c>
      <c r="H2620">
        <v>1.0000000000001401</v>
      </c>
    </row>
    <row r="2621" spans="1:8" x14ac:dyDescent="0.3">
      <c r="A2621">
        <v>2620</v>
      </c>
      <c r="B2621" t="s">
        <v>2790</v>
      </c>
      <c r="C2621">
        <v>0.350480525158199</v>
      </c>
      <c r="D2621">
        <v>0.350480525158199</v>
      </c>
      <c r="E2621">
        <v>0.350480525158199</v>
      </c>
      <c r="F2621">
        <v>0.350480525158199</v>
      </c>
      <c r="G2621">
        <v>0.489531276734198</v>
      </c>
      <c r="H2621">
        <v>0.650466668070669</v>
      </c>
    </row>
    <row r="2622" spans="1:8" x14ac:dyDescent="0.3">
      <c r="A2622">
        <v>2621</v>
      </c>
      <c r="B2622" t="s">
        <v>2791</v>
      </c>
      <c r="C2622">
        <v>2.07623632730729E-2</v>
      </c>
      <c r="D2622">
        <v>2.07623632730729E-2</v>
      </c>
      <c r="E2622">
        <v>2.07623632730729E-2</v>
      </c>
      <c r="F2622">
        <v>2.07623632730729E-2</v>
      </c>
      <c r="G2622">
        <v>8.83738323001899E-2</v>
      </c>
      <c r="H2622">
        <v>0.46302595788485801</v>
      </c>
    </row>
    <row r="2623" spans="1:8" x14ac:dyDescent="0.3">
      <c r="A2623">
        <v>2622</v>
      </c>
      <c r="B2623" t="s">
        <v>2792</v>
      </c>
      <c r="C2623">
        <v>0</v>
      </c>
      <c r="D2623">
        <v>0</v>
      </c>
      <c r="E2623">
        <v>0</v>
      </c>
      <c r="F2623">
        <v>0</v>
      </c>
      <c r="G2623">
        <v>0.113081970076441</v>
      </c>
      <c r="H2623">
        <v>1.00000000000059</v>
      </c>
    </row>
    <row r="2624" spans="1:8" x14ac:dyDescent="0.3">
      <c r="A2624">
        <v>2623</v>
      </c>
      <c r="B2624" t="s">
        <v>2793</v>
      </c>
      <c r="C2624">
        <v>0</v>
      </c>
      <c r="D2624">
        <v>0</v>
      </c>
      <c r="E2624">
        <v>0</v>
      </c>
      <c r="F2624">
        <v>0</v>
      </c>
      <c r="G2624">
        <v>0</v>
      </c>
      <c r="H2624">
        <v>0.97053371878194505</v>
      </c>
    </row>
    <row r="2625" spans="1:8" x14ac:dyDescent="0.3">
      <c r="A2625">
        <v>2624</v>
      </c>
      <c r="B2625" t="s">
        <v>2794</v>
      </c>
      <c r="C2625">
        <v>0.61966620919148396</v>
      </c>
      <c r="D2625">
        <v>0.61966620919148396</v>
      </c>
      <c r="E2625">
        <v>0.61966620919148396</v>
      </c>
      <c r="F2625">
        <v>0.61966620919148396</v>
      </c>
      <c r="G2625">
        <v>0.68243556756681101</v>
      </c>
      <c r="H2625">
        <v>0.77548805862710901</v>
      </c>
    </row>
    <row r="2626" spans="1:8" x14ac:dyDescent="0.3">
      <c r="A2626">
        <v>2625</v>
      </c>
      <c r="B2626" t="s">
        <v>2795</v>
      </c>
      <c r="C2626">
        <v>0</v>
      </c>
      <c r="D2626">
        <v>0</v>
      </c>
      <c r="E2626">
        <v>0</v>
      </c>
      <c r="F2626">
        <v>0</v>
      </c>
      <c r="G2626">
        <v>0</v>
      </c>
      <c r="H2626">
        <v>4.0089632274802799E-2</v>
      </c>
    </row>
    <row r="2627" spans="1:8" x14ac:dyDescent="0.3">
      <c r="A2627">
        <v>2626</v>
      </c>
      <c r="B2627" t="s">
        <v>2796</v>
      </c>
      <c r="C2627">
        <v>0</v>
      </c>
      <c r="D2627">
        <v>0</v>
      </c>
      <c r="E2627">
        <v>0</v>
      </c>
      <c r="F2627">
        <v>0</v>
      </c>
      <c r="G2627">
        <v>0.210832131997819</v>
      </c>
      <c r="H2627">
        <v>1.0000000000002001</v>
      </c>
    </row>
    <row r="2628" spans="1:8" x14ac:dyDescent="0.3">
      <c r="A2628">
        <v>2627</v>
      </c>
      <c r="B2628" t="s">
        <v>2797</v>
      </c>
      <c r="C2628">
        <v>0</v>
      </c>
      <c r="D2628">
        <v>0</v>
      </c>
      <c r="E2628">
        <v>0</v>
      </c>
      <c r="F2628">
        <v>0</v>
      </c>
      <c r="G2628">
        <v>0.120061344326099</v>
      </c>
      <c r="H2628">
        <v>1.0000000000004099</v>
      </c>
    </row>
    <row r="2629" spans="1:8" x14ac:dyDescent="0.3">
      <c r="A2629">
        <v>2628</v>
      </c>
      <c r="B2629" t="s">
        <v>2798</v>
      </c>
      <c r="C2629">
        <v>0.38403312409523199</v>
      </c>
      <c r="D2629">
        <v>0.38403312409523199</v>
      </c>
      <c r="E2629">
        <v>0.38403312409523199</v>
      </c>
      <c r="F2629">
        <v>0.38403312409523199</v>
      </c>
      <c r="G2629">
        <v>0.51430278382584804</v>
      </c>
      <c r="H2629">
        <v>0.74547577202003201</v>
      </c>
    </row>
    <row r="2630" spans="1:8" x14ac:dyDescent="0.3">
      <c r="A2630">
        <v>2629</v>
      </c>
      <c r="B2630" t="s">
        <v>2799</v>
      </c>
      <c r="C2630">
        <v>0</v>
      </c>
      <c r="D2630">
        <v>0</v>
      </c>
      <c r="E2630">
        <v>0</v>
      </c>
      <c r="F2630">
        <v>0</v>
      </c>
      <c r="G2630">
        <v>0.28246477909247802</v>
      </c>
      <c r="H2630">
        <v>1.00000000000003</v>
      </c>
    </row>
    <row r="2631" spans="1:8" x14ac:dyDescent="0.3">
      <c r="A2631">
        <v>2630</v>
      </c>
      <c r="B2631" t="s">
        <v>2800</v>
      </c>
      <c r="C2631">
        <v>0</v>
      </c>
      <c r="D2631">
        <v>0</v>
      </c>
      <c r="E2631">
        <v>0</v>
      </c>
      <c r="F2631">
        <v>0</v>
      </c>
      <c r="G2631">
        <v>0</v>
      </c>
      <c r="H2631">
        <v>1</v>
      </c>
    </row>
    <row r="2632" spans="1:8" x14ac:dyDescent="0.3">
      <c r="A2632">
        <v>2631</v>
      </c>
      <c r="B2632" t="s">
        <v>2801</v>
      </c>
      <c r="C2632">
        <v>9.7096718524530196E-2</v>
      </c>
      <c r="D2632">
        <v>9.7096718524530196E-2</v>
      </c>
      <c r="E2632">
        <v>9.7096718524530196E-2</v>
      </c>
      <c r="F2632">
        <v>9.7096718524530196E-2</v>
      </c>
      <c r="G2632">
        <v>9.7096718524530196E-2</v>
      </c>
      <c r="H2632">
        <v>0.444356436731626</v>
      </c>
    </row>
    <row r="2633" spans="1:8" x14ac:dyDescent="0.3">
      <c r="A2633">
        <v>2632</v>
      </c>
      <c r="B2633" t="s">
        <v>2802</v>
      </c>
      <c r="C2633">
        <v>0</v>
      </c>
      <c r="D2633">
        <v>0</v>
      </c>
      <c r="E2633">
        <v>0</v>
      </c>
      <c r="F2633">
        <v>0</v>
      </c>
      <c r="G2633">
        <v>0</v>
      </c>
      <c r="H2633">
        <v>0.61246239377505896</v>
      </c>
    </row>
    <row r="2634" spans="1:8" x14ac:dyDescent="0.3">
      <c r="A2634">
        <v>2633</v>
      </c>
      <c r="B2634" t="s">
        <v>2803</v>
      </c>
      <c r="C2634">
        <v>0</v>
      </c>
      <c r="D2634">
        <v>0</v>
      </c>
      <c r="E2634">
        <v>0</v>
      </c>
      <c r="F2634">
        <v>0</v>
      </c>
      <c r="G2634">
        <v>0</v>
      </c>
      <c r="H2634">
        <v>1</v>
      </c>
    </row>
    <row r="2635" spans="1:8" x14ac:dyDescent="0.3">
      <c r="A2635">
        <v>2634</v>
      </c>
      <c r="B2635" t="s">
        <v>2804</v>
      </c>
      <c r="C2635">
        <v>1.2966314188999E-2</v>
      </c>
      <c r="D2635">
        <v>1.2966314188999E-2</v>
      </c>
      <c r="E2635">
        <v>1.2966314188999E-2</v>
      </c>
      <c r="F2635">
        <v>1.2966314188999E-2</v>
      </c>
      <c r="G2635">
        <v>0.171014527647772</v>
      </c>
      <c r="H2635">
        <v>0.89199011249253501</v>
      </c>
    </row>
    <row r="2636" spans="1:8" x14ac:dyDescent="0.3">
      <c r="A2636">
        <v>2635</v>
      </c>
      <c r="B2636" t="s">
        <v>2805</v>
      </c>
      <c r="C2636">
        <v>0</v>
      </c>
      <c r="D2636">
        <v>0</v>
      </c>
      <c r="E2636">
        <v>0</v>
      </c>
      <c r="F2636">
        <v>0</v>
      </c>
      <c r="G2636">
        <v>0.324525893538676</v>
      </c>
      <c r="H2636">
        <v>0.99999999999895905</v>
      </c>
    </row>
    <row r="2637" spans="1:8" x14ac:dyDescent="0.3">
      <c r="A2637">
        <v>2636</v>
      </c>
      <c r="B2637" t="s">
        <v>2806</v>
      </c>
      <c r="C2637">
        <v>0</v>
      </c>
      <c r="D2637">
        <v>0</v>
      </c>
      <c r="E2637">
        <v>0</v>
      </c>
      <c r="F2637">
        <v>0</v>
      </c>
      <c r="G2637">
        <v>0</v>
      </c>
      <c r="H2637">
        <v>0.999999999999999</v>
      </c>
    </row>
    <row r="2638" spans="1:8" x14ac:dyDescent="0.3">
      <c r="A2638">
        <v>2637</v>
      </c>
      <c r="B2638" t="s">
        <v>2807</v>
      </c>
      <c r="C2638">
        <v>0</v>
      </c>
      <c r="D2638">
        <v>0</v>
      </c>
      <c r="E2638">
        <v>0</v>
      </c>
      <c r="F2638">
        <v>0</v>
      </c>
      <c r="G2638">
        <v>0.106983658804285</v>
      </c>
      <c r="H2638">
        <v>0.99999999999989397</v>
      </c>
    </row>
    <row r="2639" spans="1:8" x14ac:dyDescent="0.3">
      <c r="A2639">
        <v>2638</v>
      </c>
      <c r="B2639" t="s">
        <v>2808</v>
      </c>
      <c r="C2639">
        <v>0</v>
      </c>
      <c r="D2639">
        <v>0</v>
      </c>
      <c r="E2639">
        <v>0</v>
      </c>
      <c r="F2639">
        <v>0</v>
      </c>
      <c r="G2639">
        <v>0.80745749117256904</v>
      </c>
      <c r="H2639">
        <v>0.99999999999990297</v>
      </c>
    </row>
    <row r="2640" spans="1:8" x14ac:dyDescent="0.3">
      <c r="A2640">
        <v>2639</v>
      </c>
      <c r="B2640" t="s">
        <v>2809</v>
      </c>
      <c r="C2640">
        <v>0</v>
      </c>
      <c r="D2640">
        <v>0</v>
      </c>
      <c r="E2640">
        <v>0</v>
      </c>
      <c r="F2640">
        <v>0</v>
      </c>
      <c r="G2640">
        <v>0.19330416308779899</v>
      </c>
      <c r="H2640">
        <v>1.0000000000004401</v>
      </c>
    </row>
    <row r="2641" spans="1:8" x14ac:dyDescent="0.3">
      <c r="A2641">
        <v>2640</v>
      </c>
      <c r="B2641" t="s">
        <v>2810</v>
      </c>
      <c r="C2641">
        <v>0</v>
      </c>
      <c r="D2641">
        <v>0</v>
      </c>
      <c r="E2641">
        <v>0</v>
      </c>
      <c r="F2641">
        <v>0</v>
      </c>
      <c r="G2641">
        <v>0</v>
      </c>
      <c r="H2641">
        <v>5.1801960107155202E-3</v>
      </c>
    </row>
    <row r="2642" spans="1:8" x14ac:dyDescent="0.3">
      <c r="A2642">
        <v>2641</v>
      </c>
      <c r="B2642" t="s">
        <v>2811</v>
      </c>
      <c r="C2642">
        <v>2.8567405067443999E-3</v>
      </c>
      <c r="D2642">
        <v>2.8567405067443999E-3</v>
      </c>
      <c r="E2642">
        <v>2.8567405067443999E-3</v>
      </c>
      <c r="F2642">
        <v>2.8567405067443999E-3</v>
      </c>
      <c r="G2642">
        <v>0.28745136731655402</v>
      </c>
      <c r="H2642">
        <v>0.99999999999927103</v>
      </c>
    </row>
    <row r="2643" spans="1:8" x14ac:dyDescent="0.3">
      <c r="A2643">
        <v>2642</v>
      </c>
      <c r="B2643" t="s">
        <v>2812</v>
      </c>
      <c r="C2643">
        <v>0</v>
      </c>
      <c r="D2643">
        <v>0</v>
      </c>
      <c r="E2643">
        <v>0</v>
      </c>
      <c r="F2643">
        <v>0</v>
      </c>
      <c r="G2643">
        <v>0.19007594704872999</v>
      </c>
      <c r="H2643">
        <v>0.78923605019697396</v>
      </c>
    </row>
    <row r="2644" spans="1:8" x14ac:dyDescent="0.3">
      <c r="A2644">
        <v>2643</v>
      </c>
      <c r="B2644" t="s">
        <v>2813</v>
      </c>
      <c r="C2644">
        <v>0.125746361200128</v>
      </c>
      <c r="D2644">
        <v>0.125746361200128</v>
      </c>
      <c r="E2644">
        <v>0.125746361200128</v>
      </c>
      <c r="F2644">
        <v>0.125746361200128</v>
      </c>
      <c r="G2644">
        <v>0.26985369891137101</v>
      </c>
      <c r="H2644">
        <v>0.57825073530932103</v>
      </c>
    </row>
    <row r="2645" spans="1:8" x14ac:dyDescent="0.3">
      <c r="A2645">
        <v>2644</v>
      </c>
      <c r="B2645" t="s">
        <v>2814</v>
      </c>
      <c r="C2645">
        <v>0</v>
      </c>
      <c r="D2645">
        <v>0</v>
      </c>
      <c r="E2645">
        <v>0</v>
      </c>
      <c r="F2645">
        <v>0</v>
      </c>
      <c r="G2645">
        <v>0.13840080969961499</v>
      </c>
      <c r="H2645">
        <v>0.99999999999956102</v>
      </c>
    </row>
    <row r="2646" spans="1:8" x14ac:dyDescent="0.3">
      <c r="A2646">
        <v>2645</v>
      </c>
      <c r="B2646" t="s">
        <v>2815</v>
      </c>
      <c r="C2646">
        <v>0</v>
      </c>
      <c r="D2646">
        <v>0</v>
      </c>
      <c r="E2646">
        <v>0</v>
      </c>
      <c r="F2646">
        <v>0</v>
      </c>
      <c r="G2646">
        <v>2.0271996638663099E-3</v>
      </c>
      <c r="H2646">
        <v>1.00000000000004</v>
      </c>
    </row>
    <row r="2647" spans="1:8" x14ac:dyDescent="0.3">
      <c r="A2647">
        <v>2646</v>
      </c>
      <c r="B2647" t="s">
        <v>2816</v>
      </c>
      <c r="C2647">
        <v>0.27714074685112799</v>
      </c>
      <c r="D2647">
        <v>0.27714074685112799</v>
      </c>
      <c r="E2647">
        <v>0.27714074685112799</v>
      </c>
      <c r="F2647">
        <v>0.27714074685112799</v>
      </c>
      <c r="G2647">
        <v>0.62702784666404998</v>
      </c>
      <c r="H2647">
        <v>1.0000000000004301</v>
      </c>
    </row>
    <row r="2648" spans="1:8" x14ac:dyDescent="0.3">
      <c r="A2648">
        <v>2647</v>
      </c>
      <c r="B2648" t="s">
        <v>2817</v>
      </c>
      <c r="C2648">
        <v>0</v>
      </c>
      <c r="D2648">
        <v>0</v>
      </c>
      <c r="E2648">
        <v>0</v>
      </c>
      <c r="F2648">
        <v>0</v>
      </c>
      <c r="G2648">
        <v>1.2260103886720501E-3</v>
      </c>
      <c r="H2648">
        <v>0.99999999999988298</v>
      </c>
    </row>
    <row r="2649" spans="1:8" x14ac:dyDescent="0.3">
      <c r="A2649">
        <v>2648</v>
      </c>
      <c r="B2649" t="s">
        <v>2818</v>
      </c>
      <c r="C2649">
        <v>0.25555728241340903</v>
      </c>
      <c r="D2649">
        <v>0.25555728241340903</v>
      </c>
      <c r="E2649">
        <v>0.25555728241340903</v>
      </c>
      <c r="F2649">
        <v>0.25555728241340903</v>
      </c>
      <c r="G2649">
        <v>0.66684786223601999</v>
      </c>
      <c r="H2649">
        <v>0.99999999999998701</v>
      </c>
    </row>
    <row r="2650" spans="1:8" x14ac:dyDescent="0.3">
      <c r="A2650">
        <v>2649</v>
      </c>
      <c r="B2650" t="s">
        <v>2819</v>
      </c>
      <c r="C2650">
        <v>2.7717815963215198E-2</v>
      </c>
      <c r="D2650">
        <v>2.7717815963215198E-2</v>
      </c>
      <c r="E2650">
        <v>2.7717815963215198E-2</v>
      </c>
      <c r="F2650">
        <v>2.7717815963215198E-2</v>
      </c>
      <c r="G2650">
        <v>0.10379783907456</v>
      </c>
      <c r="H2650">
        <v>0.94876760271946803</v>
      </c>
    </row>
    <row r="2651" spans="1:8" x14ac:dyDescent="0.3">
      <c r="A2651">
        <v>2650</v>
      </c>
      <c r="B2651" t="s">
        <v>2820</v>
      </c>
      <c r="C2651">
        <v>0.15448439584652901</v>
      </c>
      <c r="D2651">
        <v>0.15448439584652901</v>
      </c>
      <c r="E2651">
        <v>0.15448439584652901</v>
      </c>
      <c r="F2651">
        <v>0.15448439584652901</v>
      </c>
      <c r="G2651">
        <v>0.205940726187224</v>
      </c>
      <c r="H2651">
        <v>0.57646824295322696</v>
      </c>
    </row>
    <row r="2652" spans="1:8" x14ac:dyDescent="0.3">
      <c r="A2652">
        <v>2651</v>
      </c>
      <c r="B2652" t="s">
        <v>2821</v>
      </c>
      <c r="C2652">
        <v>0</v>
      </c>
      <c r="D2652">
        <v>0</v>
      </c>
      <c r="E2652">
        <v>0</v>
      </c>
      <c r="F2652">
        <v>0</v>
      </c>
      <c r="G2652">
        <v>0</v>
      </c>
      <c r="H2652">
        <v>0.999999999999999</v>
      </c>
    </row>
    <row r="2653" spans="1:8" x14ac:dyDescent="0.3">
      <c r="A2653">
        <v>2652</v>
      </c>
      <c r="B2653" t="s">
        <v>2822</v>
      </c>
      <c r="C2653">
        <v>0</v>
      </c>
      <c r="D2653">
        <v>0</v>
      </c>
      <c r="E2653">
        <v>0</v>
      </c>
      <c r="F2653">
        <v>0</v>
      </c>
      <c r="G2653">
        <v>0</v>
      </c>
      <c r="H2653">
        <v>1</v>
      </c>
    </row>
    <row r="2654" spans="1:8" x14ac:dyDescent="0.3">
      <c r="A2654">
        <v>2653</v>
      </c>
      <c r="B2654" t="s">
        <v>2823</v>
      </c>
      <c r="C2654">
        <v>0.13709150556371</v>
      </c>
      <c r="D2654">
        <v>0.13709150556371</v>
      </c>
      <c r="E2654">
        <v>0.13709150556371</v>
      </c>
      <c r="F2654">
        <v>0.13709150556371</v>
      </c>
      <c r="G2654">
        <v>0.735443117727138</v>
      </c>
      <c r="H2654">
        <v>0.84335719122337804</v>
      </c>
    </row>
    <row r="2655" spans="1:8" x14ac:dyDescent="0.3">
      <c r="A2655">
        <v>2654</v>
      </c>
      <c r="B2655" t="s">
        <v>2824</v>
      </c>
      <c r="C2655">
        <v>0.17103001036517201</v>
      </c>
      <c r="D2655">
        <v>0.17103001036517201</v>
      </c>
      <c r="E2655">
        <v>0.17103001036517201</v>
      </c>
      <c r="F2655">
        <v>0.17103001036517201</v>
      </c>
      <c r="G2655">
        <v>0.237761287887124</v>
      </c>
      <c r="H2655">
        <v>0.47582020599399599</v>
      </c>
    </row>
    <row r="2656" spans="1:8" x14ac:dyDescent="0.3">
      <c r="A2656">
        <v>2655</v>
      </c>
      <c r="B2656" t="s">
        <v>2825</v>
      </c>
      <c r="C2656">
        <v>0</v>
      </c>
      <c r="D2656">
        <v>0</v>
      </c>
      <c r="E2656">
        <v>0</v>
      </c>
      <c r="F2656">
        <v>0</v>
      </c>
      <c r="G2656">
        <v>0</v>
      </c>
      <c r="H2656">
        <v>1</v>
      </c>
    </row>
    <row r="2657" spans="1:8" x14ac:dyDescent="0.3">
      <c r="A2657">
        <v>2656</v>
      </c>
      <c r="B2657" t="s">
        <v>2826</v>
      </c>
      <c r="C2657">
        <v>9.1452905619883298E-2</v>
      </c>
      <c r="D2657">
        <v>9.1452905619883298E-2</v>
      </c>
      <c r="E2657">
        <v>9.1452905619883298E-2</v>
      </c>
      <c r="F2657">
        <v>9.1452905619883298E-2</v>
      </c>
      <c r="G2657">
        <v>0.45708531804474201</v>
      </c>
      <c r="H2657">
        <v>0.99999999999938405</v>
      </c>
    </row>
    <row r="2658" spans="1:8" x14ac:dyDescent="0.3">
      <c r="A2658">
        <v>2657</v>
      </c>
      <c r="B2658" t="s">
        <v>2827</v>
      </c>
      <c r="C2658">
        <v>0.115577147365587</v>
      </c>
      <c r="D2658">
        <v>0.115577147365587</v>
      </c>
      <c r="E2658">
        <v>0.115577147365587</v>
      </c>
      <c r="F2658">
        <v>0.115577147365587</v>
      </c>
      <c r="G2658">
        <v>0.115577147365587</v>
      </c>
      <c r="H2658">
        <v>0.47136609081796199</v>
      </c>
    </row>
    <row r="2659" spans="1:8" x14ac:dyDescent="0.3">
      <c r="A2659">
        <v>2658</v>
      </c>
      <c r="B2659" t="s">
        <v>2828</v>
      </c>
      <c r="C2659">
        <v>4.3522910645224398E-3</v>
      </c>
      <c r="D2659">
        <v>4.3522910645224398E-3</v>
      </c>
      <c r="E2659">
        <v>4.3522910645224398E-3</v>
      </c>
      <c r="F2659">
        <v>4.3522910645224398E-3</v>
      </c>
      <c r="G2659">
        <v>0.35445740602998499</v>
      </c>
      <c r="H2659">
        <v>1.0000000000015501</v>
      </c>
    </row>
    <row r="2660" spans="1:8" x14ac:dyDescent="0.3">
      <c r="A2660">
        <v>2659</v>
      </c>
      <c r="B2660" t="s">
        <v>2829</v>
      </c>
      <c r="C2660">
        <v>0</v>
      </c>
      <c r="D2660">
        <v>0</v>
      </c>
      <c r="E2660">
        <v>0</v>
      </c>
      <c r="F2660">
        <v>0</v>
      </c>
      <c r="G2660">
        <v>0</v>
      </c>
      <c r="H2660">
        <v>1</v>
      </c>
    </row>
    <row r="2661" spans="1:8" x14ac:dyDescent="0.3">
      <c r="A2661">
        <v>2660</v>
      </c>
      <c r="B2661" t="s">
        <v>2830</v>
      </c>
      <c r="C2661">
        <v>0</v>
      </c>
      <c r="D2661">
        <v>0</v>
      </c>
      <c r="E2661">
        <v>0</v>
      </c>
      <c r="F2661">
        <v>0</v>
      </c>
      <c r="G2661">
        <v>0.12981903909835801</v>
      </c>
      <c r="H2661">
        <v>1.0000000000003999</v>
      </c>
    </row>
    <row r="2662" spans="1:8" x14ac:dyDescent="0.3">
      <c r="A2662">
        <v>2661</v>
      </c>
      <c r="B2662" t="s">
        <v>2831</v>
      </c>
      <c r="C2662">
        <v>0</v>
      </c>
      <c r="D2662">
        <v>0</v>
      </c>
      <c r="E2662">
        <v>0</v>
      </c>
      <c r="F2662">
        <v>0</v>
      </c>
      <c r="G2662">
        <v>0</v>
      </c>
      <c r="H2662">
        <v>0.999999999999999</v>
      </c>
    </row>
    <row r="2663" spans="1:8" x14ac:dyDescent="0.3">
      <c r="A2663">
        <v>2662</v>
      </c>
      <c r="B2663" t="s">
        <v>2832</v>
      </c>
      <c r="C2663">
        <v>3.6176511051164199E-2</v>
      </c>
      <c r="D2663">
        <v>3.6176511051164199E-2</v>
      </c>
      <c r="E2663">
        <v>3.6176511051164199E-2</v>
      </c>
      <c r="F2663">
        <v>3.6176511051164199E-2</v>
      </c>
      <c r="G2663">
        <v>0.84354814126795896</v>
      </c>
      <c r="H2663">
        <v>0.84354814126795896</v>
      </c>
    </row>
    <row r="2664" spans="1:8" x14ac:dyDescent="0.3">
      <c r="A2664">
        <v>2663</v>
      </c>
      <c r="B2664" t="s">
        <v>2833</v>
      </c>
      <c r="C2664">
        <v>0</v>
      </c>
      <c r="D2664">
        <v>0</v>
      </c>
      <c r="E2664">
        <v>0</v>
      </c>
      <c r="F2664">
        <v>0</v>
      </c>
      <c r="G2664">
        <v>6.0392991424531403E-2</v>
      </c>
      <c r="H2664">
        <v>0.99999999999937705</v>
      </c>
    </row>
    <row r="2665" spans="1:8" x14ac:dyDescent="0.3">
      <c r="A2665">
        <v>2664</v>
      </c>
      <c r="B2665" t="s">
        <v>2834</v>
      </c>
      <c r="C2665">
        <v>0</v>
      </c>
      <c r="D2665">
        <v>0</v>
      </c>
      <c r="E2665">
        <v>0</v>
      </c>
      <c r="F2665">
        <v>0</v>
      </c>
      <c r="G2665">
        <v>0.360670304417955</v>
      </c>
      <c r="H2665">
        <v>1.0000000000007501</v>
      </c>
    </row>
    <row r="2666" spans="1:8" x14ac:dyDescent="0.3">
      <c r="A2666">
        <v>2665</v>
      </c>
      <c r="B2666" t="s">
        <v>2835</v>
      </c>
      <c r="C2666">
        <v>0.210869838338864</v>
      </c>
      <c r="D2666">
        <v>0.210869838338864</v>
      </c>
      <c r="E2666">
        <v>0.210869838338864</v>
      </c>
      <c r="F2666">
        <v>0.210869838338864</v>
      </c>
      <c r="G2666">
        <v>0.210869838338864</v>
      </c>
      <c r="H2666">
        <v>0.71781304125465994</v>
      </c>
    </row>
    <row r="2667" spans="1:8" x14ac:dyDescent="0.3">
      <c r="A2667">
        <v>2666</v>
      </c>
      <c r="B2667" t="s">
        <v>2836</v>
      </c>
      <c r="C2667">
        <v>0.32581480837261501</v>
      </c>
      <c r="D2667">
        <v>0.32581480837261501</v>
      </c>
      <c r="E2667">
        <v>0.32581480837261501</v>
      </c>
      <c r="F2667">
        <v>0.32581480837261501</v>
      </c>
      <c r="G2667">
        <v>0.781638631721984</v>
      </c>
      <c r="H2667">
        <v>0.99999999999931499</v>
      </c>
    </row>
    <row r="2668" spans="1:8" x14ac:dyDescent="0.3">
      <c r="A2668">
        <v>2667</v>
      </c>
      <c r="B2668" t="s">
        <v>2837</v>
      </c>
      <c r="C2668">
        <v>0.180572503367534</v>
      </c>
      <c r="D2668">
        <v>0.180572503367534</v>
      </c>
      <c r="E2668">
        <v>0.180572503367534</v>
      </c>
      <c r="F2668">
        <v>0.180572503367534</v>
      </c>
      <c r="G2668">
        <v>0.37554234328303698</v>
      </c>
      <c r="H2668">
        <v>0.49768103768211402</v>
      </c>
    </row>
    <row r="2669" spans="1:8" x14ac:dyDescent="0.3">
      <c r="A2669">
        <v>2668</v>
      </c>
      <c r="B2669" t="s">
        <v>2838</v>
      </c>
      <c r="C2669">
        <v>0.12823950490553601</v>
      </c>
      <c r="D2669">
        <v>0.12823950490553601</v>
      </c>
      <c r="E2669">
        <v>0.12823950490553601</v>
      </c>
      <c r="F2669">
        <v>0.12823950490553601</v>
      </c>
      <c r="G2669">
        <v>0.12823950490553601</v>
      </c>
      <c r="H2669">
        <v>0.78630544507160605</v>
      </c>
    </row>
    <row r="2670" spans="1:8" x14ac:dyDescent="0.3">
      <c r="A2670">
        <v>2669</v>
      </c>
      <c r="B2670" t="s">
        <v>2839</v>
      </c>
      <c r="C2670">
        <v>5.3053761864416101E-3</v>
      </c>
      <c r="D2670">
        <v>5.3053761864416101E-3</v>
      </c>
      <c r="E2670">
        <v>5.3053761864416101E-3</v>
      </c>
      <c r="F2670">
        <v>5.3053761864416101E-3</v>
      </c>
      <c r="G2670">
        <v>0.30705065835435602</v>
      </c>
      <c r="H2670">
        <v>0.99999999999880695</v>
      </c>
    </row>
    <row r="2671" spans="1:8" x14ac:dyDescent="0.3">
      <c r="A2671">
        <v>2670</v>
      </c>
      <c r="B2671" t="s">
        <v>2840</v>
      </c>
      <c r="C2671">
        <v>0</v>
      </c>
      <c r="D2671">
        <v>0</v>
      </c>
      <c r="E2671">
        <v>0</v>
      </c>
      <c r="F2671">
        <v>0</v>
      </c>
      <c r="G2671">
        <v>0</v>
      </c>
      <c r="H2671">
        <v>0.200994691222731</v>
      </c>
    </row>
    <row r="2672" spans="1:8" x14ac:dyDescent="0.3">
      <c r="A2672">
        <v>2671</v>
      </c>
      <c r="B2672" t="s">
        <v>2841</v>
      </c>
      <c r="C2672">
        <v>3.6570894721816898E-2</v>
      </c>
      <c r="D2672">
        <v>3.6570894721816898E-2</v>
      </c>
      <c r="E2672">
        <v>3.6570894721816898E-2</v>
      </c>
      <c r="F2672">
        <v>3.6570894721816898E-2</v>
      </c>
      <c r="G2672">
        <v>0.35061321242583299</v>
      </c>
      <c r="H2672">
        <v>0.99999999999985301</v>
      </c>
    </row>
    <row r="2673" spans="1:8" x14ac:dyDescent="0.3">
      <c r="A2673">
        <v>2672</v>
      </c>
      <c r="B2673" t="s">
        <v>2842</v>
      </c>
      <c r="C2673">
        <v>0.11555717222280699</v>
      </c>
      <c r="D2673">
        <v>0.11555717222280699</v>
      </c>
      <c r="E2673">
        <v>0.11555717222280699</v>
      </c>
      <c r="F2673">
        <v>0.11555717222280699</v>
      </c>
      <c r="G2673">
        <v>0.11555717222280699</v>
      </c>
      <c r="H2673">
        <v>0.76046129688318997</v>
      </c>
    </row>
    <row r="2674" spans="1:8" x14ac:dyDescent="0.3">
      <c r="A2674">
        <v>2673</v>
      </c>
      <c r="B2674" t="s">
        <v>2843</v>
      </c>
      <c r="C2674">
        <v>0.45879631507930801</v>
      </c>
      <c r="D2674">
        <v>0.45879631507930801</v>
      </c>
      <c r="E2674">
        <v>0.45879631507930801</v>
      </c>
      <c r="F2674">
        <v>0.45879631507930801</v>
      </c>
      <c r="G2674">
        <v>0.65623899699132804</v>
      </c>
      <c r="H2674">
        <v>0.980847347706305</v>
      </c>
    </row>
    <row r="2675" spans="1:8" x14ac:dyDescent="0.3">
      <c r="A2675">
        <v>2674</v>
      </c>
      <c r="B2675" t="s">
        <v>2844</v>
      </c>
      <c r="C2675">
        <v>6.1155859245864502E-2</v>
      </c>
      <c r="D2675">
        <v>6.1155859245864502E-2</v>
      </c>
      <c r="E2675">
        <v>6.1155859245864502E-2</v>
      </c>
      <c r="F2675">
        <v>6.1155859245864502E-2</v>
      </c>
      <c r="G2675">
        <v>0.11025484159543</v>
      </c>
      <c r="H2675">
        <v>0.60999670956669405</v>
      </c>
    </row>
    <row r="2676" spans="1:8" x14ac:dyDescent="0.3">
      <c r="A2676">
        <v>2675</v>
      </c>
      <c r="B2676" t="s">
        <v>2845</v>
      </c>
      <c r="C2676">
        <v>4.0079097198418699E-2</v>
      </c>
      <c r="D2676">
        <v>4.0079097198418699E-2</v>
      </c>
      <c r="E2676">
        <v>4.0079097198418699E-2</v>
      </c>
      <c r="F2676">
        <v>4.0079097198418699E-2</v>
      </c>
      <c r="G2676">
        <v>0.18260927476071501</v>
      </c>
      <c r="H2676">
        <v>0.36245058766378901</v>
      </c>
    </row>
    <row r="2677" spans="1:8" x14ac:dyDescent="0.3">
      <c r="A2677">
        <v>2676</v>
      </c>
      <c r="B2677" t="s">
        <v>2846</v>
      </c>
      <c r="C2677">
        <v>0</v>
      </c>
      <c r="D2677">
        <v>0</v>
      </c>
      <c r="E2677">
        <v>0</v>
      </c>
      <c r="F2677">
        <v>0</v>
      </c>
      <c r="G2677">
        <v>0</v>
      </c>
      <c r="H2677">
        <v>6.2909753321669102E-3</v>
      </c>
    </row>
    <row r="2678" spans="1:8" x14ac:dyDescent="0.3">
      <c r="A2678">
        <v>2677</v>
      </c>
      <c r="B2678" t="s">
        <v>2847</v>
      </c>
      <c r="C2678">
        <v>0.17757550653713899</v>
      </c>
      <c r="D2678">
        <v>0.17757550653713899</v>
      </c>
      <c r="E2678">
        <v>0.17757550653713899</v>
      </c>
      <c r="F2678">
        <v>0.17757550653713899</v>
      </c>
      <c r="G2678">
        <v>0.41406519486756699</v>
      </c>
      <c r="H2678">
        <v>0.95733486499575304</v>
      </c>
    </row>
    <row r="2679" spans="1:8" x14ac:dyDescent="0.3">
      <c r="A2679">
        <v>2678</v>
      </c>
      <c r="B2679" t="s">
        <v>2848</v>
      </c>
      <c r="C2679">
        <v>0.12730920391359299</v>
      </c>
      <c r="D2679">
        <v>0.12730920391359299</v>
      </c>
      <c r="E2679">
        <v>0.12730920391359299</v>
      </c>
      <c r="F2679">
        <v>0.12730920391359299</v>
      </c>
      <c r="G2679">
        <v>0.28945707043792401</v>
      </c>
      <c r="H2679">
        <v>0.48516801741504101</v>
      </c>
    </row>
    <row r="2680" spans="1:8" x14ac:dyDescent="0.3">
      <c r="A2680">
        <v>2679</v>
      </c>
      <c r="B2680" t="s">
        <v>2849</v>
      </c>
      <c r="C2680">
        <v>0</v>
      </c>
      <c r="D2680">
        <v>0</v>
      </c>
      <c r="E2680">
        <v>0</v>
      </c>
      <c r="F2680">
        <v>0</v>
      </c>
      <c r="G2680">
        <v>0</v>
      </c>
      <c r="H2680">
        <v>1.1237357620213899E-2</v>
      </c>
    </row>
    <row r="2681" spans="1:8" x14ac:dyDescent="0.3">
      <c r="A2681">
        <v>2680</v>
      </c>
      <c r="B2681" t="s">
        <v>2850</v>
      </c>
      <c r="C2681">
        <v>3.6592120711729702E-2</v>
      </c>
      <c r="D2681">
        <v>3.6592120711729702E-2</v>
      </c>
      <c r="E2681">
        <v>3.6592120711729702E-2</v>
      </c>
      <c r="F2681">
        <v>3.6592120711729702E-2</v>
      </c>
      <c r="G2681">
        <v>3.6592120711729702E-2</v>
      </c>
      <c r="H2681">
        <v>4.5681299584241601E-2</v>
      </c>
    </row>
    <row r="2682" spans="1:8" x14ac:dyDescent="0.3">
      <c r="A2682">
        <v>2681</v>
      </c>
      <c r="B2682" t="s">
        <v>2851</v>
      </c>
      <c r="C2682">
        <v>4.6187754472221898E-2</v>
      </c>
      <c r="D2682">
        <v>4.6187754472221898E-2</v>
      </c>
      <c r="E2682">
        <v>4.6187754472221898E-2</v>
      </c>
      <c r="F2682">
        <v>4.6187754472221898E-2</v>
      </c>
      <c r="G2682">
        <v>4.6187754472221898E-2</v>
      </c>
      <c r="H2682">
        <v>5.0636287122544997E-2</v>
      </c>
    </row>
    <row r="2683" spans="1:8" x14ac:dyDescent="0.3">
      <c r="A2683">
        <v>2682</v>
      </c>
      <c r="B2683" t="s">
        <v>2852</v>
      </c>
      <c r="C2683">
        <v>0</v>
      </c>
      <c r="D2683">
        <v>0</v>
      </c>
      <c r="E2683">
        <v>0</v>
      </c>
      <c r="F2683">
        <v>0</v>
      </c>
      <c r="G2683">
        <v>0</v>
      </c>
      <c r="H2683">
        <v>4.5641917624746897E-3</v>
      </c>
    </row>
    <row r="2684" spans="1:8" x14ac:dyDescent="0.3">
      <c r="A2684">
        <v>2683</v>
      </c>
      <c r="B2684" t="s">
        <v>2853</v>
      </c>
      <c r="C2684">
        <v>0</v>
      </c>
      <c r="D2684">
        <v>0</v>
      </c>
      <c r="E2684">
        <v>0</v>
      </c>
      <c r="F2684">
        <v>0</v>
      </c>
      <c r="G2684">
        <v>0</v>
      </c>
      <c r="H2684">
        <v>4.2905363049308802E-2</v>
      </c>
    </row>
    <row r="2685" spans="1:8" x14ac:dyDescent="0.3">
      <c r="A2685">
        <v>2684</v>
      </c>
      <c r="B2685" t="s">
        <v>2854</v>
      </c>
      <c r="C2685">
        <v>2.4674065476243099E-2</v>
      </c>
      <c r="D2685">
        <v>2.4674065476243099E-2</v>
      </c>
      <c r="E2685">
        <v>2.4674065476243099E-2</v>
      </c>
      <c r="F2685">
        <v>2.4674065476243099E-2</v>
      </c>
      <c r="G2685">
        <v>2.9817746520262998E-2</v>
      </c>
      <c r="H2685">
        <v>9.2120698595131098E-2</v>
      </c>
    </row>
    <row r="2686" spans="1:8" x14ac:dyDescent="0.3">
      <c r="A2686">
        <v>2685</v>
      </c>
      <c r="B2686" t="s">
        <v>2855</v>
      </c>
      <c r="C2686">
        <v>0</v>
      </c>
      <c r="D2686">
        <v>0</v>
      </c>
      <c r="E2686">
        <v>0</v>
      </c>
      <c r="F2686">
        <v>0</v>
      </c>
      <c r="G2686">
        <v>0</v>
      </c>
      <c r="H2686">
        <v>0.82655451915751799</v>
      </c>
    </row>
    <row r="2687" spans="1:8" x14ac:dyDescent="0.3">
      <c r="A2687">
        <v>2686</v>
      </c>
      <c r="B2687" t="s">
        <v>2856</v>
      </c>
      <c r="C2687">
        <v>0</v>
      </c>
      <c r="D2687">
        <v>0</v>
      </c>
      <c r="E2687">
        <v>0</v>
      </c>
      <c r="F2687">
        <v>0</v>
      </c>
      <c r="G2687">
        <v>0</v>
      </c>
      <c r="H2687">
        <v>2.2857859131270999E-2</v>
      </c>
    </row>
    <row r="2688" spans="1:8" x14ac:dyDescent="0.3">
      <c r="A2688">
        <v>2687</v>
      </c>
      <c r="B2688" t="s">
        <v>2857</v>
      </c>
      <c r="C2688">
        <v>0</v>
      </c>
      <c r="D2688">
        <v>0</v>
      </c>
      <c r="E2688">
        <v>0</v>
      </c>
      <c r="F2688">
        <v>0</v>
      </c>
      <c r="G2688">
        <v>0</v>
      </c>
      <c r="H2688">
        <v>2.0125118934191102E-3</v>
      </c>
    </row>
    <row r="2689" spans="1:8" x14ac:dyDescent="0.3">
      <c r="A2689">
        <v>2688</v>
      </c>
      <c r="B2689" t="s">
        <v>2858</v>
      </c>
      <c r="C2689">
        <v>9.2107691455475496E-2</v>
      </c>
      <c r="D2689">
        <v>9.2107691455475496E-2</v>
      </c>
      <c r="E2689">
        <v>9.2107691455475496E-2</v>
      </c>
      <c r="F2689">
        <v>9.2107691455475496E-2</v>
      </c>
      <c r="G2689">
        <v>0.23238178210424701</v>
      </c>
      <c r="H2689">
        <v>0.59848272753043297</v>
      </c>
    </row>
    <row r="2690" spans="1:8" x14ac:dyDescent="0.3">
      <c r="A2690">
        <v>2689</v>
      </c>
      <c r="B2690" t="s">
        <v>2859</v>
      </c>
      <c r="C2690">
        <v>0</v>
      </c>
      <c r="D2690">
        <v>0</v>
      </c>
      <c r="E2690">
        <v>0</v>
      </c>
      <c r="F2690">
        <v>0</v>
      </c>
      <c r="G2690">
        <v>0</v>
      </c>
      <c r="H2690">
        <v>0.97779823613708605</v>
      </c>
    </row>
    <row r="2691" spans="1:8" x14ac:dyDescent="0.3">
      <c r="A2691">
        <v>2690</v>
      </c>
      <c r="B2691" t="s">
        <v>2860</v>
      </c>
      <c r="C2691">
        <v>0</v>
      </c>
      <c r="D2691">
        <v>0</v>
      </c>
      <c r="E2691">
        <v>0</v>
      </c>
      <c r="F2691">
        <v>0</v>
      </c>
      <c r="G2691">
        <v>0</v>
      </c>
      <c r="H2691">
        <v>2.4423369304621E-3</v>
      </c>
    </row>
    <row r="2692" spans="1:8" x14ac:dyDescent="0.3">
      <c r="A2692">
        <v>2691</v>
      </c>
      <c r="B2692" t="s">
        <v>2861</v>
      </c>
      <c r="C2692">
        <v>9.53999872739687E-2</v>
      </c>
      <c r="D2692">
        <v>9.53999872739687E-2</v>
      </c>
      <c r="E2692">
        <v>9.53999872739687E-2</v>
      </c>
      <c r="F2692">
        <v>9.53999872739687E-2</v>
      </c>
      <c r="G2692">
        <v>0.94859850779250898</v>
      </c>
      <c r="H2692">
        <v>0.94859850779250898</v>
      </c>
    </row>
    <row r="2693" spans="1:8" x14ac:dyDescent="0.3">
      <c r="A2693">
        <v>2692</v>
      </c>
      <c r="B2693" t="s">
        <v>2862</v>
      </c>
      <c r="C2693">
        <v>0.23269894837799501</v>
      </c>
      <c r="D2693">
        <v>0.23269894837799501</v>
      </c>
      <c r="E2693">
        <v>0.23269894837799501</v>
      </c>
      <c r="F2693">
        <v>0.23269894837799501</v>
      </c>
      <c r="G2693">
        <v>0.31066723950734498</v>
      </c>
      <c r="H2693">
        <v>0.56230645268109503</v>
      </c>
    </row>
    <row r="2694" spans="1:8" x14ac:dyDescent="0.3">
      <c r="A2694">
        <v>2693</v>
      </c>
      <c r="B2694" t="s">
        <v>2863</v>
      </c>
      <c r="C2694">
        <v>0</v>
      </c>
      <c r="D2694">
        <v>0</v>
      </c>
      <c r="E2694">
        <v>0</v>
      </c>
      <c r="F2694">
        <v>0</v>
      </c>
      <c r="G2694">
        <v>0</v>
      </c>
      <c r="H2694">
        <v>4.4939733488230302E-4</v>
      </c>
    </row>
    <row r="2695" spans="1:8" x14ac:dyDescent="0.3">
      <c r="A2695">
        <v>2694</v>
      </c>
      <c r="B2695" t="s">
        <v>2864</v>
      </c>
      <c r="C2695">
        <v>0</v>
      </c>
      <c r="D2695">
        <v>0</v>
      </c>
      <c r="E2695">
        <v>0</v>
      </c>
      <c r="F2695">
        <v>0</v>
      </c>
      <c r="G2695">
        <v>0</v>
      </c>
      <c r="H2695">
        <v>6.1016708642728096E-3</v>
      </c>
    </row>
    <row r="2696" spans="1:8" x14ac:dyDescent="0.3">
      <c r="A2696">
        <v>2695</v>
      </c>
      <c r="B2696" t="s">
        <v>2865</v>
      </c>
      <c r="C2696">
        <v>8.2008406550903606E-2</v>
      </c>
      <c r="D2696">
        <v>8.2008406550903606E-2</v>
      </c>
      <c r="E2696">
        <v>8.2008406550903606E-2</v>
      </c>
      <c r="F2696">
        <v>8.2008406550903606E-2</v>
      </c>
      <c r="G2696">
        <v>8.7981166503928704E-2</v>
      </c>
      <c r="H2696">
        <v>0.18547533764115301</v>
      </c>
    </row>
    <row r="2697" spans="1:8" x14ac:dyDescent="0.3">
      <c r="A2697">
        <v>2696</v>
      </c>
      <c r="B2697" t="s">
        <v>2866</v>
      </c>
      <c r="C2697">
        <v>0.23922700903136601</v>
      </c>
      <c r="D2697">
        <v>0.23922700903136601</v>
      </c>
      <c r="E2697">
        <v>0.23922700903136601</v>
      </c>
      <c r="F2697">
        <v>0.23922700903136601</v>
      </c>
      <c r="G2697">
        <v>0.97128299125623097</v>
      </c>
      <c r="H2697">
        <v>0.97128299125623097</v>
      </c>
    </row>
    <row r="2698" spans="1:8" x14ac:dyDescent="0.3">
      <c r="A2698">
        <v>2697</v>
      </c>
      <c r="B2698" t="s">
        <v>2867</v>
      </c>
      <c r="C2698">
        <v>1.79330817490846E-2</v>
      </c>
      <c r="D2698">
        <v>1.79330817490846E-2</v>
      </c>
      <c r="E2698">
        <v>1.79330817490846E-2</v>
      </c>
      <c r="F2698">
        <v>1.79330817490846E-2</v>
      </c>
      <c r="G2698">
        <v>0.131056211281744</v>
      </c>
      <c r="H2698">
        <v>0.60092599016155201</v>
      </c>
    </row>
    <row r="2699" spans="1:8" x14ac:dyDescent="0.3">
      <c r="A2699">
        <v>2698</v>
      </c>
      <c r="B2699" t="s">
        <v>2868</v>
      </c>
      <c r="C2699">
        <v>0</v>
      </c>
      <c r="D2699">
        <v>0</v>
      </c>
      <c r="E2699">
        <v>0</v>
      </c>
      <c r="F2699">
        <v>0</v>
      </c>
      <c r="G2699">
        <v>5.6393405721897702E-2</v>
      </c>
      <c r="H2699">
        <v>0.78980528051199905</v>
      </c>
    </row>
    <row r="2700" spans="1:8" x14ac:dyDescent="0.3">
      <c r="A2700">
        <v>2699</v>
      </c>
      <c r="B2700" t="s">
        <v>2869</v>
      </c>
      <c r="C2700">
        <v>0.18625796508809001</v>
      </c>
      <c r="D2700">
        <v>0.18625796508809001</v>
      </c>
      <c r="E2700">
        <v>0.18625796508809001</v>
      </c>
      <c r="F2700">
        <v>0.18625796508809001</v>
      </c>
      <c r="G2700">
        <v>0.811812439898565</v>
      </c>
      <c r="H2700">
        <v>0.99244953059004604</v>
      </c>
    </row>
    <row r="2701" spans="1:8" x14ac:dyDescent="0.3">
      <c r="A2701">
        <v>2700</v>
      </c>
      <c r="B2701" t="s">
        <v>2870</v>
      </c>
      <c r="C2701">
        <v>1.34653757311427E-2</v>
      </c>
      <c r="D2701">
        <v>1.34653757311427E-2</v>
      </c>
      <c r="E2701">
        <v>1.34653757311427E-2</v>
      </c>
      <c r="F2701">
        <v>1.34653757311427E-2</v>
      </c>
      <c r="G2701">
        <v>6.8583464721585802E-2</v>
      </c>
      <c r="H2701">
        <v>0.21300307199900301</v>
      </c>
    </row>
    <row r="2702" spans="1:8" x14ac:dyDescent="0.3">
      <c r="A2702">
        <v>2701</v>
      </c>
      <c r="B2702" t="s">
        <v>2871</v>
      </c>
      <c r="C2702">
        <v>9.8404007812874505E-2</v>
      </c>
      <c r="D2702">
        <v>9.8404007812874505E-2</v>
      </c>
      <c r="E2702">
        <v>9.8404007812874505E-2</v>
      </c>
      <c r="F2702">
        <v>9.8404007812874505E-2</v>
      </c>
      <c r="G2702">
        <v>0.79460007217003603</v>
      </c>
      <c r="H2702">
        <v>1.00000000000023</v>
      </c>
    </row>
    <row r="2703" spans="1:8" x14ac:dyDescent="0.3">
      <c r="A2703">
        <v>2702</v>
      </c>
      <c r="B2703" t="s">
        <v>2872</v>
      </c>
      <c r="C2703">
        <v>0.13308092425423701</v>
      </c>
      <c r="D2703">
        <v>0.13308092425423701</v>
      </c>
      <c r="E2703">
        <v>0.13308092425423701</v>
      </c>
      <c r="F2703">
        <v>0.13308092425423701</v>
      </c>
      <c r="G2703">
        <v>0.67792394945135004</v>
      </c>
      <c r="H2703">
        <v>1.0000000000007201</v>
      </c>
    </row>
    <row r="2704" spans="1:8" x14ac:dyDescent="0.3">
      <c r="A2704">
        <v>2703</v>
      </c>
      <c r="B2704" t="s">
        <v>2873</v>
      </c>
      <c r="C2704">
        <v>0.319909695567972</v>
      </c>
      <c r="D2704">
        <v>0.319909695567972</v>
      </c>
      <c r="E2704">
        <v>0.319909695567972</v>
      </c>
      <c r="F2704">
        <v>0.319909695567972</v>
      </c>
      <c r="G2704">
        <v>0.58608561134027903</v>
      </c>
      <c r="H2704">
        <v>0.79920510139593803</v>
      </c>
    </row>
    <row r="2705" spans="1:8" x14ac:dyDescent="0.3">
      <c r="A2705">
        <v>2704</v>
      </c>
      <c r="B2705" t="s">
        <v>2874</v>
      </c>
      <c r="C2705">
        <v>0.11760448505225</v>
      </c>
      <c r="D2705">
        <v>0.11760448505225</v>
      </c>
      <c r="E2705">
        <v>0.11760448505225</v>
      </c>
      <c r="F2705">
        <v>0.11760448505225</v>
      </c>
      <c r="G2705">
        <v>0.81682314929881406</v>
      </c>
      <c r="H2705">
        <v>0.99999999999970901</v>
      </c>
    </row>
    <row r="2706" spans="1:8" x14ac:dyDescent="0.3">
      <c r="A2706">
        <v>2705</v>
      </c>
      <c r="B2706" t="s">
        <v>2875</v>
      </c>
      <c r="C2706">
        <v>0</v>
      </c>
      <c r="D2706">
        <v>0</v>
      </c>
      <c r="E2706">
        <v>0</v>
      </c>
      <c r="F2706">
        <v>0</v>
      </c>
      <c r="G2706">
        <v>0</v>
      </c>
      <c r="H2706">
        <v>7.2367763114734602E-3</v>
      </c>
    </row>
    <row r="2707" spans="1:8" x14ac:dyDescent="0.3">
      <c r="A2707">
        <v>2706</v>
      </c>
      <c r="B2707" t="s">
        <v>2876</v>
      </c>
      <c r="C2707">
        <v>0</v>
      </c>
      <c r="D2707">
        <v>0</v>
      </c>
      <c r="E2707">
        <v>0</v>
      </c>
      <c r="F2707">
        <v>0</v>
      </c>
      <c r="G2707">
        <v>1.15238237412792E-2</v>
      </c>
      <c r="H2707">
        <v>0.17161834766942799</v>
      </c>
    </row>
    <row r="2708" spans="1:8" x14ac:dyDescent="0.3">
      <c r="A2708">
        <v>2707</v>
      </c>
      <c r="B2708" t="s">
        <v>2877</v>
      </c>
      <c r="C2708">
        <v>0</v>
      </c>
      <c r="D2708">
        <v>0</v>
      </c>
      <c r="E2708">
        <v>0</v>
      </c>
      <c r="F2708">
        <v>0</v>
      </c>
      <c r="G2708">
        <v>0</v>
      </c>
      <c r="H2708">
        <v>1.5318320425206099E-2</v>
      </c>
    </row>
    <row r="2709" spans="1:8" x14ac:dyDescent="0.3">
      <c r="A2709">
        <v>2708</v>
      </c>
      <c r="B2709" t="s">
        <v>2878</v>
      </c>
      <c r="C2709">
        <v>0.28673521910854799</v>
      </c>
      <c r="D2709">
        <v>0.28673521910854799</v>
      </c>
      <c r="E2709">
        <v>0.28673521910854799</v>
      </c>
      <c r="F2709">
        <v>0.28673521910854799</v>
      </c>
      <c r="G2709">
        <v>0.982610693746794</v>
      </c>
      <c r="H2709">
        <v>0.982610693746794</v>
      </c>
    </row>
    <row r="2710" spans="1:8" x14ac:dyDescent="0.3">
      <c r="A2710">
        <v>2709</v>
      </c>
      <c r="B2710" t="s">
        <v>2879</v>
      </c>
      <c r="C2710">
        <v>0</v>
      </c>
      <c r="D2710">
        <v>0</v>
      </c>
      <c r="E2710">
        <v>0</v>
      </c>
      <c r="F2710">
        <v>0</v>
      </c>
      <c r="G2710">
        <v>2.4559570382563698E-3</v>
      </c>
      <c r="H2710">
        <v>0.15161641354418801</v>
      </c>
    </row>
    <row r="2711" spans="1:8" x14ac:dyDescent="0.3">
      <c r="A2711">
        <v>2710</v>
      </c>
      <c r="B2711" t="s">
        <v>2880</v>
      </c>
      <c r="C2711">
        <v>6.8031271213731597E-3</v>
      </c>
      <c r="D2711">
        <v>6.8031271213731597E-3</v>
      </c>
      <c r="E2711">
        <v>6.8031271213731597E-3</v>
      </c>
      <c r="F2711">
        <v>6.8031271213731597E-3</v>
      </c>
      <c r="G2711">
        <v>4.4811283512670698E-2</v>
      </c>
      <c r="H2711">
        <v>0.14683243150420999</v>
      </c>
    </row>
    <row r="2712" spans="1:8" x14ac:dyDescent="0.3">
      <c r="A2712">
        <v>2711</v>
      </c>
      <c r="B2712" t="s">
        <v>2881</v>
      </c>
      <c r="C2712">
        <v>5.0991941985828203E-2</v>
      </c>
      <c r="D2712">
        <v>5.0991941985828203E-2</v>
      </c>
      <c r="E2712">
        <v>5.0991941985828203E-2</v>
      </c>
      <c r="F2712">
        <v>5.0991941985828203E-2</v>
      </c>
      <c r="G2712">
        <v>5.1650461804384998E-2</v>
      </c>
      <c r="H2712">
        <v>0.135018404132352</v>
      </c>
    </row>
    <row r="2713" spans="1:8" x14ac:dyDescent="0.3">
      <c r="A2713">
        <v>2712</v>
      </c>
      <c r="B2713" t="s">
        <v>2882</v>
      </c>
      <c r="C2713">
        <v>4.6469946958766398E-2</v>
      </c>
      <c r="D2713">
        <v>4.6469946958766398E-2</v>
      </c>
      <c r="E2713">
        <v>4.6469946958766398E-2</v>
      </c>
      <c r="F2713">
        <v>4.6469946958766398E-2</v>
      </c>
      <c r="G2713">
        <v>6.6672191329173694E-2</v>
      </c>
      <c r="H2713">
        <v>0.11788622679375001</v>
      </c>
    </row>
    <row r="2714" spans="1:8" x14ac:dyDescent="0.3">
      <c r="A2714">
        <v>2713</v>
      </c>
      <c r="B2714" t="s">
        <v>2883</v>
      </c>
      <c r="C2714">
        <v>0</v>
      </c>
      <c r="D2714">
        <v>0</v>
      </c>
      <c r="E2714">
        <v>0</v>
      </c>
      <c r="F2714">
        <v>0</v>
      </c>
      <c r="G2714">
        <v>4.88482394995774E-3</v>
      </c>
      <c r="H2714">
        <v>6.4306602632420301E-2</v>
      </c>
    </row>
    <row r="2715" spans="1:8" x14ac:dyDescent="0.3">
      <c r="A2715">
        <v>2714</v>
      </c>
      <c r="B2715" t="s">
        <v>2884</v>
      </c>
      <c r="C2715">
        <v>0.29863987158010002</v>
      </c>
      <c r="D2715">
        <v>0.29863987158010002</v>
      </c>
      <c r="E2715">
        <v>0.29863987158010002</v>
      </c>
      <c r="F2715">
        <v>0.29863987158010002</v>
      </c>
      <c r="G2715">
        <v>0.41094697627816001</v>
      </c>
      <c r="H2715">
        <v>0.85589660176300697</v>
      </c>
    </row>
    <row r="2716" spans="1:8" x14ac:dyDescent="0.3">
      <c r="A2716">
        <v>2715</v>
      </c>
      <c r="B2716" t="s">
        <v>2885</v>
      </c>
      <c r="C2716">
        <v>0.38038867011383298</v>
      </c>
      <c r="D2716">
        <v>0.38038867011383298</v>
      </c>
      <c r="E2716">
        <v>0.38038867011383298</v>
      </c>
      <c r="F2716">
        <v>0.38038867011383298</v>
      </c>
      <c r="G2716">
        <v>0.91500960406766296</v>
      </c>
      <c r="H2716">
        <v>1.0000000000004801</v>
      </c>
    </row>
    <row r="2717" spans="1:8" x14ac:dyDescent="0.3">
      <c r="A2717">
        <v>2716</v>
      </c>
      <c r="B2717" t="s">
        <v>2886</v>
      </c>
      <c r="C2717">
        <v>0.19479570409904701</v>
      </c>
      <c r="D2717">
        <v>0.19479570409904701</v>
      </c>
      <c r="E2717">
        <v>0.19479570409904701</v>
      </c>
      <c r="F2717">
        <v>0.19479570409904701</v>
      </c>
      <c r="G2717">
        <v>0.50031154346380702</v>
      </c>
      <c r="H2717">
        <v>0.99999999999943001</v>
      </c>
    </row>
    <row r="2718" spans="1:8" x14ac:dyDescent="0.3">
      <c r="A2718">
        <v>2717</v>
      </c>
      <c r="B2718" t="s">
        <v>2887</v>
      </c>
      <c r="C2718">
        <v>0.28525279952042798</v>
      </c>
      <c r="D2718">
        <v>0.28525279952042798</v>
      </c>
      <c r="E2718">
        <v>0.28525279952042798</v>
      </c>
      <c r="F2718">
        <v>0.28525279952042798</v>
      </c>
      <c r="G2718">
        <v>0.55017554687578396</v>
      </c>
      <c r="H2718">
        <v>0.99133795515062195</v>
      </c>
    </row>
    <row r="2719" spans="1:8" x14ac:dyDescent="0.3">
      <c r="A2719">
        <v>2718</v>
      </c>
      <c r="B2719" t="s">
        <v>2888</v>
      </c>
      <c r="C2719">
        <v>2.2924830665979599E-3</v>
      </c>
      <c r="D2719">
        <v>2.2924830665979599E-3</v>
      </c>
      <c r="E2719">
        <v>2.2924830665979599E-3</v>
      </c>
      <c r="F2719">
        <v>2.2924830665979599E-3</v>
      </c>
      <c r="G2719">
        <v>6.6145665654797695E-2</v>
      </c>
      <c r="H2719">
        <v>0.32828084195915402</v>
      </c>
    </row>
    <row r="2720" spans="1:8" x14ac:dyDescent="0.3">
      <c r="A2720">
        <v>2719</v>
      </c>
      <c r="B2720" t="s">
        <v>2889</v>
      </c>
      <c r="C2720">
        <v>0.31497987623382601</v>
      </c>
      <c r="D2720">
        <v>0.31497987623382601</v>
      </c>
      <c r="E2720">
        <v>0.31497987623382601</v>
      </c>
      <c r="F2720">
        <v>0.31497987623382601</v>
      </c>
      <c r="G2720">
        <v>0.95290072638467305</v>
      </c>
      <c r="H2720">
        <v>1.0000000000001701</v>
      </c>
    </row>
    <row r="2721" spans="1:8" x14ac:dyDescent="0.3">
      <c r="A2721">
        <v>2720</v>
      </c>
      <c r="B2721" t="s">
        <v>2890</v>
      </c>
      <c r="C2721">
        <v>4.3349498288005398E-3</v>
      </c>
      <c r="D2721">
        <v>4.3349498288005398E-3</v>
      </c>
      <c r="E2721">
        <v>4.3349498288005398E-3</v>
      </c>
      <c r="F2721">
        <v>4.3349498288005398E-3</v>
      </c>
      <c r="G2721">
        <v>1.54665534848487E-2</v>
      </c>
      <c r="H2721">
        <v>0.20456055802294101</v>
      </c>
    </row>
    <row r="2722" spans="1:8" x14ac:dyDescent="0.3">
      <c r="A2722">
        <v>2721</v>
      </c>
      <c r="B2722" t="s">
        <v>2891</v>
      </c>
      <c r="C2722">
        <v>0.11718167550438301</v>
      </c>
      <c r="D2722">
        <v>0.11718167550438301</v>
      </c>
      <c r="E2722">
        <v>0.11718167550438301</v>
      </c>
      <c r="F2722">
        <v>0.11718167550438301</v>
      </c>
      <c r="G2722">
        <v>0.32150952869810201</v>
      </c>
      <c r="H2722">
        <v>0.96953589085502301</v>
      </c>
    </row>
    <row r="2723" spans="1:8" x14ac:dyDescent="0.3">
      <c r="A2723">
        <v>2722</v>
      </c>
      <c r="B2723" t="s">
        <v>2892</v>
      </c>
      <c r="C2723">
        <v>0.113697663124065</v>
      </c>
      <c r="D2723">
        <v>0.113697663124065</v>
      </c>
      <c r="E2723">
        <v>0.113697663124065</v>
      </c>
      <c r="F2723">
        <v>0.113697663124065</v>
      </c>
      <c r="G2723">
        <v>0.17066111208574899</v>
      </c>
      <c r="H2723">
        <v>0.54463745624263604</v>
      </c>
    </row>
    <row r="2724" spans="1:8" x14ac:dyDescent="0.3">
      <c r="A2724">
        <v>2723</v>
      </c>
      <c r="B2724" t="s">
        <v>2893</v>
      </c>
      <c r="C2724">
        <v>0</v>
      </c>
      <c r="D2724">
        <v>0</v>
      </c>
      <c r="E2724">
        <v>0</v>
      </c>
      <c r="F2724">
        <v>0</v>
      </c>
      <c r="G2724">
        <v>2.11420782736764E-3</v>
      </c>
      <c r="H2724">
        <v>0.195392721868731</v>
      </c>
    </row>
    <row r="2725" spans="1:8" x14ac:dyDescent="0.3">
      <c r="A2725">
        <v>2724</v>
      </c>
      <c r="B2725" t="s">
        <v>2894</v>
      </c>
      <c r="C2725">
        <v>0.248650936603416</v>
      </c>
      <c r="D2725">
        <v>0.248650936603416</v>
      </c>
      <c r="E2725">
        <v>0.248650936603416</v>
      </c>
      <c r="F2725">
        <v>0.248650936603416</v>
      </c>
      <c r="G2725">
        <v>0.50521347505540204</v>
      </c>
      <c r="H2725">
        <v>1.0000000000000699</v>
      </c>
    </row>
    <row r="2726" spans="1:8" x14ac:dyDescent="0.3">
      <c r="A2726">
        <v>2725</v>
      </c>
      <c r="B2726" t="s">
        <v>2895</v>
      </c>
      <c r="C2726">
        <v>0</v>
      </c>
      <c r="D2726">
        <v>0</v>
      </c>
      <c r="E2726">
        <v>0</v>
      </c>
      <c r="F2726">
        <v>0</v>
      </c>
      <c r="G2726">
        <v>0</v>
      </c>
      <c r="H2726">
        <v>2.7544237778992698E-4</v>
      </c>
    </row>
    <row r="2727" spans="1:8" x14ac:dyDescent="0.3">
      <c r="A2727">
        <v>2726</v>
      </c>
      <c r="B2727" t="s">
        <v>2896</v>
      </c>
      <c r="C2727">
        <v>0.17579193859764</v>
      </c>
      <c r="D2727">
        <v>0.17579193859764</v>
      </c>
      <c r="E2727">
        <v>0.17579193859764</v>
      </c>
      <c r="F2727">
        <v>0.17579193859764</v>
      </c>
      <c r="G2727">
        <v>0.371542084751802</v>
      </c>
      <c r="H2727">
        <v>0.97926975911787295</v>
      </c>
    </row>
    <row r="2728" spans="1:8" x14ac:dyDescent="0.3">
      <c r="A2728">
        <v>2727</v>
      </c>
      <c r="B2728" t="s">
        <v>2897</v>
      </c>
      <c r="C2728">
        <v>0</v>
      </c>
      <c r="D2728">
        <v>0</v>
      </c>
      <c r="E2728">
        <v>0</v>
      </c>
      <c r="F2728">
        <v>0</v>
      </c>
      <c r="G2728">
        <v>0</v>
      </c>
      <c r="H2728">
        <v>3.8879433691419801E-2</v>
      </c>
    </row>
    <row r="2729" spans="1:8" x14ac:dyDescent="0.3">
      <c r="A2729">
        <v>2728</v>
      </c>
      <c r="B2729" t="s">
        <v>2898</v>
      </c>
      <c r="C2729">
        <v>0</v>
      </c>
      <c r="D2729">
        <v>0</v>
      </c>
      <c r="E2729">
        <v>0</v>
      </c>
      <c r="F2729">
        <v>0</v>
      </c>
      <c r="G2729">
        <v>0</v>
      </c>
      <c r="H2729">
        <v>7.4148981933078395E-2</v>
      </c>
    </row>
    <row r="2730" spans="1:8" x14ac:dyDescent="0.3">
      <c r="A2730">
        <v>2729</v>
      </c>
      <c r="B2730" t="s">
        <v>2899</v>
      </c>
      <c r="C2730">
        <v>0</v>
      </c>
      <c r="D2730">
        <v>0</v>
      </c>
      <c r="E2730">
        <v>0</v>
      </c>
      <c r="F2730">
        <v>0</v>
      </c>
      <c r="G2730">
        <v>3.7660625314593098E-2</v>
      </c>
      <c r="H2730">
        <v>1.00000000000089</v>
      </c>
    </row>
    <row r="2731" spans="1:8" x14ac:dyDescent="0.3">
      <c r="A2731">
        <v>2730</v>
      </c>
      <c r="B2731" t="s">
        <v>2900</v>
      </c>
      <c r="C2731">
        <v>0.25428991293916298</v>
      </c>
      <c r="D2731">
        <v>0.25428991293916298</v>
      </c>
      <c r="E2731">
        <v>0.25428991293916298</v>
      </c>
      <c r="F2731">
        <v>0.25428991293916298</v>
      </c>
      <c r="G2731">
        <v>0.63370212183992003</v>
      </c>
      <c r="H2731">
        <v>1.00000000000002</v>
      </c>
    </row>
    <row r="2732" spans="1:8" x14ac:dyDescent="0.3">
      <c r="A2732">
        <v>2731</v>
      </c>
      <c r="B2732" t="s">
        <v>2901</v>
      </c>
      <c r="C2732">
        <v>0.61023196950862801</v>
      </c>
      <c r="D2732">
        <v>0.61023196950862801</v>
      </c>
      <c r="E2732">
        <v>0.61023196950862801</v>
      </c>
      <c r="F2732">
        <v>0.61023196950862801</v>
      </c>
      <c r="G2732">
        <v>0.80575883075601396</v>
      </c>
      <c r="H2732">
        <v>0.97601758320523202</v>
      </c>
    </row>
    <row r="2733" spans="1:8" x14ac:dyDescent="0.3">
      <c r="A2733">
        <v>2732</v>
      </c>
      <c r="B2733" t="s">
        <v>2902</v>
      </c>
      <c r="C2733">
        <v>0</v>
      </c>
      <c r="D2733">
        <v>0</v>
      </c>
      <c r="E2733">
        <v>0</v>
      </c>
      <c r="F2733">
        <v>0</v>
      </c>
      <c r="G2733">
        <v>7.9410467351323594E-2</v>
      </c>
      <c r="H2733">
        <v>0.63007566255819103</v>
      </c>
    </row>
    <row r="2734" spans="1:8" x14ac:dyDescent="0.3">
      <c r="A2734">
        <v>2733</v>
      </c>
      <c r="B2734" t="s">
        <v>2903</v>
      </c>
      <c r="C2734">
        <v>0</v>
      </c>
      <c r="D2734">
        <v>0</v>
      </c>
      <c r="E2734">
        <v>0</v>
      </c>
      <c r="F2734">
        <v>0</v>
      </c>
      <c r="G2734">
        <v>0</v>
      </c>
      <c r="H2734">
        <v>5.48237337560373E-3</v>
      </c>
    </row>
    <row r="2735" spans="1:8" x14ac:dyDescent="0.3">
      <c r="A2735">
        <v>2734</v>
      </c>
      <c r="B2735" t="s">
        <v>2904</v>
      </c>
      <c r="C2735">
        <v>0.42919959655949502</v>
      </c>
      <c r="D2735">
        <v>0.42919959655949502</v>
      </c>
      <c r="E2735">
        <v>0.42919959655949502</v>
      </c>
      <c r="F2735">
        <v>0.42919959655949502</v>
      </c>
      <c r="G2735">
        <v>0.67604685155841304</v>
      </c>
      <c r="H2735">
        <v>0.99999999999957601</v>
      </c>
    </row>
    <row r="2736" spans="1:8" x14ac:dyDescent="0.3">
      <c r="A2736">
        <v>2735</v>
      </c>
      <c r="B2736" t="s">
        <v>2905</v>
      </c>
      <c r="C2736">
        <v>0</v>
      </c>
      <c r="D2736">
        <v>0</v>
      </c>
      <c r="E2736">
        <v>0</v>
      </c>
      <c r="F2736">
        <v>0</v>
      </c>
      <c r="G2736">
        <v>0</v>
      </c>
      <c r="H2736">
        <v>0.47287665289345898</v>
      </c>
    </row>
    <row r="2737" spans="1:8" x14ac:dyDescent="0.3">
      <c r="A2737">
        <v>2736</v>
      </c>
      <c r="B2737" t="s">
        <v>2906</v>
      </c>
      <c r="C2737">
        <v>0</v>
      </c>
      <c r="D2737">
        <v>0</v>
      </c>
      <c r="E2737">
        <v>0</v>
      </c>
      <c r="F2737">
        <v>0</v>
      </c>
      <c r="G2737">
        <v>0</v>
      </c>
      <c r="H2737">
        <v>1</v>
      </c>
    </row>
    <row r="2738" spans="1:8" x14ac:dyDescent="0.3">
      <c r="A2738">
        <v>2737</v>
      </c>
      <c r="B2738" t="s">
        <v>2907</v>
      </c>
      <c r="C2738">
        <v>0.48430031960317399</v>
      </c>
      <c r="D2738">
        <v>0.48430031960317399</v>
      </c>
      <c r="E2738">
        <v>0.48430031960317399</v>
      </c>
      <c r="F2738">
        <v>0.48430031960317399</v>
      </c>
      <c r="G2738">
        <v>0.61498299679642399</v>
      </c>
      <c r="H2738">
        <v>0.99570507203985603</v>
      </c>
    </row>
    <row r="2739" spans="1:8" x14ac:dyDescent="0.3">
      <c r="A2739">
        <v>2738</v>
      </c>
      <c r="B2739" t="s">
        <v>2908</v>
      </c>
      <c r="C2739">
        <v>0.324805026609151</v>
      </c>
      <c r="D2739">
        <v>0.324805026609151</v>
      </c>
      <c r="E2739">
        <v>0.324805026609151</v>
      </c>
      <c r="F2739">
        <v>0.324805026609151</v>
      </c>
      <c r="G2739">
        <v>0.39612498917405398</v>
      </c>
      <c r="H2739">
        <v>0.99999999219354496</v>
      </c>
    </row>
    <row r="2740" spans="1:8" x14ac:dyDescent="0.3">
      <c r="A2740">
        <v>2739</v>
      </c>
      <c r="B2740" t="s">
        <v>2909</v>
      </c>
      <c r="C2740">
        <v>0</v>
      </c>
      <c r="D2740">
        <v>0</v>
      </c>
      <c r="E2740">
        <v>0</v>
      </c>
      <c r="F2740">
        <v>0</v>
      </c>
      <c r="G2740">
        <v>0</v>
      </c>
      <c r="H2740">
        <v>1</v>
      </c>
    </row>
    <row r="2741" spans="1:8" x14ac:dyDescent="0.3">
      <c r="A2741">
        <v>2740</v>
      </c>
      <c r="B2741" t="s">
        <v>2910</v>
      </c>
      <c r="C2741">
        <v>0</v>
      </c>
      <c r="D2741">
        <v>0</v>
      </c>
      <c r="E2741">
        <v>0</v>
      </c>
      <c r="F2741">
        <v>0</v>
      </c>
      <c r="G2741">
        <v>0.36160690717579203</v>
      </c>
      <c r="H2741">
        <v>0.77545835398125995</v>
      </c>
    </row>
    <row r="2742" spans="1:8" x14ac:dyDescent="0.3">
      <c r="A2742">
        <v>2741</v>
      </c>
      <c r="B2742" t="s">
        <v>2911</v>
      </c>
      <c r="C2742">
        <v>0.40767702323257998</v>
      </c>
      <c r="D2742">
        <v>0.40767702323257998</v>
      </c>
      <c r="E2742">
        <v>0.40767702323257998</v>
      </c>
      <c r="F2742">
        <v>0.40767702323257998</v>
      </c>
      <c r="G2742">
        <v>0.55187684340257503</v>
      </c>
      <c r="H2742">
        <v>0.99999999999987399</v>
      </c>
    </row>
    <row r="2743" spans="1:8" x14ac:dyDescent="0.3">
      <c r="A2743">
        <v>2742</v>
      </c>
      <c r="B2743" t="s">
        <v>2912</v>
      </c>
      <c r="C2743">
        <v>0.19140791849403699</v>
      </c>
      <c r="D2743">
        <v>0.19140791849403699</v>
      </c>
      <c r="E2743">
        <v>0.19140791849403699</v>
      </c>
      <c r="F2743">
        <v>0.19140791849403699</v>
      </c>
      <c r="G2743">
        <v>0.203413484160061</v>
      </c>
      <c r="H2743">
        <v>0.98020023822215896</v>
      </c>
    </row>
    <row r="2744" spans="1:8" x14ac:dyDescent="0.3">
      <c r="A2744">
        <v>2743</v>
      </c>
      <c r="B2744" t="s">
        <v>2913</v>
      </c>
      <c r="C2744">
        <v>0.39914435567274098</v>
      </c>
      <c r="D2744">
        <v>0.39914435567274098</v>
      </c>
      <c r="E2744">
        <v>0.39914435567274098</v>
      </c>
      <c r="F2744">
        <v>0.39914435567274098</v>
      </c>
      <c r="G2744">
        <v>0.99999999999998002</v>
      </c>
      <c r="H2744">
        <v>0.99999999999998002</v>
      </c>
    </row>
    <row r="2745" spans="1:8" x14ac:dyDescent="0.3">
      <c r="A2745">
        <v>2744</v>
      </c>
      <c r="B2745" t="s">
        <v>2914</v>
      </c>
      <c r="C2745">
        <v>0.29178190689030398</v>
      </c>
      <c r="D2745">
        <v>0.29178190689030398</v>
      </c>
      <c r="E2745">
        <v>0.29178190689030398</v>
      </c>
      <c r="F2745">
        <v>0.29178190689030398</v>
      </c>
      <c r="G2745">
        <v>0.456642020132903</v>
      </c>
      <c r="H2745">
        <v>0.83145740606019902</v>
      </c>
    </row>
    <row r="2746" spans="1:8" x14ac:dyDescent="0.3">
      <c r="A2746">
        <v>2745</v>
      </c>
      <c r="B2746" t="s">
        <v>2915</v>
      </c>
      <c r="C2746">
        <v>0.41125769895378</v>
      </c>
      <c r="D2746">
        <v>0.41125769895378</v>
      </c>
      <c r="E2746">
        <v>0.41125769895378</v>
      </c>
      <c r="F2746">
        <v>0.41125769895378</v>
      </c>
      <c r="G2746">
        <v>0.88552842233821905</v>
      </c>
      <c r="H2746">
        <v>0.99999999999986999</v>
      </c>
    </row>
    <row r="2747" spans="1:8" x14ac:dyDescent="0.3">
      <c r="A2747">
        <v>2746</v>
      </c>
      <c r="B2747" t="s">
        <v>2916</v>
      </c>
      <c r="C2747">
        <v>0</v>
      </c>
      <c r="D2747">
        <v>0</v>
      </c>
      <c r="E2747">
        <v>0</v>
      </c>
      <c r="F2747">
        <v>0</v>
      </c>
      <c r="G2747">
        <v>0</v>
      </c>
      <c r="H2747">
        <v>1</v>
      </c>
    </row>
    <row r="2748" spans="1:8" x14ac:dyDescent="0.3">
      <c r="A2748">
        <v>2747</v>
      </c>
      <c r="B2748" t="s">
        <v>2917</v>
      </c>
      <c r="C2748">
        <v>8.9371073511556806E-2</v>
      </c>
      <c r="D2748">
        <v>8.9371073511556806E-2</v>
      </c>
      <c r="E2748">
        <v>8.9371073511556806E-2</v>
      </c>
      <c r="F2748">
        <v>8.9371073511556806E-2</v>
      </c>
      <c r="G2748">
        <v>0.123087023880597</v>
      </c>
      <c r="H2748">
        <v>0.75966375599797198</v>
      </c>
    </row>
    <row r="2749" spans="1:8" x14ac:dyDescent="0.3">
      <c r="A2749">
        <v>2748</v>
      </c>
      <c r="B2749" t="s">
        <v>2918</v>
      </c>
      <c r="C2749">
        <v>0.31026672055126803</v>
      </c>
      <c r="D2749">
        <v>0.31026672055126803</v>
      </c>
      <c r="E2749">
        <v>0.31026672055126803</v>
      </c>
      <c r="F2749">
        <v>0.31026672055126803</v>
      </c>
      <c r="G2749">
        <v>0.73306133237640203</v>
      </c>
      <c r="H2749">
        <v>1.00000000000004</v>
      </c>
    </row>
    <row r="2750" spans="1:8" x14ac:dyDescent="0.3">
      <c r="A2750">
        <v>2749</v>
      </c>
      <c r="B2750" t="s">
        <v>2919</v>
      </c>
      <c r="C2750">
        <v>0.60877103788044395</v>
      </c>
      <c r="D2750">
        <v>0.60877103788044395</v>
      </c>
      <c r="E2750">
        <v>0.60877103788044395</v>
      </c>
      <c r="F2750">
        <v>0.60877103788044395</v>
      </c>
      <c r="G2750">
        <v>0.76234819607854098</v>
      </c>
      <c r="H2750">
        <v>0.98410161024989495</v>
      </c>
    </row>
    <row r="2751" spans="1:8" x14ac:dyDescent="0.3">
      <c r="A2751">
        <v>2750</v>
      </c>
      <c r="B2751" t="s">
        <v>2920</v>
      </c>
      <c r="C2751">
        <v>0</v>
      </c>
      <c r="D2751">
        <v>0</v>
      </c>
      <c r="E2751">
        <v>0</v>
      </c>
      <c r="F2751">
        <v>0</v>
      </c>
      <c r="G2751">
        <v>0</v>
      </c>
      <c r="H2751">
        <v>1</v>
      </c>
    </row>
    <row r="2752" spans="1:8" x14ac:dyDescent="0.3">
      <c r="A2752">
        <v>2751</v>
      </c>
      <c r="B2752" t="s">
        <v>2921</v>
      </c>
      <c r="C2752">
        <v>0</v>
      </c>
      <c r="D2752">
        <v>0</v>
      </c>
      <c r="E2752">
        <v>0</v>
      </c>
      <c r="F2752">
        <v>0</v>
      </c>
      <c r="G2752">
        <v>0.245530643887618</v>
      </c>
      <c r="H2752">
        <v>1.00000000000032</v>
      </c>
    </row>
    <row r="2753" spans="1:8" x14ac:dyDescent="0.3">
      <c r="A2753">
        <v>2752</v>
      </c>
      <c r="B2753" t="s">
        <v>2922</v>
      </c>
      <c r="C2753">
        <v>0</v>
      </c>
      <c r="D2753">
        <v>0</v>
      </c>
      <c r="E2753">
        <v>0</v>
      </c>
      <c r="F2753">
        <v>0</v>
      </c>
      <c r="G2753">
        <v>0</v>
      </c>
      <c r="H2753">
        <v>0.999999999999999</v>
      </c>
    </row>
    <row r="2754" spans="1:8" x14ac:dyDescent="0.3">
      <c r="A2754">
        <v>2753</v>
      </c>
      <c r="B2754" t="s">
        <v>2923</v>
      </c>
      <c r="C2754">
        <v>0.26190146847587997</v>
      </c>
      <c r="D2754">
        <v>0.26190146847587997</v>
      </c>
      <c r="E2754">
        <v>0.26190146847587997</v>
      </c>
      <c r="F2754">
        <v>0.26190146847587997</v>
      </c>
      <c r="G2754">
        <v>0.99999999999998501</v>
      </c>
      <c r="H2754">
        <v>0.99999999999998501</v>
      </c>
    </row>
    <row r="2755" spans="1:8" x14ac:dyDescent="0.3">
      <c r="A2755">
        <v>2754</v>
      </c>
      <c r="B2755" t="s">
        <v>2924</v>
      </c>
      <c r="C2755">
        <v>9.9764378025127207E-3</v>
      </c>
      <c r="D2755">
        <v>9.9764378025127207E-3</v>
      </c>
      <c r="E2755">
        <v>9.9764378025127207E-3</v>
      </c>
      <c r="F2755">
        <v>9.9764378025127207E-3</v>
      </c>
      <c r="G2755">
        <v>0.94509381259702196</v>
      </c>
      <c r="H2755">
        <v>0.94509381259702196</v>
      </c>
    </row>
    <row r="2756" spans="1:8" x14ac:dyDescent="0.3">
      <c r="A2756">
        <v>2755</v>
      </c>
      <c r="B2756" t="s">
        <v>2925</v>
      </c>
      <c r="C2756">
        <v>0</v>
      </c>
      <c r="D2756">
        <v>0</v>
      </c>
      <c r="E2756">
        <v>0</v>
      </c>
      <c r="F2756">
        <v>0</v>
      </c>
      <c r="G2756">
        <v>0.19404449429479201</v>
      </c>
      <c r="H2756">
        <v>0.99999999999959699</v>
      </c>
    </row>
    <row r="2757" spans="1:8" x14ac:dyDescent="0.3">
      <c r="A2757">
        <v>2756</v>
      </c>
      <c r="B2757" t="s">
        <v>2926</v>
      </c>
      <c r="C2757">
        <v>0</v>
      </c>
      <c r="D2757">
        <v>0</v>
      </c>
      <c r="E2757">
        <v>0</v>
      </c>
      <c r="F2757">
        <v>0</v>
      </c>
      <c r="G2757">
        <v>0</v>
      </c>
      <c r="H2757">
        <v>1</v>
      </c>
    </row>
    <row r="2758" spans="1:8" x14ac:dyDescent="0.3">
      <c r="A2758">
        <v>2757</v>
      </c>
      <c r="B2758" t="s">
        <v>2927</v>
      </c>
      <c r="C2758">
        <v>0.63674697889101295</v>
      </c>
      <c r="D2758">
        <v>0.63674697889101295</v>
      </c>
      <c r="E2758">
        <v>0.63674697889101295</v>
      </c>
      <c r="F2758">
        <v>0.63674697889101295</v>
      </c>
      <c r="G2758">
        <v>0.89096606739546602</v>
      </c>
      <c r="H2758">
        <v>1.0000000000000899</v>
      </c>
    </row>
    <row r="2759" spans="1:8" x14ac:dyDescent="0.3">
      <c r="A2759">
        <v>2758</v>
      </c>
      <c r="B2759" t="s">
        <v>2928</v>
      </c>
      <c r="C2759">
        <v>0.61412787720293405</v>
      </c>
      <c r="D2759">
        <v>0.61412787720293405</v>
      </c>
      <c r="E2759">
        <v>0.61412787720293405</v>
      </c>
      <c r="F2759">
        <v>0.61412787720293405</v>
      </c>
      <c r="G2759">
        <v>0.83442748019011304</v>
      </c>
      <c r="H2759">
        <v>1.00000000000006</v>
      </c>
    </row>
    <row r="2760" spans="1:8" x14ac:dyDescent="0.3">
      <c r="A2760">
        <v>2759</v>
      </c>
      <c r="B2760" t="s">
        <v>2929</v>
      </c>
      <c r="C2760">
        <v>0</v>
      </c>
      <c r="D2760">
        <v>0</v>
      </c>
      <c r="E2760">
        <v>0</v>
      </c>
      <c r="F2760">
        <v>0</v>
      </c>
      <c r="G2760">
        <v>0.68697590128970798</v>
      </c>
      <c r="H2760">
        <v>1.0000000000004301</v>
      </c>
    </row>
    <row r="2761" spans="1:8" x14ac:dyDescent="0.3">
      <c r="A2761">
        <v>2760</v>
      </c>
      <c r="B2761" t="s">
        <v>2930</v>
      </c>
      <c r="C2761">
        <v>5.3726763385166E-2</v>
      </c>
      <c r="D2761">
        <v>5.3726763385166E-2</v>
      </c>
      <c r="E2761">
        <v>5.3726763385166E-2</v>
      </c>
      <c r="F2761">
        <v>5.3726763385166E-2</v>
      </c>
      <c r="G2761">
        <v>6.3592929036736703E-2</v>
      </c>
      <c r="H2761">
        <v>0.55858218060520504</v>
      </c>
    </row>
    <row r="2762" spans="1:8" x14ac:dyDescent="0.3">
      <c r="A2762">
        <v>2761</v>
      </c>
      <c r="B2762" t="s">
        <v>2931</v>
      </c>
      <c r="C2762">
        <v>0</v>
      </c>
      <c r="D2762">
        <v>0</v>
      </c>
      <c r="E2762">
        <v>0</v>
      </c>
      <c r="F2762">
        <v>0</v>
      </c>
      <c r="G2762">
        <v>3.7679825949882002E-4</v>
      </c>
      <c r="H2762">
        <v>0.99999999999993205</v>
      </c>
    </row>
    <row r="2763" spans="1:8" x14ac:dyDescent="0.3">
      <c r="A2763">
        <v>2762</v>
      </c>
      <c r="B2763" t="s">
        <v>2932</v>
      </c>
      <c r="C2763">
        <v>0</v>
      </c>
      <c r="D2763">
        <v>0</v>
      </c>
      <c r="E2763">
        <v>0</v>
      </c>
      <c r="F2763">
        <v>0</v>
      </c>
      <c r="G2763">
        <v>0</v>
      </c>
      <c r="H2763">
        <v>1</v>
      </c>
    </row>
    <row r="2764" spans="1:8" x14ac:dyDescent="0.3">
      <c r="A2764">
        <v>2763</v>
      </c>
      <c r="B2764" t="s">
        <v>2933</v>
      </c>
      <c r="C2764">
        <v>0</v>
      </c>
      <c r="D2764">
        <v>0</v>
      </c>
      <c r="E2764">
        <v>0</v>
      </c>
      <c r="F2764">
        <v>0</v>
      </c>
      <c r="G2764">
        <v>0.84551016834816195</v>
      </c>
      <c r="H2764">
        <v>0.99999999999987998</v>
      </c>
    </row>
    <row r="2765" spans="1:8" x14ac:dyDescent="0.3">
      <c r="A2765">
        <v>2764</v>
      </c>
      <c r="B2765" t="s">
        <v>2934</v>
      </c>
      <c r="C2765">
        <v>0.42662249358103299</v>
      </c>
      <c r="D2765">
        <v>0.42662249358103299</v>
      </c>
      <c r="E2765">
        <v>0.42662249358103299</v>
      </c>
      <c r="F2765">
        <v>0.42662249358103299</v>
      </c>
      <c r="G2765">
        <v>0.89690008497806895</v>
      </c>
      <c r="H2765">
        <v>0.99999999999924105</v>
      </c>
    </row>
    <row r="2766" spans="1:8" x14ac:dyDescent="0.3">
      <c r="A2766">
        <v>2765</v>
      </c>
      <c r="B2766" t="s">
        <v>2935</v>
      </c>
      <c r="C2766">
        <v>0.13210925372794799</v>
      </c>
      <c r="D2766">
        <v>0.13210925372794799</v>
      </c>
      <c r="E2766">
        <v>0.13210925372794799</v>
      </c>
      <c r="F2766">
        <v>0.13210925372794799</v>
      </c>
      <c r="G2766">
        <v>0.235365667337325</v>
      </c>
      <c r="H2766">
        <v>0.54306400582925196</v>
      </c>
    </row>
    <row r="2767" spans="1:8" x14ac:dyDescent="0.3">
      <c r="A2767">
        <v>2766</v>
      </c>
      <c r="B2767" t="s">
        <v>2936</v>
      </c>
      <c r="C2767">
        <v>0.20579665342843301</v>
      </c>
      <c r="D2767">
        <v>0.20579665342843301</v>
      </c>
      <c r="E2767">
        <v>0.20579665342843301</v>
      </c>
      <c r="F2767">
        <v>0.20579665342843301</v>
      </c>
      <c r="G2767">
        <v>0.23724666670633801</v>
      </c>
      <c r="H2767">
        <v>0.53341980481629203</v>
      </c>
    </row>
    <row r="2768" spans="1:8" x14ac:dyDescent="0.3">
      <c r="A2768">
        <v>2767</v>
      </c>
      <c r="B2768" t="s">
        <v>2937</v>
      </c>
      <c r="C2768">
        <v>0</v>
      </c>
      <c r="D2768">
        <v>0</v>
      </c>
      <c r="E2768">
        <v>0</v>
      </c>
      <c r="F2768">
        <v>0</v>
      </c>
      <c r="G2768">
        <v>0</v>
      </c>
      <c r="H2768">
        <v>0.90970745845548295</v>
      </c>
    </row>
    <row r="2769" spans="1:8" x14ac:dyDescent="0.3">
      <c r="A2769">
        <v>2768</v>
      </c>
      <c r="B2769" t="s">
        <v>2938</v>
      </c>
      <c r="C2769">
        <v>0.71209675043450504</v>
      </c>
      <c r="D2769">
        <v>0.71209675043450504</v>
      </c>
      <c r="E2769">
        <v>0.71209675043450504</v>
      </c>
      <c r="F2769">
        <v>0.71209675043450504</v>
      </c>
      <c r="G2769">
        <v>0.99999999999995404</v>
      </c>
      <c r="H2769">
        <v>0.99999999999995404</v>
      </c>
    </row>
    <row r="2770" spans="1:8" x14ac:dyDescent="0.3">
      <c r="A2770">
        <v>2769</v>
      </c>
      <c r="B2770" t="s">
        <v>2939</v>
      </c>
      <c r="C2770">
        <v>5.74868963017922E-3</v>
      </c>
      <c r="D2770">
        <v>5.74868963017922E-3</v>
      </c>
      <c r="E2770">
        <v>5.74868963017922E-3</v>
      </c>
      <c r="F2770">
        <v>5.74868963017922E-3</v>
      </c>
      <c r="G2770">
        <v>0.84194889572160103</v>
      </c>
      <c r="H2770">
        <v>0.99543919245600099</v>
      </c>
    </row>
    <row r="2771" spans="1:8" x14ac:dyDescent="0.3">
      <c r="A2771">
        <v>2770</v>
      </c>
      <c r="B2771" t="s">
        <v>2940</v>
      </c>
      <c r="C2771">
        <v>0.20824667062098001</v>
      </c>
      <c r="D2771">
        <v>0.20824667062098001</v>
      </c>
      <c r="E2771">
        <v>0.20824667062098001</v>
      </c>
      <c r="F2771">
        <v>0.20824667062098001</v>
      </c>
      <c r="G2771">
        <v>0.91584484679207201</v>
      </c>
      <c r="H2771">
        <v>1.0000000000012701</v>
      </c>
    </row>
    <row r="2772" spans="1:8" x14ac:dyDescent="0.3">
      <c r="A2772">
        <v>2771</v>
      </c>
      <c r="B2772" t="s">
        <v>2941</v>
      </c>
      <c r="C2772">
        <v>0.10615476904402101</v>
      </c>
      <c r="D2772">
        <v>0.10615476904402101</v>
      </c>
      <c r="E2772">
        <v>0.10615476904402101</v>
      </c>
      <c r="F2772">
        <v>0.10615476904402101</v>
      </c>
      <c r="G2772">
        <v>0.12608765715707099</v>
      </c>
      <c r="H2772">
        <v>0.33702116500243001</v>
      </c>
    </row>
    <row r="2773" spans="1:8" x14ac:dyDescent="0.3">
      <c r="A2773">
        <v>2772</v>
      </c>
      <c r="B2773" t="s">
        <v>2942</v>
      </c>
      <c r="C2773">
        <v>0.13347590688765301</v>
      </c>
      <c r="D2773">
        <v>0.13347590688765301</v>
      </c>
      <c r="E2773">
        <v>0.13347590688765301</v>
      </c>
      <c r="F2773">
        <v>0.13347590688765301</v>
      </c>
      <c r="G2773">
        <v>0.89527524428387595</v>
      </c>
      <c r="H2773">
        <v>0.89527524428387595</v>
      </c>
    </row>
    <row r="2774" spans="1:8" x14ac:dyDescent="0.3">
      <c r="A2774">
        <v>2773</v>
      </c>
      <c r="B2774" t="s">
        <v>2943</v>
      </c>
      <c r="C2774">
        <v>0</v>
      </c>
      <c r="D2774">
        <v>0</v>
      </c>
      <c r="E2774">
        <v>0</v>
      </c>
      <c r="F2774">
        <v>0</v>
      </c>
      <c r="G2774">
        <v>5.9744791595110501E-2</v>
      </c>
      <c r="H2774">
        <v>0.99999999999949996</v>
      </c>
    </row>
    <row r="2775" spans="1:8" x14ac:dyDescent="0.3">
      <c r="A2775">
        <v>2774</v>
      </c>
      <c r="B2775" t="s">
        <v>2944</v>
      </c>
      <c r="C2775">
        <v>0</v>
      </c>
      <c r="D2775">
        <v>0</v>
      </c>
      <c r="E2775">
        <v>0</v>
      </c>
      <c r="F2775">
        <v>0</v>
      </c>
      <c r="G2775">
        <v>0.201994987915535</v>
      </c>
      <c r="H2775">
        <v>0.99999999999964095</v>
      </c>
    </row>
    <row r="2776" spans="1:8" x14ac:dyDescent="0.3">
      <c r="A2776">
        <v>2775</v>
      </c>
      <c r="B2776" t="s">
        <v>2945</v>
      </c>
      <c r="C2776">
        <v>0.177942516994297</v>
      </c>
      <c r="D2776">
        <v>0.177942516994297</v>
      </c>
      <c r="E2776">
        <v>0.177942516994297</v>
      </c>
      <c r="F2776">
        <v>0.177942516994297</v>
      </c>
      <c r="G2776">
        <v>0.78242296025831404</v>
      </c>
      <c r="H2776">
        <v>1.0000000000000699</v>
      </c>
    </row>
    <row r="2777" spans="1:8" x14ac:dyDescent="0.3">
      <c r="A2777">
        <v>2776</v>
      </c>
      <c r="B2777" t="s">
        <v>2946</v>
      </c>
      <c r="C2777">
        <v>0</v>
      </c>
      <c r="D2777">
        <v>0</v>
      </c>
      <c r="E2777">
        <v>0</v>
      </c>
      <c r="F2777">
        <v>0</v>
      </c>
      <c r="G2777">
        <v>0.76604933550246501</v>
      </c>
      <c r="H2777">
        <v>1.00000000000005</v>
      </c>
    </row>
    <row r="2778" spans="1:8" x14ac:dyDescent="0.3">
      <c r="A2778">
        <v>2777</v>
      </c>
      <c r="B2778" t="s">
        <v>2947</v>
      </c>
      <c r="C2778">
        <v>0.17870087160128501</v>
      </c>
      <c r="D2778">
        <v>0.17870087160128501</v>
      </c>
      <c r="E2778">
        <v>0.17870087160128501</v>
      </c>
      <c r="F2778">
        <v>0.17870087160128501</v>
      </c>
      <c r="G2778">
        <v>0.99999999999992595</v>
      </c>
      <c r="H2778">
        <v>0.99999999999992595</v>
      </c>
    </row>
    <row r="2779" spans="1:8" x14ac:dyDescent="0.3">
      <c r="A2779">
        <v>2778</v>
      </c>
      <c r="B2779" t="s">
        <v>2948</v>
      </c>
      <c r="C2779">
        <v>0</v>
      </c>
      <c r="D2779">
        <v>0</v>
      </c>
      <c r="E2779">
        <v>0</v>
      </c>
      <c r="F2779">
        <v>0</v>
      </c>
      <c r="G2779">
        <v>0.39463018810912798</v>
      </c>
      <c r="H2779">
        <v>1.00000000000031</v>
      </c>
    </row>
    <row r="2780" spans="1:8" x14ac:dyDescent="0.3">
      <c r="A2780">
        <v>2779</v>
      </c>
      <c r="B2780" t="s">
        <v>2949</v>
      </c>
      <c r="C2780">
        <v>0</v>
      </c>
      <c r="D2780">
        <v>0</v>
      </c>
      <c r="E2780">
        <v>0</v>
      </c>
      <c r="F2780">
        <v>0</v>
      </c>
      <c r="G2780">
        <v>0.14345237212029599</v>
      </c>
      <c r="H2780">
        <v>1.0000000000004201</v>
      </c>
    </row>
    <row r="2781" spans="1:8" x14ac:dyDescent="0.3">
      <c r="A2781">
        <v>2780</v>
      </c>
      <c r="B2781" t="s">
        <v>2950</v>
      </c>
      <c r="C2781">
        <v>0.17174824091021601</v>
      </c>
      <c r="D2781">
        <v>0.17174824091021601</v>
      </c>
      <c r="E2781">
        <v>0.17174824091021601</v>
      </c>
      <c r="F2781">
        <v>0.17174824091021601</v>
      </c>
      <c r="G2781">
        <v>0.99999999999972</v>
      </c>
      <c r="H2781">
        <v>0.99999999999972</v>
      </c>
    </row>
    <row r="2782" spans="1:8" x14ac:dyDescent="0.3">
      <c r="A2782">
        <v>2781</v>
      </c>
      <c r="B2782" t="s">
        <v>2951</v>
      </c>
      <c r="C2782">
        <v>0.19424378177283699</v>
      </c>
      <c r="D2782">
        <v>0.19424378177283699</v>
      </c>
      <c r="E2782">
        <v>0.19424378177283699</v>
      </c>
      <c r="F2782">
        <v>0.19424378177283699</v>
      </c>
      <c r="G2782">
        <v>1.0000000000003799</v>
      </c>
      <c r="H2782">
        <v>1.0000000000003799</v>
      </c>
    </row>
    <row r="2783" spans="1:8" x14ac:dyDescent="0.3">
      <c r="A2783">
        <v>2782</v>
      </c>
      <c r="B2783" t="s">
        <v>2952</v>
      </c>
      <c r="C2783">
        <v>3.6771634421470999E-4</v>
      </c>
      <c r="D2783">
        <v>3.6771634421470999E-4</v>
      </c>
      <c r="E2783">
        <v>3.6771634421470999E-4</v>
      </c>
      <c r="F2783">
        <v>3.6771634421470999E-4</v>
      </c>
      <c r="G2783">
        <v>0.428883733264244</v>
      </c>
      <c r="H2783">
        <v>0.995650145250777</v>
      </c>
    </row>
    <row r="2784" spans="1:8" x14ac:dyDescent="0.3">
      <c r="A2784">
        <v>2783</v>
      </c>
      <c r="B2784" t="s">
        <v>2953</v>
      </c>
      <c r="C2784">
        <v>0</v>
      </c>
      <c r="D2784">
        <v>0</v>
      </c>
      <c r="E2784">
        <v>0</v>
      </c>
      <c r="F2784">
        <v>0</v>
      </c>
      <c r="G2784">
        <v>1.50194879109948E-2</v>
      </c>
      <c r="H2784">
        <v>0.99999999999984301</v>
      </c>
    </row>
    <row r="2785" spans="1:8" x14ac:dyDescent="0.3">
      <c r="A2785">
        <v>2784</v>
      </c>
      <c r="B2785" t="s">
        <v>2954</v>
      </c>
      <c r="C2785">
        <v>5.1579768076313502E-2</v>
      </c>
      <c r="D2785">
        <v>5.1579768076313502E-2</v>
      </c>
      <c r="E2785">
        <v>5.1579768076313502E-2</v>
      </c>
      <c r="F2785">
        <v>5.1579768076313502E-2</v>
      </c>
      <c r="G2785">
        <v>9.8212167697526095E-2</v>
      </c>
      <c r="H2785">
        <v>0.39376560649046399</v>
      </c>
    </row>
    <row r="2786" spans="1:8" x14ac:dyDescent="0.3">
      <c r="A2786">
        <v>2785</v>
      </c>
      <c r="B2786" t="s">
        <v>2955</v>
      </c>
      <c r="C2786">
        <v>9.0414696390702307E-2</v>
      </c>
      <c r="D2786">
        <v>9.0414696390702307E-2</v>
      </c>
      <c r="E2786">
        <v>9.0414696390702307E-2</v>
      </c>
      <c r="F2786">
        <v>9.0414696390702307E-2</v>
      </c>
      <c r="G2786">
        <v>0.94294662207657898</v>
      </c>
      <c r="H2786">
        <v>0.94294662207657898</v>
      </c>
    </row>
    <row r="2787" spans="1:8" x14ac:dyDescent="0.3">
      <c r="A2787">
        <v>2786</v>
      </c>
      <c r="B2787" t="s">
        <v>2956</v>
      </c>
      <c r="C2787">
        <v>0</v>
      </c>
      <c r="D2787">
        <v>0</v>
      </c>
      <c r="E2787">
        <v>0</v>
      </c>
      <c r="F2787">
        <v>0</v>
      </c>
      <c r="G2787">
        <v>0.84359555555850996</v>
      </c>
      <c r="H2787">
        <v>1.0000000000007701</v>
      </c>
    </row>
    <row r="2788" spans="1:8" x14ac:dyDescent="0.3">
      <c r="A2788">
        <v>2787</v>
      </c>
      <c r="B2788" t="s">
        <v>2957</v>
      </c>
      <c r="C2788">
        <v>0</v>
      </c>
      <c r="D2788">
        <v>0</v>
      </c>
      <c r="E2788">
        <v>0</v>
      </c>
      <c r="F2788">
        <v>0</v>
      </c>
      <c r="G2788">
        <v>0</v>
      </c>
      <c r="H2788">
        <v>0.67035080023128102</v>
      </c>
    </row>
    <row r="2789" spans="1:8" x14ac:dyDescent="0.3">
      <c r="A2789">
        <v>2788</v>
      </c>
      <c r="B2789" t="s">
        <v>2958</v>
      </c>
      <c r="C2789">
        <v>0</v>
      </c>
      <c r="D2789">
        <v>0</v>
      </c>
      <c r="E2789">
        <v>0</v>
      </c>
      <c r="F2789">
        <v>0</v>
      </c>
      <c r="G2789">
        <v>0</v>
      </c>
      <c r="H2789">
        <v>0.93291698247880495</v>
      </c>
    </row>
    <row r="2790" spans="1:8" x14ac:dyDescent="0.3">
      <c r="A2790">
        <v>2789</v>
      </c>
      <c r="B2790" t="s">
        <v>2959</v>
      </c>
      <c r="C2790">
        <v>7.7041805070716493E-2</v>
      </c>
      <c r="D2790">
        <v>7.7041805070716493E-2</v>
      </c>
      <c r="E2790">
        <v>7.7041805070716493E-2</v>
      </c>
      <c r="F2790">
        <v>7.7041805070716493E-2</v>
      </c>
      <c r="G2790">
        <v>0.95008091417724405</v>
      </c>
      <c r="H2790">
        <v>0.95008091417724405</v>
      </c>
    </row>
    <row r="2791" spans="1:8" x14ac:dyDescent="0.3">
      <c r="A2791">
        <v>2790</v>
      </c>
      <c r="B2791" t="s">
        <v>2960</v>
      </c>
      <c r="C2791">
        <v>0</v>
      </c>
      <c r="D2791">
        <v>0</v>
      </c>
      <c r="E2791">
        <v>0</v>
      </c>
      <c r="F2791">
        <v>0</v>
      </c>
      <c r="G2791">
        <v>0</v>
      </c>
      <c r="H2791">
        <v>0.21285749466720699</v>
      </c>
    </row>
    <row r="2792" spans="1:8" x14ac:dyDescent="0.3">
      <c r="A2792">
        <v>2791</v>
      </c>
      <c r="B2792" t="s">
        <v>2961</v>
      </c>
      <c r="C2792">
        <v>0</v>
      </c>
      <c r="D2792">
        <v>0</v>
      </c>
      <c r="E2792">
        <v>0</v>
      </c>
      <c r="F2792">
        <v>0</v>
      </c>
      <c r="G2792">
        <v>0.15385443917182401</v>
      </c>
      <c r="H2792">
        <v>1.00000000000006</v>
      </c>
    </row>
    <row r="2793" spans="1:8" x14ac:dyDescent="0.3">
      <c r="A2793">
        <v>2792</v>
      </c>
      <c r="B2793" t="s">
        <v>2962</v>
      </c>
      <c r="C2793">
        <v>0.20544041838625399</v>
      </c>
      <c r="D2793">
        <v>0.20544041838625399</v>
      </c>
      <c r="E2793">
        <v>0.20544041838625399</v>
      </c>
      <c r="F2793">
        <v>0.20544041838625399</v>
      </c>
      <c r="G2793">
        <v>0.59261001182624695</v>
      </c>
      <c r="H2793">
        <v>0.97583039126200999</v>
      </c>
    </row>
    <row r="2794" spans="1:8" x14ac:dyDescent="0.3">
      <c r="A2794">
        <v>2793</v>
      </c>
      <c r="B2794" t="s">
        <v>2963</v>
      </c>
      <c r="C2794">
        <v>0</v>
      </c>
      <c r="D2794">
        <v>0</v>
      </c>
      <c r="E2794">
        <v>0</v>
      </c>
      <c r="F2794">
        <v>0</v>
      </c>
      <c r="G2794">
        <v>0</v>
      </c>
      <c r="H2794">
        <v>0.81642356045532305</v>
      </c>
    </row>
    <row r="2795" spans="1:8" x14ac:dyDescent="0.3">
      <c r="A2795">
        <v>2794</v>
      </c>
      <c r="B2795" t="s">
        <v>2964</v>
      </c>
      <c r="C2795">
        <v>0</v>
      </c>
      <c r="D2795">
        <v>0</v>
      </c>
      <c r="E2795">
        <v>0</v>
      </c>
      <c r="F2795">
        <v>0</v>
      </c>
      <c r="G2795">
        <v>0</v>
      </c>
      <c r="H2795">
        <v>4.3841212968045697E-2</v>
      </c>
    </row>
    <row r="2796" spans="1:8" x14ac:dyDescent="0.3">
      <c r="A2796">
        <v>2795</v>
      </c>
      <c r="B2796" t="s">
        <v>2965</v>
      </c>
      <c r="C2796">
        <v>0</v>
      </c>
      <c r="D2796">
        <v>0</v>
      </c>
      <c r="E2796">
        <v>0</v>
      </c>
      <c r="F2796">
        <v>0</v>
      </c>
      <c r="G2796">
        <v>0.46621406356803002</v>
      </c>
      <c r="H2796">
        <v>1.00000000000024</v>
      </c>
    </row>
    <row r="2797" spans="1:8" x14ac:dyDescent="0.3">
      <c r="A2797">
        <v>2796</v>
      </c>
      <c r="B2797" t="s">
        <v>2966</v>
      </c>
      <c r="C2797">
        <v>2.9986772577456802E-3</v>
      </c>
      <c r="D2797">
        <v>2.9986772577456802E-3</v>
      </c>
      <c r="E2797">
        <v>2.9986772577456802E-3</v>
      </c>
      <c r="F2797">
        <v>2.9986772577456802E-3</v>
      </c>
      <c r="G2797">
        <v>0.13822396348945001</v>
      </c>
      <c r="H2797">
        <v>0.40951879320387902</v>
      </c>
    </row>
    <row r="2798" spans="1:8" x14ac:dyDescent="0.3">
      <c r="A2798">
        <v>2797</v>
      </c>
      <c r="B2798" t="s">
        <v>2967</v>
      </c>
      <c r="C2798">
        <v>0</v>
      </c>
      <c r="D2798">
        <v>0</v>
      </c>
      <c r="E2798">
        <v>0</v>
      </c>
      <c r="F2798">
        <v>0</v>
      </c>
      <c r="G2798">
        <v>0.45791193213141401</v>
      </c>
      <c r="H2798">
        <v>1.0000000000002001</v>
      </c>
    </row>
    <row r="2799" spans="1:8" x14ac:dyDescent="0.3">
      <c r="A2799">
        <v>2798</v>
      </c>
      <c r="B2799" t="s">
        <v>2968</v>
      </c>
      <c r="C2799">
        <v>0</v>
      </c>
      <c r="D2799">
        <v>0</v>
      </c>
      <c r="E2799">
        <v>0</v>
      </c>
      <c r="F2799">
        <v>0</v>
      </c>
      <c r="G2799">
        <v>0</v>
      </c>
      <c r="H2799">
        <v>1</v>
      </c>
    </row>
    <row r="2800" spans="1:8" x14ac:dyDescent="0.3">
      <c r="A2800">
        <v>2799</v>
      </c>
      <c r="B2800" t="s">
        <v>2969</v>
      </c>
      <c r="C2800">
        <v>0.37862574595482101</v>
      </c>
      <c r="D2800">
        <v>0.37862574595482101</v>
      </c>
      <c r="E2800">
        <v>0.37862574595482101</v>
      </c>
      <c r="F2800">
        <v>0.37862574595482101</v>
      </c>
      <c r="G2800">
        <v>0.70201752647265203</v>
      </c>
      <c r="H2800">
        <v>0.99077455777271894</v>
      </c>
    </row>
    <row r="2801" spans="1:8" x14ac:dyDescent="0.3">
      <c r="A2801">
        <v>2800</v>
      </c>
      <c r="B2801" t="s">
        <v>2970</v>
      </c>
      <c r="C2801">
        <v>1.14585651663936E-4</v>
      </c>
      <c r="D2801">
        <v>1.14585651663936E-4</v>
      </c>
      <c r="E2801">
        <v>1.14585651663936E-4</v>
      </c>
      <c r="F2801">
        <v>1.14585651663936E-4</v>
      </c>
      <c r="G2801">
        <v>0.63372018644517902</v>
      </c>
      <c r="H2801">
        <v>0.99999999999925504</v>
      </c>
    </row>
    <row r="2802" spans="1:8" x14ac:dyDescent="0.3">
      <c r="A2802">
        <v>2801</v>
      </c>
      <c r="B2802" t="s">
        <v>2971</v>
      </c>
      <c r="C2802">
        <v>6.3430206347999493E-2</v>
      </c>
      <c r="D2802">
        <v>6.3430206347999493E-2</v>
      </c>
      <c r="E2802">
        <v>6.3430206347999493E-2</v>
      </c>
      <c r="F2802">
        <v>6.3430206347999493E-2</v>
      </c>
      <c r="G2802">
        <v>0.71583251318558805</v>
      </c>
      <c r="H2802">
        <v>1.0000000000006199</v>
      </c>
    </row>
    <row r="2803" spans="1:8" x14ac:dyDescent="0.3">
      <c r="A2803">
        <v>2802</v>
      </c>
      <c r="B2803" t="s">
        <v>2972</v>
      </c>
      <c r="C2803">
        <v>0</v>
      </c>
      <c r="D2803">
        <v>0</v>
      </c>
      <c r="E2803">
        <v>0</v>
      </c>
      <c r="F2803">
        <v>0</v>
      </c>
      <c r="G2803">
        <v>0.29202402059320798</v>
      </c>
      <c r="H2803">
        <v>1.00000000000025</v>
      </c>
    </row>
    <row r="2804" spans="1:8" x14ac:dyDescent="0.3">
      <c r="A2804">
        <v>2803</v>
      </c>
      <c r="B2804" t="s">
        <v>2973</v>
      </c>
      <c r="C2804">
        <v>1.0412416340103399E-3</v>
      </c>
      <c r="D2804">
        <v>1.0412416340103399E-3</v>
      </c>
      <c r="E2804">
        <v>1.0412416340103399E-3</v>
      </c>
      <c r="F2804">
        <v>1.0412416340103399E-3</v>
      </c>
      <c r="G2804">
        <v>2.2117524574238401E-3</v>
      </c>
      <c r="H2804">
        <v>0.17334862193026701</v>
      </c>
    </row>
    <row r="2805" spans="1:8" x14ac:dyDescent="0.3">
      <c r="A2805">
        <v>2804</v>
      </c>
      <c r="B2805" t="s">
        <v>2974</v>
      </c>
      <c r="C2805">
        <v>5.9728446546462803E-2</v>
      </c>
      <c r="D2805">
        <v>5.9728446546462803E-2</v>
      </c>
      <c r="E2805">
        <v>5.9728446546462803E-2</v>
      </c>
      <c r="F2805">
        <v>5.9728446546462803E-2</v>
      </c>
      <c r="G2805">
        <v>0.170826689541278</v>
      </c>
      <c r="H2805">
        <v>0.576754524538862</v>
      </c>
    </row>
    <row r="2806" spans="1:8" x14ac:dyDescent="0.3">
      <c r="A2806">
        <v>2805</v>
      </c>
      <c r="B2806" t="s">
        <v>2975</v>
      </c>
      <c r="C2806">
        <v>8.4908704936328405E-2</v>
      </c>
      <c r="D2806">
        <v>8.4908704936328405E-2</v>
      </c>
      <c r="E2806">
        <v>8.4908704936328405E-2</v>
      </c>
      <c r="F2806">
        <v>8.4908704936328405E-2</v>
      </c>
      <c r="G2806">
        <v>0.57103176543526701</v>
      </c>
      <c r="H2806">
        <v>0.82520527858423698</v>
      </c>
    </row>
    <row r="2807" spans="1:8" x14ac:dyDescent="0.3">
      <c r="A2807">
        <v>2806</v>
      </c>
      <c r="B2807" t="s">
        <v>2976</v>
      </c>
      <c r="C2807">
        <v>0</v>
      </c>
      <c r="D2807">
        <v>0</v>
      </c>
      <c r="E2807">
        <v>0</v>
      </c>
      <c r="F2807">
        <v>0</v>
      </c>
      <c r="G2807">
        <v>0</v>
      </c>
      <c r="H2807">
        <v>1</v>
      </c>
    </row>
    <row r="2808" spans="1:8" x14ac:dyDescent="0.3">
      <c r="A2808">
        <v>2807</v>
      </c>
      <c r="B2808" t="s">
        <v>2977</v>
      </c>
      <c r="C2808">
        <v>5.6619968974339997E-2</v>
      </c>
      <c r="D2808">
        <v>5.6619968974339997E-2</v>
      </c>
      <c r="E2808">
        <v>5.6619968974339997E-2</v>
      </c>
      <c r="F2808">
        <v>5.6619968974339997E-2</v>
      </c>
      <c r="G2808">
        <v>0.18077732731976501</v>
      </c>
      <c r="H2808">
        <v>0.67831173474269701</v>
      </c>
    </row>
    <row r="2809" spans="1:8" x14ac:dyDescent="0.3">
      <c r="A2809">
        <v>2808</v>
      </c>
      <c r="B2809" t="s">
        <v>2978</v>
      </c>
      <c r="C2809">
        <v>5.5983986328252897E-2</v>
      </c>
      <c r="D2809">
        <v>5.5983986328252897E-2</v>
      </c>
      <c r="E2809">
        <v>5.5983986328252897E-2</v>
      </c>
      <c r="F2809">
        <v>5.5983986328252897E-2</v>
      </c>
      <c r="G2809">
        <v>0.102145310802879</v>
      </c>
      <c r="H2809">
        <v>0.616366684921416</v>
      </c>
    </row>
    <row r="2810" spans="1:8" x14ac:dyDescent="0.3">
      <c r="A2810">
        <v>2809</v>
      </c>
      <c r="B2810" t="s">
        <v>2979</v>
      </c>
      <c r="C2810">
        <v>4.7134203940731701E-4</v>
      </c>
      <c r="D2810">
        <v>4.7134203940731701E-4</v>
      </c>
      <c r="E2810">
        <v>4.7134203940731701E-4</v>
      </c>
      <c r="F2810">
        <v>4.7134203940731701E-4</v>
      </c>
      <c r="G2810">
        <v>0.60482076988272904</v>
      </c>
      <c r="H2810">
        <v>1.00000000000084</v>
      </c>
    </row>
    <row r="2811" spans="1:8" x14ac:dyDescent="0.3">
      <c r="A2811">
        <v>2810</v>
      </c>
      <c r="B2811" t="s">
        <v>2980</v>
      </c>
      <c r="C2811">
        <v>0</v>
      </c>
      <c r="D2811">
        <v>0</v>
      </c>
      <c r="E2811">
        <v>0</v>
      </c>
      <c r="F2811">
        <v>0</v>
      </c>
      <c r="G2811">
        <v>0</v>
      </c>
      <c r="H2811">
        <v>0.93613665970753801</v>
      </c>
    </row>
    <row r="2812" spans="1:8" x14ac:dyDescent="0.3">
      <c r="A2812">
        <v>2811</v>
      </c>
      <c r="B2812" t="s">
        <v>2981</v>
      </c>
      <c r="C2812">
        <v>0.27628885003181602</v>
      </c>
      <c r="D2812">
        <v>0.27628885003181602</v>
      </c>
      <c r="E2812">
        <v>0.27628885003181602</v>
      </c>
      <c r="F2812">
        <v>0.27628885003181602</v>
      </c>
      <c r="G2812">
        <v>0.43669362104430598</v>
      </c>
      <c r="H2812">
        <v>0.97322524881433004</v>
      </c>
    </row>
    <row r="2813" spans="1:8" x14ac:dyDescent="0.3">
      <c r="A2813">
        <v>2812</v>
      </c>
      <c r="B2813" t="s">
        <v>2982</v>
      </c>
      <c r="C2813">
        <v>0</v>
      </c>
      <c r="D2813">
        <v>0</v>
      </c>
      <c r="E2813">
        <v>0</v>
      </c>
      <c r="F2813">
        <v>0</v>
      </c>
      <c r="G2813">
        <v>0</v>
      </c>
      <c r="H2813">
        <v>1</v>
      </c>
    </row>
    <row r="2814" spans="1:8" x14ac:dyDescent="0.3">
      <c r="A2814">
        <v>2813</v>
      </c>
      <c r="B2814" t="s">
        <v>2983</v>
      </c>
      <c r="C2814">
        <v>0</v>
      </c>
      <c r="D2814">
        <v>0</v>
      </c>
      <c r="E2814">
        <v>0</v>
      </c>
      <c r="F2814">
        <v>0</v>
      </c>
      <c r="G2814">
        <v>1</v>
      </c>
      <c r="H2814">
        <v>1</v>
      </c>
    </row>
    <row r="2815" spans="1:8" x14ac:dyDescent="0.3">
      <c r="A2815">
        <v>2814</v>
      </c>
      <c r="B2815" t="s">
        <v>2984</v>
      </c>
      <c r="C2815">
        <v>0.14042835521299901</v>
      </c>
      <c r="D2815">
        <v>0.14042835521299901</v>
      </c>
      <c r="E2815">
        <v>0.14042835521299901</v>
      </c>
      <c r="F2815">
        <v>0.14042835521299901</v>
      </c>
      <c r="G2815">
        <v>0.25960026662473401</v>
      </c>
      <c r="H2815">
        <v>0.81896014327935696</v>
      </c>
    </row>
    <row r="2816" spans="1:8" x14ac:dyDescent="0.3">
      <c r="A2816">
        <v>2815</v>
      </c>
      <c r="B2816" t="s">
        <v>2985</v>
      </c>
      <c r="C2816">
        <v>0</v>
      </c>
      <c r="D2816">
        <v>0</v>
      </c>
      <c r="E2816">
        <v>0</v>
      </c>
      <c r="F2816">
        <v>0</v>
      </c>
      <c r="G2816">
        <v>0</v>
      </c>
      <c r="H2816">
        <v>3.08936834279228E-2</v>
      </c>
    </row>
    <row r="2817" spans="1:8" x14ac:dyDescent="0.3">
      <c r="A2817">
        <v>2816</v>
      </c>
      <c r="B2817" t="s">
        <v>2986</v>
      </c>
      <c r="C2817">
        <v>0</v>
      </c>
      <c r="D2817">
        <v>0</v>
      </c>
      <c r="E2817">
        <v>0</v>
      </c>
      <c r="F2817">
        <v>0</v>
      </c>
      <c r="G2817">
        <v>1</v>
      </c>
      <c r="H2817">
        <v>1</v>
      </c>
    </row>
    <row r="2818" spans="1:8" x14ac:dyDescent="0.3">
      <c r="A2818">
        <v>2817</v>
      </c>
      <c r="B2818" t="s">
        <v>2987</v>
      </c>
      <c r="C2818">
        <v>0</v>
      </c>
      <c r="D2818">
        <v>0</v>
      </c>
      <c r="E2818">
        <v>0</v>
      </c>
      <c r="F2818">
        <v>0</v>
      </c>
      <c r="G2818">
        <v>0</v>
      </c>
      <c r="H2818">
        <v>1</v>
      </c>
    </row>
    <row r="2819" spans="1:8" x14ac:dyDescent="0.3">
      <c r="A2819">
        <v>2818</v>
      </c>
      <c r="B2819" t="s">
        <v>2988</v>
      </c>
      <c r="C2819">
        <v>0</v>
      </c>
      <c r="D2819">
        <v>0</v>
      </c>
      <c r="E2819">
        <v>0</v>
      </c>
      <c r="F2819">
        <v>0</v>
      </c>
      <c r="G2819">
        <v>0</v>
      </c>
      <c r="H2819">
        <v>0.75821854313112103</v>
      </c>
    </row>
    <row r="2820" spans="1:8" x14ac:dyDescent="0.3">
      <c r="A2820">
        <v>2819</v>
      </c>
      <c r="B2820" t="s">
        <v>2989</v>
      </c>
      <c r="C2820">
        <v>0</v>
      </c>
      <c r="D2820">
        <v>0</v>
      </c>
      <c r="E2820">
        <v>0</v>
      </c>
      <c r="F2820">
        <v>0</v>
      </c>
      <c r="G2820">
        <v>0</v>
      </c>
      <c r="H2820">
        <v>0.23211536274790001</v>
      </c>
    </row>
    <row r="2821" spans="1:8" x14ac:dyDescent="0.3">
      <c r="A2821">
        <v>2820</v>
      </c>
      <c r="B2821" t="s">
        <v>2990</v>
      </c>
      <c r="C2821">
        <v>0</v>
      </c>
      <c r="D2821">
        <v>0</v>
      </c>
      <c r="E2821">
        <v>0</v>
      </c>
      <c r="F2821">
        <v>0</v>
      </c>
      <c r="G2821">
        <v>0</v>
      </c>
      <c r="H2821">
        <v>0.38148795993978002</v>
      </c>
    </row>
    <row r="2822" spans="1:8" x14ac:dyDescent="0.3">
      <c r="A2822">
        <v>2821</v>
      </c>
      <c r="B2822" t="s">
        <v>2991</v>
      </c>
      <c r="C2822">
        <v>0</v>
      </c>
      <c r="D2822">
        <v>0</v>
      </c>
      <c r="E2822">
        <v>0</v>
      </c>
      <c r="F2822">
        <v>0</v>
      </c>
      <c r="G2822">
        <v>0.89938099858601905</v>
      </c>
      <c r="H2822">
        <v>0.999999999999999</v>
      </c>
    </row>
    <row r="2823" spans="1:8" x14ac:dyDescent="0.3">
      <c r="A2823">
        <v>2822</v>
      </c>
      <c r="B2823" t="s">
        <v>2992</v>
      </c>
      <c r="C2823">
        <v>0</v>
      </c>
      <c r="D2823">
        <v>0</v>
      </c>
      <c r="E2823">
        <v>0</v>
      </c>
      <c r="F2823">
        <v>0</v>
      </c>
      <c r="G2823">
        <v>2.1520307379689501E-2</v>
      </c>
      <c r="H2823">
        <v>0.25116579982345799</v>
      </c>
    </row>
    <row r="2824" spans="1:8" x14ac:dyDescent="0.3">
      <c r="A2824">
        <v>2823</v>
      </c>
      <c r="B2824" t="s">
        <v>2993</v>
      </c>
      <c r="C2824">
        <v>3.25237326469167E-2</v>
      </c>
      <c r="D2824">
        <v>3.25237326469167E-2</v>
      </c>
      <c r="E2824">
        <v>3.25237326469167E-2</v>
      </c>
      <c r="F2824">
        <v>3.25237326469167E-2</v>
      </c>
      <c r="G2824">
        <v>0.14520014719117799</v>
      </c>
      <c r="H2824">
        <v>0.451186464282331</v>
      </c>
    </row>
    <row r="2825" spans="1:8" x14ac:dyDescent="0.3">
      <c r="A2825">
        <v>2824</v>
      </c>
      <c r="B2825" t="s">
        <v>2994</v>
      </c>
      <c r="C2825">
        <v>0</v>
      </c>
      <c r="D2825">
        <v>0</v>
      </c>
      <c r="E2825">
        <v>0</v>
      </c>
      <c r="F2825">
        <v>0</v>
      </c>
      <c r="G2825">
        <v>0</v>
      </c>
      <c r="H2825">
        <v>0.871507763770896</v>
      </c>
    </row>
    <row r="2826" spans="1:8" x14ac:dyDescent="0.3">
      <c r="A2826">
        <v>2825</v>
      </c>
      <c r="B2826" t="s">
        <v>2995</v>
      </c>
      <c r="C2826">
        <v>7.2685341686193394E-2</v>
      </c>
      <c r="D2826">
        <v>7.2685341686193394E-2</v>
      </c>
      <c r="E2826">
        <v>7.2685341686193394E-2</v>
      </c>
      <c r="F2826">
        <v>7.2685341686193394E-2</v>
      </c>
      <c r="G2826">
        <v>0.17569464590105199</v>
      </c>
      <c r="H2826">
        <v>0.425893517484703</v>
      </c>
    </row>
    <row r="2827" spans="1:8" x14ac:dyDescent="0.3">
      <c r="A2827">
        <v>2826</v>
      </c>
      <c r="B2827" t="s">
        <v>2996</v>
      </c>
      <c r="C2827">
        <v>0</v>
      </c>
      <c r="D2827">
        <v>0</v>
      </c>
      <c r="E2827">
        <v>0</v>
      </c>
      <c r="F2827">
        <v>0</v>
      </c>
      <c r="G2827">
        <v>0.175689530743706</v>
      </c>
      <c r="H2827">
        <v>0.59269646883661697</v>
      </c>
    </row>
    <row r="2828" spans="1:8" x14ac:dyDescent="0.3">
      <c r="A2828">
        <v>2827</v>
      </c>
      <c r="B2828" t="s">
        <v>2997</v>
      </c>
      <c r="C2828">
        <v>0.207091211141361</v>
      </c>
      <c r="D2828">
        <v>0.207091211141361</v>
      </c>
      <c r="E2828">
        <v>0.207091211141361</v>
      </c>
      <c r="F2828">
        <v>0.207091211141361</v>
      </c>
      <c r="G2828">
        <v>0.37408851215765399</v>
      </c>
      <c r="H2828">
        <v>0.69231622466618503</v>
      </c>
    </row>
    <row r="2829" spans="1:8" x14ac:dyDescent="0.3">
      <c r="A2829">
        <v>2828</v>
      </c>
      <c r="B2829" t="s">
        <v>2998</v>
      </c>
      <c r="C2829">
        <v>0</v>
      </c>
      <c r="D2829">
        <v>0</v>
      </c>
      <c r="E2829">
        <v>0</v>
      </c>
      <c r="F2829">
        <v>0</v>
      </c>
      <c r="G2829">
        <v>0.16152840977479499</v>
      </c>
      <c r="H2829">
        <v>0.42151770122350801</v>
      </c>
    </row>
    <row r="2830" spans="1:8" x14ac:dyDescent="0.3">
      <c r="A2830">
        <v>2829</v>
      </c>
      <c r="B2830" t="s">
        <v>2999</v>
      </c>
      <c r="C2830">
        <v>0</v>
      </c>
      <c r="D2830">
        <v>0</v>
      </c>
      <c r="E2830">
        <v>0</v>
      </c>
      <c r="F2830">
        <v>0</v>
      </c>
      <c r="G2830">
        <v>0</v>
      </c>
      <c r="H2830">
        <v>1</v>
      </c>
    </row>
    <row r="2831" spans="1:8" x14ac:dyDescent="0.3">
      <c r="A2831">
        <v>2830</v>
      </c>
      <c r="B2831" t="s">
        <v>3000</v>
      </c>
      <c r="C2831">
        <v>0</v>
      </c>
      <c r="D2831">
        <v>0</v>
      </c>
      <c r="E2831">
        <v>0</v>
      </c>
      <c r="F2831">
        <v>0</v>
      </c>
      <c r="G2831">
        <v>0</v>
      </c>
      <c r="H2831">
        <v>0.37621953618723603</v>
      </c>
    </row>
    <row r="2832" spans="1:8" x14ac:dyDescent="0.3">
      <c r="A2832">
        <v>2831</v>
      </c>
      <c r="B2832" t="s">
        <v>3001</v>
      </c>
      <c r="C2832">
        <v>0</v>
      </c>
      <c r="D2832">
        <v>0</v>
      </c>
      <c r="E2832">
        <v>0</v>
      </c>
      <c r="F2832">
        <v>0</v>
      </c>
      <c r="G2832">
        <v>5.0374301204444097E-2</v>
      </c>
      <c r="H2832">
        <v>1.0000000000001401</v>
      </c>
    </row>
    <row r="2833" spans="1:8" x14ac:dyDescent="0.3">
      <c r="A2833">
        <v>2832</v>
      </c>
      <c r="B2833" t="s">
        <v>3002</v>
      </c>
      <c r="C2833">
        <v>0</v>
      </c>
      <c r="D2833">
        <v>0</v>
      </c>
      <c r="E2833">
        <v>0</v>
      </c>
      <c r="F2833">
        <v>0</v>
      </c>
      <c r="G2833">
        <v>0</v>
      </c>
      <c r="H2833">
        <v>1</v>
      </c>
    </row>
    <row r="2834" spans="1:8" x14ac:dyDescent="0.3">
      <c r="A2834">
        <v>2833</v>
      </c>
      <c r="B2834" t="s">
        <v>3003</v>
      </c>
      <c r="C2834">
        <v>0</v>
      </c>
      <c r="D2834">
        <v>0</v>
      </c>
      <c r="E2834">
        <v>0</v>
      </c>
      <c r="F2834">
        <v>0</v>
      </c>
      <c r="G2834">
        <v>0</v>
      </c>
      <c r="H2834">
        <v>1.74512591270021E-2</v>
      </c>
    </row>
    <row r="2835" spans="1:8" x14ac:dyDescent="0.3">
      <c r="A2835">
        <v>2834</v>
      </c>
      <c r="B2835" t="s">
        <v>3004</v>
      </c>
      <c r="C2835">
        <v>0</v>
      </c>
      <c r="D2835">
        <v>0</v>
      </c>
      <c r="E2835">
        <v>0</v>
      </c>
      <c r="F2835">
        <v>0</v>
      </c>
      <c r="G2835">
        <v>0</v>
      </c>
      <c r="H2835">
        <v>1</v>
      </c>
    </row>
    <row r="2836" spans="1:8" x14ac:dyDescent="0.3">
      <c r="A2836">
        <v>2835</v>
      </c>
      <c r="B2836" t="s">
        <v>3005</v>
      </c>
      <c r="C2836">
        <v>0</v>
      </c>
      <c r="D2836">
        <v>0</v>
      </c>
      <c r="E2836">
        <v>0</v>
      </c>
      <c r="F2836">
        <v>0</v>
      </c>
      <c r="G2836">
        <v>2.77541581467621E-2</v>
      </c>
      <c r="H2836">
        <v>0.89064556571419196</v>
      </c>
    </row>
    <row r="2837" spans="1:8" x14ac:dyDescent="0.3">
      <c r="A2837">
        <v>2836</v>
      </c>
      <c r="B2837" t="s">
        <v>3006</v>
      </c>
      <c r="C2837">
        <v>0</v>
      </c>
      <c r="D2837">
        <v>0</v>
      </c>
      <c r="E2837">
        <v>0</v>
      </c>
      <c r="F2837">
        <v>0</v>
      </c>
      <c r="G2837">
        <v>0</v>
      </c>
      <c r="H2837">
        <v>1</v>
      </c>
    </row>
    <row r="2838" spans="1:8" x14ac:dyDescent="0.3">
      <c r="A2838">
        <v>2837</v>
      </c>
      <c r="B2838" t="s">
        <v>3007</v>
      </c>
      <c r="C2838">
        <v>0</v>
      </c>
      <c r="D2838">
        <v>0</v>
      </c>
      <c r="E2838">
        <v>0</v>
      </c>
      <c r="F2838">
        <v>0</v>
      </c>
      <c r="G2838">
        <v>0</v>
      </c>
      <c r="H2838">
        <v>0.14607458647055199</v>
      </c>
    </row>
    <row r="2839" spans="1:8" x14ac:dyDescent="0.3">
      <c r="A2839">
        <v>2838</v>
      </c>
      <c r="B2839" t="s">
        <v>3008</v>
      </c>
      <c r="C2839">
        <v>0</v>
      </c>
      <c r="D2839">
        <v>0</v>
      </c>
      <c r="E2839">
        <v>0</v>
      </c>
      <c r="F2839">
        <v>0</v>
      </c>
      <c r="G2839">
        <v>0</v>
      </c>
      <c r="H2839">
        <v>0.42627667597553998</v>
      </c>
    </row>
    <row r="2840" spans="1:8" x14ac:dyDescent="0.3">
      <c r="A2840">
        <v>2839</v>
      </c>
      <c r="B2840" t="s">
        <v>3009</v>
      </c>
      <c r="C2840">
        <v>0</v>
      </c>
      <c r="D2840">
        <v>0</v>
      </c>
      <c r="E2840">
        <v>0</v>
      </c>
      <c r="F2840">
        <v>0</v>
      </c>
      <c r="G2840">
        <v>0</v>
      </c>
      <c r="H2840">
        <v>0.87210307343655102</v>
      </c>
    </row>
    <row r="2841" spans="1:8" x14ac:dyDescent="0.3">
      <c r="A2841">
        <v>2840</v>
      </c>
      <c r="B2841" t="s">
        <v>3010</v>
      </c>
      <c r="C2841">
        <v>0</v>
      </c>
      <c r="D2841">
        <v>0</v>
      </c>
      <c r="E2841">
        <v>0</v>
      </c>
      <c r="F2841">
        <v>0</v>
      </c>
      <c r="G2841">
        <v>0</v>
      </c>
      <c r="H2841">
        <v>0.103819101835047</v>
      </c>
    </row>
    <row r="2842" spans="1:8" x14ac:dyDescent="0.3">
      <c r="A2842">
        <v>2841</v>
      </c>
      <c r="B2842" t="s">
        <v>3011</v>
      </c>
      <c r="C2842">
        <v>0</v>
      </c>
      <c r="D2842">
        <v>0</v>
      </c>
      <c r="E2842">
        <v>0</v>
      </c>
      <c r="F2842">
        <v>0</v>
      </c>
      <c r="G2842">
        <v>0</v>
      </c>
      <c r="H2842">
        <v>0.51262299107114195</v>
      </c>
    </row>
    <row r="2843" spans="1:8" x14ac:dyDescent="0.3">
      <c r="A2843">
        <v>2842</v>
      </c>
      <c r="B2843" t="s">
        <v>3012</v>
      </c>
      <c r="C2843">
        <v>0</v>
      </c>
      <c r="D2843">
        <v>0</v>
      </c>
      <c r="E2843">
        <v>0</v>
      </c>
      <c r="F2843">
        <v>0</v>
      </c>
      <c r="G2843">
        <v>0</v>
      </c>
      <c r="H2843">
        <v>0.24374906531742499</v>
      </c>
    </row>
    <row r="2844" spans="1:8" x14ac:dyDescent="0.3">
      <c r="A2844">
        <v>2843</v>
      </c>
      <c r="B2844" t="s">
        <v>3013</v>
      </c>
      <c r="C2844">
        <v>0</v>
      </c>
      <c r="D2844">
        <v>0</v>
      </c>
      <c r="E2844">
        <v>0</v>
      </c>
      <c r="F2844">
        <v>0</v>
      </c>
      <c r="G2844">
        <v>1</v>
      </c>
      <c r="H2844">
        <v>1</v>
      </c>
    </row>
    <row r="2845" spans="1:8" x14ac:dyDescent="0.3">
      <c r="A2845">
        <v>2844</v>
      </c>
      <c r="B2845" t="s">
        <v>3014</v>
      </c>
      <c r="C2845">
        <v>0</v>
      </c>
      <c r="D2845">
        <v>0</v>
      </c>
      <c r="E2845">
        <v>0</v>
      </c>
      <c r="F2845">
        <v>0</v>
      </c>
      <c r="G2845">
        <v>0</v>
      </c>
      <c r="H2845">
        <v>1</v>
      </c>
    </row>
    <row r="2846" spans="1:8" x14ac:dyDescent="0.3">
      <c r="A2846">
        <v>2845</v>
      </c>
      <c r="B2846" t="s">
        <v>3015</v>
      </c>
      <c r="C2846">
        <v>0</v>
      </c>
      <c r="D2846">
        <v>0</v>
      </c>
      <c r="E2846">
        <v>0</v>
      </c>
      <c r="F2846">
        <v>0</v>
      </c>
      <c r="G2846">
        <v>0</v>
      </c>
      <c r="H2846">
        <v>0.537859575748732</v>
      </c>
    </row>
    <row r="2847" spans="1:8" x14ac:dyDescent="0.3">
      <c r="A2847">
        <v>2846</v>
      </c>
      <c r="B2847" t="s">
        <v>3016</v>
      </c>
      <c r="C2847">
        <v>0</v>
      </c>
      <c r="D2847">
        <v>0</v>
      </c>
      <c r="E2847">
        <v>0</v>
      </c>
      <c r="F2847">
        <v>0</v>
      </c>
      <c r="G2847">
        <v>1</v>
      </c>
      <c r="H2847">
        <v>1</v>
      </c>
    </row>
    <row r="2848" spans="1:8" x14ac:dyDescent="0.3">
      <c r="A2848">
        <v>2847</v>
      </c>
      <c r="B2848" t="s">
        <v>3017</v>
      </c>
      <c r="C2848">
        <v>0</v>
      </c>
      <c r="D2848">
        <v>0</v>
      </c>
      <c r="E2848">
        <v>0</v>
      </c>
      <c r="F2848">
        <v>0</v>
      </c>
      <c r="G2848">
        <v>0</v>
      </c>
      <c r="H2848">
        <v>1</v>
      </c>
    </row>
    <row r="2849" spans="1:8" x14ac:dyDescent="0.3">
      <c r="A2849">
        <v>2848</v>
      </c>
      <c r="B2849" t="s">
        <v>3018</v>
      </c>
      <c r="C2849">
        <v>0</v>
      </c>
      <c r="D2849">
        <v>0</v>
      </c>
      <c r="E2849">
        <v>0</v>
      </c>
      <c r="F2849">
        <v>0</v>
      </c>
      <c r="G2849">
        <v>0</v>
      </c>
      <c r="H2849">
        <v>5.4417600251678903E-2</v>
      </c>
    </row>
    <row r="2850" spans="1:8" x14ac:dyDescent="0.3">
      <c r="A2850">
        <v>2849</v>
      </c>
      <c r="B2850" t="s">
        <v>3019</v>
      </c>
      <c r="C2850">
        <v>2.8556397944156701E-2</v>
      </c>
      <c r="D2850">
        <v>2.8556397944156701E-2</v>
      </c>
      <c r="E2850">
        <v>2.8556397944156701E-2</v>
      </c>
      <c r="F2850">
        <v>2.8556397944156701E-2</v>
      </c>
      <c r="G2850">
        <v>7.3542827461865801E-2</v>
      </c>
      <c r="H2850">
        <v>0.12794632857763499</v>
      </c>
    </row>
    <row r="2851" spans="1:8" x14ac:dyDescent="0.3">
      <c r="A2851">
        <v>2850</v>
      </c>
      <c r="B2851" t="s">
        <v>3020</v>
      </c>
      <c r="C2851">
        <v>0</v>
      </c>
      <c r="D2851">
        <v>0</v>
      </c>
      <c r="E2851">
        <v>0</v>
      </c>
      <c r="F2851">
        <v>0</v>
      </c>
      <c r="G2851">
        <v>1</v>
      </c>
      <c r="H2851">
        <v>1</v>
      </c>
    </row>
    <row r="2852" spans="1:8" x14ac:dyDescent="0.3">
      <c r="A2852">
        <v>2851</v>
      </c>
      <c r="B2852" t="s">
        <v>3021</v>
      </c>
      <c r="C2852">
        <v>0</v>
      </c>
      <c r="D2852">
        <v>0</v>
      </c>
      <c r="E2852">
        <v>0</v>
      </c>
      <c r="F2852">
        <v>0</v>
      </c>
      <c r="G2852">
        <v>0</v>
      </c>
      <c r="H2852">
        <v>0.55011993471705201</v>
      </c>
    </row>
    <row r="2853" spans="1:8" x14ac:dyDescent="0.3">
      <c r="A2853">
        <v>2852</v>
      </c>
      <c r="B2853" t="s">
        <v>3022</v>
      </c>
      <c r="C2853">
        <v>0.132921060043969</v>
      </c>
      <c r="D2853">
        <v>0.132921060043969</v>
      </c>
      <c r="E2853">
        <v>0.132921060043969</v>
      </c>
      <c r="F2853">
        <v>0.132921060043969</v>
      </c>
      <c r="G2853">
        <v>0.144551224514052</v>
      </c>
      <c r="H2853">
        <v>0.37127526684990397</v>
      </c>
    </row>
    <row r="2854" spans="1:8" x14ac:dyDescent="0.3">
      <c r="A2854">
        <v>2853</v>
      </c>
      <c r="B2854" t="s">
        <v>3023</v>
      </c>
      <c r="C2854">
        <v>0</v>
      </c>
      <c r="D2854">
        <v>0</v>
      </c>
      <c r="E2854">
        <v>0</v>
      </c>
      <c r="F2854">
        <v>0</v>
      </c>
      <c r="G2854">
        <v>0.116683607532492</v>
      </c>
      <c r="H2854">
        <v>0.81634385961571998</v>
      </c>
    </row>
    <row r="2855" spans="1:8" x14ac:dyDescent="0.3">
      <c r="A2855">
        <v>2854</v>
      </c>
      <c r="B2855" t="s">
        <v>3024</v>
      </c>
      <c r="C2855">
        <v>0</v>
      </c>
      <c r="D2855">
        <v>0</v>
      </c>
      <c r="E2855">
        <v>0</v>
      </c>
      <c r="F2855">
        <v>0</v>
      </c>
      <c r="G2855">
        <v>0.80450651459543399</v>
      </c>
      <c r="H2855">
        <v>0.99999999999964995</v>
      </c>
    </row>
    <row r="2856" spans="1:8" x14ac:dyDescent="0.3">
      <c r="A2856">
        <v>2855</v>
      </c>
      <c r="B2856" t="s">
        <v>3025</v>
      </c>
      <c r="C2856">
        <v>0</v>
      </c>
      <c r="D2856">
        <v>0</v>
      </c>
      <c r="E2856">
        <v>0</v>
      </c>
      <c r="F2856">
        <v>0</v>
      </c>
      <c r="G2856">
        <v>1</v>
      </c>
      <c r="H2856">
        <v>1</v>
      </c>
    </row>
    <row r="2857" spans="1:8" x14ac:dyDescent="0.3">
      <c r="A2857">
        <v>2856</v>
      </c>
      <c r="B2857" t="s">
        <v>3026</v>
      </c>
      <c r="C2857">
        <v>0</v>
      </c>
      <c r="D2857">
        <v>0</v>
      </c>
      <c r="E2857">
        <v>0</v>
      </c>
      <c r="F2857">
        <v>0</v>
      </c>
      <c r="G2857">
        <v>0</v>
      </c>
      <c r="H2857">
        <v>0.450292251245554</v>
      </c>
    </row>
    <row r="2858" spans="1:8" x14ac:dyDescent="0.3">
      <c r="A2858">
        <v>2857</v>
      </c>
      <c r="B2858" t="s">
        <v>3027</v>
      </c>
      <c r="C2858">
        <v>0</v>
      </c>
      <c r="D2858">
        <v>0</v>
      </c>
      <c r="E2858">
        <v>0</v>
      </c>
      <c r="F2858">
        <v>0</v>
      </c>
      <c r="G2858">
        <v>0</v>
      </c>
      <c r="H2858">
        <v>0.744172545726695</v>
      </c>
    </row>
    <row r="2859" spans="1:8" x14ac:dyDescent="0.3">
      <c r="A2859">
        <v>2858</v>
      </c>
      <c r="B2859" t="s">
        <v>3028</v>
      </c>
      <c r="C2859">
        <v>0</v>
      </c>
      <c r="D2859">
        <v>0</v>
      </c>
      <c r="E2859">
        <v>0</v>
      </c>
      <c r="F2859">
        <v>0</v>
      </c>
      <c r="G2859">
        <v>0</v>
      </c>
      <c r="H2859">
        <v>1</v>
      </c>
    </row>
    <row r="2860" spans="1:8" x14ac:dyDescent="0.3">
      <c r="A2860">
        <v>2859</v>
      </c>
      <c r="B2860" t="s">
        <v>3029</v>
      </c>
      <c r="C2860">
        <v>0.191301608733253</v>
      </c>
      <c r="D2860">
        <v>0.191301608733253</v>
      </c>
      <c r="E2860">
        <v>0.191301608733253</v>
      </c>
      <c r="F2860">
        <v>0.191301608733253</v>
      </c>
      <c r="G2860">
        <v>0.29560717702858502</v>
      </c>
      <c r="H2860">
        <v>0.46279536705489299</v>
      </c>
    </row>
    <row r="2861" spans="1:8" x14ac:dyDescent="0.3">
      <c r="A2861">
        <v>2860</v>
      </c>
      <c r="B2861" t="s">
        <v>3030</v>
      </c>
      <c r="C2861">
        <v>0</v>
      </c>
      <c r="D2861">
        <v>0</v>
      </c>
      <c r="E2861">
        <v>0</v>
      </c>
      <c r="F2861">
        <v>0</v>
      </c>
      <c r="G2861">
        <v>1</v>
      </c>
      <c r="H2861">
        <v>1</v>
      </c>
    </row>
    <row r="2862" spans="1:8" x14ac:dyDescent="0.3">
      <c r="A2862">
        <v>2861</v>
      </c>
      <c r="B2862" t="s">
        <v>3031</v>
      </c>
      <c r="C2862">
        <v>0</v>
      </c>
      <c r="D2862">
        <v>0</v>
      </c>
      <c r="E2862">
        <v>0</v>
      </c>
      <c r="F2862">
        <v>0</v>
      </c>
      <c r="G2862">
        <v>0</v>
      </c>
      <c r="H2862">
        <v>0.15701307132337999</v>
      </c>
    </row>
    <row r="2863" spans="1:8" x14ac:dyDescent="0.3">
      <c r="A2863">
        <v>2862</v>
      </c>
      <c r="B2863" t="s">
        <v>3032</v>
      </c>
      <c r="C2863">
        <v>0</v>
      </c>
      <c r="D2863">
        <v>0</v>
      </c>
      <c r="E2863">
        <v>0</v>
      </c>
      <c r="F2863">
        <v>0</v>
      </c>
      <c r="G2863">
        <v>4.6212386502541301E-2</v>
      </c>
      <c r="H2863">
        <v>0.51766363637222201</v>
      </c>
    </row>
    <row r="2864" spans="1:8" x14ac:dyDescent="0.3">
      <c r="A2864">
        <v>2863</v>
      </c>
      <c r="B2864" t="s">
        <v>3033</v>
      </c>
      <c r="C2864">
        <v>0</v>
      </c>
      <c r="D2864">
        <v>0</v>
      </c>
      <c r="E2864">
        <v>0</v>
      </c>
      <c r="F2864">
        <v>0</v>
      </c>
      <c r="G2864">
        <v>3.1659765261834498E-2</v>
      </c>
      <c r="H2864">
        <v>1.0000000000003599</v>
      </c>
    </row>
    <row r="2865" spans="1:8" x14ac:dyDescent="0.3">
      <c r="A2865">
        <v>2864</v>
      </c>
      <c r="B2865" t="s">
        <v>3034</v>
      </c>
      <c r="C2865">
        <v>0</v>
      </c>
      <c r="D2865">
        <v>0</v>
      </c>
      <c r="E2865">
        <v>0</v>
      </c>
      <c r="F2865">
        <v>0</v>
      </c>
      <c r="G2865">
        <v>0</v>
      </c>
      <c r="H2865">
        <v>0.999999999999999</v>
      </c>
    </row>
    <row r="2866" spans="1:8" x14ac:dyDescent="0.3">
      <c r="A2866">
        <v>2865</v>
      </c>
      <c r="B2866" t="s">
        <v>3035</v>
      </c>
      <c r="C2866">
        <v>0</v>
      </c>
      <c r="D2866">
        <v>0</v>
      </c>
      <c r="E2866">
        <v>0</v>
      </c>
      <c r="F2866">
        <v>0</v>
      </c>
      <c r="G2866">
        <v>7.6212314413022494E-2</v>
      </c>
      <c r="H2866">
        <v>0.51708027651731703</v>
      </c>
    </row>
    <row r="2867" spans="1:8" x14ac:dyDescent="0.3">
      <c r="A2867">
        <v>2866</v>
      </c>
      <c r="B2867" t="s">
        <v>3036</v>
      </c>
      <c r="C2867">
        <v>0</v>
      </c>
      <c r="D2867">
        <v>0</v>
      </c>
      <c r="E2867">
        <v>0</v>
      </c>
      <c r="F2867">
        <v>0</v>
      </c>
      <c r="G2867">
        <v>7.8889919457775806E-2</v>
      </c>
      <c r="H2867">
        <v>0.559527857154548</v>
      </c>
    </row>
    <row r="2868" spans="1:8" x14ac:dyDescent="0.3">
      <c r="A2868">
        <v>2867</v>
      </c>
      <c r="B2868" t="s">
        <v>3037</v>
      </c>
      <c r="C2868">
        <v>0</v>
      </c>
      <c r="D2868">
        <v>0</v>
      </c>
      <c r="E2868">
        <v>0</v>
      </c>
      <c r="F2868">
        <v>0</v>
      </c>
      <c r="G2868">
        <v>0</v>
      </c>
      <c r="H2868">
        <v>1</v>
      </c>
    </row>
    <row r="2869" spans="1:8" x14ac:dyDescent="0.3">
      <c r="A2869">
        <v>2868</v>
      </c>
      <c r="B2869" t="s">
        <v>3038</v>
      </c>
      <c r="C2869">
        <v>0</v>
      </c>
      <c r="D2869">
        <v>0</v>
      </c>
      <c r="E2869">
        <v>0</v>
      </c>
      <c r="F2869">
        <v>0</v>
      </c>
      <c r="G2869">
        <v>1</v>
      </c>
      <c r="H2869">
        <v>1</v>
      </c>
    </row>
    <row r="2870" spans="1:8" x14ac:dyDescent="0.3">
      <c r="A2870">
        <v>2869</v>
      </c>
      <c r="B2870" t="s">
        <v>3039</v>
      </c>
      <c r="C2870">
        <v>1.46676602524352E-2</v>
      </c>
      <c r="D2870">
        <v>1.46676602524352E-2</v>
      </c>
      <c r="E2870">
        <v>1.46676602524352E-2</v>
      </c>
      <c r="F2870">
        <v>1.46676602524352E-2</v>
      </c>
      <c r="G2870">
        <v>0.117735949240479</v>
      </c>
      <c r="H2870">
        <v>0.41927273165950202</v>
      </c>
    </row>
    <row r="2871" spans="1:8" x14ac:dyDescent="0.3">
      <c r="A2871">
        <v>2870</v>
      </c>
      <c r="B2871" t="s">
        <v>3040</v>
      </c>
      <c r="C2871">
        <v>0</v>
      </c>
      <c r="D2871">
        <v>0</v>
      </c>
      <c r="E2871">
        <v>0</v>
      </c>
      <c r="F2871">
        <v>0</v>
      </c>
      <c r="G2871">
        <v>0.68502509827709401</v>
      </c>
      <c r="H2871">
        <v>0.99999999999963696</v>
      </c>
    </row>
    <row r="2872" spans="1:8" x14ac:dyDescent="0.3">
      <c r="A2872">
        <v>2871</v>
      </c>
      <c r="B2872" t="s">
        <v>3041</v>
      </c>
      <c r="C2872">
        <v>1.20887656445826E-2</v>
      </c>
      <c r="D2872">
        <v>1.20887656445826E-2</v>
      </c>
      <c r="E2872">
        <v>1.20887656445826E-2</v>
      </c>
      <c r="F2872">
        <v>1.20887656445826E-2</v>
      </c>
      <c r="G2872">
        <v>1.25972567527426E-2</v>
      </c>
      <c r="H2872">
        <v>0.107772636832003</v>
      </c>
    </row>
    <row r="2873" spans="1:8" x14ac:dyDescent="0.3">
      <c r="A2873">
        <v>2872</v>
      </c>
      <c r="B2873" t="s">
        <v>3042</v>
      </c>
      <c r="C2873">
        <v>3.8203877592037597E-2</v>
      </c>
      <c r="D2873">
        <v>3.8203877592037597E-2</v>
      </c>
      <c r="E2873">
        <v>3.8203877592037597E-2</v>
      </c>
      <c r="F2873">
        <v>3.8203877592037597E-2</v>
      </c>
      <c r="G2873">
        <v>0.18433715534818801</v>
      </c>
      <c r="H2873">
        <v>0.81443878784516599</v>
      </c>
    </row>
    <row r="2874" spans="1:8" x14ac:dyDescent="0.3">
      <c r="A2874">
        <v>2873</v>
      </c>
      <c r="B2874" t="s">
        <v>3043</v>
      </c>
      <c r="C2874">
        <v>0</v>
      </c>
      <c r="D2874">
        <v>0</v>
      </c>
      <c r="E2874">
        <v>0</v>
      </c>
      <c r="F2874">
        <v>0</v>
      </c>
      <c r="G2874">
        <v>0</v>
      </c>
      <c r="H2874">
        <v>0.45509660695078602</v>
      </c>
    </row>
    <row r="2875" spans="1:8" x14ac:dyDescent="0.3">
      <c r="A2875">
        <v>2874</v>
      </c>
      <c r="B2875" t="s">
        <v>3044</v>
      </c>
      <c r="C2875">
        <v>0.311890294933236</v>
      </c>
      <c r="D2875">
        <v>0.311890294933236</v>
      </c>
      <c r="E2875">
        <v>0.311890294933236</v>
      </c>
      <c r="F2875">
        <v>0.311890294933236</v>
      </c>
      <c r="G2875">
        <v>0.456595694570814</v>
      </c>
      <c r="H2875">
        <v>0.64419673107513098</v>
      </c>
    </row>
    <row r="2876" spans="1:8" x14ac:dyDescent="0.3">
      <c r="A2876">
        <v>2875</v>
      </c>
      <c r="B2876" t="s">
        <v>3045</v>
      </c>
      <c r="C2876">
        <v>2.6078221984619902E-2</v>
      </c>
      <c r="D2876">
        <v>2.6078221984619902E-2</v>
      </c>
      <c r="E2876">
        <v>2.6078221984619902E-2</v>
      </c>
      <c r="F2876">
        <v>2.6078221984619902E-2</v>
      </c>
      <c r="G2876">
        <v>0.10102924131142201</v>
      </c>
      <c r="H2876">
        <v>0.30769235002293599</v>
      </c>
    </row>
    <row r="2877" spans="1:8" x14ac:dyDescent="0.3">
      <c r="A2877">
        <v>2876</v>
      </c>
      <c r="B2877" t="s">
        <v>3046</v>
      </c>
      <c r="C2877">
        <v>0</v>
      </c>
      <c r="D2877">
        <v>0</v>
      </c>
      <c r="E2877">
        <v>0</v>
      </c>
      <c r="F2877">
        <v>0</v>
      </c>
      <c r="G2877">
        <v>0</v>
      </c>
      <c r="H2877">
        <v>0.999999999999999</v>
      </c>
    </row>
    <row r="2878" spans="1:8" x14ac:dyDescent="0.3">
      <c r="A2878">
        <v>2877</v>
      </c>
      <c r="B2878" t="s">
        <v>3047</v>
      </c>
      <c r="C2878">
        <v>0</v>
      </c>
      <c r="D2878">
        <v>0</v>
      </c>
      <c r="E2878">
        <v>0</v>
      </c>
      <c r="F2878">
        <v>0</v>
      </c>
      <c r="G2878">
        <v>0</v>
      </c>
      <c r="H2878">
        <v>1.1975866102765499E-2</v>
      </c>
    </row>
    <row r="2879" spans="1:8" x14ac:dyDescent="0.3">
      <c r="A2879">
        <v>2878</v>
      </c>
      <c r="B2879" t="s">
        <v>3048</v>
      </c>
      <c r="C2879">
        <v>9.6759809011459797E-3</v>
      </c>
      <c r="D2879">
        <v>9.6759809011459797E-3</v>
      </c>
      <c r="E2879">
        <v>9.6759809011459797E-3</v>
      </c>
      <c r="F2879">
        <v>9.6759809011459797E-3</v>
      </c>
      <c r="G2879">
        <v>4.4318936124829601E-2</v>
      </c>
      <c r="H2879">
        <v>0.294405122725658</v>
      </c>
    </row>
    <row r="2880" spans="1:8" x14ac:dyDescent="0.3">
      <c r="A2880">
        <v>2879</v>
      </c>
      <c r="B2880" t="s">
        <v>3049</v>
      </c>
      <c r="C2880">
        <v>0</v>
      </c>
      <c r="D2880">
        <v>0</v>
      </c>
      <c r="E2880">
        <v>0</v>
      </c>
      <c r="F2880">
        <v>0</v>
      </c>
      <c r="G2880">
        <v>0</v>
      </c>
      <c r="H2880">
        <v>1</v>
      </c>
    </row>
    <row r="2881" spans="1:8" x14ac:dyDescent="0.3">
      <c r="A2881">
        <v>2880</v>
      </c>
      <c r="B2881" t="s">
        <v>3050</v>
      </c>
      <c r="C2881">
        <v>0</v>
      </c>
      <c r="D2881">
        <v>0</v>
      </c>
      <c r="E2881">
        <v>0</v>
      </c>
      <c r="F2881">
        <v>0</v>
      </c>
      <c r="G2881">
        <v>0</v>
      </c>
      <c r="H2881">
        <v>0.416007714937488</v>
      </c>
    </row>
    <row r="2882" spans="1:8" x14ac:dyDescent="0.3">
      <c r="A2882">
        <v>2881</v>
      </c>
      <c r="B2882" t="s">
        <v>3051</v>
      </c>
      <c r="C2882">
        <v>0</v>
      </c>
      <c r="D2882">
        <v>0</v>
      </c>
      <c r="E2882">
        <v>0</v>
      </c>
      <c r="F2882">
        <v>0</v>
      </c>
      <c r="G2882">
        <v>0.120539438594551</v>
      </c>
      <c r="H2882">
        <v>0.46242360952913902</v>
      </c>
    </row>
    <row r="2883" spans="1:8" x14ac:dyDescent="0.3">
      <c r="A2883">
        <v>2882</v>
      </c>
      <c r="B2883" t="s">
        <v>3052</v>
      </c>
      <c r="C2883">
        <v>0</v>
      </c>
      <c r="D2883">
        <v>0</v>
      </c>
      <c r="E2883">
        <v>0</v>
      </c>
      <c r="F2883">
        <v>0</v>
      </c>
      <c r="G2883">
        <v>0</v>
      </c>
      <c r="H2883">
        <v>0.999999999999999</v>
      </c>
    </row>
    <row r="2884" spans="1:8" x14ac:dyDescent="0.3">
      <c r="A2884">
        <v>2883</v>
      </c>
      <c r="B2884" t="s">
        <v>3053</v>
      </c>
      <c r="C2884">
        <v>0</v>
      </c>
      <c r="D2884">
        <v>0</v>
      </c>
      <c r="E2884">
        <v>0</v>
      </c>
      <c r="F2884">
        <v>0</v>
      </c>
      <c r="G2884">
        <v>3.0583692713404199E-2</v>
      </c>
      <c r="H2884">
        <v>0.24478728994514001</v>
      </c>
    </row>
    <row r="2885" spans="1:8" x14ac:dyDescent="0.3">
      <c r="A2885">
        <v>2884</v>
      </c>
      <c r="B2885" t="s">
        <v>3054</v>
      </c>
      <c r="C2885">
        <v>0</v>
      </c>
      <c r="D2885">
        <v>0</v>
      </c>
      <c r="E2885">
        <v>0</v>
      </c>
      <c r="F2885">
        <v>0</v>
      </c>
      <c r="G2885">
        <v>0</v>
      </c>
      <c r="H2885">
        <v>1</v>
      </c>
    </row>
    <row r="2886" spans="1:8" x14ac:dyDescent="0.3">
      <c r="A2886">
        <v>2885</v>
      </c>
      <c r="B2886" t="s">
        <v>3055</v>
      </c>
      <c r="C2886">
        <v>0</v>
      </c>
      <c r="D2886">
        <v>0</v>
      </c>
      <c r="E2886">
        <v>0</v>
      </c>
      <c r="F2886">
        <v>0</v>
      </c>
      <c r="G2886">
        <v>7.9633132612003693E-2</v>
      </c>
      <c r="H2886">
        <v>0.23716753083977901</v>
      </c>
    </row>
    <row r="2887" spans="1:8" x14ac:dyDescent="0.3">
      <c r="A2887">
        <v>2886</v>
      </c>
      <c r="B2887" t="s">
        <v>3056</v>
      </c>
      <c r="C2887">
        <v>0</v>
      </c>
      <c r="D2887">
        <v>0</v>
      </c>
      <c r="E2887">
        <v>0</v>
      </c>
      <c r="F2887">
        <v>0</v>
      </c>
      <c r="G2887">
        <v>0</v>
      </c>
      <c r="H2887" s="42">
        <v>2.35193527299702E-6</v>
      </c>
    </row>
    <row r="2888" spans="1:8" x14ac:dyDescent="0.3">
      <c r="A2888">
        <v>2887</v>
      </c>
      <c r="B2888" t="s">
        <v>3057</v>
      </c>
      <c r="C2888">
        <v>0.138562353342432</v>
      </c>
      <c r="D2888">
        <v>0.138562353342432</v>
      </c>
      <c r="E2888">
        <v>0.138562353342432</v>
      </c>
      <c r="F2888">
        <v>0.138562353342432</v>
      </c>
      <c r="G2888">
        <v>0.24289360283413999</v>
      </c>
      <c r="H2888">
        <v>0.386793593280778</v>
      </c>
    </row>
    <row r="2889" spans="1:8" x14ac:dyDescent="0.3">
      <c r="A2889">
        <v>2888</v>
      </c>
      <c r="B2889" t="s">
        <v>3058</v>
      </c>
      <c r="C2889">
        <v>0</v>
      </c>
      <c r="D2889">
        <v>0</v>
      </c>
      <c r="E2889">
        <v>0</v>
      </c>
      <c r="F2889">
        <v>0</v>
      </c>
      <c r="G2889">
        <v>0</v>
      </c>
      <c r="H2889">
        <v>5.9590147333517998E-3</v>
      </c>
    </row>
    <row r="2890" spans="1:8" x14ac:dyDescent="0.3">
      <c r="A2890">
        <v>2889</v>
      </c>
      <c r="B2890" t="s">
        <v>3059</v>
      </c>
      <c r="C2890">
        <v>0</v>
      </c>
      <c r="D2890">
        <v>0</v>
      </c>
      <c r="E2890">
        <v>0</v>
      </c>
      <c r="F2890">
        <v>0</v>
      </c>
      <c r="G2890">
        <v>0</v>
      </c>
      <c r="H2890">
        <v>8.7633573926262504E-2</v>
      </c>
    </row>
    <row r="2891" spans="1:8" x14ac:dyDescent="0.3">
      <c r="A2891">
        <v>2890</v>
      </c>
      <c r="B2891" t="s">
        <v>3060</v>
      </c>
      <c r="C2891">
        <v>0</v>
      </c>
      <c r="D2891">
        <v>0</v>
      </c>
      <c r="E2891">
        <v>0</v>
      </c>
      <c r="F2891">
        <v>0</v>
      </c>
      <c r="G2891">
        <v>0</v>
      </c>
      <c r="H2891">
        <v>1</v>
      </c>
    </row>
    <row r="2892" spans="1:8" x14ac:dyDescent="0.3">
      <c r="A2892">
        <v>2891</v>
      </c>
      <c r="B2892" t="s">
        <v>3061</v>
      </c>
      <c r="C2892">
        <v>0</v>
      </c>
      <c r="D2892">
        <v>0</v>
      </c>
      <c r="E2892">
        <v>0</v>
      </c>
      <c r="F2892">
        <v>0</v>
      </c>
      <c r="G2892">
        <v>0</v>
      </c>
      <c r="H2892">
        <v>1.9409582788337001E-3</v>
      </c>
    </row>
    <row r="2893" spans="1:8" x14ac:dyDescent="0.3">
      <c r="A2893">
        <v>2892</v>
      </c>
      <c r="B2893" t="s">
        <v>3062</v>
      </c>
      <c r="C2893">
        <v>0</v>
      </c>
      <c r="D2893">
        <v>0</v>
      </c>
      <c r="E2893">
        <v>0</v>
      </c>
      <c r="F2893">
        <v>0</v>
      </c>
      <c r="G2893">
        <v>0</v>
      </c>
      <c r="H2893">
        <v>1</v>
      </c>
    </row>
    <row r="2894" spans="1:8" x14ac:dyDescent="0.3">
      <c r="A2894">
        <v>2893</v>
      </c>
      <c r="B2894" t="s">
        <v>3063</v>
      </c>
      <c r="C2894">
        <v>0</v>
      </c>
      <c r="D2894">
        <v>0</v>
      </c>
      <c r="E2894">
        <v>0</v>
      </c>
      <c r="F2894">
        <v>0</v>
      </c>
      <c r="G2894">
        <v>0</v>
      </c>
      <c r="H2894">
        <v>0.93533472709784404</v>
      </c>
    </row>
    <row r="2895" spans="1:8" x14ac:dyDescent="0.3">
      <c r="A2895">
        <v>2894</v>
      </c>
      <c r="B2895" t="s">
        <v>3064</v>
      </c>
      <c r="C2895">
        <v>0</v>
      </c>
      <c r="D2895">
        <v>0</v>
      </c>
      <c r="E2895">
        <v>0</v>
      </c>
      <c r="F2895">
        <v>0</v>
      </c>
      <c r="G2895">
        <v>0.27445724383834702</v>
      </c>
      <c r="H2895">
        <v>0.99999999999874201</v>
      </c>
    </row>
    <row r="2896" spans="1:8" x14ac:dyDescent="0.3">
      <c r="A2896">
        <v>2895</v>
      </c>
      <c r="B2896" t="s">
        <v>3065</v>
      </c>
      <c r="C2896">
        <v>0</v>
      </c>
      <c r="D2896">
        <v>0</v>
      </c>
      <c r="E2896">
        <v>0</v>
      </c>
      <c r="F2896">
        <v>0</v>
      </c>
      <c r="G2896">
        <v>0</v>
      </c>
      <c r="H2896">
        <v>1</v>
      </c>
    </row>
    <row r="2897" spans="1:8" x14ac:dyDescent="0.3">
      <c r="A2897">
        <v>2896</v>
      </c>
      <c r="B2897" t="s">
        <v>3066</v>
      </c>
      <c r="C2897">
        <v>0</v>
      </c>
      <c r="D2897">
        <v>0</v>
      </c>
      <c r="E2897">
        <v>0</v>
      </c>
      <c r="F2897">
        <v>0</v>
      </c>
      <c r="G2897">
        <v>0</v>
      </c>
      <c r="H2897">
        <v>0.22047156554101199</v>
      </c>
    </row>
    <row r="2898" spans="1:8" x14ac:dyDescent="0.3">
      <c r="A2898">
        <v>2897</v>
      </c>
      <c r="B2898" t="s">
        <v>3067</v>
      </c>
      <c r="C2898">
        <v>0</v>
      </c>
      <c r="D2898">
        <v>0</v>
      </c>
      <c r="E2898">
        <v>0</v>
      </c>
      <c r="F2898">
        <v>0</v>
      </c>
      <c r="G2898">
        <v>4.5529262121787699E-2</v>
      </c>
      <c r="H2898">
        <v>0.92817936159844505</v>
      </c>
    </row>
    <row r="2899" spans="1:8" x14ac:dyDescent="0.3">
      <c r="A2899">
        <v>2898</v>
      </c>
      <c r="B2899" t="s">
        <v>3068</v>
      </c>
      <c r="C2899">
        <v>0</v>
      </c>
      <c r="D2899">
        <v>0</v>
      </c>
      <c r="E2899">
        <v>0</v>
      </c>
      <c r="F2899">
        <v>0</v>
      </c>
      <c r="G2899">
        <v>0</v>
      </c>
      <c r="H2899">
        <v>1</v>
      </c>
    </row>
    <row r="2900" spans="1:8" x14ac:dyDescent="0.3">
      <c r="A2900">
        <v>2899</v>
      </c>
      <c r="B2900" t="s">
        <v>3069</v>
      </c>
      <c r="C2900">
        <v>0</v>
      </c>
      <c r="D2900">
        <v>0</v>
      </c>
      <c r="E2900">
        <v>0</v>
      </c>
      <c r="F2900">
        <v>0</v>
      </c>
      <c r="G2900">
        <v>0.232104714829277</v>
      </c>
      <c r="H2900">
        <v>1.00000000000001</v>
      </c>
    </row>
    <row r="2901" spans="1:8" x14ac:dyDescent="0.3">
      <c r="A2901">
        <v>2900</v>
      </c>
      <c r="B2901" t="s">
        <v>3070</v>
      </c>
      <c r="C2901">
        <v>0</v>
      </c>
      <c r="D2901">
        <v>0</v>
      </c>
      <c r="E2901">
        <v>0</v>
      </c>
      <c r="F2901">
        <v>0</v>
      </c>
      <c r="G2901">
        <v>0.41255863574126</v>
      </c>
      <c r="H2901">
        <v>0.999999999999717</v>
      </c>
    </row>
    <row r="2902" spans="1:8" x14ac:dyDescent="0.3">
      <c r="A2902">
        <v>2901</v>
      </c>
      <c r="B2902" t="s">
        <v>3071</v>
      </c>
      <c r="C2902">
        <v>0</v>
      </c>
      <c r="D2902">
        <v>0</v>
      </c>
      <c r="E2902">
        <v>0</v>
      </c>
      <c r="F2902">
        <v>0</v>
      </c>
      <c r="G2902">
        <v>0.21225815917667901</v>
      </c>
      <c r="H2902">
        <v>0.99999999999973499</v>
      </c>
    </row>
    <row r="2903" spans="1:8" x14ac:dyDescent="0.3">
      <c r="A2903">
        <v>2902</v>
      </c>
      <c r="B2903" t="s">
        <v>3072</v>
      </c>
      <c r="C2903">
        <v>0</v>
      </c>
      <c r="D2903">
        <v>0</v>
      </c>
      <c r="E2903">
        <v>0</v>
      </c>
      <c r="F2903">
        <v>0</v>
      </c>
      <c r="G2903">
        <v>0.52380354259468698</v>
      </c>
      <c r="H2903">
        <v>1.0000000000002001</v>
      </c>
    </row>
    <row r="2904" spans="1:8" x14ac:dyDescent="0.3">
      <c r="A2904">
        <v>2903</v>
      </c>
      <c r="B2904" t="s">
        <v>3073</v>
      </c>
      <c r="C2904">
        <v>0</v>
      </c>
      <c r="D2904">
        <v>0</v>
      </c>
      <c r="E2904">
        <v>0</v>
      </c>
      <c r="F2904">
        <v>0</v>
      </c>
      <c r="G2904">
        <v>0.66395801914309305</v>
      </c>
      <c r="H2904">
        <v>0.99999999999964695</v>
      </c>
    </row>
    <row r="2905" spans="1:8" x14ac:dyDescent="0.3">
      <c r="A2905">
        <v>2904</v>
      </c>
      <c r="B2905" t="s">
        <v>3074</v>
      </c>
      <c r="C2905">
        <v>0</v>
      </c>
      <c r="D2905">
        <v>0</v>
      </c>
      <c r="E2905">
        <v>0</v>
      </c>
      <c r="F2905">
        <v>0</v>
      </c>
      <c r="G2905">
        <v>0.102327044848014</v>
      </c>
      <c r="H2905">
        <v>0.57095611278532499</v>
      </c>
    </row>
    <row r="2906" spans="1:8" x14ac:dyDescent="0.3">
      <c r="A2906">
        <v>2905</v>
      </c>
      <c r="B2906" t="s">
        <v>3075</v>
      </c>
      <c r="C2906">
        <v>0.112549381349744</v>
      </c>
      <c r="D2906">
        <v>0.112549381349744</v>
      </c>
      <c r="E2906">
        <v>0.112549381349744</v>
      </c>
      <c r="F2906">
        <v>0.112549381349744</v>
      </c>
      <c r="G2906">
        <v>0.69551424948358298</v>
      </c>
      <c r="H2906">
        <v>1.0000000000001801</v>
      </c>
    </row>
    <row r="2907" spans="1:8" x14ac:dyDescent="0.3">
      <c r="A2907">
        <v>2906</v>
      </c>
      <c r="B2907" t="s">
        <v>3076</v>
      </c>
      <c r="C2907">
        <v>1.9992532202086299E-2</v>
      </c>
      <c r="D2907">
        <v>1.9992532202086299E-2</v>
      </c>
      <c r="E2907">
        <v>1.9992532202086299E-2</v>
      </c>
      <c r="F2907">
        <v>1.9992532202086299E-2</v>
      </c>
      <c r="G2907">
        <v>0.61048992820250803</v>
      </c>
      <c r="H2907">
        <v>1.0000000000006199</v>
      </c>
    </row>
    <row r="2908" spans="1:8" x14ac:dyDescent="0.3">
      <c r="A2908">
        <v>2907</v>
      </c>
      <c r="B2908" t="s">
        <v>3077</v>
      </c>
      <c r="C2908">
        <v>0</v>
      </c>
      <c r="D2908">
        <v>0</v>
      </c>
      <c r="E2908">
        <v>0</v>
      </c>
      <c r="F2908">
        <v>0</v>
      </c>
      <c r="G2908">
        <v>5.1060866118204998E-3</v>
      </c>
      <c r="H2908">
        <v>0.98095679315918605</v>
      </c>
    </row>
    <row r="2909" spans="1:8" x14ac:dyDescent="0.3">
      <c r="A2909">
        <v>2908</v>
      </c>
      <c r="B2909" t="s">
        <v>3078</v>
      </c>
      <c r="C2909">
        <v>1.04830272930639E-2</v>
      </c>
      <c r="D2909">
        <v>1.04830272930639E-2</v>
      </c>
      <c r="E2909">
        <v>1.04830272930639E-2</v>
      </c>
      <c r="F2909">
        <v>1.04830272930639E-2</v>
      </c>
      <c r="G2909">
        <v>0.36833914553526398</v>
      </c>
      <c r="H2909">
        <v>0.97171939323398704</v>
      </c>
    </row>
    <row r="2910" spans="1:8" x14ac:dyDescent="0.3">
      <c r="A2910">
        <v>2909</v>
      </c>
      <c r="B2910" t="s">
        <v>3079</v>
      </c>
      <c r="C2910">
        <v>0</v>
      </c>
      <c r="D2910">
        <v>0</v>
      </c>
      <c r="E2910">
        <v>0</v>
      </c>
      <c r="F2910">
        <v>0</v>
      </c>
      <c r="G2910">
        <v>0</v>
      </c>
      <c r="H2910">
        <v>1</v>
      </c>
    </row>
    <row r="2911" spans="1:8" x14ac:dyDescent="0.3">
      <c r="A2911">
        <v>2910</v>
      </c>
      <c r="B2911" t="s">
        <v>3080</v>
      </c>
      <c r="C2911">
        <v>0</v>
      </c>
      <c r="D2911">
        <v>0</v>
      </c>
      <c r="E2911">
        <v>0</v>
      </c>
      <c r="F2911">
        <v>0</v>
      </c>
      <c r="G2911">
        <v>0</v>
      </c>
      <c r="H2911">
        <v>7.00544742030908E-2</v>
      </c>
    </row>
    <row r="2912" spans="1:8" x14ac:dyDescent="0.3">
      <c r="A2912">
        <v>2911</v>
      </c>
      <c r="B2912" t="s">
        <v>3081</v>
      </c>
      <c r="C2912">
        <v>0</v>
      </c>
      <c r="D2912">
        <v>0</v>
      </c>
      <c r="E2912">
        <v>0</v>
      </c>
      <c r="F2912">
        <v>0</v>
      </c>
      <c r="G2912">
        <v>0</v>
      </c>
      <c r="H2912">
        <v>0.69910618591553797</v>
      </c>
    </row>
    <row r="2913" spans="1:8" x14ac:dyDescent="0.3">
      <c r="A2913">
        <v>2912</v>
      </c>
      <c r="B2913" t="s">
        <v>3082</v>
      </c>
      <c r="C2913">
        <v>0.20831944888960499</v>
      </c>
      <c r="D2913">
        <v>0.20831944888960499</v>
      </c>
      <c r="E2913">
        <v>0.20831944888960499</v>
      </c>
      <c r="F2913">
        <v>0.20831944888960499</v>
      </c>
      <c r="G2913">
        <v>0.49125347135911501</v>
      </c>
      <c r="H2913">
        <v>0.99999999999981903</v>
      </c>
    </row>
    <row r="2914" spans="1:8" x14ac:dyDescent="0.3">
      <c r="A2914">
        <v>2913</v>
      </c>
      <c r="B2914" t="s">
        <v>3083</v>
      </c>
      <c r="C2914">
        <v>0</v>
      </c>
      <c r="D2914">
        <v>0</v>
      </c>
      <c r="E2914">
        <v>0</v>
      </c>
      <c r="F2914">
        <v>0</v>
      </c>
      <c r="G2914">
        <v>2.58382007312042E-3</v>
      </c>
      <c r="H2914">
        <v>0.99999999999991596</v>
      </c>
    </row>
    <row r="2915" spans="1:8" x14ac:dyDescent="0.3">
      <c r="A2915">
        <v>2914</v>
      </c>
      <c r="B2915" t="s">
        <v>3084</v>
      </c>
      <c r="C2915">
        <v>0</v>
      </c>
      <c r="D2915">
        <v>0</v>
      </c>
      <c r="E2915">
        <v>0</v>
      </c>
      <c r="F2915">
        <v>0</v>
      </c>
      <c r="G2915">
        <v>0</v>
      </c>
      <c r="H2915">
        <v>1.0971725536530899E-2</v>
      </c>
    </row>
    <row r="2916" spans="1:8" x14ac:dyDescent="0.3">
      <c r="A2916">
        <v>2915</v>
      </c>
      <c r="B2916" t="s">
        <v>3085</v>
      </c>
      <c r="C2916">
        <v>0</v>
      </c>
      <c r="D2916">
        <v>0</v>
      </c>
      <c r="E2916">
        <v>0</v>
      </c>
      <c r="F2916">
        <v>0</v>
      </c>
      <c r="G2916">
        <v>0.17799904411169901</v>
      </c>
      <c r="H2916">
        <v>1.00000000000001</v>
      </c>
    </row>
    <row r="2917" spans="1:8" x14ac:dyDescent="0.3">
      <c r="A2917">
        <v>2916</v>
      </c>
      <c r="B2917" t="s">
        <v>3086</v>
      </c>
      <c r="C2917">
        <v>0.47225058647972301</v>
      </c>
      <c r="D2917">
        <v>0.47225058647972301</v>
      </c>
      <c r="E2917">
        <v>0.47225058647972301</v>
      </c>
      <c r="F2917">
        <v>0.47225058647972301</v>
      </c>
      <c r="G2917">
        <v>0.67647729191691497</v>
      </c>
      <c r="H2917">
        <v>0.98442835760218195</v>
      </c>
    </row>
    <row r="2918" spans="1:8" x14ac:dyDescent="0.3">
      <c r="A2918">
        <v>2917</v>
      </c>
      <c r="B2918" t="s">
        <v>3087</v>
      </c>
      <c r="C2918">
        <v>0.28087568619541398</v>
      </c>
      <c r="D2918">
        <v>0.28087568619541398</v>
      </c>
      <c r="E2918">
        <v>0.28087568619541398</v>
      </c>
      <c r="F2918">
        <v>0.28087568619541398</v>
      </c>
      <c r="G2918">
        <v>0.51453610296976704</v>
      </c>
      <c r="H2918">
        <v>0.99999999999962397</v>
      </c>
    </row>
    <row r="2919" spans="1:8" x14ac:dyDescent="0.3">
      <c r="A2919">
        <v>2918</v>
      </c>
      <c r="B2919" t="s">
        <v>3088</v>
      </c>
      <c r="C2919">
        <v>7.3652583669170796E-2</v>
      </c>
      <c r="D2919">
        <v>7.3652583669170796E-2</v>
      </c>
      <c r="E2919">
        <v>7.3652583669170796E-2</v>
      </c>
      <c r="F2919">
        <v>7.3652583669170796E-2</v>
      </c>
      <c r="G2919">
        <v>0.26322592448211601</v>
      </c>
      <c r="H2919">
        <v>0.99999999999978495</v>
      </c>
    </row>
    <row r="2920" spans="1:8" x14ac:dyDescent="0.3">
      <c r="A2920">
        <v>2919</v>
      </c>
      <c r="B2920" t="s">
        <v>3089</v>
      </c>
      <c r="C2920">
        <v>7.0775394919075599E-2</v>
      </c>
      <c r="D2920">
        <v>7.0775394919075599E-2</v>
      </c>
      <c r="E2920">
        <v>7.0775394919075599E-2</v>
      </c>
      <c r="F2920">
        <v>7.0775394919075599E-2</v>
      </c>
      <c r="G2920">
        <v>0.44795376269887999</v>
      </c>
      <c r="H2920">
        <v>0.99263179659575895</v>
      </c>
    </row>
    <row r="2921" spans="1:8" x14ac:dyDescent="0.3">
      <c r="A2921">
        <v>2920</v>
      </c>
      <c r="B2921" t="s">
        <v>3090</v>
      </c>
      <c r="C2921">
        <v>7.5115268622721804E-2</v>
      </c>
      <c r="D2921">
        <v>7.5115268622721804E-2</v>
      </c>
      <c r="E2921">
        <v>7.5115268622721804E-2</v>
      </c>
      <c r="F2921">
        <v>7.5115268622721804E-2</v>
      </c>
      <c r="G2921">
        <v>0.110920215846496</v>
      </c>
      <c r="H2921">
        <v>1.0000000000009801</v>
      </c>
    </row>
    <row r="2922" spans="1:8" x14ac:dyDescent="0.3">
      <c r="A2922">
        <v>2921</v>
      </c>
      <c r="B2922" t="s">
        <v>3091</v>
      </c>
      <c r="C2922">
        <v>6.7719154218893907E-2</v>
      </c>
      <c r="D2922">
        <v>6.7719154218893907E-2</v>
      </c>
      <c r="E2922">
        <v>6.7719154218893907E-2</v>
      </c>
      <c r="F2922">
        <v>6.7719154218893907E-2</v>
      </c>
      <c r="G2922">
        <v>8.8000596050863494E-2</v>
      </c>
      <c r="H2922">
        <v>0.99999999999834799</v>
      </c>
    </row>
    <row r="2923" spans="1:8" x14ac:dyDescent="0.3">
      <c r="A2923">
        <v>2922</v>
      </c>
      <c r="B2923" t="s">
        <v>3092</v>
      </c>
      <c r="C2923">
        <v>5.8597415917415401E-2</v>
      </c>
      <c r="D2923">
        <v>5.8597415917415401E-2</v>
      </c>
      <c r="E2923">
        <v>5.8597415917415401E-2</v>
      </c>
      <c r="F2923">
        <v>5.8597415917415401E-2</v>
      </c>
      <c r="G2923">
        <v>7.8024348617279304E-2</v>
      </c>
      <c r="H2923">
        <v>0.99999999996752897</v>
      </c>
    </row>
    <row r="2924" spans="1:8" x14ac:dyDescent="0.3">
      <c r="A2924">
        <v>2923</v>
      </c>
      <c r="B2924" t="s">
        <v>3093</v>
      </c>
      <c r="C2924">
        <v>0</v>
      </c>
      <c r="D2924">
        <v>0</v>
      </c>
      <c r="E2924">
        <v>0</v>
      </c>
      <c r="F2924">
        <v>0</v>
      </c>
      <c r="G2924">
        <v>0</v>
      </c>
      <c r="H2924">
        <v>8.6583122588541304E-3</v>
      </c>
    </row>
    <row r="2925" spans="1:8" x14ac:dyDescent="0.3">
      <c r="A2925">
        <v>2924</v>
      </c>
      <c r="B2925" t="s">
        <v>3094</v>
      </c>
      <c r="C2925">
        <v>0</v>
      </c>
      <c r="D2925">
        <v>0</v>
      </c>
      <c r="E2925">
        <v>0</v>
      </c>
      <c r="F2925">
        <v>0</v>
      </c>
      <c r="G2925">
        <v>0</v>
      </c>
      <c r="H2925">
        <v>0.14112216481878401</v>
      </c>
    </row>
    <row r="2926" spans="1:8" x14ac:dyDescent="0.3">
      <c r="A2926">
        <v>2925</v>
      </c>
      <c r="B2926" t="s">
        <v>3095</v>
      </c>
      <c r="C2926">
        <v>0</v>
      </c>
      <c r="D2926">
        <v>0</v>
      </c>
      <c r="E2926">
        <v>0</v>
      </c>
      <c r="F2926">
        <v>0</v>
      </c>
      <c r="G2926">
        <v>0</v>
      </c>
      <c r="H2926">
        <v>1.57129953541764E-2</v>
      </c>
    </row>
    <row r="2927" spans="1:8" x14ac:dyDescent="0.3">
      <c r="A2927">
        <v>2926</v>
      </c>
      <c r="B2927" t="s">
        <v>3096</v>
      </c>
      <c r="C2927">
        <v>7.8834350924721394E-2</v>
      </c>
      <c r="D2927">
        <v>7.8834350924721394E-2</v>
      </c>
      <c r="E2927">
        <v>7.8834350924721394E-2</v>
      </c>
      <c r="F2927">
        <v>7.8834350924721394E-2</v>
      </c>
      <c r="G2927">
        <v>0.45468941506021499</v>
      </c>
      <c r="H2927">
        <v>0.99999999999967204</v>
      </c>
    </row>
    <row r="2928" spans="1:8" x14ac:dyDescent="0.3">
      <c r="A2928">
        <v>2927</v>
      </c>
      <c r="B2928" t="s">
        <v>3097</v>
      </c>
      <c r="C2928">
        <v>0</v>
      </c>
      <c r="D2928">
        <v>0</v>
      </c>
      <c r="E2928">
        <v>0</v>
      </c>
      <c r="F2928">
        <v>0</v>
      </c>
      <c r="G2928">
        <v>0</v>
      </c>
      <c r="H2928">
        <v>7.9480518168656103E-2</v>
      </c>
    </row>
    <row r="2929" spans="1:8" x14ac:dyDescent="0.3">
      <c r="A2929">
        <v>2928</v>
      </c>
      <c r="B2929" t="s">
        <v>3098</v>
      </c>
      <c r="C2929">
        <v>0</v>
      </c>
      <c r="D2929">
        <v>0</v>
      </c>
      <c r="E2929">
        <v>0</v>
      </c>
      <c r="F2929">
        <v>0</v>
      </c>
      <c r="G2929">
        <v>0</v>
      </c>
      <c r="H2929">
        <v>0.179392909083957</v>
      </c>
    </row>
    <row r="2930" spans="1:8" x14ac:dyDescent="0.3">
      <c r="A2930">
        <v>2929</v>
      </c>
      <c r="B2930" t="s">
        <v>3099</v>
      </c>
      <c r="C2930">
        <v>0</v>
      </c>
      <c r="D2930">
        <v>0</v>
      </c>
      <c r="E2930">
        <v>0</v>
      </c>
      <c r="F2930">
        <v>0</v>
      </c>
      <c r="G2930">
        <v>0</v>
      </c>
      <c r="H2930">
        <v>0.62142395590006205</v>
      </c>
    </row>
    <row r="2931" spans="1:8" x14ac:dyDescent="0.3">
      <c r="A2931">
        <v>2930</v>
      </c>
      <c r="B2931" t="s">
        <v>3100</v>
      </c>
      <c r="C2931">
        <v>0</v>
      </c>
      <c r="D2931">
        <v>0</v>
      </c>
      <c r="E2931">
        <v>0</v>
      </c>
      <c r="F2931">
        <v>0</v>
      </c>
      <c r="G2931">
        <v>0</v>
      </c>
      <c r="H2931">
        <v>0.59895630682701095</v>
      </c>
    </row>
    <row r="2932" spans="1:8" x14ac:dyDescent="0.3">
      <c r="A2932">
        <v>2931</v>
      </c>
      <c r="B2932" t="s">
        <v>3101</v>
      </c>
      <c r="C2932">
        <v>0</v>
      </c>
      <c r="D2932">
        <v>0</v>
      </c>
      <c r="E2932">
        <v>0</v>
      </c>
      <c r="F2932">
        <v>0</v>
      </c>
      <c r="G2932">
        <v>0</v>
      </c>
      <c r="H2932">
        <v>0.100080659739668</v>
      </c>
    </row>
    <row r="2933" spans="1:8" x14ac:dyDescent="0.3">
      <c r="A2933">
        <v>2932</v>
      </c>
      <c r="B2933" t="s">
        <v>3102</v>
      </c>
      <c r="C2933">
        <v>0</v>
      </c>
      <c r="D2933">
        <v>0</v>
      </c>
      <c r="E2933">
        <v>0</v>
      </c>
      <c r="F2933">
        <v>0</v>
      </c>
      <c r="G2933">
        <v>0</v>
      </c>
      <c r="H2933">
        <v>0.110124731046399</v>
      </c>
    </row>
    <row r="2934" spans="1:8" x14ac:dyDescent="0.3">
      <c r="A2934">
        <v>2933</v>
      </c>
      <c r="B2934" t="s">
        <v>3103</v>
      </c>
      <c r="C2934">
        <v>0.40085580243177599</v>
      </c>
      <c r="D2934">
        <v>0.40085580243177599</v>
      </c>
      <c r="E2934">
        <v>0.40085580243177599</v>
      </c>
      <c r="F2934">
        <v>0.40085580243177599</v>
      </c>
      <c r="G2934">
        <v>0.72815579150806298</v>
      </c>
      <c r="H2934">
        <v>0.999999999999163</v>
      </c>
    </row>
    <row r="2935" spans="1:8" x14ac:dyDescent="0.3">
      <c r="A2935">
        <v>2934</v>
      </c>
      <c r="B2935" t="s">
        <v>3104</v>
      </c>
      <c r="C2935">
        <v>0</v>
      </c>
      <c r="D2935">
        <v>0</v>
      </c>
      <c r="E2935">
        <v>0</v>
      </c>
      <c r="F2935">
        <v>0</v>
      </c>
      <c r="G2935">
        <v>0</v>
      </c>
      <c r="H2935">
        <v>6.0656962389441203E-3</v>
      </c>
    </row>
    <row r="2936" spans="1:8" x14ac:dyDescent="0.3">
      <c r="A2936">
        <v>2935</v>
      </c>
      <c r="B2936" t="s">
        <v>3105</v>
      </c>
      <c r="C2936">
        <v>0</v>
      </c>
      <c r="D2936">
        <v>0</v>
      </c>
      <c r="E2936">
        <v>0</v>
      </c>
      <c r="F2936">
        <v>0</v>
      </c>
      <c r="G2936">
        <v>0</v>
      </c>
      <c r="H2936">
        <v>0.12666382170944901</v>
      </c>
    </row>
    <row r="2937" spans="1:8" x14ac:dyDescent="0.3">
      <c r="A2937">
        <v>2936</v>
      </c>
      <c r="B2937" t="s">
        <v>3106</v>
      </c>
      <c r="C2937">
        <v>0.104029933349214</v>
      </c>
      <c r="D2937">
        <v>0.104029933349214</v>
      </c>
      <c r="E2937">
        <v>0.104029933349214</v>
      </c>
      <c r="F2937">
        <v>0.104029933349214</v>
      </c>
      <c r="G2937">
        <v>0.34610724088849498</v>
      </c>
      <c r="H2937">
        <v>1.0000000000001501</v>
      </c>
    </row>
    <row r="2938" spans="1:8" x14ac:dyDescent="0.3">
      <c r="A2938">
        <v>2937</v>
      </c>
      <c r="B2938" t="s">
        <v>3107</v>
      </c>
      <c r="C2938">
        <v>0</v>
      </c>
      <c r="D2938">
        <v>0</v>
      </c>
      <c r="E2938">
        <v>0</v>
      </c>
      <c r="F2938">
        <v>0</v>
      </c>
      <c r="G2938">
        <v>7.9931170894797995E-2</v>
      </c>
      <c r="H2938">
        <v>0.38581661287133601</v>
      </c>
    </row>
    <row r="2939" spans="1:8" x14ac:dyDescent="0.3">
      <c r="A2939">
        <v>2938</v>
      </c>
      <c r="B2939" t="s">
        <v>3108</v>
      </c>
      <c r="C2939">
        <v>0</v>
      </c>
      <c r="D2939">
        <v>0</v>
      </c>
      <c r="E2939">
        <v>0</v>
      </c>
      <c r="F2939">
        <v>0</v>
      </c>
      <c r="G2939">
        <v>2.5772203278219798E-2</v>
      </c>
      <c r="H2939">
        <v>0.53353155660048501</v>
      </c>
    </row>
    <row r="2940" spans="1:8" x14ac:dyDescent="0.3">
      <c r="A2940">
        <v>2939</v>
      </c>
      <c r="B2940" t="s">
        <v>3109</v>
      </c>
      <c r="C2940">
        <v>0</v>
      </c>
      <c r="D2940">
        <v>0</v>
      </c>
      <c r="E2940">
        <v>0</v>
      </c>
      <c r="F2940">
        <v>0</v>
      </c>
      <c r="G2940">
        <v>0</v>
      </c>
      <c r="H2940">
        <v>0.22278377348932701</v>
      </c>
    </row>
    <row r="2941" spans="1:8" x14ac:dyDescent="0.3">
      <c r="A2941">
        <v>2940</v>
      </c>
      <c r="B2941" t="s">
        <v>3110</v>
      </c>
      <c r="C2941">
        <v>6.7145478758824997E-2</v>
      </c>
      <c r="D2941">
        <v>6.7145478758824997E-2</v>
      </c>
      <c r="E2941">
        <v>6.7145478758824997E-2</v>
      </c>
      <c r="F2941">
        <v>6.7145478758824997E-2</v>
      </c>
      <c r="G2941">
        <v>0.24619872720552299</v>
      </c>
      <c r="H2941">
        <v>0.95992001096137303</v>
      </c>
    </row>
    <row r="2942" spans="1:8" x14ac:dyDescent="0.3">
      <c r="A2942">
        <v>2941</v>
      </c>
      <c r="B2942" t="s">
        <v>3111</v>
      </c>
      <c r="C2942">
        <v>3.81470517480407E-2</v>
      </c>
      <c r="D2942">
        <v>3.81470517480407E-2</v>
      </c>
      <c r="E2942">
        <v>3.81470517480407E-2</v>
      </c>
      <c r="F2942">
        <v>3.81470517480407E-2</v>
      </c>
      <c r="G2942">
        <v>7.0877416462099496E-2</v>
      </c>
      <c r="H2942">
        <v>0.13701824339525101</v>
      </c>
    </row>
    <row r="2943" spans="1:8" x14ac:dyDescent="0.3">
      <c r="A2943">
        <v>2942</v>
      </c>
      <c r="B2943" t="s">
        <v>3112</v>
      </c>
      <c r="C2943">
        <v>6.6750254441047499E-2</v>
      </c>
      <c r="D2943">
        <v>6.6750254441047499E-2</v>
      </c>
      <c r="E2943">
        <v>6.6750254441047499E-2</v>
      </c>
      <c r="F2943">
        <v>6.6750254441047499E-2</v>
      </c>
      <c r="G2943">
        <v>0.42201551987189401</v>
      </c>
      <c r="H2943">
        <v>1.00000000000052</v>
      </c>
    </row>
    <row r="2944" spans="1:8" x14ac:dyDescent="0.3">
      <c r="A2944">
        <v>2943</v>
      </c>
      <c r="B2944" t="s">
        <v>3113</v>
      </c>
      <c r="C2944">
        <v>0</v>
      </c>
      <c r="D2944">
        <v>0</v>
      </c>
      <c r="E2944">
        <v>0</v>
      </c>
      <c r="F2944">
        <v>0</v>
      </c>
      <c r="G2944">
        <v>0</v>
      </c>
      <c r="H2944">
        <v>5.9486809461048598E-3</v>
      </c>
    </row>
    <row r="2945" spans="1:8" x14ac:dyDescent="0.3">
      <c r="A2945">
        <v>2944</v>
      </c>
      <c r="B2945" t="s">
        <v>3114</v>
      </c>
      <c r="C2945">
        <v>0.202177932387684</v>
      </c>
      <c r="D2945">
        <v>0.202177932387684</v>
      </c>
      <c r="E2945">
        <v>0.202177932387684</v>
      </c>
      <c r="F2945">
        <v>0.202177932387684</v>
      </c>
      <c r="G2945">
        <v>0.83117140854055604</v>
      </c>
      <c r="H2945">
        <v>1.00000000000115</v>
      </c>
    </row>
    <row r="2946" spans="1:8" x14ac:dyDescent="0.3">
      <c r="A2946">
        <v>2945</v>
      </c>
      <c r="B2946" t="s">
        <v>3115</v>
      </c>
      <c r="C2946">
        <v>0.42443608378742398</v>
      </c>
      <c r="D2946">
        <v>0.42443608378742398</v>
      </c>
      <c r="E2946">
        <v>0.42443608378742398</v>
      </c>
      <c r="F2946">
        <v>0.42443608378742398</v>
      </c>
      <c r="G2946">
        <v>0.69110664573847902</v>
      </c>
      <c r="H2946">
        <v>0.99617605851556801</v>
      </c>
    </row>
    <row r="2947" spans="1:8" x14ac:dyDescent="0.3">
      <c r="A2947">
        <v>2946</v>
      </c>
      <c r="B2947" t="s">
        <v>3116</v>
      </c>
      <c r="C2947">
        <v>0</v>
      </c>
      <c r="D2947">
        <v>0</v>
      </c>
      <c r="E2947">
        <v>0</v>
      </c>
      <c r="F2947">
        <v>0</v>
      </c>
      <c r="G2947">
        <v>0</v>
      </c>
      <c r="H2947" s="42">
        <v>9.8628164500953903E-6</v>
      </c>
    </row>
    <row r="2948" spans="1:8" x14ac:dyDescent="0.3">
      <c r="A2948">
        <v>2947</v>
      </c>
      <c r="B2948" t="s">
        <v>3117</v>
      </c>
      <c r="C2948">
        <v>6.7807614181967596E-2</v>
      </c>
      <c r="D2948">
        <v>6.7807614181967596E-2</v>
      </c>
      <c r="E2948">
        <v>6.7807614181967596E-2</v>
      </c>
      <c r="F2948">
        <v>6.7807614181967596E-2</v>
      </c>
      <c r="G2948">
        <v>0.306360805553339</v>
      </c>
      <c r="H2948">
        <v>1.0000000000008</v>
      </c>
    </row>
    <row r="2949" spans="1:8" x14ac:dyDescent="0.3">
      <c r="A2949">
        <v>2948</v>
      </c>
      <c r="B2949" t="s">
        <v>3118</v>
      </c>
      <c r="C2949">
        <v>4.2675437169701499E-2</v>
      </c>
      <c r="D2949">
        <v>4.2675437169701499E-2</v>
      </c>
      <c r="E2949">
        <v>4.2675437169701499E-2</v>
      </c>
      <c r="F2949">
        <v>4.2675437169701499E-2</v>
      </c>
      <c r="G2949">
        <v>0.301050069215753</v>
      </c>
      <c r="H2949">
        <v>0.99999999999892697</v>
      </c>
    </row>
    <row r="2950" spans="1:8" x14ac:dyDescent="0.3">
      <c r="A2950">
        <v>2949</v>
      </c>
      <c r="B2950" t="s">
        <v>3119</v>
      </c>
      <c r="C2950">
        <v>0</v>
      </c>
      <c r="D2950">
        <v>0</v>
      </c>
      <c r="E2950">
        <v>0</v>
      </c>
      <c r="F2950">
        <v>0</v>
      </c>
      <c r="G2950">
        <v>0</v>
      </c>
      <c r="H2950">
        <v>6.4475647209821197E-3</v>
      </c>
    </row>
    <row r="2951" spans="1:8" x14ac:dyDescent="0.3">
      <c r="A2951">
        <v>2950</v>
      </c>
      <c r="B2951" t="s">
        <v>3120</v>
      </c>
      <c r="C2951">
        <v>0</v>
      </c>
      <c r="D2951">
        <v>0</v>
      </c>
      <c r="E2951">
        <v>0</v>
      </c>
      <c r="F2951">
        <v>0</v>
      </c>
      <c r="G2951">
        <v>0</v>
      </c>
      <c r="H2951">
        <v>0.11243207362104</v>
      </c>
    </row>
    <row r="2952" spans="1:8" x14ac:dyDescent="0.3">
      <c r="A2952">
        <v>2951</v>
      </c>
      <c r="B2952" t="s">
        <v>3121</v>
      </c>
      <c r="C2952">
        <v>6.6321662674538706E-2</v>
      </c>
      <c r="D2952">
        <v>6.6321662674538706E-2</v>
      </c>
      <c r="E2952">
        <v>6.6321662674538706E-2</v>
      </c>
      <c r="F2952">
        <v>6.6321662674538706E-2</v>
      </c>
      <c r="G2952">
        <v>0.68360590795266296</v>
      </c>
      <c r="H2952">
        <v>0.999686248821544</v>
      </c>
    </row>
    <row r="2953" spans="1:8" x14ac:dyDescent="0.3">
      <c r="A2953">
        <v>2952</v>
      </c>
      <c r="B2953" t="s">
        <v>3122</v>
      </c>
      <c r="C2953">
        <v>0</v>
      </c>
      <c r="D2953">
        <v>0</v>
      </c>
      <c r="E2953">
        <v>0</v>
      </c>
      <c r="F2953">
        <v>0</v>
      </c>
      <c r="G2953">
        <v>0</v>
      </c>
      <c r="H2953">
        <v>1.4209064330446E-3</v>
      </c>
    </row>
    <row r="2954" spans="1:8" x14ac:dyDescent="0.3">
      <c r="A2954">
        <v>2953</v>
      </c>
      <c r="B2954" t="s">
        <v>3123</v>
      </c>
      <c r="C2954">
        <v>0</v>
      </c>
      <c r="D2954">
        <v>0</v>
      </c>
      <c r="E2954">
        <v>0</v>
      </c>
      <c r="F2954">
        <v>0</v>
      </c>
      <c r="G2954">
        <v>0</v>
      </c>
      <c r="H2954">
        <v>1.66347632897486E-2</v>
      </c>
    </row>
    <row r="2955" spans="1:8" x14ac:dyDescent="0.3">
      <c r="A2955">
        <v>2954</v>
      </c>
      <c r="B2955" t="s">
        <v>3124</v>
      </c>
      <c r="C2955">
        <v>3.8739263228790698E-2</v>
      </c>
      <c r="D2955">
        <v>3.8739263228790698E-2</v>
      </c>
      <c r="E2955">
        <v>3.8739263228790698E-2</v>
      </c>
      <c r="F2955">
        <v>3.8739263228790698E-2</v>
      </c>
      <c r="G2955">
        <v>0.12917131997966799</v>
      </c>
      <c r="H2955">
        <v>0.99999999999984501</v>
      </c>
    </row>
    <row r="2956" spans="1:8" x14ac:dyDescent="0.3">
      <c r="A2956">
        <v>2955</v>
      </c>
      <c r="B2956" t="s">
        <v>3125</v>
      </c>
      <c r="C2956">
        <v>0</v>
      </c>
      <c r="D2956">
        <v>0</v>
      </c>
      <c r="E2956">
        <v>0</v>
      </c>
      <c r="F2956">
        <v>0</v>
      </c>
      <c r="G2956">
        <v>0</v>
      </c>
      <c r="H2956">
        <v>3.4061353556425797E-2</v>
      </c>
    </row>
    <row r="2957" spans="1:8" x14ac:dyDescent="0.3">
      <c r="A2957">
        <v>2956</v>
      </c>
      <c r="B2957" t="s">
        <v>3126</v>
      </c>
      <c r="C2957">
        <v>2.6160472792782202E-2</v>
      </c>
      <c r="D2957">
        <v>2.6160472792782202E-2</v>
      </c>
      <c r="E2957">
        <v>2.6160472792782202E-2</v>
      </c>
      <c r="F2957">
        <v>2.6160472792782202E-2</v>
      </c>
      <c r="G2957">
        <v>0.25026444999293701</v>
      </c>
      <c r="H2957">
        <v>0.95992004185595703</v>
      </c>
    </row>
    <row r="2958" spans="1:8" x14ac:dyDescent="0.3">
      <c r="A2958">
        <v>2957</v>
      </c>
      <c r="B2958" t="s">
        <v>3127</v>
      </c>
      <c r="C2958">
        <v>0.60212927140393202</v>
      </c>
      <c r="D2958">
        <v>0.60212927140393202</v>
      </c>
      <c r="E2958">
        <v>0.60212927140393202</v>
      </c>
      <c r="F2958">
        <v>0.60212927140393202</v>
      </c>
      <c r="G2958">
        <v>0.715786936022348</v>
      </c>
      <c r="H2958">
        <v>0.86083909489377297</v>
      </c>
    </row>
    <row r="2959" spans="1:8" x14ac:dyDescent="0.3">
      <c r="A2959">
        <v>2958</v>
      </c>
      <c r="B2959" t="s">
        <v>3128</v>
      </c>
      <c r="C2959">
        <v>5.7018774686684703E-2</v>
      </c>
      <c r="D2959">
        <v>5.7018774686684703E-2</v>
      </c>
      <c r="E2959">
        <v>5.7018774686684703E-2</v>
      </c>
      <c r="F2959">
        <v>5.7018774686684703E-2</v>
      </c>
      <c r="G2959">
        <v>0.133126236510444</v>
      </c>
      <c r="H2959">
        <v>0.86230693090493804</v>
      </c>
    </row>
    <row r="2960" spans="1:8" x14ac:dyDescent="0.3">
      <c r="A2960">
        <v>2959</v>
      </c>
      <c r="B2960" t="s">
        <v>3129</v>
      </c>
      <c r="C2960">
        <v>0.27657835469637498</v>
      </c>
      <c r="D2960">
        <v>0.27657835469637498</v>
      </c>
      <c r="E2960">
        <v>0.27657835469637498</v>
      </c>
      <c r="F2960">
        <v>0.27657835469637498</v>
      </c>
      <c r="G2960">
        <v>0.56368010256654699</v>
      </c>
      <c r="H2960">
        <v>0.999999999999305</v>
      </c>
    </row>
    <row r="2961" spans="1:8" x14ac:dyDescent="0.3">
      <c r="A2961">
        <v>2960</v>
      </c>
      <c r="B2961" t="s">
        <v>3130</v>
      </c>
      <c r="C2961">
        <v>0</v>
      </c>
      <c r="D2961">
        <v>0</v>
      </c>
      <c r="E2961">
        <v>0</v>
      </c>
      <c r="F2961">
        <v>0</v>
      </c>
      <c r="G2961">
        <v>0</v>
      </c>
      <c r="H2961">
        <v>0.90556425153424502</v>
      </c>
    </row>
    <row r="2962" spans="1:8" x14ac:dyDescent="0.3">
      <c r="A2962">
        <v>2961</v>
      </c>
      <c r="B2962" t="s">
        <v>3131</v>
      </c>
      <c r="C2962">
        <v>7.5218210118748297E-2</v>
      </c>
      <c r="D2962">
        <v>7.5218210118748297E-2</v>
      </c>
      <c r="E2962">
        <v>7.5218210118748297E-2</v>
      </c>
      <c r="F2962">
        <v>7.5218210118748297E-2</v>
      </c>
      <c r="G2962">
        <v>0.46957883245429899</v>
      </c>
      <c r="H2962">
        <v>0.99322740076209903</v>
      </c>
    </row>
    <row r="2963" spans="1:8" x14ac:dyDescent="0.3">
      <c r="A2963">
        <v>2962</v>
      </c>
      <c r="B2963" t="s">
        <v>3132</v>
      </c>
      <c r="C2963">
        <v>0</v>
      </c>
      <c r="D2963">
        <v>0</v>
      </c>
      <c r="E2963">
        <v>0</v>
      </c>
      <c r="F2963">
        <v>0</v>
      </c>
      <c r="G2963">
        <v>3.1935228299539598E-2</v>
      </c>
      <c r="H2963">
        <v>0.94108182883922997</v>
      </c>
    </row>
    <row r="2964" spans="1:8" x14ac:dyDescent="0.3">
      <c r="A2964">
        <v>2963</v>
      </c>
      <c r="B2964" t="s">
        <v>3133</v>
      </c>
      <c r="C2964">
        <v>0</v>
      </c>
      <c r="D2964">
        <v>0</v>
      </c>
      <c r="E2964">
        <v>0</v>
      </c>
      <c r="F2964">
        <v>0</v>
      </c>
      <c r="G2964">
        <v>0</v>
      </c>
      <c r="H2964">
        <v>5.6081579009138002E-2</v>
      </c>
    </row>
    <row r="2965" spans="1:8" x14ac:dyDescent="0.3">
      <c r="A2965">
        <v>2964</v>
      </c>
      <c r="B2965" t="s">
        <v>3134</v>
      </c>
      <c r="C2965">
        <v>0</v>
      </c>
      <c r="D2965">
        <v>0</v>
      </c>
      <c r="E2965">
        <v>0</v>
      </c>
      <c r="F2965">
        <v>0</v>
      </c>
      <c r="G2965">
        <v>0</v>
      </c>
      <c r="H2965">
        <v>0.31804292764367798</v>
      </c>
    </row>
    <row r="2966" spans="1:8" x14ac:dyDescent="0.3">
      <c r="A2966">
        <v>2965</v>
      </c>
      <c r="B2966" t="s">
        <v>3135</v>
      </c>
      <c r="C2966">
        <v>0</v>
      </c>
      <c r="D2966">
        <v>0</v>
      </c>
      <c r="E2966">
        <v>0</v>
      </c>
      <c r="F2966">
        <v>0</v>
      </c>
      <c r="G2966">
        <v>3.3932949147773899E-3</v>
      </c>
      <c r="H2966">
        <v>0.38604139531510501</v>
      </c>
    </row>
    <row r="2967" spans="1:8" x14ac:dyDescent="0.3">
      <c r="A2967">
        <v>2966</v>
      </c>
      <c r="B2967" t="s">
        <v>3136</v>
      </c>
      <c r="C2967">
        <v>0</v>
      </c>
      <c r="D2967">
        <v>0</v>
      </c>
      <c r="E2967">
        <v>0</v>
      </c>
      <c r="F2967">
        <v>0</v>
      </c>
      <c r="G2967">
        <v>1.3638173951913499E-2</v>
      </c>
      <c r="H2967">
        <v>0.61734793450191905</v>
      </c>
    </row>
    <row r="2968" spans="1:8" x14ac:dyDescent="0.3">
      <c r="A2968">
        <v>2967</v>
      </c>
      <c r="B2968" t="s">
        <v>3137</v>
      </c>
      <c r="C2968">
        <v>0</v>
      </c>
      <c r="D2968">
        <v>0</v>
      </c>
      <c r="E2968">
        <v>0</v>
      </c>
      <c r="F2968">
        <v>0</v>
      </c>
      <c r="G2968">
        <v>1.38169351222069E-2</v>
      </c>
      <c r="H2968">
        <v>0.17387885169268999</v>
      </c>
    </row>
    <row r="2969" spans="1:8" x14ac:dyDescent="0.3">
      <c r="A2969">
        <v>2968</v>
      </c>
      <c r="B2969" t="s">
        <v>3138</v>
      </c>
      <c r="C2969">
        <v>5.7118644762365001E-2</v>
      </c>
      <c r="D2969">
        <v>5.7118644762365001E-2</v>
      </c>
      <c r="E2969">
        <v>5.7118644762365001E-2</v>
      </c>
      <c r="F2969">
        <v>5.7118644762365001E-2</v>
      </c>
      <c r="G2969">
        <v>0.174897279165797</v>
      </c>
      <c r="H2969">
        <v>0.76988835953250101</v>
      </c>
    </row>
    <row r="2970" spans="1:8" x14ac:dyDescent="0.3">
      <c r="A2970">
        <v>2969</v>
      </c>
      <c r="B2970" t="s">
        <v>3139</v>
      </c>
      <c r="C2970">
        <v>0</v>
      </c>
      <c r="D2970">
        <v>0</v>
      </c>
      <c r="E2970">
        <v>0</v>
      </c>
      <c r="F2970">
        <v>0</v>
      </c>
      <c r="G2970">
        <v>0</v>
      </c>
      <c r="H2970">
        <v>8.3339934630846296E-2</v>
      </c>
    </row>
    <row r="2971" spans="1:8" x14ac:dyDescent="0.3">
      <c r="A2971">
        <v>2970</v>
      </c>
      <c r="B2971" t="s">
        <v>3140</v>
      </c>
      <c r="C2971">
        <v>0</v>
      </c>
      <c r="D2971">
        <v>0</v>
      </c>
      <c r="E2971">
        <v>0</v>
      </c>
      <c r="F2971">
        <v>0</v>
      </c>
      <c r="G2971">
        <v>0.210423924020325</v>
      </c>
      <c r="H2971">
        <v>0.83390539344503301</v>
      </c>
    </row>
    <row r="2972" spans="1:8" x14ac:dyDescent="0.3">
      <c r="A2972">
        <v>2971</v>
      </c>
      <c r="B2972" t="s">
        <v>3141</v>
      </c>
      <c r="C2972">
        <v>0</v>
      </c>
      <c r="D2972">
        <v>0</v>
      </c>
      <c r="E2972">
        <v>0</v>
      </c>
      <c r="F2972">
        <v>0</v>
      </c>
      <c r="G2972">
        <v>0</v>
      </c>
      <c r="H2972">
        <v>2.8910033686484801E-2</v>
      </c>
    </row>
    <row r="2973" spans="1:8" x14ac:dyDescent="0.3">
      <c r="A2973">
        <v>2972</v>
      </c>
      <c r="B2973" t="s">
        <v>3142</v>
      </c>
      <c r="C2973">
        <v>1.1184602111788001E-2</v>
      </c>
      <c r="D2973">
        <v>1.1184602111788001E-2</v>
      </c>
      <c r="E2973">
        <v>1.1184602111788001E-2</v>
      </c>
      <c r="F2973">
        <v>1.1184602111788001E-2</v>
      </c>
      <c r="G2973">
        <v>1.8759271369504199E-2</v>
      </c>
      <c r="H2973">
        <v>6.7484232373827099E-2</v>
      </c>
    </row>
    <row r="2974" spans="1:8" x14ac:dyDescent="0.3">
      <c r="A2974">
        <v>2973</v>
      </c>
      <c r="B2974" t="s">
        <v>3143</v>
      </c>
      <c r="C2974">
        <v>0</v>
      </c>
      <c r="D2974">
        <v>0</v>
      </c>
      <c r="E2974">
        <v>0</v>
      </c>
      <c r="F2974">
        <v>0</v>
      </c>
      <c r="G2974">
        <v>0</v>
      </c>
      <c r="H2974">
        <v>3.19246100663357E-2</v>
      </c>
    </row>
    <row r="2975" spans="1:8" x14ac:dyDescent="0.3">
      <c r="A2975">
        <v>2974</v>
      </c>
      <c r="B2975" t="s">
        <v>3144</v>
      </c>
      <c r="C2975">
        <v>0</v>
      </c>
      <c r="D2975">
        <v>0</v>
      </c>
      <c r="E2975">
        <v>0</v>
      </c>
      <c r="F2975">
        <v>0</v>
      </c>
      <c r="G2975">
        <v>3.7189234656243098E-3</v>
      </c>
      <c r="H2975">
        <v>0.83755774580412401</v>
      </c>
    </row>
    <row r="2976" spans="1:8" x14ac:dyDescent="0.3">
      <c r="A2976">
        <v>2975</v>
      </c>
      <c r="B2976" t="s">
        <v>3145</v>
      </c>
      <c r="C2976">
        <v>0</v>
      </c>
      <c r="D2976">
        <v>0</v>
      </c>
      <c r="E2976">
        <v>0</v>
      </c>
      <c r="F2976">
        <v>0</v>
      </c>
      <c r="G2976">
        <v>0</v>
      </c>
      <c r="H2976" s="42">
        <v>5.8164049383064303E-5</v>
      </c>
    </row>
    <row r="2977" spans="1:8" x14ac:dyDescent="0.3">
      <c r="A2977">
        <v>2976</v>
      </c>
      <c r="B2977" t="s">
        <v>3146</v>
      </c>
      <c r="C2977">
        <v>0</v>
      </c>
      <c r="D2977">
        <v>0</v>
      </c>
      <c r="E2977">
        <v>0</v>
      </c>
      <c r="F2977">
        <v>0</v>
      </c>
      <c r="G2977">
        <v>0</v>
      </c>
      <c r="H2977">
        <v>0.21275091212870301</v>
      </c>
    </row>
    <row r="2978" spans="1:8" x14ac:dyDescent="0.3">
      <c r="A2978">
        <v>2977</v>
      </c>
      <c r="B2978" t="s">
        <v>3147</v>
      </c>
      <c r="C2978">
        <v>3.9867551015340001E-2</v>
      </c>
      <c r="D2978">
        <v>3.9867551015340001E-2</v>
      </c>
      <c r="E2978">
        <v>3.9867551015340001E-2</v>
      </c>
      <c r="F2978">
        <v>3.9867551015340001E-2</v>
      </c>
      <c r="G2978">
        <v>0.13536262820002401</v>
      </c>
      <c r="H2978">
        <v>0.64892612134614802</v>
      </c>
    </row>
    <row r="2979" spans="1:8" x14ac:dyDescent="0.3">
      <c r="A2979">
        <v>2978</v>
      </c>
      <c r="B2979" t="s">
        <v>3148</v>
      </c>
      <c r="C2979">
        <v>1.5942651547328601E-2</v>
      </c>
      <c r="D2979">
        <v>1.5942651547328601E-2</v>
      </c>
      <c r="E2979">
        <v>1.5942651547328601E-2</v>
      </c>
      <c r="F2979">
        <v>1.5942651547328601E-2</v>
      </c>
      <c r="G2979">
        <v>0.225191760084334</v>
      </c>
      <c r="H2979">
        <v>0.79030471182140605</v>
      </c>
    </row>
    <row r="2980" spans="1:8" x14ac:dyDescent="0.3">
      <c r="A2980">
        <v>2979</v>
      </c>
      <c r="B2980" t="s">
        <v>3149</v>
      </c>
      <c r="C2980">
        <v>0.20833712066568</v>
      </c>
      <c r="D2980">
        <v>0.20833712066568</v>
      </c>
      <c r="E2980">
        <v>0.20833712066568</v>
      </c>
      <c r="F2980">
        <v>0.20833712066568</v>
      </c>
      <c r="G2980">
        <v>0.270173593779307</v>
      </c>
      <c r="H2980">
        <v>0.37167626637512102</v>
      </c>
    </row>
    <row r="2981" spans="1:8" x14ac:dyDescent="0.3">
      <c r="A2981">
        <v>2980</v>
      </c>
      <c r="B2981" t="s">
        <v>3150</v>
      </c>
      <c r="C2981">
        <v>0</v>
      </c>
      <c r="D2981">
        <v>0</v>
      </c>
      <c r="E2981">
        <v>0</v>
      </c>
      <c r="F2981">
        <v>0</v>
      </c>
      <c r="G2981">
        <v>9.3988417936280502E-2</v>
      </c>
      <c r="H2981">
        <v>0.166398103720589</v>
      </c>
    </row>
    <row r="2982" spans="1:8" x14ac:dyDescent="0.3">
      <c r="A2982">
        <v>2981</v>
      </c>
      <c r="B2982" t="s">
        <v>3151</v>
      </c>
      <c r="C2982">
        <v>0</v>
      </c>
      <c r="D2982">
        <v>0</v>
      </c>
      <c r="E2982">
        <v>0</v>
      </c>
      <c r="F2982">
        <v>0</v>
      </c>
      <c r="G2982">
        <v>0</v>
      </c>
      <c r="H2982">
        <v>0.52981789099004795</v>
      </c>
    </row>
    <row r="2983" spans="1:8" x14ac:dyDescent="0.3">
      <c r="A2983">
        <v>2982</v>
      </c>
      <c r="B2983" t="s">
        <v>3152</v>
      </c>
      <c r="C2983">
        <v>8.9179639017762394E-2</v>
      </c>
      <c r="D2983">
        <v>8.9179639017762394E-2</v>
      </c>
      <c r="E2983">
        <v>8.9179639017762394E-2</v>
      </c>
      <c r="F2983">
        <v>8.9179639017762394E-2</v>
      </c>
      <c r="G2983">
        <v>0.100481700453428</v>
      </c>
      <c r="H2983">
        <v>0.16140091253337799</v>
      </c>
    </row>
    <row r="2984" spans="1:8" x14ac:dyDescent="0.3">
      <c r="A2984">
        <v>2983</v>
      </c>
      <c r="B2984" t="s">
        <v>3153</v>
      </c>
      <c r="C2984">
        <v>1.6632250532627301E-2</v>
      </c>
      <c r="D2984">
        <v>1.6632250532627301E-2</v>
      </c>
      <c r="E2984">
        <v>1.6632250532627301E-2</v>
      </c>
      <c r="F2984">
        <v>1.6632250532627301E-2</v>
      </c>
      <c r="G2984">
        <v>0.136381280467222</v>
      </c>
      <c r="H2984">
        <v>0.46683932317683402</v>
      </c>
    </row>
    <row r="2985" spans="1:8" x14ac:dyDescent="0.3">
      <c r="A2985">
        <v>2984</v>
      </c>
      <c r="B2985" t="s">
        <v>3154</v>
      </c>
      <c r="C2985">
        <v>0</v>
      </c>
      <c r="D2985">
        <v>0</v>
      </c>
      <c r="E2985">
        <v>0</v>
      </c>
      <c r="F2985">
        <v>0</v>
      </c>
      <c r="G2985">
        <v>0</v>
      </c>
      <c r="H2985">
        <v>8.8592338160249397E-3</v>
      </c>
    </row>
    <row r="2986" spans="1:8" x14ac:dyDescent="0.3">
      <c r="A2986">
        <v>2985</v>
      </c>
      <c r="B2986" t="s">
        <v>3155</v>
      </c>
      <c r="C2986">
        <v>0.20450224598170699</v>
      </c>
      <c r="D2986">
        <v>0.20450224598170699</v>
      </c>
      <c r="E2986">
        <v>0.20450224598170699</v>
      </c>
      <c r="F2986">
        <v>0.20450224598170699</v>
      </c>
      <c r="G2986">
        <v>0.235080573614908</v>
      </c>
      <c r="H2986">
        <v>0.30904089792712203</v>
      </c>
    </row>
    <row r="2987" spans="1:8" x14ac:dyDescent="0.3">
      <c r="A2987">
        <v>2986</v>
      </c>
      <c r="B2987" t="s">
        <v>3156</v>
      </c>
      <c r="C2987">
        <v>6.1569329753971398E-2</v>
      </c>
      <c r="D2987">
        <v>6.1569329753971398E-2</v>
      </c>
      <c r="E2987">
        <v>6.1569329753971398E-2</v>
      </c>
      <c r="F2987">
        <v>6.1569329753971398E-2</v>
      </c>
      <c r="G2987">
        <v>8.0093308796121795E-2</v>
      </c>
      <c r="H2987">
        <v>0.63757470184075804</v>
      </c>
    </row>
    <row r="2988" spans="1:8" x14ac:dyDescent="0.3">
      <c r="A2988">
        <v>2987</v>
      </c>
      <c r="B2988" t="s">
        <v>3157</v>
      </c>
      <c r="C2988">
        <v>0.23122373147804801</v>
      </c>
      <c r="D2988">
        <v>0.23122373147804801</v>
      </c>
      <c r="E2988">
        <v>0.23122373147804801</v>
      </c>
      <c r="F2988">
        <v>0.23122373147804801</v>
      </c>
      <c r="G2988">
        <v>0.290005415572057</v>
      </c>
      <c r="H2988">
        <v>0.381561701802897</v>
      </c>
    </row>
    <row r="2989" spans="1:8" x14ac:dyDescent="0.3">
      <c r="A2989">
        <v>2988</v>
      </c>
      <c r="B2989" t="s">
        <v>3158</v>
      </c>
      <c r="C2989">
        <v>0.32413921588473199</v>
      </c>
      <c r="D2989">
        <v>0.32413921588473199</v>
      </c>
      <c r="E2989">
        <v>0.32413921588473199</v>
      </c>
      <c r="F2989">
        <v>0.32413921588473199</v>
      </c>
      <c r="G2989">
        <v>0.36479897214654</v>
      </c>
      <c r="H2989">
        <v>0.51277251345936803</v>
      </c>
    </row>
    <row r="2990" spans="1:8" x14ac:dyDescent="0.3">
      <c r="A2990">
        <v>2989</v>
      </c>
      <c r="B2990" t="s">
        <v>3159</v>
      </c>
      <c r="C2990">
        <v>0</v>
      </c>
      <c r="D2990">
        <v>0</v>
      </c>
      <c r="E2990">
        <v>0</v>
      </c>
      <c r="F2990">
        <v>0</v>
      </c>
      <c r="G2990">
        <v>0</v>
      </c>
      <c r="H2990">
        <v>0.49760652571862701</v>
      </c>
    </row>
    <row r="2991" spans="1:8" x14ac:dyDescent="0.3">
      <c r="A2991">
        <v>2990</v>
      </c>
      <c r="B2991" t="s">
        <v>3160</v>
      </c>
      <c r="C2991">
        <v>0</v>
      </c>
      <c r="D2991">
        <v>0</v>
      </c>
      <c r="E2991">
        <v>0</v>
      </c>
      <c r="F2991">
        <v>0</v>
      </c>
      <c r="G2991">
        <v>2.0622372295850799E-2</v>
      </c>
      <c r="H2991">
        <v>0.67719018353265403</v>
      </c>
    </row>
    <row r="2992" spans="1:8" x14ac:dyDescent="0.3">
      <c r="A2992">
        <v>2991</v>
      </c>
      <c r="B2992" t="s">
        <v>3161</v>
      </c>
      <c r="C2992">
        <v>0</v>
      </c>
      <c r="D2992">
        <v>0</v>
      </c>
      <c r="E2992">
        <v>0</v>
      </c>
      <c r="F2992">
        <v>0</v>
      </c>
      <c r="G2992">
        <v>0</v>
      </c>
      <c r="H2992">
        <v>0.56407650438693901</v>
      </c>
    </row>
    <row r="2993" spans="1:8" x14ac:dyDescent="0.3">
      <c r="A2993">
        <v>2992</v>
      </c>
      <c r="B2993" t="s">
        <v>3162</v>
      </c>
      <c r="C2993">
        <v>7.5345517056469996E-2</v>
      </c>
      <c r="D2993">
        <v>7.5345517056469996E-2</v>
      </c>
      <c r="E2993">
        <v>7.5345517056469996E-2</v>
      </c>
      <c r="F2993">
        <v>7.5345517056469996E-2</v>
      </c>
      <c r="G2993">
        <v>7.5345517056469996E-2</v>
      </c>
      <c r="H2993">
        <v>0.22121941691883901</v>
      </c>
    </row>
    <row r="2994" spans="1:8" x14ac:dyDescent="0.3">
      <c r="A2994">
        <v>2993</v>
      </c>
      <c r="B2994" t="s">
        <v>3163</v>
      </c>
      <c r="C2994">
        <v>0</v>
      </c>
      <c r="D2994">
        <v>0</v>
      </c>
      <c r="E2994">
        <v>0</v>
      </c>
      <c r="F2994">
        <v>0</v>
      </c>
      <c r="G2994">
        <v>0</v>
      </c>
      <c r="H2994">
        <v>0.54668391027071195</v>
      </c>
    </row>
    <row r="2995" spans="1:8" x14ac:dyDescent="0.3">
      <c r="A2995">
        <v>2994</v>
      </c>
      <c r="B2995" t="s">
        <v>3164</v>
      </c>
      <c r="C2995">
        <v>0</v>
      </c>
      <c r="D2995">
        <v>0</v>
      </c>
      <c r="E2995">
        <v>0</v>
      </c>
      <c r="F2995">
        <v>0</v>
      </c>
      <c r="G2995">
        <v>0</v>
      </c>
      <c r="H2995">
        <v>0.23244112788104099</v>
      </c>
    </row>
    <row r="2996" spans="1:8" x14ac:dyDescent="0.3">
      <c r="A2996">
        <v>2995</v>
      </c>
      <c r="B2996" t="s">
        <v>3165</v>
      </c>
      <c r="C2996">
        <v>4.7882442869502398E-2</v>
      </c>
      <c r="D2996">
        <v>4.7882442869502398E-2</v>
      </c>
      <c r="E2996">
        <v>4.7882442869502398E-2</v>
      </c>
      <c r="F2996">
        <v>4.7882442869502398E-2</v>
      </c>
      <c r="G2996">
        <v>0.20623285906173799</v>
      </c>
      <c r="H2996">
        <v>0.48413880058799802</v>
      </c>
    </row>
    <row r="2997" spans="1:8" x14ac:dyDescent="0.3">
      <c r="A2997">
        <v>2996</v>
      </c>
      <c r="B2997" t="s">
        <v>3166</v>
      </c>
      <c r="C2997">
        <v>0.35748150438617698</v>
      </c>
      <c r="D2997">
        <v>0.35748150438617698</v>
      </c>
      <c r="E2997">
        <v>0.35748150438617698</v>
      </c>
      <c r="F2997">
        <v>0.35748150438617698</v>
      </c>
      <c r="G2997">
        <v>0.51315593741537602</v>
      </c>
      <c r="H2997">
        <v>0.62052326477910003</v>
      </c>
    </row>
    <row r="2998" spans="1:8" x14ac:dyDescent="0.3">
      <c r="A2998">
        <v>2997</v>
      </c>
      <c r="B2998" t="s">
        <v>3167</v>
      </c>
      <c r="C2998">
        <v>6.14818585877034E-2</v>
      </c>
      <c r="D2998">
        <v>6.14818585877034E-2</v>
      </c>
      <c r="E2998">
        <v>6.14818585877034E-2</v>
      </c>
      <c r="F2998">
        <v>6.14818585877034E-2</v>
      </c>
      <c r="G2998">
        <v>0.17604965302959799</v>
      </c>
      <c r="H2998">
        <v>0.57434819333519205</v>
      </c>
    </row>
    <row r="2999" spans="1:8" x14ac:dyDescent="0.3">
      <c r="A2999">
        <v>2998</v>
      </c>
      <c r="B2999" t="s">
        <v>3168</v>
      </c>
      <c r="C2999">
        <v>2.4460314722172101E-4</v>
      </c>
      <c r="D2999">
        <v>1.17531172639371E-2</v>
      </c>
      <c r="E2999">
        <v>1.17531172639371E-2</v>
      </c>
      <c r="F2999">
        <v>1.17531172639371E-2</v>
      </c>
      <c r="G2999">
        <v>4.7346628119519701E-2</v>
      </c>
      <c r="H2999">
        <v>4.8180719712679398E-2</v>
      </c>
    </row>
    <row r="3000" spans="1:8" x14ac:dyDescent="0.3">
      <c r="A3000">
        <v>2999</v>
      </c>
      <c r="B3000" t="s">
        <v>3169</v>
      </c>
      <c r="C3000">
        <v>0</v>
      </c>
      <c r="D3000">
        <v>0</v>
      </c>
      <c r="E3000">
        <v>0</v>
      </c>
      <c r="F3000">
        <v>0</v>
      </c>
      <c r="G3000">
        <v>0.15528084469477099</v>
      </c>
      <c r="H3000">
        <v>0.99999974720224005</v>
      </c>
    </row>
    <row r="3001" spans="1:8" x14ac:dyDescent="0.3">
      <c r="A3001">
        <v>3000</v>
      </c>
      <c r="B3001" t="s">
        <v>3170</v>
      </c>
      <c r="C3001">
        <v>0.154877213001925</v>
      </c>
      <c r="D3001">
        <v>0.154877213001925</v>
      </c>
      <c r="E3001">
        <v>0.154877213001925</v>
      </c>
      <c r="F3001">
        <v>0.154877213001925</v>
      </c>
      <c r="G3001">
        <v>0.53330479778191298</v>
      </c>
      <c r="H3001">
        <v>0.67122219321596699</v>
      </c>
    </row>
    <row r="3002" spans="1:8" x14ac:dyDescent="0.3">
      <c r="A3002">
        <v>3001</v>
      </c>
      <c r="B3002" t="s">
        <v>3171</v>
      </c>
      <c r="C3002">
        <v>0.12559063188390501</v>
      </c>
      <c r="D3002">
        <v>0.18649989758857799</v>
      </c>
      <c r="E3002">
        <v>0.18649989758857799</v>
      </c>
      <c r="F3002">
        <v>0.18649989758857799</v>
      </c>
      <c r="G3002">
        <v>0.19379279024653501</v>
      </c>
      <c r="H3002">
        <v>0.19379279024653501</v>
      </c>
    </row>
    <row r="3003" spans="1:8" x14ac:dyDescent="0.3">
      <c r="A3003">
        <v>3002</v>
      </c>
      <c r="B3003" t="s">
        <v>3172</v>
      </c>
      <c r="C3003">
        <v>0.14174203364526999</v>
      </c>
      <c r="D3003">
        <v>0.165845506396197</v>
      </c>
      <c r="E3003">
        <v>0.165845506396197</v>
      </c>
      <c r="F3003">
        <v>0.165845506396197</v>
      </c>
      <c r="G3003">
        <v>0.165845506396197</v>
      </c>
      <c r="H3003">
        <v>0.165845506396197</v>
      </c>
    </row>
    <row r="3004" spans="1:8" x14ac:dyDescent="0.3">
      <c r="A3004">
        <v>3003</v>
      </c>
      <c r="B3004" t="s">
        <v>3173</v>
      </c>
      <c r="C3004">
        <v>5.1749536798589403E-3</v>
      </c>
      <c r="D3004">
        <v>5.1749536798589403E-3</v>
      </c>
      <c r="E3004">
        <v>5.1749536798589403E-3</v>
      </c>
      <c r="F3004">
        <v>5.1749536798589403E-3</v>
      </c>
      <c r="G3004">
        <v>3.2419059618370202E-2</v>
      </c>
      <c r="H3004">
        <v>1.0000000000003</v>
      </c>
    </row>
    <row r="3005" spans="1:8" x14ac:dyDescent="0.3">
      <c r="A3005">
        <v>3004</v>
      </c>
      <c r="B3005" t="s">
        <v>3174</v>
      </c>
      <c r="C3005">
        <v>8.7349796249402603E-2</v>
      </c>
      <c r="D3005">
        <v>8.9143979831487904E-2</v>
      </c>
      <c r="E3005">
        <v>8.9143979831487904E-2</v>
      </c>
      <c r="F3005">
        <v>8.9143979831487904E-2</v>
      </c>
      <c r="G3005">
        <v>8.9143979831487904E-2</v>
      </c>
      <c r="H3005">
        <v>8.9143979831487904E-2</v>
      </c>
    </row>
    <row r="3006" spans="1:8" x14ac:dyDescent="0.3">
      <c r="A3006">
        <v>3005</v>
      </c>
      <c r="B3006" t="s">
        <v>3175</v>
      </c>
      <c r="C3006">
        <v>0.161056937762626</v>
      </c>
      <c r="D3006">
        <v>0.161056937762626</v>
      </c>
      <c r="E3006">
        <v>0.161056937762626</v>
      </c>
      <c r="F3006">
        <v>0.161056937762626</v>
      </c>
      <c r="G3006">
        <v>0.56332093398235406</v>
      </c>
      <c r="H3006">
        <v>0.95582238948119103</v>
      </c>
    </row>
    <row r="3007" spans="1:8" x14ac:dyDescent="0.3">
      <c r="A3007">
        <v>3006</v>
      </c>
      <c r="B3007" t="s">
        <v>3176</v>
      </c>
      <c r="C3007">
        <v>5.9463922557563597E-3</v>
      </c>
      <c r="D3007">
        <v>5.9463922557563597E-3</v>
      </c>
      <c r="E3007">
        <v>5.9463922557563597E-3</v>
      </c>
      <c r="F3007">
        <v>5.9463922557563597E-3</v>
      </c>
      <c r="G3007">
        <v>4.0594205062920899E-2</v>
      </c>
      <c r="H3007">
        <v>0.50564564884539598</v>
      </c>
    </row>
    <row r="3008" spans="1:8" x14ac:dyDescent="0.3">
      <c r="A3008">
        <v>3007</v>
      </c>
      <c r="B3008" t="s">
        <v>3177</v>
      </c>
      <c r="C3008">
        <v>7.9572224927779295E-2</v>
      </c>
      <c r="D3008">
        <v>7.9572224927779295E-2</v>
      </c>
      <c r="E3008">
        <v>7.9572224927779295E-2</v>
      </c>
      <c r="F3008">
        <v>7.9572224927779295E-2</v>
      </c>
      <c r="G3008">
        <v>0.55337190297800798</v>
      </c>
      <c r="H3008">
        <v>0.94795782303834497</v>
      </c>
    </row>
    <row r="3009" spans="1:8" x14ac:dyDescent="0.3">
      <c r="A3009">
        <v>3008</v>
      </c>
      <c r="B3009" t="s">
        <v>3178</v>
      </c>
      <c r="C3009">
        <v>0.12951023578239201</v>
      </c>
      <c r="D3009">
        <v>0.12951023578239201</v>
      </c>
      <c r="E3009">
        <v>0.12951023578239201</v>
      </c>
      <c r="F3009">
        <v>0.12951023578239201</v>
      </c>
      <c r="G3009">
        <v>0.61386772080666396</v>
      </c>
      <c r="H3009">
        <v>0.74277033199492604</v>
      </c>
    </row>
    <row r="3010" spans="1:8" x14ac:dyDescent="0.3">
      <c r="A3010">
        <v>3009</v>
      </c>
      <c r="B3010" t="s">
        <v>3179</v>
      </c>
      <c r="C3010">
        <v>0.14196794988797301</v>
      </c>
      <c r="D3010">
        <v>0.14196794988797301</v>
      </c>
      <c r="E3010">
        <v>0.14196794988797301</v>
      </c>
      <c r="F3010">
        <v>0.14196794988797301</v>
      </c>
      <c r="G3010">
        <v>0.219589155482039</v>
      </c>
      <c r="H3010">
        <v>0.41397214510753499</v>
      </c>
    </row>
    <row r="3011" spans="1:8" x14ac:dyDescent="0.3">
      <c r="A3011">
        <v>3010</v>
      </c>
      <c r="B3011" t="s">
        <v>3180</v>
      </c>
      <c r="C3011">
        <v>0.13867352635105401</v>
      </c>
      <c r="D3011">
        <v>0.15411627840529299</v>
      </c>
      <c r="E3011">
        <v>0.15411627840529299</v>
      </c>
      <c r="F3011">
        <v>0.15411627840529299</v>
      </c>
      <c r="G3011">
        <v>0.15411627840529299</v>
      </c>
      <c r="H3011">
        <v>0.15411627840529299</v>
      </c>
    </row>
    <row r="3012" spans="1:8" x14ac:dyDescent="0.3">
      <c r="A3012">
        <v>3011</v>
      </c>
      <c r="B3012" t="s">
        <v>3181</v>
      </c>
      <c r="C3012">
        <v>0.13844534330873801</v>
      </c>
      <c r="D3012">
        <v>0.13844534330873801</v>
      </c>
      <c r="E3012">
        <v>0.13844534330873801</v>
      </c>
      <c r="F3012">
        <v>0.13844534330873801</v>
      </c>
      <c r="G3012">
        <v>0.140248402206124</v>
      </c>
      <c r="H3012">
        <v>0.493480171232411</v>
      </c>
    </row>
    <row r="3013" spans="1:8" x14ac:dyDescent="0.3">
      <c r="A3013">
        <v>3012</v>
      </c>
      <c r="B3013" t="s">
        <v>3182</v>
      </c>
      <c r="C3013">
        <v>0.140450061224902</v>
      </c>
      <c r="D3013">
        <v>0.140450061224902</v>
      </c>
      <c r="E3013">
        <v>0.140450061224902</v>
      </c>
      <c r="F3013">
        <v>0.140450061224902</v>
      </c>
      <c r="G3013">
        <v>0.23438201984134099</v>
      </c>
      <c r="H3013">
        <v>0.469222182014017</v>
      </c>
    </row>
    <row r="3014" spans="1:8" x14ac:dyDescent="0.3">
      <c r="A3014">
        <v>3013</v>
      </c>
      <c r="B3014" t="s">
        <v>3183</v>
      </c>
      <c r="C3014">
        <v>0.18369561112073499</v>
      </c>
      <c r="D3014">
        <v>0.18369561112073499</v>
      </c>
      <c r="E3014">
        <v>0.18369561112073499</v>
      </c>
      <c r="F3014">
        <v>0.18369561112073499</v>
      </c>
      <c r="G3014">
        <v>0.80232620411167599</v>
      </c>
      <c r="H3014">
        <v>0.88822232163873105</v>
      </c>
    </row>
    <row r="3015" spans="1:8" x14ac:dyDescent="0.3">
      <c r="A3015">
        <v>3014</v>
      </c>
      <c r="B3015" t="s">
        <v>3184</v>
      </c>
      <c r="C3015">
        <v>6.1394265969529301E-2</v>
      </c>
      <c r="D3015">
        <v>6.1394265969529301E-2</v>
      </c>
      <c r="E3015">
        <v>6.1394265969529301E-2</v>
      </c>
      <c r="F3015">
        <v>6.1394265969529301E-2</v>
      </c>
      <c r="G3015">
        <v>6.1394265969529301E-2</v>
      </c>
      <c r="H3015">
        <v>0.18939394922335401</v>
      </c>
    </row>
    <row r="3016" spans="1:8" x14ac:dyDescent="0.3">
      <c r="A3016">
        <v>3015</v>
      </c>
      <c r="B3016" t="s">
        <v>3185</v>
      </c>
      <c r="C3016">
        <v>0.11487882659538801</v>
      </c>
      <c r="D3016">
        <v>0.11487882659538801</v>
      </c>
      <c r="E3016">
        <v>0.11487882659538801</v>
      </c>
      <c r="F3016">
        <v>0.11487882659538801</v>
      </c>
      <c r="G3016">
        <v>0.120448948553058</v>
      </c>
      <c r="H3016">
        <v>0.26615203508810797</v>
      </c>
    </row>
    <row r="3017" spans="1:8" x14ac:dyDescent="0.3">
      <c r="A3017">
        <v>3016</v>
      </c>
      <c r="B3017" t="s">
        <v>3186</v>
      </c>
      <c r="C3017">
        <v>0.12378155290871599</v>
      </c>
      <c r="D3017">
        <v>0.12378155290871599</v>
      </c>
      <c r="E3017">
        <v>0.12378155290871599</v>
      </c>
      <c r="F3017">
        <v>0.12378155290871599</v>
      </c>
      <c r="G3017">
        <v>0.15532988545002999</v>
      </c>
      <c r="H3017">
        <v>0.44254025600028102</v>
      </c>
    </row>
    <row r="3018" spans="1:8" x14ac:dyDescent="0.3">
      <c r="A3018">
        <v>3017</v>
      </c>
      <c r="B3018" t="s">
        <v>3187</v>
      </c>
      <c r="C3018">
        <v>0.16676170732705201</v>
      </c>
      <c r="D3018">
        <v>0.16943929324182999</v>
      </c>
      <c r="E3018">
        <v>0.16943929324182999</v>
      </c>
      <c r="F3018">
        <v>0.16943929324182999</v>
      </c>
      <c r="G3018">
        <v>0.16943929324182999</v>
      </c>
      <c r="H3018">
        <v>0.19835504053484199</v>
      </c>
    </row>
    <row r="3019" spans="1:8" x14ac:dyDescent="0.3">
      <c r="A3019">
        <v>3018</v>
      </c>
      <c r="B3019" t="s">
        <v>3188</v>
      </c>
      <c r="C3019">
        <v>0</v>
      </c>
      <c r="D3019">
        <v>0</v>
      </c>
      <c r="E3019">
        <v>0</v>
      </c>
      <c r="F3019">
        <v>0</v>
      </c>
      <c r="G3019">
        <v>0.19956372330026201</v>
      </c>
      <c r="H3019">
        <v>0.91412030756135498</v>
      </c>
    </row>
    <row r="3020" spans="1:8" x14ac:dyDescent="0.3">
      <c r="A3020">
        <v>3019</v>
      </c>
      <c r="B3020" t="s">
        <v>3189</v>
      </c>
      <c r="C3020">
        <v>1.2706667277389999E-2</v>
      </c>
      <c r="D3020">
        <v>1.2706667277389999E-2</v>
      </c>
      <c r="E3020">
        <v>1.2706667277389999E-2</v>
      </c>
      <c r="F3020">
        <v>1.2706667277389999E-2</v>
      </c>
      <c r="G3020">
        <v>4.03137676803665E-2</v>
      </c>
      <c r="H3020">
        <v>0.37091837840775699</v>
      </c>
    </row>
    <row r="3021" spans="1:8" x14ac:dyDescent="0.3">
      <c r="A3021">
        <v>3020</v>
      </c>
      <c r="B3021" t="s">
        <v>3190</v>
      </c>
      <c r="C3021">
        <v>0</v>
      </c>
      <c r="D3021">
        <v>0</v>
      </c>
      <c r="E3021">
        <v>0</v>
      </c>
      <c r="F3021">
        <v>0</v>
      </c>
      <c r="G3021">
        <v>0.67999164006352297</v>
      </c>
      <c r="H3021">
        <v>0.94771917778650405</v>
      </c>
    </row>
    <row r="3022" spans="1:8" x14ac:dyDescent="0.3">
      <c r="A3022">
        <v>3021</v>
      </c>
      <c r="B3022" t="s">
        <v>3191</v>
      </c>
      <c r="C3022">
        <v>0.15427412381108199</v>
      </c>
      <c r="D3022">
        <v>0.155849153170871</v>
      </c>
      <c r="E3022">
        <v>0.155849153170871</v>
      </c>
      <c r="F3022">
        <v>0.155849153170871</v>
      </c>
      <c r="G3022">
        <v>0.20992103560006001</v>
      </c>
      <c r="H3022">
        <v>0.330111433372276</v>
      </c>
    </row>
    <row r="3023" spans="1:8" x14ac:dyDescent="0.3">
      <c r="A3023">
        <v>3022</v>
      </c>
      <c r="B3023" t="s">
        <v>3192</v>
      </c>
      <c r="C3023">
        <v>4.6990682876655199E-2</v>
      </c>
      <c r="D3023">
        <v>4.6990682876655199E-2</v>
      </c>
      <c r="E3023">
        <v>4.6990682876655199E-2</v>
      </c>
      <c r="F3023">
        <v>4.6990682876655199E-2</v>
      </c>
      <c r="G3023">
        <v>0.150625749948781</v>
      </c>
      <c r="H3023">
        <v>0.98905589707654695</v>
      </c>
    </row>
    <row r="3024" spans="1:8" x14ac:dyDescent="0.3">
      <c r="A3024">
        <v>3023</v>
      </c>
      <c r="B3024" t="s">
        <v>3193</v>
      </c>
      <c r="C3024">
        <v>0.12436598604799901</v>
      </c>
      <c r="D3024">
        <v>0.12959404776303399</v>
      </c>
      <c r="E3024">
        <v>0.12959404776303399</v>
      </c>
      <c r="F3024">
        <v>0.12959404776303399</v>
      </c>
      <c r="G3024">
        <v>0.12959404776303399</v>
      </c>
      <c r="H3024">
        <v>0.17521451735018001</v>
      </c>
    </row>
    <row r="3025" spans="1:8" x14ac:dyDescent="0.3">
      <c r="A3025">
        <v>3024</v>
      </c>
      <c r="B3025" t="s">
        <v>3194</v>
      </c>
      <c r="C3025">
        <v>9.1157928351752501E-2</v>
      </c>
      <c r="D3025">
        <v>9.1157928351752501E-2</v>
      </c>
      <c r="E3025">
        <v>9.1157928351752501E-2</v>
      </c>
      <c r="F3025">
        <v>9.1157928351752501E-2</v>
      </c>
      <c r="G3025">
        <v>0.41587444083006397</v>
      </c>
      <c r="H3025">
        <v>0.90787575763156902</v>
      </c>
    </row>
    <row r="3026" spans="1:8" x14ac:dyDescent="0.3">
      <c r="A3026">
        <v>3025</v>
      </c>
      <c r="B3026" t="s">
        <v>3195</v>
      </c>
      <c r="C3026">
        <v>6.6281902402948498E-2</v>
      </c>
      <c r="D3026">
        <v>6.6281902402948498E-2</v>
      </c>
      <c r="E3026">
        <v>6.6281902402948498E-2</v>
      </c>
      <c r="F3026">
        <v>6.6281902402948498E-2</v>
      </c>
      <c r="G3026">
        <v>9.8149789769145304E-2</v>
      </c>
      <c r="H3026">
        <v>0.88929828195909399</v>
      </c>
    </row>
    <row r="3027" spans="1:8" x14ac:dyDescent="0.3">
      <c r="A3027">
        <v>3026</v>
      </c>
      <c r="B3027" t="s">
        <v>3196</v>
      </c>
      <c r="C3027">
        <v>0.22637819206826501</v>
      </c>
      <c r="D3027">
        <v>0.25777370898839502</v>
      </c>
      <c r="E3027">
        <v>0.25777370898839502</v>
      </c>
      <c r="F3027">
        <v>0.25777370898839502</v>
      </c>
      <c r="G3027">
        <v>0.25777370898839502</v>
      </c>
      <c r="H3027">
        <v>0.41298918150814501</v>
      </c>
    </row>
    <row r="3028" spans="1:8" x14ac:dyDescent="0.3">
      <c r="A3028">
        <v>3027</v>
      </c>
      <c r="B3028" t="s">
        <v>3197</v>
      </c>
      <c r="C3028">
        <v>4.2043248888866602E-3</v>
      </c>
      <c r="D3028">
        <v>4.2043248888866602E-3</v>
      </c>
      <c r="E3028">
        <v>4.2043248888866602E-3</v>
      </c>
      <c r="F3028">
        <v>4.2043248888866602E-3</v>
      </c>
      <c r="G3028">
        <v>5.6065649355572102E-2</v>
      </c>
      <c r="H3028">
        <v>0.28801243933054899</v>
      </c>
    </row>
    <row r="3029" spans="1:8" x14ac:dyDescent="0.3">
      <c r="A3029">
        <v>3028</v>
      </c>
      <c r="B3029" t="s">
        <v>3198</v>
      </c>
      <c r="C3029">
        <v>4.4760893455080802E-2</v>
      </c>
      <c r="D3029">
        <v>4.4760893455080802E-2</v>
      </c>
      <c r="E3029">
        <v>4.4760893455080802E-2</v>
      </c>
      <c r="F3029">
        <v>4.4760893455080802E-2</v>
      </c>
      <c r="G3029">
        <v>6.7792288182644503E-2</v>
      </c>
      <c r="H3029">
        <v>0.85875458708085906</v>
      </c>
    </row>
    <row r="3030" spans="1:8" x14ac:dyDescent="0.3">
      <c r="A3030">
        <v>3029</v>
      </c>
      <c r="B3030" t="s">
        <v>3199</v>
      </c>
      <c r="C3030">
        <v>8.2113791127340102E-2</v>
      </c>
      <c r="D3030">
        <v>8.2113791127340102E-2</v>
      </c>
      <c r="E3030">
        <v>8.2113791127340102E-2</v>
      </c>
      <c r="F3030">
        <v>8.2113791127340102E-2</v>
      </c>
      <c r="G3030">
        <v>0.42842286223424297</v>
      </c>
      <c r="H3030">
        <v>0.66659693104648099</v>
      </c>
    </row>
    <row r="3031" spans="1:8" x14ac:dyDescent="0.3">
      <c r="A3031">
        <v>3030</v>
      </c>
      <c r="B3031" t="s">
        <v>3200</v>
      </c>
      <c r="C3031">
        <v>8.4582847462058797E-2</v>
      </c>
      <c r="D3031">
        <v>8.4582847462058797E-2</v>
      </c>
      <c r="E3031">
        <v>8.4582847462058797E-2</v>
      </c>
      <c r="F3031">
        <v>8.4582847462058797E-2</v>
      </c>
      <c r="G3031">
        <v>0.23810154214971599</v>
      </c>
      <c r="H3031">
        <v>0.73102298143817002</v>
      </c>
    </row>
    <row r="3032" spans="1:8" x14ac:dyDescent="0.3">
      <c r="A3032">
        <v>3031</v>
      </c>
      <c r="B3032" t="s">
        <v>3201</v>
      </c>
      <c r="C3032">
        <v>4.0662894403004003E-2</v>
      </c>
      <c r="D3032">
        <v>4.0662894403004003E-2</v>
      </c>
      <c r="E3032">
        <v>4.0662894403004003E-2</v>
      </c>
      <c r="F3032">
        <v>4.0662894403004003E-2</v>
      </c>
      <c r="G3032">
        <v>0.13668935870447799</v>
      </c>
      <c r="H3032">
        <v>0.48734717669620298</v>
      </c>
    </row>
    <row r="3033" spans="1:8" x14ac:dyDescent="0.3">
      <c r="A3033">
        <v>3032</v>
      </c>
      <c r="B3033" t="s">
        <v>3202</v>
      </c>
      <c r="C3033">
        <v>0.15812968641406799</v>
      </c>
      <c r="D3033">
        <v>0.15812968641406799</v>
      </c>
      <c r="E3033">
        <v>0.15812968641406799</v>
      </c>
      <c r="F3033">
        <v>0.15812968641406799</v>
      </c>
      <c r="G3033">
        <v>0.194289662665701</v>
      </c>
      <c r="H3033">
        <v>0.67535027765456301</v>
      </c>
    </row>
    <row r="3034" spans="1:8" x14ac:dyDescent="0.3">
      <c r="A3034">
        <v>3033</v>
      </c>
      <c r="B3034" t="s">
        <v>3203</v>
      </c>
      <c r="C3034">
        <v>0.303463963631319</v>
      </c>
      <c r="D3034">
        <v>0.303463963631319</v>
      </c>
      <c r="E3034">
        <v>0.303463963631319</v>
      </c>
      <c r="F3034">
        <v>0.303463963631319</v>
      </c>
      <c r="G3034">
        <v>1.0000000000001299</v>
      </c>
      <c r="H3034">
        <v>1.0000000000001299</v>
      </c>
    </row>
    <row r="3035" spans="1:8" x14ac:dyDescent="0.3">
      <c r="A3035">
        <v>3034</v>
      </c>
      <c r="B3035" t="s">
        <v>3204</v>
      </c>
      <c r="C3035">
        <v>0.282504396536225</v>
      </c>
      <c r="D3035">
        <v>0.282504396536225</v>
      </c>
      <c r="E3035">
        <v>0.282504396536225</v>
      </c>
      <c r="F3035">
        <v>0.282504396536225</v>
      </c>
      <c r="G3035">
        <v>0.32117053705092502</v>
      </c>
      <c r="H3035">
        <v>0.49572021214749501</v>
      </c>
    </row>
    <row r="3036" spans="1:8" x14ac:dyDescent="0.3">
      <c r="A3036">
        <v>3035</v>
      </c>
      <c r="B3036" t="s">
        <v>3205</v>
      </c>
      <c r="C3036">
        <v>0.30120181646204203</v>
      </c>
      <c r="D3036">
        <v>0.30120181646204203</v>
      </c>
      <c r="E3036">
        <v>0.30120181646204203</v>
      </c>
      <c r="F3036">
        <v>0.30120181646204203</v>
      </c>
      <c r="G3036">
        <v>0.30380873806969899</v>
      </c>
      <c r="H3036">
        <v>0.49157306004414603</v>
      </c>
    </row>
    <row r="3037" spans="1:8" x14ac:dyDescent="0.3">
      <c r="A3037">
        <v>3036</v>
      </c>
      <c r="B3037" t="s">
        <v>3206</v>
      </c>
      <c r="C3037">
        <v>0.187854751799788</v>
      </c>
      <c r="D3037">
        <v>0.187854751799788</v>
      </c>
      <c r="E3037">
        <v>0.187854751799788</v>
      </c>
      <c r="F3037">
        <v>0.187854751799788</v>
      </c>
      <c r="G3037">
        <v>0.32084376447166402</v>
      </c>
      <c r="H3037">
        <v>0.61683488265667896</v>
      </c>
    </row>
    <row r="3038" spans="1:8" x14ac:dyDescent="0.3">
      <c r="A3038">
        <v>3037</v>
      </c>
      <c r="B3038" t="s">
        <v>3207</v>
      </c>
      <c r="C3038">
        <v>0</v>
      </c>
      <c r="D3038">
        <v>0</v>
      </c>
      <c r="E3038">
        <v>0</v>
      </c>
      <c r="F3038">
        <v>0</v>
      </c>
      <c r="G3038">
        <v>0.67012967891241104</v>
      </c>
      <c r="H3038">
        <v>1.00000000000033</v>
      </c>
    </row>
    <row r="3039" spans="1:8" x14ac:dyDescent="0.3">
      <c r="A3039">
        <v>3038</v>
      </c>
      <c r="B3039" t="s">
        <v>3208</v>
      </c>
      <c r="C3039">
        <v>0.23113193304451499</v>
      </c>
      <c r="D3039">
        <v>0.23113193304451499</v>
      </c>
      <c r="E3039">
        <v>0.23113193304451499</v>
      </c>
      <c r="F3039">
        <v>0.23113193304451499</v>
      </c>
      <c r="G3039">
        <v>0.56112898402822597</v>
      </c>
      <c r="H3039">
        <v>0.86342399230216904</v>
      </c>
    </row>
    <row r="3040" spans="1:8" x14ac:dyDescent="0.3">
      <c r="A3040">
        <v>3039</v>
      </c>
      <c r="B3040" t="s">
        <v>3209</v>
      </c>
      <c r="C3040">
        <v>0.349946179115525</v>
      </c>
      <c r="D3040">
        <v>0.349946179115525</v>
      </c>
      <c r="E3040">
        <v>0.349946179115525</v>
      </c>
      <c r="F3040">
        <v>0.349946179115525</v>
      </c>
      <c r="G3040">
        <v>0.99999999999869404</v>
      </c>
      <c r="H3040">
        <v>0.99999999999869404</v>
      </c>
    </row>
    <row r="3041" spans="1:8" x14ac:dyDescent="0.3">
      <c r="A3041">
        <v>3040</v>
      </c>
      <c r="B3041" t="s">
        <v>3210</v>
      </c>
      <c r="C3041">
        <v>0.29609897919084799</v>
      </c>
      <c r="D3041">
        <v>0.29609897919084799</v>
      </c>
      <c r="E3041">
        <v>0.29609897919084799</v>
      </c>
      <c r="F3041">
        <v>0.29609897919084799</v>
      </c>
      <c r="G3041">
        <v>0.58727233620332797</v>
      </c>
      <c r="H3041">
        <v>0.98779381511036801</v>
      </c>
    </row>
    <row r="3042" spans="1:8" x14ac:dyDescent="0.3">
      <c r="A3042">
        <v>3041</v>
      </c>
      <c r="B3042" t="s">
        <v>3211</v>
      </c>
      <c r="C3042">
        <v>0.30862066336176402</v>
      </c>
      <c r="D3042">
        <v>0.30862066336176402</v>
      </c>
      <c r="E3042">
        <v>0.30862066336176402</v>
      </c>
      <c r="F3042">
        <v>0.30862066336176402</v>
      </c>
      <c r="G3042">
        <v>0.69975120863904705</v>
      </c>
      <c r="H3042">
        <v>1.0000000000000699</v>
      </c>
    </row>
    <row r="3043" spans="1:8" x14ac:dyDescent="0.3">
      <c r="A3043">
        <v>3042</v>
      </c>
      <c r="B3043" t="s">
        <v>3212</v>
      </c>
      <c r="C3043">
        <v>0.19607718613272901</v>
      </c>
      <c r="D3043">
        <v>0.19607718613272901</v>
      </c>
      <c r="E3043">
        <v>0.19607718613272901</v>
      </c>
      <c r="F3043">
        <v>0.19607718613272901</v>
      </c>
      <c r="G3043">
        <v>0.35947257317271802</v>
      </c>
      <c r="H3043">
        <v>0.87561026963138899</v>
      </c>
    </row>
    <row r="3044" spans="1:8" x14ac:dyDescent="0.3">
      <c r="A3044">
        <v>3043</v>
      </c>
      <c r="B3044" t="s">
        <v>3213</v>
      </c>
      <c r="C3044">
        <v>0</v>
      </c>
      <c r="D3044">
        <v>0</v>
      </c>
      <c r="E3044">
        <v>0</v>
      </c>
      <c r="F3044">
        <v>0</v>
      </c>
      <c r="G3044">
        <v>1.40814992057393E-2</v>
      </c>
      <c r="H3044">
        <v>0.99999999999934497</v>
      </c>
    </row>
    <row r="3045" spans="1:8" x14ac:dyDescent="0.3">
      <c r="A3045">
        <v>3044</v>
      </c>
      <c r="B3045" t="s">
        <v>3214</v>
      </c>
      <c r="C3045">
        <v>0.54874528031144698</v>
      </c>
      <c r="D3045">
        <v>0.54874528031144698</v>
      </c>
      <c r="E3045">
        <v>0.54874528031144698</v>
      </c>
      <c r="F3045">
        <v>0.54874528031144698</v>
      </c>
      <c r="G3045">
        <v>0.87935312678373601</v>
      </c>
      <c r="H3045">
        <v>0.99999999999991396</v>
      </c>
    </row>
    <row r="3046" spans="1:8" x14ac:dyDescent="0.3">
      <c r="A3046">
        <v>3045</v>
      </c>
      <c r="B3046" t="s">
        <v>3215</v>
      </c>
      <c r="C3046">
        <v>4.0954262661869301E-2</v>
      </c>
      <c r="D3046">
        <v>4.0954262661869301E-2</v>
      </c>
      <c r="E3046">
        <v>4.0954262661869301E-2</v>
      </c>
      <c r="F3046">
        <v>4.0954262661869301E-2</v>
      </c>
      <c r="G3046">
        <v>0.18263038772038501</v>
      </c>
      <c r="H3046">
        <v>0.85058660345077797</v>
      </c>
    </row>
    <row r="3047" spans="1:8" x14ac:dyDescent="0.3">
      <c r="A3047">
        <v>3046</v>
      </c>
      <c r="B3047" t="s">
        <v>3216</v>
      </c>
      <c r="C3047">
        <v>0</v>
      </c>
      <c r="D3047">
        <v>0</v>
      </c>
      <c r="E3047">
        <v>0</v>
      </c>
      <c r="F3047">
        <v>0</v>
      </c>
      <c r="G3047">
        <v>4.3977379807491E-4</v>
      </c>
      <c r="H3047">
        <v>0.99999999999978795</v>
      </c>
    </row>
    <row r="3048" spans="1:8" x14ac:dyDescent="0.3">
      <c r="A3048">
        <v>3047</v>
      </c>
      <c r="B3048" t="s">
        <v>3217</v>
      </c>
      <c r="C3048">
        <v>0.105773317769808</v>
      </c>
      <c r="D3048">
        <v>0.105773317769808</v>
      </c>
      <c r="E3048">
        <v>0.105773317769808</v>
      </c>
      <c r="F3048">
        <v>0.105773317769808</v>
      </c>
      <c r="G3048">
        <v>0.26160037684652399</v>
      </c>
      <c r="H3048">
        <v>0.94705139487577905</v>
      </c>
    </row>
    <row r="3049" spans="1:8" x14ac:dyDescent="0.3">
      <c r="A3049">
        <v>3048</v>
      </c>
      <c r="B3049" t="s">
        <v>3218</v>
      </c>
      <c r="C3049">
        <v>0</v>
      </c>
      <c r="D3049">
        <v>0</v>
      </c>
      <c r="E3049">
        <v>0</v>
      </c>
      <c r="F3049">
        <v>0</v>
      </c>
      <c r="G3049">
        <v>0</v>
      </c>
      <c r="H3049">
        <v>0.98689293715368798</v>
      </c>
    </row>
    <row r="3050" spans="1:8" x14ac:dyDescent="0.3">
      <c r="A3050">
        <v>3049</v>
      </c>
      <c r="B3050" t="s">
        <v>3219</v>
      </c>
      <c r="C3050">
        <v>0</v>
      </c>
      <c r="D3050">
        <v>0</v>
      </c>
      <c r="E3050">
        <v>0</v>
      </c>
      <c r="F3050">
        <v>0</v>
      </c>
      <c r="G3050">
        <v>0</v>
      </c>
      <c r="H3050">
        <v>1</v>
      </c>
    </row>
    <row r="3051" spans="1:8" x14ac:dyDescent="0.3">
      <c r="A3051">
        <v>3050</v>
      </c>
      <c r="B3051" t="s">
        <v>3220</v>
      </c>
      <c r="C3051">
        <v>4.3382905249204302E-2</v>
      </c>
      <c r="D3051">
        <v>4.3382905249204302E-2</v>
      </c>
      <c r="E3051">
        <v>4.3382905249204302E-2</v>
      </c>
      <c r="F3051">
        <v>4.3382905249204302E-2</v>
      </c>
      <c r="G3051">
        <v>0.16966772182171799</v>
      </c>
      <c r="H3051">
        <v>0.91348963904631697</v>
      </c>
    </row>
    <row r="3052" spans="1:8" x14ac:dyDescent="0.3">
      <c r="A3052">
        <v>3051</v>
      </c>
      <c r="B3052" t="s">
        <v>3221</v>
      </c>
      <c r="C3052">
        <v>0.22524429616950101</v>
      </c>
      <c r="D3052">
        <v>0.22524429616950101</v>
      </c>
      <c r="E3052">
        <v>0.22524429616950101</v>
      </c>
      <c r="F3052">
        <v>0.22524429616950101</v>
      </c>
      <c r="G3052">
        <v>0.54158182417267497</v>
      </c>
      <c r="H3052">
        <v>0.95606582626700198</v>
      </c>
    </row>
    <row r="3053" spans="1:8" x14ac:dyDescent="0.3">
      <c r="A3053">
        <v>3052</v>
      </c>
      <c r="B3053" t="s">
        <v>3222</v>
      </c>
      <c r="C3053">
        <v>0.120469536047346</v>
      </c>
      <c r="D3053">
        <v>0.120469536047346</v>
      </c>
      <c r="E3053">
        <v>0.120469536047346</v>
      </c>
      <c r="F3053">
        <v>0.120469536047346</v>
      </c>
      <c r="G3053">
        <v>0.27624988002506601</v>
      </c>
      <c r="H3053">
        <v>1.0000000053414899</v>
      </c>
    </row>
    <row r="3054" spans="1:8" x14ac:dyDescent="0.3">
      <c r="A3054">
        <v>3053</v>
      </c>
      <c r="B3054" t="s">
        <v>3223</v>
      </c>
      <c r="C3054">
        <v>0.37544016920988099</v>
      </c>
      <c r="D3054">
        <v>0.37544016920988099</v>
      </c>
      <c r="E3054">
        <v>0.37544016920988099</v>
      </c>
      <c r="F3054">
        <v>0.37544016920988099</v>
      </c>
      <c r="G3054">
        <v>0.58483107666079603</v>
      </c>
      <c r="H3054">
        <v>0.97533908159632998</v>
      </c>
    </row>
    <row r="3055" spans="1:8" x14ac:dyDescent="0.3">
      <c r="A3055">
        <v>3054</v>
      </c>
      <c r="B3055" t="s">
        <v>3224</v>
      </c>
      <c r="C3055">
        <v>5.4190617205167402E-3</v>
      </c>
      <c r="D3055">
        <v>5.4190617205167402E-3</v>
      </c>
      <c r="E3055">
        <v>5.4190617205167402E-3</v>
      </c>
      <c r="F3055">
        <v>5.4190617205167402E-3</v>
      </c>
      <c r="G3055">
        <v>0.48225875242649902</v>
      </c>
      <c r="H3055">
        <v>0.99353111737877997</v>
      </c>
    </row>
    <row r="3056" spans="1:8" x14ac:dyDescent="0.3">
      <c r="A3056">
        <v>3055</v>
      </c>
      <c r="B3056" t="s">
        <v>3225</v>
      </c>
      <c r="C3056">
        <v>0.18829498560111299</v>
      </c>
      <c r="D3056">
        <v>0.18829498560111299</v>
      </c>
      <c r="E3056">
        <v>0.18829498560111299</v>
      </c>
      <c r="F3056">
        <v>0.18829498560111299</v>
      </c>
      <c r="G3056">
        <v>0.56048424401041197</v>
      </c>
      <c r="H3056">
        <v>0.99999999999857603</v>
      </c>
    </row>
    <row r="3057" spans="1:8" x14ac:dyDescent="0.3">
      <c r="A3057">
        <v>3056</v>
      </c>
      <c r="B3057" t="s">
        <v>3226</v>
      </c>
      <c r="C3057">
        <v>0</v>
      </c>
      <c r="D3057">
        <v>0</v>
      </c>
      <c r="E3057">
        <v>0</v>
      </c>
      <c r="F3057">
        <v>0</v>
      </c>
      <c r="G3057">
        <v>0</v>
      </c>
      <c r="H3057">
        <v>0.999999999999999</v>
      </c>
    </row>
    <row r="3058" spans="1:8" x14ac:dyDescent="0.3">
      <c r="A3058">
        <v>3057</v>
      </c>
      <c r="B3058" t="s">
        <v>3227</v>
      </c>
      <c r="C3058">
        <v>0</v>
      </c>
      <c r="D3058">
        <v>0</v>
      </c>
      <c r="E3058">
        <v>0</v>
      </c>
      <c r="F3058">
        <v>0</v>
      </c>
      <c r="G3058">
        <v>0</v>
      </c>
      <c r="H3058">
        <v>0.73752227123164604</v>
      </c>
    </row>
    <row r="3059" spans="1:8" x14ac:dyDescent="0.3">
      <c r="A3059">
        <v>3058</v>
      </c>
      <c r="B3059" t="s">
        <v>3228</v>
      </c>
      <c r="C3059">
        <v>0</v>
      </c>
      <c r="D3059">
        <v>0</v>
      </c>
      <c r="E3059">
        <v>0</v>
      </c>
      <c r="F3059">
        <v>0</v>
      </c>
      <c r="G3059">
        <v>9.4404883810012899E-2</v>
      </c>
      <c r="H3059">
        <v>0.99999999999936895</v>
      </c>
    </row>
    <row r="3060" spans="1:8" x14ac:dyDescent="0.3">
      <c r="A3060">
        <v>3059</v>
      </c>
      <c r="B3060" t="s">
        <v>3229</v>
      </c>
      <c r="C3060">
        <v>0.38895493002834602</v>
      </c>
      <c r="D3060">
        <v>0.38895493002834602</v>
      </c>
      <c r="E3060">
        <v>0.38895493002834602</v>
      </c>
      <c r="F3060">
        <v>0.38895493002834602</v>
      </c>
      <c r="G3060">
        <v>0.75464904892332196</v>
      </c>
      <c r="H3060">
        <v>0.893925107830574</v>
      </c>
    </row>
    <row r="3061" spans="1:8" x14ac:dyDescent="0.3">
      <c r="A3061">
        <v>3060</v>
      </c>
      <c r="B3061" t="s">
        <v>3230</v>
      </c>
      <c r="C3061">
        <v>8.3720769349803995E-3</v>
      </c>
      <c r="D3061">
        <v>8.3720769349803995E-3</v>
      </c>
      <c r="E3061">
        <v>8.3720769349803995E-3</v>
      </c>
      <c r="F3061">
        <v>8.3720769349803995E-3</v>
      </c>
      <c r="G3061">
        <v>0.138819691073027</v>
      </c>
      <c r="H3061">
        <v>0.99154125935136805</v>
      </c>
    </row>
    <row r="3062" spans="1:8" x14ac:dyDescent="0.3">
      <c r="A3062">
        <v>3061</v>
      </c>
      <c r="B3062" t="s">
        <v>3231</v>
      </c>
      <c r="C3062">
        <v>0.16539348199680001</v>
      </c>
      <c r="D3062">
        <v>0.16539348199680001</v>
      </c>
      <c r="E3062">
        <v>0.16539348199680001</v>
      </c>
      <c r="F3062">
        <v>0.16539348199680001</v>
      </c>
      <c r="G3062">
        <v>0.31829465435015403</v>
      </c>
      <c r="H3062">
        <v>0.81352345381160995</v>
      </c>
    </row>
    <row r="3063" spans="1:8" x14ac:dyDescent="0.3">
      <c r="A3063">
        <v>3062</v>
      </c>
      <c r="B3063" t="s">
        <v>3232</v>
      </c>
      <c r="C3063">
        <v>0.39415216765150102</v>
      </c>
      <c r="D3063">
        <v>0.39415216765150102</v>
      </c>
      <c r="E3063">
        <v>0.39415216765150102</v>
      </c>
      <c r="F3063">
        <v>0.39415216765150102</v>
      </c>
      <c r="G3063">
        <v>0.86762372863064696</v>
      </c>
      <c r="H3063">
        <v>0.99999999999907496</v>
      </c>
    </row>
    <row r="3064" spans="1:8" x14ac:dyDescent="0.3">
      <c r="A3064">
        <v>3063</v>
      </c>
      <c r="B3064" t="s">
        <v>3233</v>
      </c>
      <c r="C3064">
        <v>2.0265070489167099E-2</v>
      </c>
      <c r="D3064">
        <v>2.0265070489167099E-2</v>
      </c>
      <c r="E3064">
        <v>2.0265070489167099E-2</v>
      </c>
      <c r="F3064">
        <v>2.0265070489167099E-2</v>
      </c>
      <c r="G3064">
        <v>0.229371330671442</v>
      </c>
      <c r="H3064">
        <v>0.999999999999161</v>
      </c>
    </row>
    <row r="3065" spans="1:8" x14ac:dyDescent="0.3">
      <c r="A3065">
        <v>3064</v>
      </c>
      <c r="B3065" t="s">
        <v>3234</v>
      </c>
      <c r="C3065">
        <v>1.93144968225095E-3</v>
      </c>
      <c r="D3065">
        <v>4.5001178035406202E-2</v>
      </c>
      <c r="E3065">
        <v>4.5001178035406202E-2</v>
      </c>
      <c r="F3065">
        <v>4.5001178035406202E-2</v>
      </c>
      <c r="G3065">
        <v>0.55448539968456201</v>
      </c>
      <c r="H3065">
        <v>0.99999999999947997</v>
      </c>
    </row>
    <row r="3066" spans="1:8" x14ac:dyDescent="0.3">
      <c r="A3066">
        <v>3065</v>
      </c>
      <c r="B3066" t="s">
        <v>3235</v>
      </c>
      <c r="C3066">
        <v>0.19865439349655301</v>
      </c>
      <c r="D3066">
        <v>0.19865439349655301</v>
      </c>
      <c r="E3066">
        <v>0.19865439349655301</v>
      </c>
      <c r="F3066">
        <v>0.19865439349655301</v>
      </c>
      <c r="G3066">
        <v>0.70744640535565895</v>
      </c>
      <c r="H3066">
        <v>1.0000000000011999</v>
      </c>
    </row>
    <row r="3067" spans="1:8" x14ac:dyDescent="0.3">
      <c r="A3067">
        <v>3066</v>
      </c>
      <c r="B3067" t="s">
        <v>3236</v>
      </c>
      <c r="C3067">
        <v>0</v>
      </c>
      <c r="D3067">
        <v>0</v>
      </c>
      <c r="E3067">
        <v>0</v>
      </c>
      <c r="F3067">
        <v>0</v>
      </c>
      <c r="G3067">
        <v>0.31473033755239899</v>
      </c>
      <c r="H3067">
        <v>1.0000000000001401</v>
      </c>
    </row>
    <row r="3068" spans="1:8" x14ac:dyDescent="0.3">
      <c r="A3068">
        <v>3067</v>
      </c>
      <c r="B3068" t="s">
        <v>3237</v>
      </c>
      <c r="C3068">
        <v>9.30869272229949E-2</v>
      </c>
      <c r="D3068">
        <v>9.30869272229949E-2</v>
      </c>
      <c r="E3068">
        <v>9.30869272229949E-2</v>
      </c>
      <c r="F3068">
        <v>9.30869272229949E-2</v>
      </c>
      <c r="G3068">
        <v>0.15183772471763499</v>
      </c>
      <c r="H3068">
        <v>0.50821963449456398</v>
      </c>
    </row>
    <row r="3069" spans="1:8" x14ac:dyDescent="0.3">
      <c r="A3069">
        <v>3068</v>
      </c>
      <c r="B3069" t="s">
        <v>3238</v>
      </c>
      <c r="C3069">
        <v>0.32720767242125498</v>
      </c>
      <c r="D3069">
        <v>0.32720767242125498</v>
      </c>
      <c r="E3069">
        <v>0.32720767242125498</v>
      </c>
      <c r="F3069">
        <v>0.32720767242125498</v>
      </c>
      <c r="G3069">
        <v>0.57028058404499504</v>
      </c>
      <c r="H3069">
        <v>0.98283392150937399</v>
      </c>
    </row>
    <row r="3070" spans="1:8" x14ac:dyDescent="0.3">
      <c r="A3070">
        <v>3069</v>
      </c>
      <c r="B3070" t="s">
        <v>3239</v>
      </c>
      <c r="C3070">
        <v>4.8955486700735904E-4</v>
      </c>
      <c r="D3070">
        <v>1.62304587549949E-2</v>
      </c>
      <c r="E3070">
        <v>1.62304587549949E-2</v>
      </c>
      <c r="F3070">
        <v>1.62304587549949E-2</v>
      </c>
      <c r="G3070">
        <v>0.56138494967387498</v>
      </c>
      <c r="H3070">
        <v>0.91243714227494699</v>
      </c>
    </row>
    <row r="3071" spans="1:8" x14ac:dyDescent="0.3">
      <c r="A3071">
        <v>3070</v>
      </c>
      <c r="B3071" t="s">
        <v>3240</v>
      </c>
      <c r="C3071">
        <v>0</v>
      </c>
      <c r="D3071">
        <v>0</v>
      </c>
      <c r="E3071">
        <v>0</v>
      </c>
      <c r="F3071">
        <v>0</v>
      </c>
      <c r="G3071">
        <v>0</v>
      </c>
      <c r="H3071">
        <v>5.2321627805695797E-2</v>
      </c>
    </row>
    <row r="3072" spans="1:8" x14ac:dyDescent="0.3">
      <c r="A3072">
        <v>3071</v>
      </c>
      <c r="B3072" t="s">
        <v>3241</v>
      </c>
      <c r="C3072">
        <v>0</v>
      </c>
      <c r="D3072">
        <v>0</v>
      </c>
      <c r="E3072">
        <v>0</v>
      </c>
      <c r="F3072">
        <v>0</v>
      </c>
      <c r="G3072">
        <v>0</v>
      </c>
      <c r="H3072">
        <v>0.97397808319242996</v>
      </c>
    </row>
    <row r="3073" spans="1:8" x14ac:dyDescent="0.3">
      <c r="A3073">
        <v>3072</v>
      </c>
      <c r="B3073" t="s">
        <v>3242</v>
      </c>
      <c r="C3073">
        <v>0</v>
      </c>
      <c r="D3073">
        <v>0</v>
      </c>
      <c r="E3073">
        <v>0</v>
      </c>
      <c r="F3073">
        <v>0</v>
      </c>
      <c r="G3073">
        <v>0</v>
      </c>
      <c r="H3073">
        <v>4.1811092233725901E-2</v>
      </c>
    </row>
    <row r="3074" spans="1:8" x14ac:dyDescent="0.3">
      <c r="A3074">
        <v>3073</v>
      </c>
      <c r="B3074" t="s">
        <v>3243</v>
      </c>
      <c r="C3074">
        <v>6.7897988264265505E-2</v>
      </c>
      <c r="D3074">
        <v>6.7897988264265505E-2</v>
      </c>
      <c r="E3074">
        <v>6.7897988264265505E-2</v>
      </c>
      <c r="F3074">
        <v>6.7897988264265505E-2</v>
      </c>
      <c r="G3074">
        <v>0.34591767983486399</v>
      </c>
      <c r="H3074">
        <v>1.0000000000004099</v>
      </c>
    </row>
    <row r="3075" spans="1:8" x14ac:dyDescent="0.3">
      <c r="A3075">
        <v>3074</v>
      </c>
      <c r="B3075" t="s">
        <v>3244</v>
      </c>
      <c r="C3075">
        <v>0</v>
      </c>
      <c r="D3075">
        <v>0</v>
      </c>
      <c r="E3075">
        <v>0</v>
      </c>
      <c r="F3075">
        <v>0</v>
      </c>
      <c r="G3075">
        <v>0.235886508180119</v>
      </c>
      <c r="H3075">
        <v>0.99999999999942601</v>
      </c>
    </row>
    <row r="3076" spans="1:8" x14ac:dyDescent="0.3">
      <c r="A3076">
        <v>3075</v>
      </c>
      <c r="B3076" t="s">
        <v>3245</v>
      </c>
      <c r="C3076">
        <v>0</v>
      </c>
      <c r="D3076">
        <v>0</v>
      </c>
      <c r="E3076">
        <v>0</v>
      </c>
      <c r="F3076">
        <v>0</v>
      </c>
      <c r="G3076">
        <v>0</v>
      </c>
      <c r="H3076">
        <v>5.7274693627735102E-2</v>
      </c>
    </row>
    <row r="3077" spans="1:8" x14ac:dyDescent="0.3">
      <c r="A3077">
        <v>3076</v>
      </c>
      <c r="B3077" t="s">
        <v>3246</v>
      </c>
      <c r="C3077">
        <v>0</v>
      </c>
      <c r="D3077">
        <v>0</v>
      </c>
      <c r="E3077">
        <v>0</v>
      </c>
      <c r="F3077">
        <v>0</v>
      </c>
      <c r="G3077">
        <v>0.355409109985314</v>
      </c>
      <c r="H3077">
        <v>0.99999999999996803</v>
      </c>
    </row>
    <row r="3078" spans="1:8" x14ac:dyDescent="0.3">
      <c r="A3078">
        <v>3077</v>
      </c>
      <c r="B3078" t="s">
        <v>3247</v>
      </c>
      <c r="C3078">
        <v>0</v>
      </c>
      <c r="D3078">
        <v>0</v>
      </c>
      <c r="E3078">
        <v>0</v>
      </c>
      <c r="F3078">
        <v>0</v>
      </c>
      <c r="G3078">
        <v>0.12828757190831799</v>
      </c>
      <c r="H3078">
        <v>0.99999999999909195</v>
      </c>
    </row>
    <row r="3079" spans="1:8" x14ac:dyDescent="0.3">
      <c r="A3079">
        <v>3078</v>
      </c>
      <c r="B3079" t="s">
        <v>3248</v>
      </c>
      <c r="C3079">
        <v>0</v>
      </c>
      <c r="D3079">
        <v>0</v>
      </c>
      <c r="E3079">
        <v>0</v>
      </c>
      <c r="F3079">
        <v>0</v>
      </c>
      <c r="G3079">
        <v>0</v>
      </c>
      <c r="H3079">
        <v>2.3909275044346399E-2</v>
      </c>
    </row>
    <row r="3080" spans="1:8" x14ac:dyDescent="0.3">
      <c r="A3080">
        <v>3079</v>
      </c>
      <c r="B3080" t="s">
        <v>3249</v>
      </c>
      <c r="C3080">
        <v>0</v>
      </c>
      <c r="D3080">
        <v>0</v>
      </c>
      <c r="E3080">
        <v>0</v>
      </c>
      <c r="F3080">
        <v>0</v>
      </c>
      <c r="G3080">
        <v>5.6702918658159698E-2</v>
      </c>
      <c r="H3080">
        <v>0.94657505257650498</v>
      </c>
    </row>
    <row r="3081" spans="1:8" x14ac:dyDescent="0.3">
      <c r="A3081">
        <v>3080</v>
      </c>
      <c r="B3081" t="s">
        <v>3250</v>
      </c>
      <c r="C3081">
        <v>0</v>
      </c>
      <c r="D3081">
        <v>0</v>
      </c>
      <c r="E3081">
        <v>0</v>
      </c>
      <c r="F3081">
        <v>0</v>
      </c>
      <c r="G3081">
        <v>0</v>
      </c>
      <c r="H3081">
        <v>0.11757256594920799</v>
      </c>
    </row>
    <row r="3082" spans="1:8" x14ac:dyDescent="0.3">
      <c r="A3082">
        <v>3081</v>
      </c>
      <c r="B3082" t="s">
        <v>3251</v>
      </c>
      <c r="C3082">
        <v>7.8410645732016296E-2</v>
      </c>
      <c r="D3082">
        <v>7.8410645732016296E-2</v>
      </c>
      <c r="E3082">
        <v>7.8410645732016296E-2</v>
      </c>
      <c r="F3082">
        <v>7.8410645732016296E-2</v>
      </c>
      <c r="G3082">
        <v>0.370806194566351</v>
      </c>
      <c r="H3082">
        <v>0.99655196708218996</v>
      </c>
    </row>
    <row r="3083" spans="1:8" x14ac:dyDescent="0.3">
      <c r="A3083">
        <v>3082</v>
      </c>
      <c r="B3083" t="s">
        <v>3252</v>
      </c>
      <c r="C3083">
        <v>0</v>
      </c>
      <c r="D3083">
        <v>0</v>
      </c>
      <c r="E3083">
        <v>0</v>
      </c>
      <c r="F3083">
        <v>0</v>
      </c>
      <c r="G3083">
        <v>0</v>
      </c>
      <c r="H3083">
        <v>0.97237995120885901</v>
      </c>
    </row>
    <row r="3084" spans="1:8" x14ac:dyDescent="0.3">
      <c r="A3084">
        <v>3083</v>
      </c>
      <c r="B3084" t="s">
        <v>3253</v>
      </c>
      <c r="C3084">
        <v>7.4925134148818795E-2</v>
      </c>
      <c r="D3084">
        <v>7.4925134148818795E-2</v>
      </c>
      <c r="E3084">
        <v>7.4925134148818795E-2</v>
      </c>
      <c r="F3084">
        <v>7.4925134148818795E-2</v>
      </c>
      <c r="G3084">
        <v>0.10778452396778</v>
      </c>
      <c r="H3084">
        <v>0.66300629898362695</v>
      </c>
    </row>
    <row r="3085" spans="1:8" x14ac:dyDescent="0.3">
      <c r="A3085">
        <v>3084</v>
      </c>
      <c r="B3085" t="s">
        <v>3254</v>
      </c>
      <c r="C3085">
        <v>0</v>
      </c>
      <c r="D3085">
        <v>0</v>
      </c>
      <c r="E3085">
        <v>0</v>
      </c>
      <c r="F3085">
        <v>0</v>
      </c>
      <c r="G3085">
        <v>2.5649316995973202E-2</v>
      </c>
      <c r="H3085">
        <v>0.98440567431545101</v>
      </c>
    </row>
    <row r="3086" spans="1:8" x14ac:dyDescent="0.3">
      <c r="A3086">
        <v>3085</v>
      </c>
      <c r="B3086" t="s">
        <v>3255</v>
      </c>
      <c r="C3086">
        <v>0</v>
      </c>
      <c r="D3086">
        <v>0</v>
      </c>
      <c r="E3086">
        <v>0</v>
      </c>
      <c r="F3086">
        <v>0</v>
      </c>
      <c r="G3086">
        <v>7.6320484830907998E-3</v>
      </c>
      <c r="H3086">
        <v>0.55325140491192903</v>
      </c>
    </row>
    <row r="3087" spans="1:8" x14ac:dyDescent="0.3">
      <c r="A3087">
        <v>3086</v>
      </c>
      <c r="B3087" t="s">
        <v>3256</v>
      </c>
      <c r="C3087">
        <v>0</v>
      </c>
      <c r="D3087">
        <v>0</v>
      </c>
      <c r="E3087">
        <v>0</v>
      </c>
      <c r="F3087">
        <v>0</v>
      </c>
      <c r="G3087">
        <v>0.24263754197495199</v>
      </c>
      <c r="H3087">
        <v>0.97177908037367799</v>
      </c>
    </row>
    <row r="3088" spans="1:8" x14ac:dyDescent="0.3">
      <c r="A3088">
        <v>3087</v>
      </c>
      <c r="B3088" t="s">
        <v>3257</v>
      </c>
      <c r="C3088">
        <v>0</v>
      </c>
      <c r="D3088">
        <v>0</v>
      </c>
      <c r="E3088">
        <v>0</v>
      </c>
      <c r="F3088">
        <v>0</v>
      </c>
      <c r="G3088">
        <v>0.52082949762715802</v>
      </c>
      <c r="H3088">
        <v>1.0000000000003699</v>
      </c>
    </row>
    <row r="3089" spans="1:8" x14ac:dyDescent="0.3">
      <c r="A3089">
        <v>3088</v>
      </c>
      <c r="B3089" t="s">
        <v>3258</v>
      </c>
      <c r="C3089">
        <v>0</v>
      </c>
      <c r="D3089">
        <v>0</v>
      </c>
      <c r="E3089">
        <v>0</v>
      </c>
      <c r="F3089">
        <v>0</v>
      </c>
      <c r="G3089">
        <v>0</v>
      </c>
      <c r="H3089">
        <v>0.999999999999999</v>
      </c>
    </row>
    <row r="3090" spans="1:8" x14ac:dyDescent="0.3">
      <c r="A3090">
        <v>3089</v>
      </c>
      <c r="B3090" t="s">
        <v>3259</v>
      </c>
      <c r="C3090">
        <v>0.135057884412839</v>
      </c>
      <c r="D3090">
        <v>0.135057884412839</v>
      </c>
      <c r="E3090">
        <v>0.135057884412839</v>
      </c>
      <c r="F3090">
        <v>0.135057884412839</v>
      </c>
      <c r="G3090">
        <v>0.35784756109967902</v>
      </c>
      <c r="H3090">
        <v>0.99999999999979905</v>
      </c>
    </row>
    <row r="3091" spans="1:8" x14ac:dyDescent="0.3">
      <c r="A3091">
        <v>3090</v>
      </c>
      <c r="B3091" t="s">
        <v>3260</v>
      </c>
      <c r="C3091">
        <v>0.15065037497983899</v>
      </c>
      <c r="D3091">
        <v>0.15065037497983899</v>
      </c>
      <c r="E3091">
        <v>0.15065037497983899</v>
      </c>
      <c r="F3091">
        <v>0.15065037497983899</v>
      </c>
      <c r="G3091">
        <v>0.15065037497983899</v>
      </c>
      <c r="H3091">
        <v>0.78271212307592297</v>
      </c>
    </row>
    <row r="3092" spans="1:8" x14ac:dyDescent="0.3">
      <c r="A3092">
        <v>3091</v>
      </c>
      <c r="B3092" t="s">
        <v>3261</v>
      </c>
      <c r="C3092">
        <v>0</v>
      </c>
      <c r="D3092">
        <v>0</v>
      </c>
      <c r="E3092">
        <v>0</v>
      </c>
      <c r="F3092">
        <v>0</v>
      </c>
      <c r="G3092">
        <v>0.47137809682384302</v>
      </c>
      <c r="H3092">
        <v>0.99999999999928202</v>
      </c>
    </row>
    <row r="3093" spans="1:8" x14ac:dyDescent="0.3">
      <c r="A3093">
        <v>3092</v>
      </c>
      <c r="B3093" t="s">
        <v>3262</v>
      </c>
      <c r="C3093">
        <v>0</v>
      </c>
      <c r="D3093">
        <v>0</v>
      </c>
      <c r="E3093">
        <v>0</v>
      </c>
      <c r="F3093">
        <v>0</v>
      </c>
      <c r="G3093">
        <v>0</v>
      </c>
      <c r="H3093">
        <v>0.999999999999999</v>
      </c>
    </row>
    <row r="3094" spans="1:8" x14ac:dyDescent="0.3">
      <c r="A3094">
        <v>3093</v>
      </c>
      <c r="B3094" t="s">
        <v>3263</v>
      </c>
      <c r="C3094">
        <v>0.19029789743636699</v>
      </c>
      <c r="D3094">
        <v>0.19029789743636699</v>
      </c>
      <c r="E3094">
        <v>0.19029789743636699</v>
      </c>
      <c r="F3094">
        <v>0.19029789743636699</v>
      </c>
      <c r="G3094">
        <v>0.19029789743636699</v>
      </c>
      <c r="H3094">
        <v>0.71672224382467797</v>
      </c>
    </row>
    <row r="3095" spans="1:8" x14ac:dyDescent="0.3">
      <c r="A3095">
        <v>3094</v>
      </c>
      <c r="B3095" t="s">
        <v>3264</v>
      </c>
      <c r="C3095">
        <v>0</v>
      </c>
      <c r="D3095">
        <v>0</v>
      </c>
      <c r="E3095">
        <v>0</v>
      </c>
      <c r="F3095">
        <v>0</v>
      </c>
      <c r="G3095">
        <v>0</v>
      </c>
      <c r="H3095">
        <v>0.98667288726866598</v>
      </c>
    </row>
    <row r="3096" spans="1:8" x14ac:dyDescent="0.3">
      <c r="A3096">
        <v>3095</v>
      </c>
      <c r="B3096" t="s">
        <v>3265</v>
      </c>
      <c r="C3096">
        <v>0</v>
      </c>
      <c r="D3096">
        <v>0</v>
      </c>
      <c r="E3096">
        <v>0</v>
      </c>
      <c r="F3096">
        <v>0</v>
      </c>
      <c r="G3096">
        <v>0</v>
      </c>
      <c r="H3096">
        <v>0.57794581938233103</v>
      </c>
    </row>
    <row r="3097" spans="1:8" x14ac:dyDescent="0.3">
      <c r="A3097">
        <v>3096</v>
      </c>
      <c r="B3097" t="s">
        <v>3266</v>
      </c>
      <c r="C3097">
        <v>0.20546995784896799</v>
      </c>
      <c r="D3097">
        <v>0.20546995784896799</v>
      </c>
      <c r="E3097">
        <v>0.20546995784896799</v>
      </c>
      <c r="F3097">
        <v>0.20546995784896799</v>
      </c>
      <c r="G3097">
        <v>0.20546995784896799</v>
      </c>
      <c r="H3097">
        <v>0.58294862818049298</v>
      </c>
    </row>
    <row r="3098" spans="1:8" x14ac:dyDescent="0.3">
      <c r="A3098">
        <v>3097</v>
      </c>
      <c r="B3098" t="s">
        <v>3267</v>
      </c>
      <c r="C3098">
        <v>0</v>
      </c>
      <c r="D3098">
        <v>0</v>
      </c>
      <c r="E3098">
        <v>0</v>
      </c>
      <c r="F3098">
        <v>0</v>
      </c>
      <c r="G3098">
        <v>0</v>
      </c>
      <c r="H3098">
        <v>1</v>
      </c>
    </row>
    <row r="3099" spans="1:8" x14ac:dyDescent="0.3">
      <c r="A3099">
        <v>3098</v>
      </c>
      <c r="B3099" t="s">
        <v>3268</v>
      </c>
      <c r="C3099">
        <v>0</v>
      </c>
      <c r="D3099">
        <v>0</v>
      </c>
      <c r="E3099">
        <v>0</v>
      </c>
      <c r="F3099">
        <v>0</v>
      </c>
      <c r="G3099">
        <v>0</v>
      </c>
      <c r="H3099">
        <v>0.84750392893247795</v>
      </c>
    </row>
    <row r="3100" spans="1:8" x14ac:dyDescent="0.3">
      <c r="A3100">
        <v>3099</v>
      </c>
      <c r="B3100" t="s">
        <v>3269</v>
      </c>
      <c r="C3100">
        <v>1.1841517682213001E-2</v>
      </c>
      <c r="D3100">
        <v>1.1841517682213001E-2</v>
      </c>
      <c r="E3100">
        <v>1.1841517682213001E-2</v>
      </c>
      <c r="F3100">
        <v>1.1841517682213001E-2</v>
      </c>
      <c r="G3100">
        <v>0.87843987998659001</v>
      </c>
      <c r="H3100">
        <v>0.98832362595510903</v>
      </c>
    </row>
    <row r="3101" spans="1:8" x14ac:dyDescent="0.3">
      <c r="A3101">
        <v>3100</v>
      </c>
      <c r="B3101" t="s">
        <v>3270</v>
      </c>
      <c r="C3101">
        <v>2.09389644972155E-3</v>
      </c>
      <c r="D3101">
        <v>2.09389644972155E-3</v>
      </c>
      <c r="E3101">
        <v>2.09389644972155E-3</v>
      </c>
      <c r="F3101">
        <v>2.09389644972155E-3</v>
      </c>
      <c r="G3101">
        <v>0.173285217606756</v>
      </c>
      <c r="H3101">
        <v>0.58408812182879599</v>
      </c>
    </row>
    <row r="3102" spans="1:8" x14ac:dyDescent="0.3">
      <c r="A3102">
        <v>3101</v>
      </c>
      <c r="B3102" t="s">
        <v>3271</v>
      </c>
      <c r="C3102">
        <v>0.230241259841066</v>
      </c>
      <c r="D3102">
        <v>0.230241259841066</v>
      </c>
      <c r="E3102">
        <v>0.230241259841066</v>
      </c>
      <c r="F3102">
        <v>0.230241259841066</v>
      </c>
      <c r="G3102">
        <v>0.230241259841066</v>
      </c>
      <c r="H3102">
        <v>0.431287245955848</v>
      </c>
    </row>
    <row r="3103" spans="1:8" x14ac:dyDescent="0.3">
      <c r="A3103">
        <v>3102</v>
      </c>
      <c r="B3103" t="s">
        <v>3272</v>
      </c>
      <c r="C3103">
        <v>0</v>
      </c>
      <c r="D3103">
        <v>0</v>
      </c>
      <c r="E3103">
        <v>0</v>
      </c>
      <c r="F3103">
        <v>0</v>
      </c>
      <c r="G3103">
        <v>2.7986681451428098E-4</v>
      </c>
      <c r="H3103">
        <v>0.99999999999926803</v>
      </c>
    </row>
    <row r="3104" spans="1:8" x14ac:dyDescent="0.3">
      <c r="A3104">
        <v>3103</v>
      </c>
      <c r="B3104" t="s">
        <v>3273</v>
      </c>
      <c r="C3104">
        <v>0</v>
      </c>
      <c r="D3104">
        <v>0</v>
      </c>
      <c r="E3104">
        <v>0</v>
      </c>
      <c r="F3104">
        <v>0</v>
      </c>
      <c r="G3104">
        <v>0.37858130818534602</v>
      </c>
      <c r="H3104">
        <v>1.00000000000053</v>
      </c>
    </row>
    <row r="3105" spans="1:8" x14ac:dyDescent="0.3">
      <c r="A3105">
        <v>3104</v>
      </c>
      <c r="B3105" t="s">
        <v>3274</v>
      </c>
      <c r="C3105">
        <v>1.0490104596871301E-2</v>
      </c>
      <c r="D3105">
        <v>1.0490104596871301E-2</v>
      </c>
      <c r="E3105">
        <v>1.0490104596871301E-2</v>
      </c>
      <c r="F3105">
        <v>1.0490104596871301E-2</v>
      </c>
      <c r="G3105">
        <v>0.98818960287137503</v>
      </c>
      <c r="H3105">
        <v>0.98818960287137503</v>
      </c>
    </row>
    <row r="3106" spans="1:8" x14ac:dyDescent="0.3">
      <c r="A3106">
        <v>3105</v>
      </c>
      <c r="B3106" t="s">
        <v>3275</v>
      </c>
      <c r="C3106">
        <v>0</v>
      </c>
      <c r="D3106">
        <v>0</v>
      </c>
      <c r="E3106">
        <v>0</v>
      </c>
      <c r="F3106">
        <v>0</v>
      </c>
      <c r="G3106">
        <v>7.6631890063389198E-3</v>
      </c>
      <c r="H3106">
        <v>1.0000000000001801</v>
      </c>
    </row>
    <row r="3107" spans="1:8" x14ac:dyDescent="0.3">
      <c r="A3107">
        <v>3106</v>
      </c>
      <c r="B3107" t="s">
        <v>3276</v>
      </c>
      <c r="C3107">
        <v>0</v>
      </c>
      <c r="D3107">
        <v>0</v>
      </c>
      <c r="E3107">
        <v>0</v>
      </c>
      <c r="F3107">
        <v>0</v>
      </c>
      <c r="G3107">
        <v>0</v>
      </c>
      <c r="H3107">
        <v>0.36096102956681497</v>
      </c>
    </row>
    <row r="3108" spans="1:8" x14ac:dyDescent="0.3">
      <c r="A3108">
        <v>3107</v>
      </c>
      <c r="B3108" t="s">
        <v>3277</v>
      </c>
      <c r="C3108">
        <v>0</v>
      </c>
      <c r="D3108">
        <v>0</v>
      </c>
      <c r="E3108">
        <v>0</v>
      </c>
      <c r="F3108">
        <v>0</v>
      </c>
      <c r="G3108">
        <v>0</v>
      </c>
      <c r="H3108">
        <v>1</v>
      </c>
    </row>
    <row r="3109" spans="1:8" x14ac:dyDescent="0.3">
      <c r="A3109">
        <v>3108</v>
      </c>
      <c r="B3109" t="s">
        <v>3278</v>
      </c>
      <c r="C3109">
        <v>2.0517719525592001E-2</v>
      </c>
      <c r="D3109">
        <v>2.0517719525592001E-2</v>
      </c>
      <c r="E3109">
        <v>2.0517719525592001E-2</v>
      </c>
      <c r="F3109">
        <v>2.0517719525592001E-2</v>
      </c>
      <c r="G3109">
        <v>0.983570330246889</v>
      </c>
      <c r="H3109">
        <v>0.983570330246889</v>
      </c>
    </row>
    <row r="3110" spans="1:8" x14ac:dyDescent="0.3">
      <c r="A3110">
        <v>3109</v>
      </c>
      <c r="B3110" t="s">
        <v>3279</v>
      </c>
      <c r="C3110">
        <v>0</v>
      </c>
      <c r="D3110">
        <v>0</v>
      </c>
      <c r="E3110">
        <v>0</v>
      </c>
      <c r="F3110">
        <v>0</v>
      </c>
      <c r="G3110">
        <v>0</v>
      </c>
      <c r="H3110">
        <v>2.3161863719051198E-2</v>
      </c>
    </row>
    <row r="3111" spans="1:8" x14ac:dyDescent="0.3">
      <c r="A3111">
        <v>3110</v>
      </c>
      <c r="B3111" t="s">
        <v>3280</v>
      </c>
      <c r="C3111">
        <v>0</v>
      </c>
      <c r="D3111">
        <v>0</v>
      </c>
      <c r="E3111">
        <v>0</v>
      </c>
      <c r="F3111">
        <v>0</v>
      </c>
      <c r="G3111">
        <v>8.1059806751024293E-3</v>
      </c>
      <c r="H3111">
        <v>1.0000000000007101</v>
      </c>
    </row>
    <row r="3112" spans="1:8" x14ac:dyDescent="0.3">
      <c r="A3112">
        <v>3111</v>
      </c>
      <c r="B3112" t="s">
        <v>3281</v>
      </c>
      <c r="C3112">
        <v>0</v>
      </c>
      <c r="D3112">
        <v>0</v>
      </c>
      <c r="E3112">
        <v>0</v>
      </c>
      <c r="F3112">
        <v>0</v>
      </c>
      <c r="G3112">
        <v>0.552847244266787</v>
      </c>
      <c r="H3112">
        <v>0.99999999999935496</v>
      </c>
    </row>
    <row r="3113" spans="1:8" x14ac:dyDescent="0.3">
      <c r="A3113">
        <v>3112</v>
      </c>
      <c r="B3113" t="s">
        <v>3282</v>
      </c>
      <c r="C3113">
        <v>1.3801351590661899E-2</v>
      </c>
      <c r="D3113">
        <v>1.3801351590661899E-2</v>
      </c>
      <c r="E3113">
        <v>1.3801351590661899E-2</v>
      </c>
      <c r="F3113">
        <v>1.3801351590661899E-2</v>
      </c>
      <c r="G3113">
        <v>0.91439383765163296</v>
      </c>
      <c r="H3113">
        <v>0.99999999999947098</v>
      </c>
    </row>
    <row r="3114" spans="1:8" x14ac:dyDescent="0.3">
      <c r="A3114">
        <v>3113</v>
      </c>
      <c r="B3114" t="s">
        <v>3283</v>
      </c>
      <c r="C3114">
        <v>0</v>
      </c>
      <c r="D3114">
        <v>0</v>
      </c>
      <c r="E3114">
        <v>0</v>
      </c>
      <c r="F3114">
        <v>0</v>
      </c>
      <c r="G3114">
        <v>4.0069461491830598E-2</v>
      </c>
      <c r="H3114">
        <v>0.90816485237337896</v>
      </c>
    </row>
    <row r="3115" spans="1:8" x14ac:dyDescent="0.3">
      <c r="A3115">
        <v>3114</v>
      </c>
      <c r="B3115" t="s">
        <v>3284</v>
      </c>
      <c r="C3115">
        <v>0</v>
      </c>
      <c r="D3115">
        <v>0</v>
      </c>
      <c r="E3115">
        <v>0</v>
      </c>
      <c r="F3115">
        <v>0</v>
      </c>
      <c r="G3115">
        <v>0</v>
      </c>
      <c r="H3115">
        <v>1</v>
      </c>
    </row>
    <row r="3116" spans="1:8" x14ac:dyDescent="0.3">
      <c r="A3116">
        <v>3115</v>
      </c>
      <c r="B3116" t="s">
        <v>3285</v>
      </c>
      <c r="C3116">
        <v>0.25575218443651099</v>
      </c>
      <c r="D3116">
        <v>0.25575218443651099</v>
      </c>
      <c r="E3116">
        <v>0.25575218443651099</v>
      </c>
      <c r="F3116">
        <v>0.25575218443651099</v>
      </c>
      <c r="G3116">
        <v>0.25575218443651099</v>
      </c>
      <c r="H3116">
        <v>0.53505962498538795</v>
      </c>
    </row>
    <row r="3117" spans="1:8" x14ac:dyDescent="0.3">
      <c r="A3117">
        <v>3116</v>
      </c>
      <c r="B3117" t="s">
        <v>3286</v>
      </c>
      <c r="C3117" s="42">
        <v>2.42658929913704E-5</v>
      </c>
      <c r="D3117" s="42">
        <v>2.42658929913704E-5</v>
      </c>
      <c r="E3117" s="42">
        <v>2.42658929913704E-5</v>
      </c>
      <c r="F3117" s="42">
        <v>2.42658929913704E-5</v>
      </c>
      <c r="G3117">
        <v>0.97092764117943897</v>
      </c>
      <c r="H3117">
        <v>0.97092764117943897</v>
      </c>
    </row>
    <row r="3118" spans="1:8" x14ac:dyDescent="0.3">
      <c r="A3118">
        <v>3117</v>
      </c>
      <c r="B3118" t="s">
        <v>3287</v>
      </c>
      <c r="C3118">
        <v>0</v>
      </c>
      <c r="D3118">
        <v>0</v>
      </c>
      <c r="E3118">
        <v>0</v>
      </c>
      <c r="F3118">
        <v>0</v>
      </c>
      <c r="G3118">
        <v>0</v>
      </c>
      <c r="H3118">
        <v>0.32356871992482</v>
      </c>
    </row>
    <row r="3119" spans="1:8" x14ac:dyDescent="0.3">
      <c r="A3119">
        <v>3118</v>
      </c>
      <c r="B3119" t="s">
        <v>3288</v>
      </c>
      <c r="C3119">
        <v>0</v>
      </c>
      <c r="D3119">
        <v>0</v>
      </c>
      <c r="E3119">
        <v>0</v>
      </c>
      <c r="F3119">
        <v>0</v>
      </c>
      <c r="G3119">
        <v>0</v>
      </c>
      <c r="H3119">
        <v>0.56504428612413604</v>
      </c>
    </row>
    <row r="3120" spans="1:8" x14ac:dyDescent="0.3">
      <c r="A3120">
        <v>3119</v>
      </c>
      <c r="B3120" t="s">
        <v>3289</v>
      </c>
      <c r="C3120">
        <v>0</v>
      </c>
      <c r="D3120">
        <v>0</v>
      </c>
      <c r="E3120">
        <v>0</v>
      </c>
      <c r="F3120">
        <v>0</v>
      </c>
      <c r="G3120">
        <v>0</v>
      </c>
      <c r="H3120">
        <v>5.2344715009149202E-2</v>
      </c>
    </row>
    <row r="3121" spans="1:8" x14ac:dyDescent="0.3">
      <c r="A3121">
        <v>3120</v>
      </c>
      <c r="B3121" t="s">
        <v>3290</v>
      </c>
      <c r="C3121">
        <v>2.38614909929293E-2</v>
      </c>
      <c r="D3121">
        <v>2.38614909929293E-2</v>
      </c>
      <c r="E3121">
        <v>2.38614909929293E-2</v>
      </c>
      <c r="F3121">
        <v>2.38614909929293E-2</v>
      </c>
      <c r="G3121">
        <v>7.0110410744235796E-2</v>
      </c>
      <c r="H3121">
        <v>0.53861495601305098</v>
      </c>
    </row>
    <row r="3122" spans="1:8" x14ac:dyDescent="0.3">
      <c r="A3122">
        <v>3121</v>
      </c>
      <c r="B3122" t="s">
        <v>3291</v>
      </c>
      <c r="C3122">
        <v>0</v>
      </c>
      <c r="D3122">
        <v>0</v>
      </c>
      <c r="E3122">
        <v>0</v>
      </c>
      <c r="F3122">
        <v>0</v>
      </c>
      <c r="G3122">
        <v>0</v>
      </c>
      <c r="H3122">
        <v>0.38984173185725801</v>
      </c>
    </row>
    <row r="3123" spans="1:8" x14ac:dyDescent="0.3">
      <c r="A3123">
        <v>3122</v>
      </c>
      <c r="B3123" t="s">
        <v>3292</v>
      </c>
      <c r="C3123">
        <v>5.4790978830434704E-3</v>
      </c>
      <c r="D3123">
        <v>5.4790978830434704E-3</v>
      </c>
      <c r="E3123">
        <v>5.4790978830434704E-3</v>
      </c>
      <c r="F3123">
        <v>5.4790978830434704E-3</v>
      </c>
      <c r="G3123">
        <v>2.0733178438485E-2</v>
      </c>
      <c r="H3123">
        <v>0.99999999987425603</v>
      </c>
    </row>
    <row r="3124" spans="1:8" x14ac:dyDescent="0.3">
      <c r="A3124">
        <v>3123</v>
      </c>
      <c r="B3124" t="s">
        <v>3293</v>
      </c>
      <c r="C3124">
        <v>0</v>
      </c>
      <c r="D3124">
        <v>0</v>
      </c>
      <c r="E3124">
        <v>0</v>
      </c>
      <c r="F3124">
        <v>0</v>
      </c>
      <c r="G3124">
        <v>0</v>
      </c>
      <c r="H3124">
        <v>9.5717101940512195E-2</v>
      </c>
    </row>
    <row r="3125" spans="1:8" x14ac:dyDescent="0.3">
      <c r="A3125">
        <v>3124</v>
      </c>
      <c r="B3125" t="s">
        <v>3294</v>
      </c>
      <c r="C3125">
        <v>0</v>
      </c>
      <c r="D3125">
        <v>0</v>
      </c>
      <c r="E3125">
        <v>0</v>
      </c>
      <c r="F3125">
        <v>0</v>
      </c>
      <c r="G3125">
        <v>0</v>
      </c>
      <c r="H3125">
        <v>0.92163395080902999</v>
      </c>
    </row>
    <row r="3126" spans="1:8" x14ac:dyDescent="0.3">
      <c r="A3126">
        <v>3125</v>
      </c>
      <c r="B3126" t="s">
        <v>3295</v>
      </c>
      <c r="C3126">
        <v>0.112714307878948</v>
      </c>
      <c r="D3126">
        <v>0.112714307878948</v>
      </c>
      <c r="E3126">
        <v>0.112714307878948</v>
      </c>
      <c r="F3126">
        <v>0.112714307878948</v>
      </c>
      <c r="G3126">
        <v>0.112714307878948</v>
      </c>
      <c r="H3126">
        <v>0.45438910158444901</v>
      </c>
    </row>
    <row r="3127" spans="1:8" x14ac:dyDescent="0.3">
      <c r="A3127">
        <v>3126</v>
      </c>
      <c r="B3127" t="s">
        <v>3296</v>
      </c>
      <c r="C3127">
        <v>0</v>
      </c>
      <c r="D3127">
        <v>0</v>
      </c>
      <c r="E3127">
        <v>0</v>
      </c>
      <c r="F3127">
        <v>0</v>
      </c>
      <c r="G3127">
        <v>0</v>
      </c>
      <c r="H3127">
        <v>1.70622081084814E-2</v>
      </c>
    </row>
    <row r="3128" spans="1:8" x14ac:dyDescent="0.3">
      <c r="A3128">
        <v>3127</v>
      </c>
      <c r="B3128" t="s">
        <v>3297</v>
      </c>
      <c r="C3128">
        <v>0</v>
      </c>
      <c r="D3128">
        <v>0</v>
      </c>
      <c r="E3128">
        <v>0</v>
      </c>
      <c r="F3128">
        <v>0</v>
      </c>
      <c r="G3128">
        <v>0</v>
      </c>
      <c r="H3128">
        <v>0.999999999999999</v>
      </c>
    </row>
    <row r="3129" spans="1:8" x14ac:dyDescent="0.3">
      <c r="A3129">
        <v>3128</v>
      </c>
      <c r="B3129" t="s">
        <v>3298</v>
      </c>
      <c r="C3129">
        <v>8.8379184269071195E-2</v>
      </c>
      <c r="D3129">
        <v>8.8379184269071195E-2</v>
      </c>
      <c r="E3129">
        <v>8.8379184269071195E-2</v>
      </c>
      <c r="F3129">
        <v>8.8379184269071195E-2</v>
      </c>
      <c r="G3129">
        <v>8.9125989454912596E-2</v>
      </c>
      <c r="H3129">
        <v>0.35888773585829098</v>
      </c>
    </row>
    <row r="3130" spans="1:8" x14ac:dyDescent="0.3">
      <c r="A3130">
        <v>3129</v>
      </c>
      <c r="B3130" t="s">
        <v>3299</v>
      </c>
      <c r="C3130">
        <v>0</v>
      </c>
      <c r="D3130">
        <v>0</v>
      </c>
      <c r="E3130">
        <v>0</v>
      </c>
      <c r="F3130">
        <v>0</v>
      </c>
      <c r="G3130">
        <v>0.44555269491099903</v>
      </c>
      <c r="H3130">
        <v>0.821603838545928</v>
      </c>
    </row>
    <row r="3131" spans="1:8" x14ac:dyDescent="0.3">
      <c r="A3131">
        <v>3130</v>
      </c>
      <c r="B3131" t="s">
        <v>3300</v>
      </c>
      <c r="C3131">
        <v>0.22616655805310201</v>
      </c>
      <c r="D3131">
        <v>0.22616655805310201</v>
      </c>
      <c r="E3131">
        <v>0.22616655805310201</v>
      </c>
      <c r="F3131">
        <v>0.22616655805310201</v>
      </c>
      <c r="G3131">
        <v>0.295079893870833</v>
      </c>
      <c r="H3131">
        <v>0.58471203163971697</v>
      </c>
    </row>
    <row r="3132" spans="1:8" x14ac:dyDescent="0.3">
      <c r="A3132">
        <v>3131</v>
      </c>
      <c r="B3132" t="s">
        <v>3301</v>
      </c>
      <c r="C3132">
        <v>0</v>
      </c>
      <c r="D3132">
        <v>0</v>
      </c>
      <c r="E3132">
        <v>0</v>
      </c>
      <c r="F3132">
        <v>0</v>
      </c>
      <c r="G3132">
        <v>0</v>
      </c>
      <c r="H3132">
        <v>0.29169490971137702</v>
      </c>
    </row>
    <row r="3133" spans="1:8" x14ac:dyDescent="0.3">
      <c r="A3133">
        <v>3132</v>
      </c>
      <c r="B3133" t="s">
        <v>3302</v>
      </c>
      <c r="C3133">
        <v>0</v>
      </c>
      <c r="D3133">
        <v>0</v>
      </c>
      <c r="E3133">
        <v>0</v>
      </c>
      <c r="F3133">
        <v>0</v>
      </c>
      <c r="G3133">
        <v>0.71857573173683598</v>
      </c>
      <c r="H3133">
        <v>0.96934263257883002</v>
      </c>
    </row>
    <row r="3134" spans="1:8" x14ac:dyDescent="0.3">
      <c r="A3134">
        <v>3133</v>
      </c>
      <c r="B3134" t="s">
        <v>3303</v>
      </c>
      <c r="C3134">
        <v>0</v>
      </c>
      <c r="D3134">
        <v>0</v>
      </c>
      <c r="E3134">
        <v>0</v>
      </c>
      <c r="F3134">
        <v>0</v>
      </c>
      <c r="G3134">
        <v>0</v>
      </c>
      <c r="H3134">
        <v>3.6697782348375399E-3</v>
      </c>
    </row>
    <row r="3135" spans="1:8" x14ac:dyDescent="0.3">
      <c r="A3135">
        <v>3134</v>
      </c>
      <c r="B3135" t="s">
        <v>3304</v>
      </c>
      <c r="C3135">
        <v>0</v>
      </c>
      <c r="D3135">
        <v>0</v>
      </c>
      <c r="E3135">
        <v>0</v>
      </c>
      <c r="F3135">
        <v>0</v>
      </c>
      <c r="G3135">
        <v>0</v>
      </c>
      <c r="H3135">
        <v>1</v>
      </c>
    </row>
    <row r="3136" spans="1:8" x14ac:dyDescent="0.3">
      <c r="A3136">
        <v>3135</v>
      </c>
      <c r="B3136" t="s">
        <v>3305</v>
      </c>
      <c r="C3136">
        <v>0</v>
      </c>
      <c r="D3136">
        <v>0</v>
      </c>
      <c r="E3136">
        <v>0</v>
      </c>
      <c r="F3136">
        <v>0</v>
      </c>
      <c r="G3136">
        <v>1</v>
      </c>
      <c r="H3136">
        <v>1</v>
      </c>
    </row>
    <row r="3137" spans="1:8" x14ac:dyDescent="0.3">
      <c r="A3137">
        <v>3136</v>
      </c>
      <c r="B3137" t="s">
        <v>3306</v>
      </c>
      <c r="C3137">
        <v>0</v>
      </c>
      <c r="D3137">
        <v>0</v>
      </c>
      <c r="E3137">
        <v>0</v>
      </c>
      <c r="F3137">
        <v>0</v>
      </c>
      <c r="G3137">
        <v>0</v>
      </c>
      <c r="H3137">
        <v>1.44543560884208E-2</v>
      </c>
    </row>
    <row r="3138" spans="1:8" x14ac:dyDescent="0.3">
      <c r="A3138">
        <v>3137</v>
      </c>
      <c r="B3138" t="s">
        <v>3307</v>
      </c>
      <c r="C3138">
        <v>0</v>
      </c>
      <c r="D3138">
        <v>0</v>
      </c>
      <c r="E3138">
        <v>0</v>
      </c>
      <c r="F3138">
        <v>0</v>
      </c>
      <c r="G3138">
        <v>0.30204528134238301</v>
      </c>
      <c r="H3138">
        <v>0.84400317003215297</v>
      </c>
    </row>
    <row r="3139" spans="1:8" x14ac:dyDescent="0.3">
      <c r="A3139">
        <v>3138</v>
      </c>
      <c r="B3139" t="s">
        <v>3308</v>
      </c>
      <c r="C3139">
        <v>0</v>
      </c>
      <c r="D3139">
        <v>0</v>
      </c>
      <c r="E3139">
        <v>0</v>
      </c>
      <c r="F3139">
        <v>0</v>
      </c>
      <c r="G3139">
        <v>0.20148574325086899</v>
      </c>
      <c r="H3139">
        <v>0.99999999999975298</v>
      </c>
    </row>
    <row r="3140" spans="1:8" x14ac:dyDescent="0.3">
      <c r="A3140">
        <v>3139</v>
      </c>
      <c r="B3140" t="s">
        <v>3309</v>
      </c>
      <c r="C3140">
        <v>0</v>
      </c>
      <c r="D3140">
        <v>0</v>
      </c>
      <c r="E3140">
        <v>0</v>
      </c>
      <c r="F3140">
        <v>0</v>
      </c>
      <c r="G3140">
        <v>0.22804654270302899</v>
      </c>
      <c r="H3140">
        <v>0.85935037321094698</v>
      </c>
    </row>
    <row r="3141" spans="1:8" x14ac:dyDescent="0.3">
      <c r="A3141">
        <v>3140</v>
      </c>
      <c r="B3141" t="s">
        <v>3310</v>
      </c>
      <c r="C3141">
        <v>0</v>
      </c>
      <c r="D3141">
        <v>0</v>
      </c>
      <c r="E3141">
        <v>0</v>
      </c>
      <c r="F3141">
        <v>0</v>
      </c>
      <c r="G3141">
        <v>1.6163037347879201E-3</v>
      </c>
      <c r="H3141">
        <v>0.73505512773603698</v>
      </c>
    </row>
    <row r="3142" spans="1:8" x14ac:dyDescent="0.3">
      <c r="A3142">
        <v>3141</v>
      </c>
      <c r="B3142" t="s">
        <v>3311</v>
      </c>
      <c r="C3142">
        <v>0</v>
      </c>
      <c r="D3142">
        <v>0</v>
      </c>
      <c r="E3142">
        <v>0</v>
      </c>
      <c r="F3142">
        <v>0</v>
      </c>
      <c r="G3142">
        <v>0.21875057655262101</v>
      </c>
      <c r="H3142">
        <v>0.99999999999941502</v>
      </c>
    </row>
    <row r="3143" spans="1:8" x14ac:dyDescent="0.3">
      <c r="A3143">
        <v>3142</v>
      </c>
      <c r="B3143" t="s">
        <v>3312</v>
      </c>
      <c r="C3143">
        <v>0</v>
      </c>
      <c r="D3143">
        <v>0</v>
      </c>
      <c r="E3143">
        <v>0</v>
      </c>
      <c r="F3143">
        <v>0</v>
      </c>
      <c r="G3143">
        <v>0</v>
      </c>
      <c r="H3143">
        <v>0.999999999999999</v>
      </c>
    </row>
    <row r="3144" spans="1:8" x14ac:dyDescent="0.3">
      <c r="A3144">
        <v>3143</v>
      </c>
      <c r="B3144" t="s">
        <v>3313</v>
      </c>
      <c r="C3144">
        <v>0</v>
      </c>
      <c r="D3144">
        <v>0</v>
      </c>
      <c r="E3144">
        <v>0</v>
      </c>
      <c r="F3144">
        <v>0</v>
      </c>
      <c r="G3144">
        <v>0.29292103311387702</v>
      </c>
      <c r="H3144">
        <v>1.0000000000003699</v>
      </c>
    </row>
    <row r="3145" spans="1:8" x14ac:dyDescent="0.3">
      <c r="A3145">
        <v>3144</v>
      </c>
      <c r="B3145" t="s">
        <v>3314</v>
      </c>
      <c r="C3145">
        <v>0</v>
      </c>
      <c r="D3145">
        <v>0</v>
      </c>
      <c r="E3145">
        <v>0</v>
      </c>
      <c r="F3145">
        <v>0</v>
      </c>
      <c r="G3145">
        <v>5.0892811732850202E-3</v>
      </c>
      <c r="H3145">
        <v>1.00000000000117</v>
      </c>
    </row>
    <row r="3146" spans="1:8" x14ac:dyDescent="0.3">
      <c r="A3146">
        <v>3145</v>
      </c>
      <c r="B3146" t="s">
        <v>3315</v>
      </c>
      <c r="C3146">
        <v>0</v>
      </c>
      <c r="D3146">
        <v>0</v>
      </c>
      <c r="E3146">
        <v>0</v>
      </c>
      <c r="F3146">
        <v>0</v>
      </c>
      <c r="G3146">
        <v>1</v>
      </c>
      <c r="H3146">
        <v>1</v>
      </c>
    </row>
    <row r="3147" spans="1:8" x14ac:dyDescent="0.3">
      <c r="A3147">
        <v>3146</v>
      </c>
      <c r="B3147" t="s">
        <v>3316</v>
      </c>
      <c r="C3147">
        <v>8.9502012228678804E-2</v>
      </c>
      <c r="D3147">
        <v>8.9502012228678804E-2</v>
      </c>
      <c r="E3147">
        <v>8.9502012228678804E-2</v>
      </c>
      <c r="F3147">
        <v>8.9502012228678804E-2</v>
      </c>
      <c r="G3147">
        <v>0.91964866849346405</v>
      </c>
      <c r="H3147">
        <v>0.91964866849346405</v>
      </c>
    </row>
    <row r="3148" spans="1:8" x14ac:dyDescent="0.3">
      <c r="A3148">
        <v>3147</v>
      </c>
      <c r="B3148" t="s">
        <v>3317</v>
      </c>
      <c r="C3148">
        <v>0.127853166728328</v>
      </c>
      <c r="D3148">
        <v>0.127853166728328</v>
      </c>
      <c r="E3148">
        <v>0.127853166728328</v>
      </c>
      <c r="F3148">
        <v>0.127853166728328</v>
      </c>
      <c r="G3148">
        <v>0.127853166728328</v>
      </c>
      <c r="H3148">
        <v>0.39863701587356598</v>
      </c>
    </row>
    <row r="3149" spans="1:8" x14ac:dyDescent="0.3">
      <c r="A3149">
        <v>3148</v>
      </c>
      <c r="B3149" t="s">
        <v>3318</v>
      </c>
      <c r="C3149">
        <v>0</v>
      </c>
      <c r="D3149">
        <v>0</v>
      </c>
      <c r="E3149">
        <v>0</v>
      </c>
      <c r="F3149">
        <v>0</v>
      </c>
      <c r="G3149">
        <v>4.7584448349701402E-4</v>
      </c>
      <c r="H3149">
        <v>1.00000000000005</v>
      </c>
    </row>
    <row r="3150" spans="1:8" x14ac:dyDescent="0.3">
      <c r="A3150">
        <v>3149</v>
      </c>
      <c r="B3150" t="s">
        <v>3319</v>
      </c>
      <c r="C3150">
        <v>0</v>
      </c>
      <c r="D3150">
        <v>0</v>
      </c>
      <c r="E3150">
        <v>0</v>
      </c>
      <c r="F3150">
        <v>0</v>
      </c>
      <c r="G3150">
        <v>0</v>
      </c>
      <c r="H3150">
        <v>0.104828413447334</v>
      </c>
    </row>
    <row r="3151" spans="1:8" x14ac:dyDescent="0.3">
      <c r="A3151">
        <v>3150</v>
      </c>
      <c r="B3151" t="s">
        <v>3320</v>
      </c>
      <c r="C3151">
        <v>2.3680816756127598E-2</v>
      </c>
      <c r="D3151">
        <v>2.3680816756127598E-2</v>
      </c>
      <c r="E3151">
        <v>2.3680816756127598E-2</v>
      </c>
      <c r="F3151">
        <v>2.3680816756127598E-2</v>
      </c>
      <c r="G3151">
        <v>0.38355619740619301</v>
      </c>
      <c r="H3151">
        <v>0.98263578397610996</v>
      </c>
    </row>
    <row r="3152" spans="1:8" x14ac:dyDescent="0.3">
      <c r="A3152">
        <v>3151</v>
      </c>
      <c r="B3152" t="s">
        <v>3321</v>
      </c>
      <c r="C3152">
        <v>0</v>
      </c>
      <c r="D3152">
        <v>0</v>
      </c>
      <c r="E3152">
        <v>0</v>
      </c>
      <c r="F3152">
        <v>0</v>
      </c>
      <c r="G3152">
        <v>6.9182033788674898E-3</v>
      </c>
      <c r="H3152">
        <v>0.96106123001296595</v>
      </c>
    </row>
    <row r="3153" spans="1:8" x14ac:dyDescent="0.3">
      <c r="A3153">
        <v>3152</v>
      </c>
      <c r="B3153" t="s">
        <v>3322</v>
      </c>
      <c r="C3153">
        <v>0</v>
      </c>
      <c r="D3153">
        <v>0</v>
      </c>
      <c r="E3153">
        <v>0</v>
      </c>
      <c r="F3153">
        <v>0</v>
      </c>
      <c r="G3153">
        <v>0</v>
      </c>
      <c r="H3153">
        <v>0.21906452466839799</v>
      </c>
    </row>
    <row r="3154" spans="1:8" x14ac:dyDescent="0.3">
      <c r="A3154">
        <v>3153</v>
      </c>
      <c r="B3154" t="s">
        <v>3323</v>
      </c>
      <c r="C3154">
        <v>0</v>
      </c>
      <c r="D3154">
        <v>0</v>
      </c>
      <c r="E3154">
        <v>0</v>
      </c>
      <c r="F3154">
        <v>0</v>
      </c>
      <c r="G3154">
        <v>0.79906703062409401</v>
      </c>
      <c r="H3154">
        <v>0.99604089736131995</v>
      </c>
    </row>
    <row r="3155" spans="1:8" x14ac:dyDescent="0.3">
      <c r="A3155">
        <v>3154</v>
      </c>
      <c r="B3155" t="s">
        <v>3324</v>
      </c>
      <c r="C3155">
        <v>0</v>
      </c>
      <c r="D3155">
        <v>0</v>
      </c>
      <c r="E3155">
        <v>0</v>
      </c>
      <c r="F3155">
        <v>0</v>
      </c>
      <c r="G3155">
        <v>9.2574121270697293E-3</v>
      </c>
      <c r="H3155">
        <v>0.64581733386040596</v>
      </c>
    </row>
    <row r="3156" spans="1:8" x14ac:dyDescent="0.3">
      <c r="A3156">
        <v>3155</v>
      </c>
      <c r="B3156" t="s">
        <v>3325</v>
      </c>
      <c r="C3156">
        <v>0</v>
      </c>
      <c r="D3156">
        <v>0</v>
      </c>
      <c r="E3156">
        <v>0</v>
      </c>
      <c r="F3156">
        <v>0</v>
      </c>
      <c r="G3156">
        <v>0</v>
      </c>
      <c r="H3156">
        <v>0.67979013456579596</v>
      </c>
    </row>
    <row r="3157" spans="1:8" x14ac:dyDescent="0.3">
      <c r="A3157">
        <v>3156</v>
      </c>
      <c r="B3157" t="s">
        <v>3326</v>
      </c>
      <c r="C3157">
        <v>6.0651000133520303E-2</v>
      </c>
      <c r="D3157">
        <v>6.0651000133520303E-2</v>
      </c>
      <c r="E3157">
        <v>6.0651000133520303E-2</v>
      </c>
      <c r="F3157">
        <v>6.0651000133520303E-2</v>
      </c>
      <c r="G3157">
        <v>6.0651000133520303E-2</v>
      </c>
      <c r="H3157">
        <v>0.122155038500026</v>
      </c>
    </row>
    <row r="3158" spans="1:8" x14ac:dyDescent="0.3">
      <c r="A3158">
        <v>3157</v>
      </c>
      <c r="B3158" t="s">
        <v>3327</v>
      </c>
      <c r="C3158">
        <v>0</v>
      </c>
      <c r="D3158">
        <v>0</v>
      </c>
      <c r="E3158">
        <v>0</v>
      </c>
      <c r="F3158">
        <v>0</v>
      </c>
      <c r="G3158">
        <v>6.2814812990870994E-2</v>
      </c>
      <c r="H3158">
        <v>0.999999999999718</v>
      </c>
    </row>
    <row r="3159" spans="1:8" x14ac:dyDescent="0.3">
      <c r="A3159">
        <v>3158</v>
      </c>
      <c r="B3159" t="s">
        <v>3328</v>
      </c>
      <c r="C3159">
        <v>0</v>
      </c>
      <c r="D3159">
        <v>0</v>
      </c>
      <c r="E3159">
        <v>0</v>
      </c>
      <c r="F3159">
        <v>0</v>
      </c>
      <c r="G3159">
        <v>7.7584543237090497E-4</v>
      </c>
      <c r="H3159">
        <v>0.99999999999959099</v>
      </c>
    </row>
    <row r="3160" spans="1:8" x14ac:dyDescent="0.3">
      <c r="A3160">
        <v>3159</v>
      </c>
      <c r="B3160" t="s">
        <v>3329</v>
      </c>
      <c r="C3160">
        <v>9.6869871051557101E-4</v>
      </c>
      <c r="D3160">
        <v>9.6869871051557101E-4</v>
      </c>
      <c r="E3160">
        <v>9.6869871051557101E-4</v>
      </c>
      <c r="F3160">
        <v>9.6869871051557101E-4</v>
      </c>
      <c r="G3160">
        <v>0.41803258576681301</v>
      </c>
      <c r="H3160">
        <v>0.97837226899599194</v>
      </c>
    </row>
    <row r="3161" spans="1:8" x14ac:dyDescent="0.3">
      <c r="A3161">
        <v>3160</v>
      </c>
      <c r="B3161" t="s">
        <v>3330</v>
      </c>
      <c r="C3161">
        <v>0</v>
      </c>
      <c r="D3161">
        <v>0</v>
      </c>
      <c r="E3161">
        <v>0</v>
      </c>
      <c r="F3161">
        <v>0</v>
      </c>
      <c r="G3161">
        <v>0.99999080934987306</v>
      </c>
      <c r="H3161">
        <v>1.00000000000082</v>
      </c>
    </row>
    <row r="3162" spans="1:8" x14ac:dyDescent="0.3">
      <c r="A3162">
        <v>3161</v>
      </c>
      <c r="B3162" t="s">
        <v>3331</v>
      </c>
      <c r="C3162">
        <v>3.3384436517879403E-2</v>
      </c>
      <c r="D3162">
        <v>3.3384436517879403E-2</v>
      </c>
      <c r="E3162">
        <v>3.3384436517879403E-2</v>
      </c>
      <c r="F3162">
        <v>3.3384436517879403E-2</v>
      </c>
      <c r="G3162">
        <v>0.30127176737330102</v>
      </c>
      <c r="H3162">
        <v>0.97405516978742701</v>
      </c>
    </row>
    <row r="3163" spans="1:8" x14ac:dyDescent="0.3">
      <c r="A3163">
        <v>3162</v>
      </c>
      <c r="B3163" t="s">
        <v>3332</v>
      </c>
      <c r="C3163">
        <v>0</v>
      </c>
      <c r="D3163">
        <v>0</v>
      </c>
      <c r="E3163">
        <v>0</v>
      </c>
      <c r="F3163">
        <v>0</v>
      </c>
      <c r="G3163">
        <v>0.74878861887744297</v>
      </c>
      <c r="H3163">
        <v>1.0000000000006899</v>
      </c>
    </row>
    <row r="3164" spans="1:8" x14ac:dyDescent="0.3">
      <c r="A3164">
        <v>3163</v>
      </c>
      <c r="B3164" t="s">
        <v>3333</v>
      </c>
      <c r="C3164">
        <v>0.168519007536301</v>
      </c>
      <c r="D3164">
        <v>0.168519007536301</v>
      </c>
      <c r="E3164">
        <v>0.168519007536301</v>
      </c>
      <c r="F3164">
        <v>0.168519007536301</v>
      </c>
      <c r="G3164">
        <v>0.17099006910959899</v>
      </c>
      <c r="H3164">
        <v>0.457631401867648</v>
      </c>
    </row>
    <row r="3165" spans="1:8" x14ac:dyDescent="0.3">
      <c r="A3165">
        <v>3164</v>
      </c>
      <c r="B3165" t="s">
        <v>3334</v>
      </c>
      <c r="C3165">
        <v>8.3546610499840093E-2</v>
      </c>
      <c r="D3165">
        <v>8.3546610499840093E-2</v>
      </c>
      <c r="E3165">
        <v>8.3546610499840093E-2</v>
      </c>
      <c r="F3165">
        <v>8.3546610499840093E-2</v>
      </c>
      <c r="G3165">
        <v>0.34305676442784799</v>
      </c>
      <c r="H3165">
        <v>0.99999998807659896</v>
      </c>
    </row>
    <row r="3166" spans="1:8" x14ac:dyDescent="0.3">
      <c r="A3166">
        <v>3165</v>
      </c>
      <c r="B3166" t="s">
        <v>3335</v>
      </c>
      <c r="C3166">
        <v>0</v>
      </c>
      <c r="D3166">
        <v>0</v>
      </c>
      <c r="E3166">
        <v>0</v>
      </c>
      <c r="F3166">
        <v>0</v>
      </c>
      <c r="G3166">
        <v>0.24985673367751701</v>
      </c>
      <c r="H3166">
        <v>0.99999999999992295</v>
      </c>
    </row>
    <row r="3167" spans="1:8" x14ac:dyDescent="0.3">
      <c r="A3167">
        <v>3166</v>
      </c>
      <c r="B3167" t="s">
        <v>3336</v>
      </c>
      <c r="C3167">
        <v>0</v>
      </c>
      <c r="D3167">
        <v>0</v>
      </c>
      <c r="E3167">
        <v>0</v>
      </c>
      <c r="F3167">
        <v>0</v>
      </c>
      <c r="G3167">
        <v>0</v>
      </c>
      <c r="H3167">
        <v>0.999999999999999</v>
      </c>
    </row>
    <row r="3168" spans="1:8" x14ac:dyDescent="0.3">
      <c r="A3168">
        <v>3167</v>
      </c>
      <c r="B3168" t="s">
        <v>3337</v>
      </c>
      <c r="C3168">
        <v>0</v>
      </c>
      <c r="D3168">
        <v>0</v>
      </c>
      <c r="E3168">
        <v>0</v>
      </c>
      <c r="F3168">
        <v>0</v>
      </c>
      <c r="G3168">
        <v>6.8871740660984199E-2</v>
      </c>
      <c r="H3168">
        <v>0.51874852514107495</v>
      </c>
    </row>
    <row r="3169" spans="1:8" x14ac:dyDescent="0.3">
      <c r="A3169">
        <v>3168</v>
      </c>
      <c r="B3169" t="s">
        <v>3338</v>
      </c>
      <c r="C3169">
        <v>0.291302868832856</v>
      </c>
      <c r="D3169">
        <v>0.291302868832856</v>
      </c>
      <c r="E3169">
        <v>0.291302868832856</v>
      </c>
      <c r="F3169">
        <v>0.291302868832856</v>
      </c>
      <c r="G3169">
        <v>0.58264621969281605</v>
      </c>
      <c r="H3169">
        <v>0.96576297820222601</v>
      </c>
    </row>
    <row r="3170" spans="1:8" x14ac:dyDescent="0.3">
      <c r="A3170">
        <v>3169</v>
      </c>
      <c r="B3170" t="s">
        <v>3339</v>
      </c>
      <c r="C3170">
        <v>0</v>
      </c>
      <c r="D3170">
        <v>0</v>
      </c>
      <c r="E3170">
        <v>0</v>
      </c>
      <c r="F3170">
        <v>0</v>
      </c>
      <c r="G3170">
        <v>5.4827901097727401E-2</v>
      </c>
      <c r="H3170">
        <v>0.42252198032759603</v>
      </c>
    </row>
    <row r="3171" spans="1:8" x14ac:dyDescent="0.3">
      <c r="A3171">
        <v>3170</v>
      </c>
      <c r="B3171" t="s">
        <v>3340</v>
      </c>
      <c r="C3171">
        <v>0</v>
      </c>
      <c r="D3171">
        <v>0</v>
      </c>
      <c r="E3171">
        <v>0</v>
      </c>
      <c r="F3171">
        <v>0</v>
      </c>
      <c r="G3171">
        <v>0</v>
      </c>
      <c r="H3171">
        <v>1.9353822945931801E-2</v>
      </c>
    </row>
    <row r="3172" spans="1:8" x14ac:dyDescent="0.3">
      <c r="A3172">
        <v>3171</v>
      </c>
      <c r="B3172" t="s">
        <v>3341</v>
      </c>
      <c r="C3172">
        <v>0</v>
      </c>
      <c r="D3172">
        <v>0</v>
      </c>
      <c r="E3172">
        <v>0</v>
      </c>
      <c r="F3172">
        <v>0</v>
      </c>
      <c r="G3172">
        <v>0</v>
      </c>
      <c r="H3172">
        <v>0.11204253776676699</v>
      </c>
    </row>
    <row r="3173" spans="1:8" x14ac:dyDescent="0.3">
      <c r="A3173">
        <v>3172</v>
      </c>
      <c r="B3173" t="s">
        <v>3342</v>
      </c>
      <c r="C3173">
        <v>0</v>
      </c>
      <c r="D3173">
        <v>0</v>
      </c>
      <c r="E3173">
        <v>0</v>
      </c>
      <c r="F3173">
        <v>0</v>
      </c>
      <c r="G3173">
        <v>0.97046957240286402</v>
      </c>
      <c r="H3173">
        <v>1.0000000000004901</v>
      </c>
    </row>
    <row r="3174" spans="1:8" x14ac:dyDescent="0.3">
      <c r="A3174">
        <v>3173</v>
      </c>
      <c r="B3174" t="s">
        <v>3343</v>
      </c>
      <c r="C3174">
        <v>0</v>
      </c>
      <c r="D3174">
        <v>0</v>
      </c>
      <c r="E3174">
        <v>0</v>
      </c>
      <c r="F3174">
        <v>0</v>
      </c>
      <c r="G3174">
        <v>0</v>
      </c>
      <c r="H3174">
        <v>1</v>
      </c>
    </row>
    <row r="3175" spans="1:8" x14ac:dyDescent="0.3">
      <c r="A3175">
        <v>3174</v>
      </c>
      <c r="B3175" t="s">
        <v>3344</v>
      </c>
      <c r="C3175">
        <v>0</v>
      </c>
      <c r="D3175">
        <v>0</v>
      </c>
      <c r="E3175">
        <v>0</v>
      </c>
      <c r="F3175">
        <v>0</v>
      </c>
      <c r="G3175">
        <v>0</v>
      </c>
      <c r="H3175">
        <v>1</v>
      </c>
    </row>
    <row r="3176" spans="1:8" x14ac:dyDescent="0.3">
      <c r="A3176">
        <v>3175</v>
      </c>
      <c r="B3176" t="s">
        <v>3345</v>
      </c>
      <c r="C3176">
        <v>0.28641314877961099</v>
      </c>
      <c r="D3176">
        <v>0.28641314877961099</v>
      </c>
      <c r="E3176">
        <v>0.28641314877961099</v>
      </c>
      <c r="F3176">
        <v>0.28641314877961099</v>
      </c>
      <c r="G3176">
        <v>0.69826879214680204</v>
      </c>
      <c r="H3176">
        <v>0.93613283350694299</v>
      </c>
    </row>
    <row r="3177" spans="1:8" x14ac:dyDescent="0.3">
      <c r="A3177">
        <v>3176</v>
      </c>
      <c r="B3177" t="s">
        <v>3346</v>
      </c>
      <c r="C3177">
        <v>0</v>
      </c>
      <c r="D3177">
        <v>0</v>
      </c>
      <c r="E3177">
        <v>0</v>
      </c>
      <c r="F3177">
        <v>0</v>
      </c>
      <c r="G3177">
        <v>0.428082624632873</v>
      </c>
      <c r="H3177">
        <v>0.99999999999942002</v>
      </c>
    </row>
    <row r="3178" spans="1:8" x14ac:dyDescent="0.3">
      <c r="A3178">
        <v>3177</v>
      </c>
      <c r="B3178" t="s">
        <v>3347</v>
      </c>
      <c r="C3178">
        <v>0</v>
      </c>
      <c r="D3178">
        <v>0</v>
      </c>
      <c r="E3178">
        <v>0</v>
      </c>
      <c r="F3178">
        <v>0</v>
      </c>
      <c r="G3178">
        <v>0.22602588752760999</v>
      </c>
      <c r="H3178">
        <v>0.94336640199895105</v>
      </c>
    </row>
    <row r="3179" spans="1:8" x14ac:dyDescent="0.3">
      <c r="A3179">
        <v>3178</v>
      </c>
      <c r="B3179" t="s">
        <v>3348</v>
      </c>
      <c r="C3179">
        <v>0</v>
      </c>
      <c r="D3179">
        <v>0</v>
      </c>
      <c r="E3179">
        <v>0</v>
      </c>
      <c r="F3179">
        <v>0</v>
      </c>
      <c r="G3179">
        <v>0</v>
      </c>
      <c r="H3179">
        <v>0.44708795451833999</v>
      </c>
    </row>
    <row r="3180" spans="1:8" x14ac:dyDescent="0.3">
      <c r="A3180">
        <v>3179</v>
      </c>
      <c r="B3180" t="s">
        <v>3349</v>
      </c>
      <c r="C3180">
        <v>0</v>
      </c>
      <c r="D3180">
        <v>0</v>
      </c>
      <c r="E3180">
        <v>0</v>
      </c>
      <c r="F3180">
        <v>0</v>
      </c>
      <c r="G3180">
        <v>0</v>
      </c>
      <c r="H3180">
        <v>0.262894083027366</v>
      </c>
    </row>
    <row r="3181" spans="1:8" x14ac:dyDescent="0.3">
      <c r="A3181">
        <v>3180</v>
      </c>
      <c r="B3181" t="s">
        <v>3350</v>
      </c>
      <c r="C3181">
        <v>0.246305011599046</v>
      </c>
      <c r="D3181">
        <v>0.246305011599046</v>
      </c>
      <c r="E3181">
        <v>0.246305011599046</v>
      </c>
      <c r="F3181">
        <v>0.246305011599046</v>
      </c>
      <c r="G3181">
        <v>0.45569516465557403</v>
      </c>
      <c r="H3181">
        <v>0.69391465700726196</v>
      </c>
    </row>
    <row r="3182" spans="1:8" x14ac:dyDescent="0.3">
      <c r="A3182">
        <v>3181</v>
      </c>
      <c r="B3182" t="s">
        <v>3351</v>
      </c>
      <c r="C3182">
        <v>0</v>
      </c>
      <c r="D3182">
        <v>0</v>
      </c>
      <c r="E3182">
        <v>0</v>
      </c>
      <c r="F3182">
        <v>0</v>
      </c>
      <c r="G3182">
        <v>0.36779848889854899</v>
      </c>
      <c r="H3182">
        <v>0.87045045601412896</v>
      </c>
    </row>
    <row r="3183" spans="1:8" x14ac:dyDescent="0.3">
      <c r="A3183">
        <v>3182</v>
      </c>
      <c r="B3183" t="s">
        <v>3352</v>
      </c>
      <c r="C3183">
        <v>0</v>
      </c>
      <c r="D3183">
        <v>0</v>
      </c>
      <c r="E3183">
        <v>0</v>
      </c>
      <c r="F3183">
        <v>0</v>
      </c>
      <c r="G3183">
        <v>0</v>
      </c>
      <c r="H3183">
        <v>1.4080038942413E-2</v>
      </c>
    </row>
    <row r="3184" spans="1:8" x14ac:dyDescent="0.3">
      <c r="A3184">
        <v>3183</v>
      </c>
      <c r="B3184" t="s">
        <v>3353</v>
      </c>
      <c r="C3184">
        <v>8.4579250444341697E-3</v>
      </c>
      <c r="D3184">
        <v>8.4579250444341697E-3</v>
      </c>
      <c r="E3184">
        <v>8.4579250444341697E-3</v>
      </c>
      <c r="F3184">
        <v>8.4579250444341697E-3</v>
      </c>
      <c r="G3184">
        <v>6.1759482569621799E-2</v>
      </c>
      <c r="H3184">
        <v>0.99999998963792902</v>
      </c>
    </row>
    <row r="3185" spans="1:8" x14ac:dyDescent="0.3">
      <c r="A3185">
        <v>3184</v>
      </c>
      <c r="B3185" t="s">
        <v>3354</v>
      </c>
      <c r="C3185">
        <v>0</v>
      </c>
      <c r="D3185">
        <v>0</v>
      </c>
      <c r="E3185">
        <v>0</v>
      </c>
      <c r="F3185">
        <v>0</v>
      </c>
      <c r="G3185">
        <v>0</v>
      </c>
      <c r="H3185">
        <v>0.155659478128953</v>
      </c>
    </row>
    <row r="3186" spans="1:8" x14ac:dyDescent="0.3">
      <c r="A3186">
        <v>3185</v>
      </c>
      <c r="B3186" t="s">
        <v>3355</v>
      </c>
      <c r="C3186">
        <v>0</v>
      </c>
      <c r="D3186">
        <v>0</v>
      </c>
      <c r="E3186">
        <v>0</v>
      </c>
      <c r="F3186">
        <v>0</v>
      </c>
      <c r="G3186">
        <v>0</v>
      </c>
      <c r="H3186">
        <v>0.87080589134477504</v>
      </c>
    </row>
    <row r="3187" spans="1:8" x14ac:dyDescent="0.3">
      <c r="A3187">
        <v>3186</v>
      </c>
      <c r="B3187" t="s">
        <v>3356</v>
      </c>
      <c r="C3187">
        <v>2.6620113066290999E-3</v>
      </c>
      <c r="D3187">
        <v>2.6620113066290999E-3</v>
      </c>
      <c r="E3187">
        <v>2.6620113066290999E-3</v>
      </c>
      <c r="F3187">
        <v>2.6620113066290999E-3</v>
      </c>
      <c r="G3187">
        <v>2.7430843327519199E-2</v>
      </c>
      <c r="H3187">
        <v>0.42733449947055202</v>
      </c>
    </row>
    <row r="3188" spans="1:8" x14ac:dyDescent="0.3">
      <c r="A3188">
        <v>3187</v>
      </c>
      <c r="B3188" t="s">
        <v>3357</v>
      </c>
      <c r="C3188">
        <v>0</v>
      </c>
      <c r="D3188">
        <v>0</v>
      </c>
      <c r="E3188">
        <v>0</v>
      </c>
      <c r="F3188">
        <v>0</v>
      </c>
      <c r="G3188">
        <v>0.180435210437217</v>
      </c>
      <c r="H3188">
        <v>0.93063954944247196</v>
      </c>
    </row>
    <row r="3189" spans="1:8" x14ac:dyDescent="0.3">
      <c r="A3189">
        <v>3188</v>
      </c>
      <c r="B3189" t="s">
        <v>3358</v>
      </c>
      <c r="C3189">
        <v>0</v>
      </c>
      <c r="D3189">
        <v>0</v>
      </c>
      <c r="E3189">
        <v>0</v>
      </c>
      <c r="F3189">
        <v>0</v>
      </c>
      <c r="G3189">
        <v>0.38673607977172503</v>
      </c>
      <c r="H3189">
        <v>0.99948657427551402</v>
      </c>
    </row>
    <row r="3190" spans="1:8" x14ac:dyDescent="0.3">
      <c r="A3190">
        <v>3189</v>
      </c>
      <c r="B3190" t="s">
        <v>3359</v>
      </c>
      <c r="C3190">
        <v>0</v>
      </c>
      <c r="D3190">
        <v>0</v>
      </c>
      <c r="E3190">
        <v>0</v>
      </c>
      <c r="F3190">
        <v>0</v>
      </c>
      <c r="G3190">
        <v>5.0275794801543303E-4</v>
      </c>
      <c r="H3190">
        <v>0.43923035770551999</v>
      </c>
    </row>
    <row r="3191" spans="1:8" x14ac:dyDescent="0.3">
      <c r="A3191">
        <v>3190</v>
      </c>
      <c r="B3191" t="s">
        <v>3360</v>
      </c>
      <c r="C3191">
        <v>0</v>
      </c>
      <c r="D3191">
        <v>0</v>
      </c>
      <c r="E3191">
        <v>0</v>
      </c>
      <c r="F3191">
        <v>0</v>
      </c>
      <c r="G3191">
        <v>0</v>
      </c>
      <c r="H3191">
        <v>0.91959257528820204</v>
      </c>
    </row>
    <row r="3192" spans="1:8" x14ac:dyDescent="0.3">
      <c r="A3192">
        <v>3191</v>
      </c>
      <c r="B3192" t="s">
        <v>3361</v>
      </c>
      <c r="C3192">
        <v>0</v>
      </c>
      <c r="D3192">
        <v>0</v>
      </c>
      <c r="E3192">
        <v>0</v>
      </c>
      <c r="F3192">
        <v>0</v>
      </c>
      <c r="G3192">
        <v>0</v>
      </c>
      <c r="H3192">
        <v>7.0285289309031801E-3</v>
      </c>
    </row>
    <row r="3193" spans="1:8" x14ac:dyDescent="0.3">
      <c r="A3193">
        <v>3192</v>
      </c>
      <c r="B3193" t="s">
        <v>3362</v>
      </c>
      <c r="C3193">
        <v>0.104610917687903</v>
      </c>
      <c r="D3193">
        <v>0.104610917687903</v>
      </c>
      <c r="E3193">
        <v>0.104610917687903</v>
      </c>
      <c r="F3193">
        <v>0.104610917687903</v>
      </c>
      <c r="G3193">
        <v>0.114677956569795</v>
      </c>
      <c r="H3193">
        <v>0.43362568932171602</v>
      </c>
    </row>
    <row r="3194" spans="1:8" x14ac:dyDescent="0.3">
      <c r="A3194">
        <v>3193</v>
      </c>
      <c r="B3194" t="s">
        <v>3363</v>
      </c>
      <c r="C3194">
        <v>0</v>
      </c>
      <c r="D3194">
        <v>0</v>
      </c>
      <c r="E3194">
        <v>0</v>
      </c>
      <c r="F3194">
        <v>0</v>
      </c>
      <c r="G3194">
        <v>0</v>
      </c>
      <c r="H3194">
        <v>1</v>
      </c>
    </row>
    <row r="3195" spans="1:8" x14ac:dyDescent="0.3">
      <c r="A3195">
        <v>3194</v>
      </c>
      <c r="B3195" t="s">
        <v>3364</v>
      </c>
      <c r="C3195">
        <v>0</v>
      </c>
      <c r="D3195">
        <v>0</v>
      </c>
      <c r="E3195">
        <v>0</v>
      </c>
      <c r="F3195">
        <v>0</v>
      </c>
      <c r="G3195">
        <v>0</v>
      </c>
      <c r="H3195">
        <v>0.57805333317155005</v>
      </c>
    </row>
    <row r="3196" spans="1:8" x14ac:dyDescent="0.3">
      <c r="A3196">
        <v>3195</v>
      </c>
      <c r="B3196" t="s">
        <v>3365</v>
      </c>
      <c r="C3196">
        <v>0</v>
      </c>
      <c r="D3196">
        <v>0</v>
      </c>
      <c r="E3196">
        <v>0</v>
      </c>
      <c r="F3196">
        <v>0</v>
      </c>
      <c r="G3196">
        <v>0</v>
      </c>
      <c r="H3196">
        <v>0.94704469287390602</v>
      </c>
    </row>
    <row r="3197" spans="1:8" x14ac:dyDescent="0.3">
      <c r="A3197">
        <v>3196</v>
      </c>
      <c r="B3197" t="s">
        <v>3366</v>
      </c>
      <c r="C3197">
        <v>0</v>
      </c>
      <c r="D3197">
        <v>0</v>
      </c>
      <c r="E3197">
        <v>0</v>
      </c>
      <c r="F3197">
        <v>0</v>
      </c>
      <c r="G3197">
        <v>0</v>
      </c>
      <c r="H3197">
        <v>2.7105747554531899E-3</v>
      </c>
    </row>
    <row r="3198" spans="1:8" x14ac:dyDescent="0.3">
      <c r="A3198">
        <v>3197</v>
      </c>
      <c r="B3198" t="s">
        <v>3367</v>
      </c>
      <c r="C3198">
        <v>7.1464394861461694E-2</v>
      </c>
      <c r="D3198">
        <v>7.1464394861461694E-2</v>
      </c>
      <c r="E3198">
        <v>7.1464394861461694E-2</v>
      </c>
      <c r="F3198">
        <v>7.1464394861461694E-2</v>
      </c>
      <c r="G3198">
        <v>0.22881372076305501</v>
      </c>
      <c r="H3198">
        <v>0.57219824230793304</v>
      </c>
    </row>
    <row r="3199" spans="1:8" x14ac:dyDescent="0.3">
      <c r="A3199">
        <v>3198</v>
      </c>
      <c r="B3199" t="s">
        <v>3368</v>
      </c>
      <c r="C3199">
        <v>0</v>
      </c>
      <c r="D3199">
        <v>0</v>
      </c>
      <c r="E3199">
        <v>0</v>
      </c>
      <c r="F3199">
        <v>0</v>
      </c>
      <c r="G3199">
        <v>0.388270498288393</v>
      </c>
      <c r="H3199">
        <v>0.99999999999946498</v>
      </c>
    </row>
    <row r="3200" spans="1:8" x14ac:dyDescent="0.3">
      <c r="A3200">
        <v>3199</v>
      </c>
      <c r="B3200" t="s">
        <v>3369</v>
      </c>
      <c r="C3200">
        <v>5.21833569757847E-3</v>
      </c>
      <c r="D3200">
        <v>5.21833569757847E-3</v>
      </c>
      <c r="E3200">
        <v>5.21833569757847E-3</v>
      </c>
      <c r="F3200">
        <v>5.21833569757847E-3</v>
      </c>
      <c r="G3200">
        <v>0.223006457966547</v>
      </c>
      <c r="H3200">
        <v>0.99999999999957401</v>
      </c>
    </row>
    <row r="3201" spans="1:8" x14ac:dyDescent="0.3">
      <c r="A3201">
        <v>3200</v>
      </c>
      <c r="B3201" t="s">
        <v>3370</v>
      </c>
      <c r="C3201">
        <v>0</v>
      </c>
      <c r="D3201">
        <v>0</v>
      </c>
      <c r="E3201">
        <v>0</v>
      </c>
      <c r="F3201">
        <v>0</v>
      </c>
      <c r="G3201">
        <v>0.17925519330499701</v>
      </c>
      <c r="H3201">
        <v>0.998539520616605</v>
      </c>
    </row>
    <row r="3202" spans="1:8" x14ac:dyDescent="0.3">
      <c r="A3202">
        <v>3201</v>
      </c>
      <c r="B3202" t="s">
        <v>3371</v>
      </c>
      <c r="C3202">
        <v>0</v>
      </c>
      <c r="D3202">
        <v>0</v>
      </c>
      <c r="E3202">
        <v>0</v>
      </c>
      <c r="F3202">
        <v>0</v>
      </c>
      <c r="G3202">
        <v>0</v>
      </c>
      <c r="H3202">
        <v>1</v>
      </c>
    </row>
    <row r="3203" spans="1:8" x14ac:dyDescent="0.3">
      <c r="A3203">
        <v>3202</v>
      </c>
      <c r="B3203" t="s">
        <v>3372</v>
      </c>
      <c r="C3203">
        <v>0</v>
      </c>
      <c r="D3203">
        <v>0</v>
      </c>
      <c r="E3203">
        <v>0</v>
      </c>
      <c r="F3203">
        <v>0</v>
      </c>
      <c r="G3203">
        <v>0</v>
      </c>
      <c r="H3203">
        <v>0.143923915438948</v>
      </c>
    </row>
    <row r="3204" spans="1:8" x14ac:dyDescent="0.3">
      <c r="A3204">
        <v>3203</v>
      </c>
      <c r="B3204" t="s">
        <v>3373</v>
      </c>
      <c r="C3204">
        <v>0</v>
      </c>
      <c r="D3204">
        <v>0</v>
      </c>
      <c r="E3204">
        <v>0</v>
      </c>
      <c r="F3204">
        <v>0</v>
      </c>
      <c r="G3204">
        <v>0</v>
      </c>
      <c r="H3204">
        <v>0.99799609159977598</v>
      </c>
    </row>
    <row r="3205" spans="1:8" x14ac:dyDescent="0.3">
      <c r="A3205">
        <v>3204</v>
      </c>
      <c r="B3205" t="s">
        <v>3374</v>
      </c>
      <c r="C3205">
        <v>0</v>
      </c>
      <c r="D3205">
        <v>0</v>
      </c>
      <c r="E3205">
        <v>0</v>
      </c>
      <c r="F3205">
        <v>0</v>
      </c>
      <c r="G3205">
        <v>6.9874315829079499E-3</v>
      </c>
      <c r="H3205">
        <v>1.00000000000004</v>
      </c>
    </row>
    <row r="3206" spans="1:8" x14ac:dyDescent="0.3">
      <c r="A3206">
        <v>3205</v>
      </c>
      <c r="B3206" t="s">
        <v>3375</v>
      </c>
      <c r="C3206">
        <v>0</v>
      </c>
      <c r="D3206">
        <v>0</v>
      </c>
      <c r="E3206">
        <v>0</v>
      </c>
      <c r="F3206">
        <v>0</v>
      </c>
      <c r="G3206">
        <v>0</v>
      </c>
      <c r="H3206">
        <v>7.2356529947311397E-4</v>
      </c>
    </row>
    <row r="3207" spans="1:8" x14ac:dyDescent="0.3">
      <c r="A3207">
        <v>3206</v>
      </c>
      <c r="B3207" t="s">
        <v>3376</v>
      </c>
      <c r="C3207">
        <v>0.197011989956311</v>
      </c>
      <c r="D3207">
        <v>0.197011989956311</v>
      </c>
      <c r="E3207">
        <v>0.197011989956311</v>
      </c>
      <c r="F3207">
        <v>0.197011989956311</v>
      </c>
      <c r="G3207">
        <v>0.197011989956311</v>
      </c>
      <c r="H3207">
        <v>0.39919772810186399</v>
      </c>
    </row>
    <row r="3208" spans="1:8" x14ac:dyDescent="0.3">
      <c r="A3208">
        <v>3207</v>
      </c>
      <c r="B3208" t="s">
        <v>3377</v>
      </c>
      <c r="C3208">
        <v>0</v>
      </c>
      <c r="D3208">
        <v>0</v>
      </c>
      <c r="E3208">
        <v>0</v>
      </c>
      <c r="F3208">
        <v>0</v>
      </c>
      <c r="G3208">
        <v>0</v>
      </c>
      <c r="H3208">
        <v>7.7305580707648203E-2</v>
      </c>
    </row>
    <row r="3209" spans="1:8" x14ac:dyDescent="0.3">
      <c r="A3209">
        <v>3208</v>
      </c>
      <c r="B3209" t="s">
        <v>3378</v>
      </c>
      <c r="C3209">
        <v>0</v>
      </c>
      <c r="D3209">
        <v>0</v>
      </c>
      <c r="E3209">
        <v>0</v>
      </c>
      <c r="F3209">
        <v>0</v>
      </c>
      <c r="G3209">
        <v>0</v>
      </c>
      <c r="H3209">
        <v>0.10200543227424499</v>
      </c>
    </row>
    <row r="3210" spans="1:8" x14ac:dyDescent="0.3">
      <c r="A3210">
        <v>3209</v>
      </c>
      <c r="B3210" t="s">
        <v>3379</v>
      </c>
      <c r="C3210">
        <v>0.16814353156321599</v>
      </c>
      <c r="D3210">
        <v>0.16814353156321599</v>
      </c>
      <c r="E3210">
        <v>0.16814353156321599</v>
      </c>
      <c r="F3210">
        <v>0.16814353156321599</v>
      </c>
      <c r="G3210">
        <v>0.16814353156321599</v>
      </c>
      <c r="H3210">
        <v>0.46133948927970603</v>
      </c>
    </row>
    <row r="3211" spans="1:8" x14ac:dyDescent="0.3">
      <c r="A3211">
        <v>3210</v>
      </c>
      <c r="B3211" t="s">
        <v>3380</v>
      </c>
      <c r="C3211">
        <v>0</v>
      </c>
      <c r="D3211">
        <v>0</v>
      </c>
      <c r="E3211">
        <v>0</v>
      </c>
      <c r="F3211">
        <v>0</v>
      </c>
      <c r="G3211">
        <v>0.87637525321945797</v>
      </c>
      <c r="H3211">
        <v>0.99999999999938705</v>
      </c>
    </row>
    <row r="3212" spans="1:8" x14ac:dyDescent="0.3">
      <c r="A3212">
        <v>3211</v>
      </c>
      <c r="B3212" t="s">
        <v>3381</v>
      </c>
      <c r="C3212">
        <v>0.11937648622842301</v>
      </c>
      <c r="D3212">
        <v>0.11937648622842301</v>
      </c>
      <c r="E3212">
        <v>0.11937648622842301</v>
      </c>
      <c r="F3212">
        <v>0.11937648622842301</v>
      </c>
      <c r="G3212">
        <v>0.233439413811873</v>
      </c>
      <c r="H3212">
        <v>0.44991347727090802</v>
      </c>
    </row>
    <row r="3213" spans="1:8" x14ac:dyDescent="0.3">
      <c r="A3213">
        <v>3212</v>
      </c>
      <c r="B3213" t="s">
        <v>3382</v>
      </c>
      <c r="C3213">
        <v>0</v>
      </c>
      <c r="D3213">
        <v>0</v>
      </c>
      <c r="E3213">
        <v>0</v>
      </c>
      <c r="F3213">
        <v>0</v>
      </c>
      <c r="G3213">
        <v>0</v>
      </c>
      <c r="H3213">
        <v>4.7046592808361503E-3</v>
      </c>
    </row>
    <row r="3214" spans="1:8" x14ac:dyDescent="0.3">
      <c r="A3214">
        <v>3213</v>
      </c>
      <c r="B3214" t="s">
        <v>3383</v>
      </c>
      <c r="C3214">
        <v>0</v>
      </c>
      <c r="D3214">
        <v>0</v>
      </c>
      <c r="E3214">
        <v>0</v>
      </c>
      <c r="F3214">
        <v>0</v>
      </c>
      <c r="G3214">
        <v>0.129252854588979</v>
      </c>
      <c r="H3214">
        <v>1.00000000000002</v>
      </c>
    </row>
    <row r="3215" spans="1:8" x14ac:dyDescent="0.3">
      <c r="A3215">
        <v>3214</v>
      </c>
      <c r="B3215" t="s">
        <v>3384</v>
      </c>
      <c r="C3215" s="42">
        <v>9.11678876147809E-5</v>
      </c>
      <c r="D3215" s="42">
        <v>9.11678876147809E-5</v>
      </c>
      <c r="E3215" s="42">
        <v>9.11678876147809E-5</v>
      </c>
      <c r="F3215" s="42">
        <v>9.11678876147809E-5</v>
      </c>
      <c r="G3215">
        <v>0.34261956013660699</v>
      </c>
      <c r="H3215">
        <v>1.0000000000011899</v>
      </c>
    </row>
    <row r="3216" spans="1:8" x14ac:dyDescent="0.3">
      <c r="A3216">
        <v>3215</v>
      </c>
      <c r="B3216" t="s">
        <v>3385</v>
      </c>
      <c r="C3216">
        <v>0</v>
      </c>
      <c r="D3216">
        <v>0</v>
      </c>
      <c r="E3216">
        <v>0</v>
      </c>
      <c r="F3216">
        <v>0</v>
      </c>
      <c r="G3216">
        <v>0</v>
      </c>
      <c r="H3216">
        <v>1.5847617917060099E-2</v>
      </c>
    </row>
    <row r="3217" spans="1:8" x14ac:dyDescent="0.3">
      <c r="A3217">
        <v>3216</v>
      </c>
      <c r="B3217" t="s">
        <v>3386</v>
      </c>
      <c r="C3217">
        <v>0</v>
      </c>
      <c r="D3217">
        <v>0</v>
      </c>
      <c r="E3217">
        <v>0</v>
      </c>
      <c r="F3217">
        <v>0</v>
      </c>
      <c r="G3217">
        <v>0</v>
      </c>
      <c r="H3217">
        <v>0.19875244592729499</v>
      </c>
    </row>
    <row r="3218" spans="1:8" x14ac:dyDescent="0.3">
      <c r="A3218">
        <v>3217</v>
      </c>
      <c r="B3218" t="s">
        <v>3387</v>
      </c>
      <c r="C3218">
        <v>0.221268582275021</v>
      </c>
      <c r="D3218">
        <v>0.221268582275021</v>
      </c>
      <c r="E3218">
        <v>0.221268582275021</v>
      </c>
      <c r="F3218">
        <v>0.221268582275021</v>
      </c>
      <c r="G3218">
        <v>0.221268582275021</v>
      </c>
      <c r="H3218">
        <v>0.68531394173496896</v>
      </c>
    </row>
    <row r="3219" spans="1:8" x14ac:dyDescent="0.3">
      <c r="A3219">
        <v>3218</v>
      </c>
      <c r="B3219" t="s">
        <v>3388</v>
      </c>
      <c r="C3219">
        <v>0</v>
      </c>
      <c r="D3219">
        <v>0</v>
      </c>
      <c r="E3219">
        <v>0</v>
      </c>
      <c r="F3219">
        <v>0</v>
      </c>
      <c r="G3219">
        <v>0.29653158369871202</v>
      </c>
      <c r="H3219">
        <v>1.0000000000003799</v>
      </c>
    </row>
    <row r="3220" spans="1:8" x14ac:dyDescent="0.3">
      <c r="A3220">
        <v>3219</v>
      </c>
      <c r="B3220" t="s">
        <v>3389</v>
      </c>
      <c r="C3220">
        <v>0</v>
      </c>
      <c r="D3220">
        <v>0</v>
      </c>
      <c r="E3220">
        <v>0</v>
      </c>
      <c r="F3220">
        <v>0</v>
      </c>
      <c r="G3220">
        <v>0</v>
      </c>
      <c r="H3220">
        <v>0.17642596100394201</v>
      </c>
    </row>
    <row r="3221" spans="1:8" x14ac:dyDescent="0.3">
      <c r="A3221">
        <v>3220</v>
      </c>
      <c r="B3221" t="s">
        <v>3390</v>
      </c>
      <c r="C3221">
        <v>0</v>
      </c>
      <c r="D3221">
        <v>0</v>
      </c>
      <c r="E3221">
        <v>0</v>
      </c>
      <c r="F3221">
        <v>0</v>
      </c>
      <c r="G3221">
        <v>0</v>
      </c>
      <c r="H3221">
        <v>0.999999999999999</v>
      </c>
    </row>
    <row r="3222" spans="1:8" x14ac:dyDescent="0.3">
      <c r="A3222">
        <v>3221</v>
      </c>
      <c r="B3222" t="s">
        <v>3391</v>
      </c>
      <c r="C3222">
        <v>0</v>
      </c>
      <c r="D3222">
        <v>0</v>
      </c>
      <c r="E3222">
        <v>0</v>
      </c>
      <c r="F3222">
        <v>0</v>
      </c>
      <c r="G3222">
        <v>0</v>
      </c>
      <c r="H3222">
        <v>3.4928657963214101E-2</v>
      </c>
    </row>
    <row r="3223" spans="1:8" x14ac:dyDescent="0.3">
      <c r="A3223">
        <v>3222</v>
      </c>
      <c r="B3223" t="s">
        <v>3392</v>
      </c>
      <c r="C3223">
        <v>0</v>
      </c>
      <c r="D3223">
        <v>0</v>
      </c>
      <c r="E3223">
        <v>0</v>
      </c>
      <c r="F3223">
        <v>0</v>
      </c>
      <c r="G3223">
        <v>0.308727696693746</v>
      </c>
      <c r="H3223">
        <v>0.99999999999964795</v>
      </c>
    </row>
    <row r="3224" spans="1:8" x14ac:dyDescent="0.3">
      <c r="A3224">
        <v>3223</v>
      </c>
      <c r="B3224" t="s">
        <v>3393</v>
      </c>
      <c r="C3224">
        <v>0</v>
      </c>
      <c r="D3224">
        <v>0</v>
      </c>
      <c r="E3224">
        <v>0</v>
      </c>
      <c r="F3224">
        <v>0</v>
      </c>
      <c r="G3224">
        <v>3.9749528403487798E-2</v>
      </c>
      <c r="H3224">
        <v>0.891779187562874</v>
      </c>
    </row>
    <row r="3225" spans="1:8" x14ac:dyDescent="0.3">
      <c r="A3225">
        <v>3224</v>
      </c>
      <c r="B3225" t="s">
        <v>3394</v>
      </c>
      <c r="C3225">
        <v>0</v>
      </c>
      <c r="D3225">
        <v>0</v>
      </c>
      <c r="E3225">
        <v>0</v>
      </c>
      <c r="F3225">
        <v>0</v>
      </c>
      <c r="G3225">
        <v>0</v>
      </c>
      <c r="H3225">
        <v>0.109473334356734</v>
      </c>
    </row>
    <row r="3226" spans="1:8" x14ac:dyDescent="0.3">
      <c r="A3226">
        <v>3225</v>
      </c>
      <c r="B3226" t="s">
        <v>3395</v>
      </c>
      <c r="C3226">
        <v>0.196156688335899</v>
      </c>
      <c r="D3226">
        <v>0.196156688335899</v>
      </c>
      <c r="E3226">
        <v>0.196156688335899</v>
      </c>
      <c r="F3226">
        <v>0.196156688335899</v>
      </c>
      <c r="G3226">
        <v>0.280032559726129</v>
      </c>
      <c r="H3226">
        <v>0.68748735662197402</v>
      </c>
    </row>
    <row r="3227" spans="1:8" x14ac:dyDescent="0.3">
      <c r="A3227">
        <v>3226</v>
      </c>
      <c r="B3227" t="s">
        <v>3396</v>
      </c>
      <c r="C3227">
        <v>0</v>
      </c>
      <c r="D3227">
        <v>0</v>
      </c>
      <c r="E3227">
        <v>0</v>
      </c>
      <c r="F3227">
        <v>0</v>
      </c>
      <c r="G3227">
        <v>0</v>
      </c>
      <c r="H3227">
        <v>0.14728396786237999</v>
      </c>
    </row>
    <row r="3228" spans="1:8" x14ac:dyDescent="0.3">
      <c r="A3228">
        <v>3227</v>
      </c>
      <c r="B3228" t="s">
        <v>3397</v>
      </c>
      <c r="C3228">
        <v>0</v>
      </c>
      <c r="D3228">
        <v>0</v>
      </c>
      <c r="E3228">
        <v>0</v>
      </c>
      <c r="F3228">
        <v>0</v>
      </c>
      <c r="G3228">
        <v>0</v>
      </c>
      <c r="H3228">
        <v>1</v>
      </c>
    </row>
    <row r="3229" spans="1:8" x14ac:dyDescent="0.3">
      <c r="A3229">
        <v>3228</v>
      </c>
      <c r="B3229" t="s">
        <v>3398</v>
      </c>
      <c r="C3229">
        <v>0</v>
      </c>
      <c r="D3229">
        <v>0</v>
      </c>
      <c r="E3229">
        <v>0</v>
      </c>
      <c r="F3229">
        <v>0</v>
      </c>
      <c r="G3229">
        <v>0.26478746641663597</v>
      </c>
      <c r="H3229">
        <v>0.99999999999936195</v>
      </c>
    </row>
    <row r="3230" spans="1:8" x14ac:dyDescent="0.3">
      <c r="A3230">
        <v>3229</v>
      </c>
      <c r="B3230" t="s">
        <v>3399</v>
      </c>
      <c r="C3230">
        <v>0</v>
      </c>
      <c r="D3230">
        <v>0</v>
      </c>
      <c r="E3230">
        <v>0</v>
      </c>
      <c r="F3230">
        <v>0</v>
      </c>
      <c r="G3230">
        <v>0</v>
      </c>
      <c r="H3230">
        <v>0.99305864491368101</v>
      </c>
    </row>
    <row r="3231" spans="1:8" x14ac:dyDescent="0.3">
      <c r="A3231">
        <v>3230</v>
      </c>
      <c r="B3231" t="s">
        <v>3400</v>
      </c>
      <c r="C3231">
        <v>0</v>
      </c>
      <c r="D3231">
        <v>0</v>
      </c>
      <c r="E3231">
        <v>0</v>
      </c>
      <c r="F3231">
        <v>0</v>
      </c>
      <c r="G3231">
        <v>0.27816028631051498</v>
      </c>
      <c r="H3231">
        <v>0.99999999999905198</v>
      </c>
    </row>
    <row r="3232" spans="1:8" x14ac:dyDescent="0.3">
      <c r="A3232">
        <v>3231</v>
      </c>
      <c r="B3232" t="s">
        <v>3401</v>
      </c>
      <c r="C3232">
        <v>0</v>
      </c>
      <c r="D3232">
        <v>0</v>
      </c>
      <c r="E3232">
        <v>0</v>
      </c>
      <c r="F3232">
        <v>0</v>
      </c>
      <c r="G3232">
        <v>0.57083966831019495</v>
      </c>
      <c r="H3232">
        <v>1.0000000000004601</v>
      </c>
    </row>
    <row r="3233" spans="1:8" x14ac:dyDescent="0.3">
      <c r="A3233">
        <v>3232</v>
      </c>
      <c r="B3233" t="s">
        <v>3402</v>
      </c>
      <c r="C3233">
        <v>0.24270944455433799</v>
      </c>
      <c r="D3233">
        <v>0.24270944455433799</v>
      </c>
      <c r="E3233">
        <v>0.24270944455433799</v>
      </c>
      <c r="F3233">
        <v>0.24270944455433799</v>
      </c>
      <c r="G3233">
        <v>0.24377263039986199</v>
      </c>
      <c r="H3233">
        <v>0.72496053292103602</v>
      </c>
    </row>
    <row r="3234" spans="1:8" x14ac:dyDescent="0.3">
      <c r="A3234">
        <v>3233</v>
      </c>
      <c r="B3234" t="s">
        <v>3403</v>
      </c>
      <c r="C3234">
        <v>0</v>
      </c>
      <c r="D3234">
        <v>0</v>
      </c>
      <c r="E3234">
        <v>0</v>
      </c>
      <c r="F3234">
        <v>0</v>
      </c>
      <c r="G3234">
        <v>0</v>
      </c>
      <c r="H3234">
        <v>2.8179707552012601E-2</v>
      </c>
    </row>
    <row r="3235" spans="1:8" x14ac:dyDescent="0.3">
      <c r="A3235">
        <v>3234</v>
      </c>
      <c r="B3235" t="s">
        <v>3404</v>
      </c>
      <c r="C3235">
        <v>0</v>
      </c>
      <c r="D3235">
        <v>0</v>
      </c>
      <c r="E3235">
        <v>0</v>
      </c>
      <c r="F3235">
        <v>0</v>
      </c>
      <c r="G3235">
        <v>0.14091277279336301</v>
      </c>
      <c r="H3235">
        <v>1.00000000000088</v>
      </c>
    </row>
    <row r="3236" spans="1:8" x14ac:dyDescent="0.3">
      <c r="A3236">
        <v>3235</v>
      </c>
      <c r="B3236" t="s">
        <v>3405</v>
      </c>
      <c r="C3236">
        <v>0</v>
      </c>
      <c r="D3236">
        <v>0</v>
      </c>
      <c r="E3236">
        <v>0</v>
      </c>
      <c r="F3236">
        <v>0</v>
      </c>
      <c r="G3236">
        <v>0</v>
      </c>
      <c r="H3236">
        <v>0.30900771507695202</v>
      </c>
    </row>
    <row r="3237" spans="1:8" x14ac:dyDescent="0.3">
      <c r="A3237">
        <v>3236</v>
      </c>
      <c r="B3237" t="s">
        <v>3406</v>
      </c>
      <c r="C3237">
        <v>0</v>
      </c>
      <c r="D3237">
        <v>0</v>
      </c>
      <c r="E3237">
        <v>0</v>
      </c>
      <c r="F3237">
        <v>0</v>
      </c>
      <c r="G3237">
        <v>5.67859221686383E-2</v>
      </c>
      <c r="H3237">
        <v>0.99999999999984501</v>
      </c>
    </row>
    <row r="3238" spans="1:8" x14ac:dyDescent="0.3">
      <c r="A3238">
        <v>3237</v>
      </c>
      <c r="B3238" t="s">
        <v>3407</v>
      </c>
      <c r="C3238">
        <v>0</v>
      </c>
      <c r="D3238">
        <v>0</v>
      </c>
      <c r="E3238">
        <v>0</v>
      </c>
      <c r="F3238">
        <v>0</v>
      </c>
      <c r="G3238">
        <v>0</v>
      </c>
      <c r="H3238">
        <v>1</v>
      </c>
    </row>
    <row r="3239" spans="1:8" x14ac:dyDescent="0.3">
      <c r="A3239">
        <v>3238</v>
      </c>
      <c r="B3239" t="s">
        <v>3408</v>
      </c>
      <c r="C3239">
        <v>0.41979796416697401</v>
      </c>
      <c r="D3239">
        <v>0.41979796416697401</v>
      </c>
      <c r="E3239">
        <v>0.41979796416697401</v>
      </c>
      <c r="F3239">
        <v>0.41979796416697401</v>
      </c>
      <c r="G3239">
        <v>0.42521225365322401</v>
      </c>
      <c r="H3239">
        <v>0.96590699200498997</v>
      </c>
    </row>
    <row r="3240" spans="1:8" x14ac:dyDescent="0.3">
      <c r="A3240">
        <v>3239</v>
      </c>
      <c r="B3240" t="s">
        <v>3409</v>
      </c>
      <c r="C3240">
        <v>0.19850044130668401</v>
      </c>
      <c r="D3240">
        <v>0.19850044130668401</v>
      </c>
      <c r="E3240">
        <v>0.19850044130668401</v>
      </c>
      <c r="F3240">
        <v>0.19850044130668401</v>
      </c>
      <c r="G3240">
        <v>0.19850044130668401</v>
      </c>
      <c r="H3240">
        <v>0.55324413231001301</v>
      </c>
    </row>
    <row r="3241" spans="1:8" x14ac:dyDescent="0.3">
      <c r="A3241">
        <v>3240</v>
      </c>
      <c r="B3241" t="s">
        <v>3410</v>
      </c>
      <c r="C3241">
        <v>0</v>
      </c>
      <c r="D3241">
        <v>0</v>
      </c>
      <c r="E3241">
        <v>0</v>
      </c>
      <c r="F3241">
        <v>0</v>
      </c>
      <c r="G3241">
        <v>0</v>
      </c>
      <c r="H3241">
        <v>0.79598163268357502</v>
      </c>
    </row>
    <row r="3242" spans="1:8" x14ac:dyDescent="0.3">
      <c r="A3242">
        <v>3241</v>
      </c>
      <c r="B3242" t="s">
        <v>3411</v>
      </c>
      <c r="C3242">
        <v>0</v>
      </c>
      <c r="D3242">
        <v>0</v>
      </c>
      <c r="E3242">
        <v>0</v>
      </c>
      <c r="F3242">
        <v>0</v>
      </c>
      <c r="G3242">
        <v>0</v>
      </c>
      <c r="H3242">
        <v>0.67950313287044295</v>
      </c>
    </row>
    <row r="3243" spans="1:8" x14ac:dyDescent="0.3">
      <c r="A3243">
        <v>3242</v>
      </c>
      <c r="B3243" t="s">
        <v>3412</v>
      </c>
      <c r="C3243">
        <v>0</v>
      </c>
      <c r="D3243">
        <v>0</v>
      </c>
      <c r="E3243">
        <v>0</v>
      </c>
      <c r="F3243">
        <v>0</v>
      </c>
      <c r="G3243">
        <v>0</v>
      </c>
      <c r="H3243">
        <v>5.8958218952904901E-2</v>
      </c>
    </row>
    <row r="3244" spans="1:8" x14ac:dyDescent="0.3">
      <c r="A3244">
        <v>3243</v>
      </c>
      <c r="B3244" t="s">
        <v>3413</v>
      </c>
      <c r="C3244">
        <v>0</v>
      </c>
      <c r="D3244">
        <v>0</v>
      </c>
      <c r="E3244">
        <v>0</v>
      </c>
      <c r="F3244">
        <v>0</v>
      </c>
      <c r="G3244">
        <v>0</v>
      </c>
      <c r="H3244">
        <v>0.999999999999999</v>
      </c>
    </row>
    <row r="3245" spans="1:8" x14ac:dyDescent="0.3">
      <c r="A3245">
        <v>3244</v>
      </c>
      <c r="B3245" t="s">
        <v>3414</v>
      </c>
      <c r="C3245">
        <v>0</v>
      </c>
      <c r="D3245">
        <v>0</v>
      </c>
      <c r="E3245">
        <v>0</v>
      </c>
      <c r="F3245">
        <v>0</v>
      </c>
      <c r="G3245">
        <v>0</v>
      </c>
      <c r="H3245">
        <v>1</v>
      </c>
    </row>
    <row r="3246" spans="1:8" x14ac:dyDescent="0.3">
      <c r="A3246">
        <v>3245</v>
      </c>
      <c r="B3246" t="s">
        <v>3415</v>
      </c>
      <c r="C3246">
        <v>0</v>
      </c>
      <c r="D3246">
        <v>0</v>
      </c>
      <c r="E3246">
        <v>0</v>
      </c>
      <c r="F3246">
        <v>0</v>
      </c>
      <c r="G3246">
        <v>0</v>
      </c>
      <c r="H3246">
        <v>0.52029236696898895</v>
      </c>
    </row>
    <row r="3247" spans="1:8" x14ac:dyDescent="0.3">
      <c r="A3247">
        <v>3246</v>
      </c>
      <c r="B3247" t="s">
        <v>3416</v>
      </c>
      <c r="C3247">
        <v>0.34429570422744599</v>
      </c>
      <c r="D3247">
        <v>0.34429570422744599</v>
      </c>
      <c r="E3247">
        <v>0.34429570422744599</v>
      </c>
      <c r="F3247">
        <v>0.34429570422744599</v>
      </c>
      <c r="G3247">
        <v>0.51957703853107995</v>
      </c>
      <c r="H3247">
        <v>0.98944961618021399</v>
      </c>
    </row>
    <row r="3248" spans="1:8" x14ac:dyDescent="0.3">
      <c r="A3248">
        <v>3247</v>
      </c>
      <c r="B3248" t="s">
        <v>3417</v>
      </c>
      <c r="C3248">
        <v>0.198900379447216</v>
      </c>
      <c r="D3248">
        <v>0.198900379447216</v>
      </c>
      <c r="E3248">
        <v>0.198900379447216</v>
      </c>
      <c r="F3248">
        <v>0.198900379447216</v>
      </c>
      <c r="G3248">
        <v>0.215293633047279</v>
      </c>
      <c r="H3248">
        <v>0.47691587183446199</v>
      </c>
    </row>
    <row r="3249" spans="1:8" x14ac:dyDescent="0.3">
      <c r="A3249">
        <v>3248</v>
      </c>
      <c r="B3249" t="s">
        <v>3418</v>
      </c>
      <c r="C3249">
        <v>0</v>
      </c>
      <c r="D3249">
        <v>0</v>
      </c>
      <c r="E3249">
        <v>0</v>
      </c>
      <c r="F3249">
        <v>0</v>
      </c>
      <c r="G3249">
        <v>0</v>
      </c>
      <c r="H3249">
        <v>1.52643702948973E-2</v>
      </c>
    </row>
    <row r="3250" spans="1:8" x14ac:dyDescent="0.3">
      <c r="A3250">
        <v>3249</v>
      </c>
      <c r="B3250" t="s">
        <v>3419</v>
      </c>
      <c r="C3250">
        <v>0</v>
      </c>
      <c r="D3250">
        <v>0</v>
      </c>
      <c r="E3250">
        <v>0</v>
      </c>
      <c r="F3250">
        <v>0</v>
      </c>
      <c r="G3250">
        <v>0.45163871387711402</v>
      </c>
      <c r="H3250">
        <v>0.999999999999027</v>
      </c>
    </row>
    <row r="3251" spans="1:8" x14ac:dyDescent="0.3">
      <c r="A3251">
        <v>3250</v>
      </c>
      <c r="B3251" t="s">
        <v>3420</v>
      </c>
      <c r="C3251">
        <v>0</v>
      </c>
      <c r="D3251">
        <v>0</v>
      </c>
      <c r="E3251">
        <v>0</v>
      </c>
      <c r="F3251">
        <v>0</v>
      </c>
      <c r="G3251">
        <v>0</v>
      </c>
      <c r="H3251">
        <v>0.402657299935758</v>
      </c>
    </row>
    <row r="3252" spans="1:8" x14ac:dyDescent="0.3">
      <c r="A3252">
        <v>3251</v>
      </c>
      <c r="B3252" t="s">
        <v>3421</v>
      </c>
      <c r="C3252">
        <v>0</v>
      </c>
      <c r="D3252">
        <v>0</v>
      </c>
      <c r="E3252">
        <v>0</v>
      </c>
      <c r="F3252">
        <v>0</v>
      </c>
      <c r="G3252">
        <v>0</v>
      </c>
      <c r="H3252">
        <v>1</v>
      </c>
    </row>
    <row r="3253" spans="1:8" x14ac:dyDescent="0.3">
      <c r="A3253">
        <v>3252</v>
      </c>
      <c r="B3253" t="s">
        <v>3422</v>
      </c>
      <c r="C3253">
        <v>0</v>
      </c>
      <c r="D3253">
        <v>0</v>
      </c>
      <c r="E3253">
        <v>0</v>
      </c>
      <c r="F3253">
        <v>0</v>
      </c>
      <c r="G3253">
        <v>9.3076960254958305E-2</v>
      </c>
      <c r="H3253">
        <v>0.62830283817763599</v>
      </c>
    </row>
    <row r="3254" spans="1:8" x14ac:dyDescent="0.3">
      <c r="A3254">
        <v>3253</v>
      </c>
      <c r="B3254" t="s">
        <v>3423</v>
      </c>
      <c r="C3254">
        <v>1.7685420898734601E-4</v>
      </c>
      <c r="D3254">
        <v>1.7685420898734601E-4</v>
      </c>
      <c r="E3254">
        <v>1.7685420898734601E-4</v>
      </c>
      <c r="F3254">
        <v>1.7685420898734601E-4</v>
      </c>
      <c r="G3254">
        <v>0.206399960565048</v>
      </c>
      <c r="H3254">
        <v>0.50383029699399895</v>
      </c>
    </row>
    <row r="3255" spans="1:8" x14ac:dyDescent="0.3">
      <c r="A3255">
        <v>3254</v>
      </c>
      <c r="B3255" t="s">
        <v>3424</v>
      </c>
      <c r="C3255">
        <v>0</v>
      </c>
      <c r="D3255">
        <v>0</v>
      </c>
      <c r="E3255">
        <v>0</v>
      </c>
      <c r="F3255">
        <v>0</v>
      </c>
      <c r="G3255">
        <v>0</v>
      </c>
      <c r="H3255">
        <v>8.9851137930078998E-2</v>
      </c>
    </row>
    <row r="3256" spans="1:8" x14ac:dyDescent="0.3">
      <c r="A3256">
        <v>3255</v>
      </c>
      <c r="B3256" t="s">
        <v>3425</v>
      </c>
      <c r="C3256">
        <v>0.234965863391949</v>
      </c>
      <c r="D3256">
        <v>0.234965863391949</v>
      </c>
      <c r="E3256">
        <v>0.234965863391949</v>
      </c>
      <c r="F3256">
        <v>0.234965863391949</v>
      </c>
      <c r="G3256">
        <v>0.37426715449005299</v>
      </c>
      <c r="H3256">
        <v>0.89965452800046497</v>
      </c>
    </row>
    <row r="3257" spans="1:8" x14ac:dyDescent="0.3">
      <c r="A3257">
        <v>3256</v>
      </c>
      <c r="B3257" t="s">
        <v>3426</v>
      </c>
      <c r="C3257">
        <v>0</v>
      </c>
      <c r="D3257">
        <v>0</v>
      </c>
      <c r="E3257">
        <v>0</v>
      </c>
      <c r="F3257">
        <v>0</v>
      </c>
      <c r="G3257">
        <v>0</v>
      </c>
      <c r="H3257">
        <v>1</v>
      </c>
    </row>
    <row r="3258" spans="1:8" x14ac:dyDescent="0.3">
      <c r="A3258">
        <v>3257</v>
      </c>
      <c r="B3258" t="s">
        <v>3427</v>
      </c>
      <c r="C3258">
        <v>0</v>
      </c>
      <c r="D3258">
        <v>0</v>
      </c>
      <c r="E3258">
        <v>0</v>
      </c>
      <c r="F3258">
        <v>0</v>
      </c>
      <c r="G3258">
        <v>0</v>
      </c>
      <c r="H3258">
        <v>3.14638604967813E-2</v>
      </c>
    </row>
    <row r="3259" spans="1:8" x14ac:dyDescent="0.3">
      <c r="A3259">
        <v>3258</v>
      </c>
      <c r="B3259" t="s">
        <v>3428</v>
      </c>
      <c r="C3259">
        <v>0</v>
      </c>
      <c r="D3259">
        <v>0</v>
      </c>
      <c r="E3259">
        <v>0</v>
      </c>
      <c r="F3259">
        <v>0</v>
      </c>
      <c r="G3259">
        <v>0</v>
      </c>
      <c r="H3259">
        <v>0.22548008226455499</v>
      </c>
    </row>
    <row r="3260" spans="1:8" x14ac:dyDescent="0.3">
      <c r="A3260">
        <v>3259</v>
      </c>
      <c r="B3260" t="s">
        <v>3429</v>
      </c>
      <c r="C3260">
        <v>0.223718788033441</v>
      </c>
      <c r="D3260">
        <v>0.223718788033441</v>
      </c>
      <c r="E3260">
        <v>0.223718788033441</v>
      </c>
      <c r="F3260">
        <v>0.223718788033441</v>
      </c>
      <c r="G3260">
        <v>0.262766578730522</v>
      </c>
      <c r="H3260">
        <v>0.53335574900251204</v>
      </c>
    </row>
    <row r="3261" spans="1:8" x14ac:dyDescent="0.3">
      <c r="A3261">
        <v>3260</v>
      </c>
      <c r="B3261" t="s">
        <v>3430</v>
      </c>
      <c r="C3261">
        <v>0</v>
      </c>
      <c r="D3261">
        <v>0</v>
      </c>
      <c r="E3261">
        <v>0</v>
      </c>
      <c r="F3261">
        <v>0</v>
      </c>
      <c r="G3261">
        <v>0</v>
      </c>
      <c r="H3261">
        <v>0.999999999999999</v>
      </c>
    </row>
    <row r="3262" spans="1:8" x14ac:dyDescent="0.3">
      <c r="A3262">
        <v>3261</v>
      </c>
      <c r="B3262" t="s">
        <v>3431</v>
      </c>
      <c r="C3262">
        <v>0</v>
      </c>
      <c r="D3262">
        <v>0</v>
      </c>
      <c r="E3262">
        <v>0</v>
      </c>
      <c r="F3262">
        <v>0</v>
      </c>
      <c r="G3262">
        <v>0</v>
      </c>
      <c r="H3262">
        <v>2.6942188454781298E-2</v>
      </c>
    </row>
    <row r="3263" spans="1:8" x14ac:dyDescent="0.3">
      <c r="A3263">
        <v>3262</v>
      </c>
      <c r="B3263" t="s">
        <v>3432</v>
      </c>
      <c r="C3263">
        <v>0</v>
      </c>
      <c r="D3263">
        <v>0</v>
      </c>
      <c r="E3263">
        <v>0</v>
      </c>
      <c r="F3263">
        <v>0</v>
      </c>
      <c r="G3263">
        <v>0.34546146796559402</v>
      </c>
      <c r="H3263">
        <v>1.00000000000026</v>
      </c>
    </row>
    <row r="3264" spans="1:8" x14ac:dyDescent="0.3">
      <c r="A3264">
        <v>3263</v>
      </c>
      <c r="B3264" t="s">
        <v>3433</v>
      </c>
      <c r="C3264">
        <v>0</v>
      </c>
      <c r="D3264">
        <v>0</v>
      </c>
      <c r="E3264">
        <v>0</v>
      </c>
      <c r="F3264">
        <v>0</v>
      </c>
      <c r="G3264">
        <v>0</v>
      </c>
      <c r="H3264">
        <v>5.6073345751146697E-3</v>
      </c>
    </row>
    <row r="3265" spans="1:8" x14ac:dyDescent="0.3">
      <c r="A3265">
        <v>3264</v>
      </c>
      <c r="B3265" t="s">
        <v>3434</v>
      </c>
      <c r="C3265">
        <v>0</v>
      </c>
      <c r="D3265">
        <v>0</v>
      </c>
      <c r="E3265">
        <v>0</v>
      </c>
      <c r="F3265">
        <v>0</v>
      </c>
      <c r="G3265">
        <v>0</v>
      </c>
      <c r="H3265">
        <v>1</v>
      </c>
    </row>
    <row r="3266" spans="1:8" x14ac:dyDescent="0.3">
      <c r="A3266">
        <v>3265</v>
      </c>
      <c r="B3266" t="s">
        <v>3435</v>
      </c>
      <c r="C3266">
        <v>0.22214849418871199</v>
      </c>
      <c r="D3266">
        <v>0.22214849418871199</v>
      </c>
      <c r="E3266">
        <v>0.22214849418871199</v>
      </c>
      <c r="F3266">
        <v>0.22214849418871199</v>
      </c>
      <c r="G3266">
        <v>0.22214849418871199</v>
      </c>
      <c r="H3266">
        <v>0.42537366513069802</v>
      </c>
    </row>
    <row r="3267" spans="1:8" x14ac:dyDescent="0.3">
      <c r="A3267">
        <v>3266</v>
      </c>
      <c r="B3267" t="s">
        <v>3436</v>
      </c>
      <c r="C3267">
        <v>0.33945760050594997</v>
      </c>
      <c r="D3267">
        <v>0.33945760050594997</v>
      </c>
      <c r="E3267">
        <v>0.33945760050594997</v>
      </c>
      <c r="F3267">
        <v>0.33945760050594997</v>
      </c>
      <c r="G3267">
        <v>0.46024585795780598</v>
      </c>
      <c r="H3267">
        <v>0.69283916680458002</v>
      </c>
    </row>
    <row r="3268" spans="1:8" x14ac:dyDescent="0.3">
      <c r="A3268">
        <v>3267</v>
      </c>
      <c r="B3268" t="s">
        <v>3437</v>
      </c>
      <c r="C3268">
        <v>0</v>
      </c>
      <c r="D3268">
        <v>0</v>
      </c>
      <c r="E3268">
        <v>0</v>
      </c>
      <c r="F3268">
        <v>0</v>
      </c>
      <c r="G3268">
        <v>0</v>
      </c>
      <c r="H3268" s="42">
        <v>1.9162221356987999E-8</v>
      </c>
    </row>
    <row r="3269" spans="1:8" x14ac:dyDescent="0.3">
      <c r="A3269">
        <v>3268</v>
      </c>
      <c r="B3269" t="s">
        <v>3438</v>
      </c>
      <c r="C3269">
        <v>0.21510499802646599</v>
      </c>
      <c r="D3269">
        <v>0.21510499802646599</v>
      </c>
      <c r="E3269">
        <v>0.21510499802646599</v>
      </c>
      <c r="F3269">
        <v>0.21510499802646599</v>
      </c>
      <c r="G3269">
        <v>0.29418970003532102</v>
      </c>
      <c r="H3269">
        <v>0.74505401947083405</v>
      </c>
    </row>
    <row r="3270" spans="1:8" x14ac:dyDescent="0.3">
      <c r="A3270">
        <v>3269</v>
      </c>
      <c r="B3270" t="s">
        <v>3439</v>
      </c>
      <c r="C3270">
        <v>0</v>
      </c>
      <c r="D3270">
        <v>0</v>
      </c>
      <c r="E3270">
        <v>0</v>
      </c>
      <c r="F3270">
        <v>0</v>
      </c>
      <c r="G3270">
        <v>0</v>
      </c>
      <c r="H3270">
        <v>1</v>
      </c>
    </row>
    <row r="3271" spans="1:8" x14ac:dyDescent="0.3">
      <c r="A3271">
        <v>3270</v>
      </c>
      <c r="B3271" t="s">
        <v>3440</v>
      </c>
      <c r="C3271">
        <v>0</v>
      </c>
      <c r="D3271">
        <v>0</v>
      </c>
      <c r="E3271">
        <v>0</v>
      </c>
      <c r="F3271">
        <v>0</v>
      </c>
      <c r="G3271">
        <v>0</v>
      </c>
      <c r="H3271">
        <v>1</v>
      </c>
    </row>
    <row r="3272" spans="1:8" x14ac:dyDescent="0.3">
      <c r="A3272">
        <v>3271</v>
      </c>
      <c r="B3272" t="s">
        <v>3441</v>
      </c>
      <c r="C3272">
        <v>1.7298711371116601E-2</v>
      </c>
      <c r="D3272">
        <v>1.7298711371116601E-2</v>
      </c>
      <c r="E3272">
        <v>1.7298711371116601E-2</v>
      </c>
      <c r="F3272">
        <v>1.7298711371116601E-2</v>
      </c>
      <c r="G3272">
        <v>0.39754058427556699</v>
      </c>
      <c r="H3272">
        <v>1.00000000000024</v>
      </c>
    </row>
    <row r="3273" spans="1:8" x14ac:dyDescent="0.3">
      <c r="A3273">
        <v>3272</v>
      </c>
      <c r="B3273" t="s">
        <v>3442</v>
      </c>
      <c r="C3273">
        <v>0.13798551063255499</v>
      </c>
      <c r="D3273">
        <v>0.13798551063255499</v>
      </c>
      <c r="E3273">
        <v>0.13798551063255499</v>
      </c>
      <c r="F3273">
        <v>0.13798551063255499</v>
      </c>
      <c r="G3273">
        <v>0.13798551063255499</v>
      </c>
      <c r="H3273">
        <v>0.29968499243663499</v>
      </c>
    </row>
    <row r="3274" spans="1:8" x14ac:dyDescent="0.3">
      <c r="A3274">
        <v>3273</v>
      </c>
      <c r="B3274" t="s">
        <v>3443</v>
      </c>
      <c r="C3274">
        <v>0.27344007824260702</v>
      </c>
      <c r="D3274">
        <v>0.27344007824260702</v>
      </c>
      <c r="E3274">
        <v>0.27344007824260702</v>
      </c>
      <c r="F3274">
        <v>0.27344007824260702</v>
      </c>
      <c r="G3274">
        <v>0.342007336636518</v>
      </c>
      <c r="H3274">
        <v>0.499502761653908</v>
      </c>
    </row>
    <row r="3275" spans="1:8" x14ac:dyDescent="0.3">
      <c r="A3275">
        <v>3274</v>
      </c>
      <c r="B3275" t="s">
        <v>3444</v>
      </c>
      <c r="C3275">
        <v>0</v>
      </c>
      <c r="D3275">
        <v>0</v>
      </c>
      <c r="E3275">
        <v>0</v>
      </c>
      <c r="F3275">
        <v>0</v>
      </c>
      <c r="G3275">
        <v>0</v>
      </c>
      <c r="H3275">
        <v>1</v>
      </c>
    </row>
    <row r="3276" spans="1:8" x14ac:dyDescent="0.3">
      <c r="A3276">
        <v>3275</v>
      </c>
      <c r="B3276" t="s">
        <v>3445</v>
      </c>
      <c r="C3276">
        <v>0.25240681859561098</v>
      </c>
      <c r="D3276">
        <v>0.25240681859561098</v>
      </c>
      <c r="E3276">
        <v>0.25240681859561098</v>
      </c>
      <c r="F3276">
        <v>0.25240681859561098</v>
      </c>
      <c r="G3276">
        <v>0.34461207839202002</v>
      </c>
      <c r="H3276">
        <v>0.43103235663328099</v>
      </c>
    </row>
    <row r="3277" spans="1:8" x14ac:dyDescent="0.3">
      <c r="A3277">
        <v>3276</v>
      </c>
      <c r="B3277" t="s">
        <v>3446</v>
      </c>
      <c r="C3277">
        <v>0</v>
      </c>
      <c r="D3277">
        <v>0</v>
      </c>
      <c r="E3277">
        <v>0</v>
      </c>
      <c r="F3277">
        <v>0</v>
      </c>
      <c r="G3277">
        <v>0</v>
      </c>
      <c r="H3277">
        <v>1</v>
      </c>
    </row>
    <row r="3278" spans="1:8" x14ac:dyDescent="0.3">
      <c r="A3278">
        <v>3277</v>
      </c>
      <c r="B3278" t="s">
        <v>3447</v>
      </c>
      <c r="C3278">
        <v>8.5617571877013104E-2</v>
      </c>
      <c r="D3278">
        <v>8.5617571877013104E-2</v>
      </c>
      <c r="E3278">
        <v>8.5617571877013104E-2</v>
      </c>
      <c r="F3278">
        <v>8.5617571877013104E-2</v>
      </c>
      <c r="G3278">
        <v>0.18891940907253099</v>
      </c>
      <c r="H3278">
        <v>0.64417980980178802</v>
      </c>
    </row>
    <row r="3279" spans="1:8" x14ac:dyDescent="0.3">
      <c r="A3279">
        <v>3278</v>
      </c>
      <c r="B3279" t="s">
        <v>3448</v>
      </c>
      <c r="C3279">
        <v>0</v>
      </c>
      <c r="D3279">
        <v>0</v>
      </c>
      <c r="E3279">
        <v>0</v>
      </c>
      <c r="F3279">
        <v>0</v>
      </c>
      <c r="G3279">
        <v>0</v>
      </c>
      <c r="H3279">
        <v>0.88608763411861102</v>
      </c>
    </row>
    <row r="3280" spans="1:8" x14ac:dyDescent="0.3">
      <c r="A3280">
        <v>3279</v>
      </c>
      <c r="B3280" t="s">
        <v>3449</v>
      </c>
      <c r="C3280">
        <v>1.13137052588649E-2</v>
      </c>
      <c r="D3280">
        <v>1.13137052588649E-2</v>
      </c>
      <c r="E3280">
        <v>1.13137052588649E-2</v>
      </c>
      <c r="F3280">
        <v>1.13137052588649E-2</v>
      </c>
      <c r="G3280">
        <v>0.44868554430954799</v>
      </c>
      <c r="H3280">
        <v>0.99999999999983902</v>
      </c>
    </row>
    <row r="3281" spans="1:8" x14ac:dyDescent="0.3">
      <c r="A3281">
        <v>3280</v>
      </c>
      <c r="B3281" t="s">
        <v>3450</v>
      </c>
      <c r="C3281">
        <v>0</v>
      </c>
      <c r="D3281">
        <v>0</v>
      </c>
      <c r="E3281">
        <v>0</v>
      </c>
      <c r="F3281">
        <v>0</v>
      </c>
      <c r="G3281">
        <v>0</v>
      </c>
      <c r="H3281">
        <v>1</v>
      </c>
    </row>
    <row r="3282" spans="1:8" x14ac:dyDescent="0.3">
      <c r="A3282">
        <v>3281</v>
      </c>
      <c r="B3282" t="s">
        <v>3451</v>
      </c>
      <c r="C3282">
        <v>0</v>
      </c>
      <c r="D3282">
        <v>0</v>
      </c>
      <c r="E3282">
        <v>0</v>
      </c>
      <c r="F3282">
        <v>0</v>
      </c>
      <c r="G3282">
        <v>0</v>
      </c>
      <c r="H3282">
        <v>6.4643255895204199E-2</v>
      </c>
    </row>
    <row r="3283" spans="1:8" x14ac:dyDescent="0.3">
      <c r="A3283">
        <v>3282</v>
      </c>
      <c r="B3283" t="s">
        <v>3452</v>
      </c>
      <c r="C3283">
        <v>0</v>
      </c>
      <c r="D3283">
        <v>0</v>
      </c>
      <c r="E3283">
        <v>0</v>
      </c>
      <c r="F3283">
        <v>0</v>
      </c>
      <c r="G3283">
        <v>0</v>
      </c>
      <c r="H3283">
        <v>0.999999999999999</v>
      </c>
    </row>
    <row r="3284" spans="1:8" x14ac:dyDescent="0.3">
      <c r="A3284">
        <v>3283</v>
      </c>
      <c r="B3284" t="s">
        <v>3453</v>
      </c>
      <c r="C3284">
        <v>9.0585435634754602E-2</v>
      </c>
      <c r="D3284">
        <v>9.0585435634754602E-2</v>
      </c>
      <c r="E3284">
        <v>9.0585435634754602E-2</v>
      </c>
      <c r="F3284">
        <v>9.0585435634754602E-2</v>
      </c>
      <c r="G3284">
        <v>0.56492088161655396</v>
      </c>
      <c r="H3284">
        <v>0.89228197435067302</v>
      </c>
    </row>
    <row r="3285" spans="1:8" x14ac:dyDescent="0.3">
      <c r="A3285">
        <v>3284</v>
      </c>
      <c r="B3285" t="s">
        <v>3454</v>
      </c>
      <c r="C3285">
        <v>0</v>
      </c>
      <c r="D3285">
        <v>0</v>
      </c>
      <c r="E3285">
        <v>0</v>
      </c>
      <c r="F3285">
        <v>0</v>
      </c>
      <c r="G3285">
        <v>0</v>
      </c>
      <c r="H3285">
        <v>1</v>
      </c>
    </row>
    <row r="3286" spans="1:8" x14ac:dyDescent="0.3">
      <c r="A3286">
        <v>3285</v>
      </c>
      <c r="B3286" t="s">
        <v>3455</v>
      </c>
      <c r="C3286">
        <v>4.2267480588947103E-2</v>
      </c>
      <c r="D3286">
        <v>4.2267480588947103E-2</v>
      </c>
      <c r="E3286">
        <v>4.2267480588947103E-2</v>
      </c>
      <c r="F3286">
        <v>4.2267480588947103E-2</v>
      </c>
      <c r="G3286">
        <v>0.32701907507858902</v>
      </c>
      <c r="H3286">
        <v>1.0000000000007101</v>
      </c>
    </row>
    <row r="3287" spans="1:8" x14ac:dyDescent="0.3">
      <c r="A3287">
        <v>3286</v>
      </c>
      <c r="B3287" t="s">
        <v>3456</v>
      </c>
      <c r="C3287">
        <v>3.0169495052800699E-2</v>
      </c>
      <c r="D3287">
        <v>3.0169495052800699E-2</v>
      </c>
      <c r="E3287">
        <v>3.0169495052800699E-2</v>
      </c>
      <c r="F3287">
        <v>3.0169495052800699E-2</v>
      </c>
      <c r="G3287">
        <v>0.29747014827789597</v>
      </c>
      <c r="H3287">
        <v>0.74394598051862504</v>
      </c>
    </row>
    <row r="3288" spans="1:8" x14ac:dyDescent="0.3">
      <c r="A3288">
        <v>3287</v>
      </c>
      <c r="B3288" t="s">
        <v>3457</v>
      </c>
      <c r="C3288">
        <v>0.30781359850735801</v>
      </c>
      <c r="D3288">
        <v>0.30781359850735801</v>
      </c>
      <c r="E3288">
        <v>0.30781359850735801</v>
      </c>
      <c r="F3288">
        <v>0.30781359850735801</v>
      </c>
      <c r="G3288">
        <v>0.41876914660628101</v>
      </c>
      <c r="H3288">
        <v>0.57939917126124496</v>
      </c>
    </row>
    <row r="3289" spans="1:8" x14ac:dyDescent="0.3">
      <c r="A3289">
        <v>3288</v>
      </c>
      <c r="B3289" t="s">
        <v>3458</v>
      </c>
      <c r="C3289">
        <v>0</v>
      </c>
      <c r="D3289">
        <v>0</v>
      </c>
      <c r="E3289">
        <v>0</v>
      </c>
      <c r="F3289">
        <v>0</v>
      </c>
      <c r="G3289">
        <v>0</v>
      </c>
      <c r="H3289">
        <v>0.12773283938381599</v>
      </c>
    </row>
    <row r="3290" spans="1:8" x14ac:dyDescent="0.3">
      <c r="A3290">
        <v>3289</v>
      </c>
      <c r="B3290" t="s">
        <v>3459</v>
      </c>
      <c r="C3290">
        <v>0</v>
      </c>
      <c r="D3290">
        <v>0</v>
      </c>
      <c r="E3290">
        <v>0</v>
      </c>
      <c r="F3290">
        <v>0</v>
      </c>
      <c r="G3290">
        <v>0</v>
      </c>
      <c r="H3290">
        <v>0.999999999999999</v>
      </c>
    </row>
    <row r="3291" spans="1:8" x14ac:dyDescent="0.3">
      <c r="A3291">
        <v>3290</v>
      </c>
      <c r="B3291" t="s">
        <v>3460</v>
      </c>
      <c r="C3291">
        <v>0</v>
      </c>
      <c r="D3291">
        <v>0</v>
      </c>
      <c r="E3291">
        <v>0</v>
      </c>
      <c r="F3291">
        <v>0</v>
      </c>
      <c r="G3291">
        <v>0</v>
      </c>
      <c r="H3291">
        <v>0.83147442998287402</v>
      </c>
    </row>
    <row r="3292" spans="1:8" x14ac:dyDescent="0.3">
      <c r="A3292">
        <v>3291</v>
      </c>
      <c r="B3292" t="s">
        <v>3461</v>
      </c>
      <c r="C3292">
        <v>0</v>
      </c>
      <c r="D3292">
        <v>0</v>
      </c>
      <c r="E3292">
        <v>0</v>
      </c>
      <c r="F3292">
        <v>0</v>
      </c>
      <c r="G3292">
        <v>0.12869389525852401</v>
      </c>
      <c r="H3292">
        <v>0.36786926673563702</v>
      </c>
    </row>
    <row r="3293" spans="1:8" x14ac:dyDescent="0.3">
      <c r="A3293">
        <v>3292</v>
      </c>
      <c r="B3293" t="s">
        <v>3462</v>
      </c>
      <c r="C3293">
        <v>0</v>
      </c>
      <c r="D3293">
        <v>0</v>
      </c>
      <c r="E3293">
        <v>0</v>
      </c>
      <c r="F3293">
        <v>0</v>
      </c>
      <c r="G3293">
        <v>0.42320234423037001</v>
      </c>
      <c r="H3293">
        <v>0.99999999999968303</v>
      </c>
    </row>
    <row r="3294" spans="1:8" x14ac:dyDescent="0.3">
      <c r="A3294">
        <v>3293</v>
      </c>
      <c r="B3294" t="s">
        <v>3463</v>
      </c>
      <c r="C3294">
        <v>0.32898665374757202</v>
      </c>
      <c r="D3294">
        <v>0.32898665374757202</v>
      </c>
      <c r="E3294">
        <v>0.32898665374757202</v>
      </c>
      <c r="F3294">
        <v>0.32898665374757202</v>
      </c>
      <c r="G3294">
        <v>0.45578513227520501</v>
      </c>
      <c r="H3294">
        <v>0.58568688649489298</v>
      </c>
    </row>
    <row r="3295" spans="1:8" x14ac:dyDescent="0.3">
      <c r="A3295">
        <v>3294</v>
      </c>
      <c r="B3295" t="s">
        <v>3464</v>
      </c>
      <c r="C3295">
        <v>0</v>
      </c>
      <c r="D3295">
        <v>0</v>
      </c>
      <c r="E3295">
        <v>0</v>
      </c>
      <c r="F3295">
        <v>0</v>
      </c>
      <c r="G3295">
        <v>0</v>
      </c>
      <c r="H3295">
        <v>0.59077026903474505</v>
      </c>
    </row>
    <row r="3296" spans="1:8" x14ac:dyDescent="0.3">
      <c r="A3296">
        <v>3295</v>
      </c>
      <c r="B3296" t="s">
        <v>3465</v>
      </c>
      <c r="C3296">
        <v>0</v>
      </c>
      <c r="D3296">
        <v>0</v>
      </c>
      <c r="E3296">
        <v>0</v>
      </c>
      <c r="F3296">
        <v>0</v>
      </c>
      <c r="G3296">
        <v>0</v>
      </c>
      <c r="H3296">
        <v>0.999999999999999</v>
      </c>
    </row>
    <row r="3297" spans="1:8" x14ac:dyDescent="0.3">
      <c r="A3297">
        <v>3296</v>
      </c>
      <c r="B3297" t="s">
        <v>3466</v>
      </c>
      <c r="C3297">
        <v>0.28812886933668402</v>
      </c>
      <c r="D3297">
        <v>0.28812886933668402</v>
      </c>
      <c r="E3297">
        <v>0.28812886933668402</v>
      </c>
      <c r="F3297">
        <v>0.28812886933668402</v>
      </c>
      <c r="G3297">
        <v>0.39109877031122398</v>
      </c>
      <c r="H3297">
        <v>0.54211776992979199</v>
      </c>
    </row>
    <row r="3298" spans="1:8" x14ac:dyDescent="0.3">
      <c r="A3298">
        <v>3297</v>
      </c>
      <c r="B3298" t="s">
        <v>3467</v>
      </c>
      <c r="C3298">
        <v>0.124135358325557</v>
      </c>
      <c r="D3298">
        <v>0.124135358325557</v>
      </c>
      <c r="E3298">
        <v>0.124135358325557</v>
      </c>
      <c r="F3298">
        <v>0.124135358325557</v>
      </c>
      <c r="G3298">
        <v>0.353924649271743</v>
      </c>
      <c r="H3298">
        <v>0.68849003218276095</v>
      </c>
    </row>
    <row r="3299" spans="1:8" x14ac:dyDescent="0.3">
      <c r="A3299">
        <v>3298</v>
      </c>
      <c r="B3299" t="s">
        <v>3468</v>
      </c>
      <c r="C3299">
        <v>0</v>
      </c>
      <c r="D3299">
        <v>0</v>
      </c>
      <c r="E3299">
        <v>0</v>
      </c>
      <c r="F3299">
        <v>0</v>
      </c>
      <c r="G3299">
        <v>0</v>
      </c>
      <c r="H3299">
        <v>0.31349387893976399</v>
      </c>
    </row>
    <row r="3300" spans="1:8" x14ac:dyDescent="0.3">
      <c r="A3300">
        <v>3299</v>
      </c>
      <c r="B3300" t="s">
        <v>3469</v>
      </c>
      <c r="C3300">
        <v>0.26071178778927001</v>
      </c>
      <c r="D3300">
        <v>0.26071178778927001</v>
      </c>
      <c r="E3300">
        <v>0.26071178778927001</v>
      </c>
      <c r="F3300">
        <v>0.26071178778927001</v>
      </c>
      <c r="G3300">
        <v>0.41235514204344997</v>
      </c>
      <c r="H3300">
        <v>0.54556397194267103</v>
      </c>
    </row>
    <row r="3301" spans="1:8" x14ac:dyDescent="0.3">
      <c r="A3301">
        <v>3300</v>
      </c>
      <c r="B3301" t="s">
        <v>3470</v>
      </c>
      <c r="C3301">
        <v>0.31568865296869097</v>
      </c>
      <c r="D3301">
        <v>0.31568865296869097</v>
      </c>
      <c r="E3301">
        <v>0.31568865296869097</v>
      </c>
      <c r="F3301">
        <v>0.31568865296869097</v>
      </c>
      <c r="G3301">
        <v>0.61303552371812298</v>
      </c>
      <c r="H3301">
        <v>0.88366508658682197</v>
      </c>
    </row>
    <row r="3302" spans="1:8" x14ac:dyDescent="0.3">
      <c r="A3302">
        <v>3301</v>
      </c>
      <c r="B3302" t="s">
        <v>3471</v>
      </c>
      <c r="C3302">
        <v>0</v>
      </c>
      <c r="D3302">
        <v>0</v>
      </c>
      <c r="E3302">
        <v>0</v>
      </c>
      <c r="F3302">
        <v>0</v>
      </c>
      <c r="G3302">
        <v>0.37746428805349003</v>
      </c>
      <c r="H3302">
        <v>1.00000000000002</v>
      </c>
    </row>
    <row r="3303" spans="1:8" x14ac:dyDescent="0.3">
      <c r="A3303">
        <v>3302</v>
      </c>
      <c r="B3303" t="s">
        <v>3472</v>
      </c>
      <c r="C3303">
        <v>0</v>
      </c>
      <c r="D3303">
        <v>0</v>
      </c>
      <c r="E3303">
        <v>0</v>
      </c>
      <c r="F3303">
        <v>0</v>
      </c>
      <c r="G3303">
        <v>0</v>
      </c>
      <c r="H3303">
        <v>1</v>
      </c>
    </row>
    <row r="3304" spans="1:8" x14ac:dyDescent="0.3">
      <c r="A3304">
        <v>3303</v>
      </c>
      <c r="B3304" t="s">
        <v>3473</v>
      </c>
      <c r="C3304">
        <v>2.90143655578332E-2</v>
      </c>
      <c r="D3304">
        <v>2.90143655578332E-2</v>
      </c>
      <c r="E3304">
        <v>2.90143655578332E-2</v>
      </c>
      <c r="F3304">
        <v>2.90143655578332E-2</v>
      </c>
      <c r="G3304">
        <v>0.51194307351044599</v>
      </c>
      <c r="H3304">
        <v>0.99999303500857295</v>
      </c>
    </row>
    <row r="3305" spans="1:8" x14ac:dyDescent="0.3">
      <c r="A3305">
        <v>3304</v>
      </c>
      <c r="B3305" t="s">
        <v>3474</v>
      </c>
      <c r="C3305">
        <v>0</v>
      </c>
      <c r="D3305">
        <v>0</v>
      </c>
      <c r="E3305">
        <v>0</v>
      </c>
      <c r="F3305">
        <v>0</v>
      </c>
      <c r="G3305">
        <v>0</v>
      </c>
      <c r="H3305">
        <v>0.99876486937206999</v>
      </c>
    </row>
    <row r="3306" spans="1:8" x14ac:dyDescent="0.3">
      <c r="A3306">
        <v>3305</v>
      </c>
      <c r="B3306" t="s">
        <v>3475</v>
      </c>
      <c r="C3306">
        <v>0</v>
      </c>
      <c r="D3306">
        <v>0</v>
      </c>
      <c r="E3306">
        <v>0</v>
      </c>
      <c r="F3306">
        <v>0</v>
      </c>
      <c r="G3306">
        <v>0</v>
      </c>
      <c r="H3306">
        <v>0.486600329996833</v>
      </c>
    </row>
    <row r="3307" spans="1:8" x14ac:dyDescent="0.3">
      <c r="A3307">
        <v>3306</v>
      </c>
      <c r="B3307" t="s">
        <v>3476</v>
      </c>
      <c r="C3307">
        <v>0</v>
      </c>
      <c r="D3307">
        <v>0</v>
      </c>
      <c r="E3307">
        <v>0</v>
      </c>
      <c r="F3307">
        <v>0</v>
      </c>
      <c r="G3307">
        <v>0</v>
      </c>
      <c r="H3307">
        <v>3.2293368086347002E-2</v>
      </c>
    </row>
    <row r="3308" spans="1:8" x14ac:dyDescent="0.3">
      <c r="A3308">
        <v>3307</v>
      </c>
      <c r="B3308" t="s">
        <v>3477</v>
      </c>
      <c r="C3308">
        <v>2.27893547393824E-2</v>
      </c>
      <c r="D3308">
        <v>2.27893547393824E-2</v>
      </c>
      <c r="E3308">
        <v>2.27893547393824E-2</v>
      </c>
      <c r="F3308">
        <v>2.27893547393824E-2</v>
      </c>
      <c r="G3308">
        <v>0.635729476489995</v>
      </c>
      <c r="H3308">
        <v>0.999999999999583</v>
      </c>
    </row>
    <row r="3309" spans="1:8" x14ac:dyDescent="0.3">
      <c r="A3309">
        <v>3308</v>
      </c>
      <c r="B3309" t="s">
        <v>3478</v>
      </c>
      <c r="C3309">
        <v>0</v>
      </c>
      <c r="D3309">
        <v>0</v>
      </c>
      <c r="E3309">
        <v>0</v>
      </c>
      <c r="F3309">
        <v>0</v>
      </c>
      <c r="G3309">
        <v>9.4334229986674706E-2</v>
      </c>
      <c r="H3309">
        <v>1.0000000000008</v>
      </c>
    </row>
    <row r="3310" spans="1:8" x14ac:dyDescent="0.3">
      <c r="A3310">
        <v>3309</v>
      </c>
      <c r="B3310" t="s">
        <v>3479</v>
      </c>
      <c r="C3310">
        <v>7.5754967752140495E-2</v>
      </c>
      <c r="D3310">
        <v>7.5754967752140495E-2</v>
      </c>
      <c r="E3310">
        <v>7.5754967752140495E-2</v>
      </c>
      <c r="F3310">
        <v>7.5754967752140495E-2</v>
      </c>
      <c r="G3310">
        <v>0.44402885758005201</v>
      </c>
      <c r="H3310">
        <v>1.0000000000007601</v>
      </c>
    </row>
    <row r="3311" spans="1:8" x14ac:dyDescent="0.3">
      <c r="A3311">
        <v>3310</v>
      </c>
      <c r="B3311" t="s">
        <v>3480</v>
      </c>
      <c r="C3311">
        <v>0.12054237110292799</v>
      </c>
      <c r="D3311">
        <v>0.12054237110292799</v>
      </c>
      <c r="E3311">
        <v>0.12054237110292799</v>
      </c>
      <c r="F3311">
        <v>0.12054237110292799</v>
      </c>
      <c r="G3311">
        <v>0.41017130083513598</v>
      </c>
      <c r="H3311">
        <v>0.99999999999806199</v>
      </c>
    </row>
    <row r="3312" spans="1:8" x14ac:dyDescent="0.3">
      <c r="A3312">
        <v>3311</v>
      </c>
      <c r="B3312" t="s">
        <v>3481</v>
      </c>
      <c r="C3312">
        <v>0</v>
      </c>
      <c r="D3312">
        <v>0</v>
      </c>
      <c r="E3312">
        <v>0</v>
      </c>
      <c r="F3312">
        <v>0</v>
      </c>
      <c r="G3312">
        <v>0</v>
      </c>
      <c r="H3312">
        <v>1</v>
      </c>
    </row>
    <row r="3313" spans="1:8" x14ac:dyDescent="0.3">
      <c r="A3313">
        <v>3312</v>
      </c>
      <c r="B3313" t="s">
        <v>3482</v>
      </c>
      <c r="C3313">
        <v>0.12950501094357</v>
      </c>
      <c r="D3313">
        <v>0.12950501094357</v>
      </c>
      <c r="E3313">
        <v>0.12950501094357</v>
      </c>
      <c r="F3313">
        <v>0.12950501094357</v>
      </c>
      <c r="G3313">
        <v>0.53437775705327895</v>
      </c>
      <c r="H3313">
        <v>1.00000000000089</v>
      </c>
    </row>
    <row r="3314" spans="1:8" x14ac:dyDescent="0.3">
      <c r="A3314">
        <v>3313</v>
      </c>
      <c r="B3314" t="s">
        <v>3483</v>
      </c>
      <c r="C3314">
        <v>0</v>
      </c>
      <c r="D3314">
        <v>0</v>
      </c>
      <c r="E3314">
        <v>0</v>
      </c>
      <c r="F3314">
        <v>0</v>
      </c>
      <c r="G3314">
        <v>0.100385913452018</v>
      </c>
      <c r="H3314">
        <v>0.99999999999872802</v>
      </c>
    </row>
    <row r="3315" spans="1:8" x14ac:dyDescent="0.3">
      <c r="A3315">
        <v>3314</v>
      </c>
      <c r="B3315" t="s">
        <v>3484</v>
      </c>
      <c r="C3315">
        <v>0</v>
      </c>
      <c r="D3315">
        <v>0</v>
      </c>
      <c r="E3315">
        <v>0</v>
      </c>
      <c r="F3315">
        <v>0</v>
      </c>
      <c r="G3315">
        <v>0.111578357619253</v>
      </c>
      <c r="H3315">
        <v>0.99842217165051095</v>
      </c>
    </row>
    <row r="3316" spans="1:8" x14ac:dyDescent="0.3">
      <c r="A3316">
        <v>3315</v>
      </c>
      <c r="B3316" t="s">
        <v>3485</v>
      </c>
      <c r="C3316">
        <v>0.137504539000494</v>
      </c>
      <c r="D3316">
        <v>0.137504539000494</v>
      </c>
      <c r="E3316">
        <v>0.137504539000494</v>
      </c>
      <c r="F3316">
        <v>0.137504539000494</v>
      </c>
      <c r="G3316">
        <v>0.581088309540295</v>
      </c>
      <c r="H3316">
        <v>0.99999999999992895</v>
      </c>
    </row>
    <row r="3317" spans="1:8" x14ac:dyDescent="0.3">
      <c r="A3317">
        <v>3316</v>
      </c>
      <c r="B3317" t="s">
        <v>3486</v>
      </c>
      <c r="C3317">
        <v>0</v>
      </c>
      <c r="D3317">
        <v>0</v>
      </c>
      <c r="E3317">
        <v>0</v>
      </c>
      <c r="F3317">
        <v>0</v>
      </c>
      <c r="G3317">
        <v>0</v>
      </c>
      <c r="H3317">
        <v>0.999999999999999</v>
      </c>
    </row>
    <row r="3318" spans="1:8" x14ac:dyDescent="0.3">
      <c r="A3318">
        <v>3317</v>
      </c>
      <c r="B3318" t="s">
        <v>3487</v>
      </c>
      <c r="C3318">
        <v>0</v>
      </c>
      <c r="D3318">
        <v>0</v>
      </c>
      <c r="E3318">
        <v>0</v>
      </c>
      <c r="F3318">
        <v>0</v>
      </c>
      <c r="G3318">
        <v>0</v>
      </c>
      <c r="H3318">
        <v>0.114198924898944</v>
      </c>
    </row>
    <row r="3319" spans="1:8" x14ac:dyDescent="0.3">
      <c r="A3319">
        <v>3318</v>
      </c>
      <c r="B3319" t="s">
        <v>3488</v>
      </c>
      <c r="C3319">
        <v>0.211932634641949</v>
      </c>
      <c r="D3319">
        <v>0.211932634641949</v>
      </c>
      <c r="E3319">
        <v>0.211932634641949</v>
      </c>
      <c r="F3319">
        <v>0.211932634641949</v>
      </c>
      <c r="G3319">
        <v>0.663990772968577</v>
      </c>
      <c r="H3319">
        <v>1.0000000000009199</v>
      </c>
    </row>
    <row r="3320" spans="1:8" x14ac:dyDescent="0.3">
      <c r="A3320">
        <v>3319</v>
      </c>
      <c r="B3320" t="s">
        <v>3489</v>
      </c>
      <c r="C3320">
        <v>0</v>
      </c>
      <c r="D3320">
        <v>0</v>
      </c>
      <c r="E3320">
        <v>0</v>
      </c>
      <c r="F3320">
        <v>0</v>
      </c>
      <c r="G3320">
        <v>0</v>
      </c>
      <c r="H3320">
        <v>0.15665679852022199</v>
      </c>
    </row>
    <row r="3321" spans="1:8" x14ac:dyDescent="0.3">
      <c r="A3321">
        <v>3320</v>
      </c>
      <c r="B3321" t="s">
        <v>3490</v>
      </c>
      <c r="C3321">
        <v>0.19506420855882001</v>
      </c>
      <c r="D3321">
        <v>0.19506420855882001</v>
      </c>
      <c r="E3321">
        <v>0.19506420855882001</v>
      </c>
      <c r="F3321">
        <v>0.19506420855882001</v>
      </c>
      <c r="G3321">
        <v>0.64460724255853896</v>
      </c>
      <c r="H3321">
        <v>0.99999999999793598</v>
      </c>
    </row>
    <row r="3322" spans="1:8" x14ac:dyDescent="0.3">
      <c r="A3322">
        <v>3321</v>
      </c>
      <c r="B3322" t="s">
        <v>3491</v>
      </c>
      <c r="C3322">
        <v>0</v>
      </c>
      <c r="D3322">
        <v>0</v>
      </c>
      <c r="E3322">
        <v>0</v>
      </c>
      <c r="F3322">
        <v>0</v>
      </c>
      <c r="G3322">
        <v>7.2687152134692096E-3</v>
      </c>
      <c r="H3322">
        <v>0.129866602564018</v>
      </c>
    </row>
    <row r="3323" spans="1:8" x14ac:dyDescent="0.3">
      <c r="A3323">
        <v>3322</v>
      </c>
      <c r="B3323" t="s">
        <v>3492</v>
      </c>
      <c r="C3323">
        <v>0</v>
      </c>
      <c r="D3323">
        <v>0</v>
      </c>
      <c r="E3323">
        <v>0</v>
      </c>
      <c r="F3323">
        <v>0</v>
      </c>
      <c r="G3323">
        <v>0.22319296143283099</v>
      </c>
      <c r="H3323">
        <v>1.00000000000004</v>
      </c>
    </row>
    <row r="3324" spans="1:8" x14ac:dyDescent="0.3">
      <c r="A3324">
        <v>3323</v>
      </c>
      <c r="B3324" t="s">
        <v>3493</v>
      </c>
      <c r="C3324">
        <v>0</v>
      </c>
      <c r="D3324">
        <v>0</v>
      </c>
      <c r="E3324">
        <v>0</v>
      </c>
      <c r="F3324">
        <v>0</v>
      </c>
      <c r="G3324">
        <v>3.1779142380714297E-2</v>
      </c>
      <c r="H3324">
        <v>0.99965692616106905</v>
      </c>
    </row>
    <row r="3325" spans="1:8" x14ac:dyDescent="0.3">
      <c r="A3325">
        <v>3324</v>
      </c>
      <c r="B3325" t="s">
        <v>3494</v>
      </c>
      <c r="C3325">
        <v>0</v>
      </c>
      <c r="D3325">
        <v>0</v>
      </c>
      <c r="E3325">
        <v>0</v>
      </c>
      <c r="F3325">
        <v>0</v>
      </c>
      <c r="G3325">
        <v>0</v>
      </c>
      <c r="H3325">
        <v>1.9771748907193298E-2</v>
      </c>
    </row>
    <row r="3326" spans="1:8" x14ac:dyDescent="0.3">
      <c r="A3326">
        <v>3325</v>
      </c>
      <c r="B3326" t="s">
        <v>3495</v>
      </c>
      <c r="C3326">
        <v>0</v>
      </c>
      <c r="D3326">
        <v>0</v>
      </c>
      <c r="E3326">
        <v>0</v>
      </c>
      <c r="F3326">
        <v>0</v>
      </c>
      <c r="G3326">
        <v>0</v>
      </c>
      <c r="H3326">
        <v>0.54356016172145205</v>
      </c>
    </row>
    <row r="3327" spans="1:8" x14ac:dyDescent="0.3">
      <c r="A3327">
        <v>3326</v>
      </c>
      <c r="B3327" t="s">
        <v>3496</v>
      </c>
      <c r="C3327">
        <v>9.5208924674215503E-2</v>
      </c>
      <c r="D3327">
        <v>9.5208924674215503E-2</v>
      </c>
      <c r="E3327">
        <v>9.5208924674215503E-2</v>
      </c>
      <c r="F3327">
        <v>9.5208924674215503E-2</v>
      </c>
      <c r="G3327">
        <v>0.42726662660063203</v>
      </c>
      <c r="H3327">
        <v>1.00000000000169</v>
      </c>
    </row>
    <row r="3328" spans="1:8" x14ac:dyDescent="0.3">
      <c r="A3328">
        <v>3327</v>
      </c>
      <c r="B3328" t="s">
        <v>3497</v>
      </c>
      <c r="C3328">
        <v>0.26287423128228998</v>
      </c>
      <c r="D3328">
        <v>0.26287423128228998</v>
      </c>
      <c r="E3328">
        <v>0.26287423128228998</v>
      </c>
      <c r="F3328">
        <v>0.26287423128228998</v>
      </c>
      <c r="G3328">
        <v>0.68230749629322995</v>
      </c>
      <c r="H3328">
        <v>1.0000000000000799</v>
      </c>
    </row>
    <row r="3329" spans="1:8" x14ac:dyDescent="0.3">
      <c r="A3329">
        <v>3328</v>
      </c>
      <c r="B3329" t="s">
        <v>3498</v>
      </c>
      <c r="C3329">
        <v>0</v>
      </c>
      <c r="D3329">
        <v>0</v>
      </c>
      <c r="E3329">
        <v>0</v>
      </c>
      <c r="F3329">
        <v>0</v>
      </c>
      <c r="G3329">
        <v>0</v>
      </c>
      <c r="H3329">
        <v>1.7608068726635701E-3</v>
      </c>
    </row>
    <row r="3330" spans="1:8" x14ac:dyDescent="0.3">
      <c r="A3330">
        <v>3329</v>
      </c>
      <c r="B3330" t="s">
        <v>3499</v>
      </c>
      <c r="C3330">
        <v>0</v>
      </c>
      <c r="D3330">
        <v>0</v>
      </c>
      <c r="E3330">
        <v>0</v>
      </c>
      <c r="F3330">
        <v>0</v>
      </c>
      <c r="G3330">
        <v>0</v>
      </c>
      <c r="H3330">
        <v>3.5939399044836298E-2</v>
      </c>
    </row>
    <row r="3331" spans="1:8" x14ac:dyDescent="0.3">
      <c r="A3331">
        <v>3330</v>
      </c>
      <c r="B3331" t="s">
        <v>3500</v>
      </c>
      <c r="C3331">
        <v>0</v>
      </c>
      <c r="D3331">
        <v>0</v>
      </c>
      <c r="E3331">
        <v>0</v>
      </c>
      <c r="F3331">
        <v>0</v>
      </c>
      <c r="G3331">
        <v>0.58232497011712103</v>
      </c>
      <c r="H3331">
        <v>0.99999999999887601</v>
      </c>
    </row>
    <row r="3332" spans="1:8" x14ac:dyDescent="0.3">
      <c r="A3332">
        <v>3331</v>
      </c>
      <c r="B3332" t="s">
        <v>3501</v>
      </c>
      <c r="C3332">
        <v>0</v>
      </c>
      <c r="D3332">
        <v>0</v>
      </c>
      <c r="E3332">
        <v>0</v>
      </c>
      <c r="F3332">
        <v>0</v>
      </c>
      <c r="G3332">
        <v>0</v>
      </c>
      <c r="H3332">
        <v>0.44241021265257702</v>
      </c>
    </row>
    <row r="3333" spans="1:8" x14ac:dyDescent="0.3">
      <c r="A3333">
        <v>3332</v>
      </c>
      <c r="B3333" t="s">
        <v>3502</v>
      </c>
      <c r="C3333">
        <v>0</v>
      </c>
      <c r="D3333">
        <v>0</v>
      </c>
      <c r="E3333">
        <v>0</v>
      </c>
      <c r="F3333">
        <v>0</v>
      </c>
      <c r="G3333">
        <v>0</v>
      </c>
      <c r="H3333">
        <v>0.33856570891431997</v>
      </c>
    </row>
    <row r="3334" spans="1:8" x14ac:dyDescent="0.3">
      <c r="A3334">
        <v>3333</v>
      </c>
      <c r="B3334" t="s">
        <v>3503</v>
      </c>
      <c r="C3334">
        <v>0</v>
      </c>
      <c r="D3334">
        <v>0</v>
      </c>
      <c r="E3334">
        <v>0</v>
      </c>
      <c r="F3334">
        <v>0</v>
      </c>
      <c r="G3334">
        <v>0.334855576338143</v>
      </c>
      <c r="H3334">
        <v>1.0000000000012399</v>
      </c>
    </row>
    <row r="3335" spans="1:8" x14ac:dyDescent="0.3">
      <c r="A3335">
        <v>3334</v>
      </c>
      <c r="B3335" t="s">
        <v>3504</v>
      </c>
      <c r="C3335">
        <v>0</v>
      </c>
      <c r="D3335">
        <v>0</v>
      </c>
      <c r="E3335">
        <v>0</v>
      </c>
      <c r="F3335">
        <v>0</v>
      </c>
      <c r="G3335">
        <v>0.53070750146107004</v>
      </c>
      <c r="H3335">
        <v>1.00000000000026</v>
      </c>
    </row>
    <row r="3336" spans="1:8" x14ac:dyDescent="0.3">
      <c r="A3336">
        <v>3335</v>
      </c>
      <c r="B3336" t="s">
        <v>3505</v>
      </c>
      <c r="C3336">
        <v>2.70029698033196E-2</v>
      </c>
      <c r="D3336">
        <v>2.70029698033196E-2</v>
      </c>
      <c r="E3336">
        <v>2.70029698033196E-2</v>
      </c>
      <c r="F3336">
        <v>2.70029698033196E-2</v>
      </c>
      <c r="G3336">
        <v>0.32563665897072402</v>
      </c>
      <c r="H3336">
        <v>0.99999999999890399</v>
      </c>
    </row>
    <row r="3337" spans="1:8" x14ac:dyDescent="0.3">
      <c r="A3337">
        <v>3336</v>
      </c>
      <c r="B3337" t="s">
        <v>3506</v>
      </c>
      <c r="C3337">
        <v>0</v>
      </c>
      <c r="D3337">
        <v>0</v>
      </c>
      <c r="E3337">
        <v>0</v>
      </c>
      <c r="F3337">
        <v>0</v>
      </c>
      <c r="G3337">
        <v>1.58328215089641E-2</v>
      </c>
      <c r="H3337">
        <v>0.20923894258662601</v>
      </c>
    </row>
    <row r="3338" spans="1:8" x14ac:dyDescent="0.3">
      <c r="A3338">
        <v>3337</v>
      </c>
      <c r="B3338" t="s">
        <v>3507</v>
      </c>
      <c r="C3338">
        <v>0</v>
      </c>
      <c r="D3338">
        <v>0</v>
      </c>
      <c r="E3338">
        <v>0</v>
      </c>
      <c r="F3338">
        <v>0</v>
      </c>
      <c r="G3338">
        <v>0</v>
      </c>
      <c r="H3338">
        <v>0.31029034126410499</v>
      </c>
    </row>
    <row r="3339" spans="1:8" x14ac:dyDescent="0.3">
      <c r="A3339">
        <v>3338</v>
      </c>
      <c r="B3339" t="s">
        <v>3508</v>
      </c>
      <c r="C3339">
        <v>0</v>
      </c>
      <c r="D3339">
        <v>0</v>
      </c>
      <c r="E3339">
        <v>0</v>
      </c>
      <c r="F3339">
        <v>0</v>
      </c>
      <c r="G3339">
        <v>0</v>
      </c>
      <c r="H3339">
        <v>0.68319574956101603</v>
      </c>
    </row>
    <row r="3340" spans="1:8" x14ac:dyDescent="0.3">
      <c r="A3340">
        <v>3339</v>
      </c>
      <c r="B3340" t="s">
        <v>3509</v>
      </c>
      <c r="C3340">
        <v>0</v>
      </c>
      <c r="D3340">
        <v>0</v>
      </c>
      <c r="E3340">
        <v>0</v>
      </c>
      <c r="F3340">
        <v>0</v>
      </c>
      <c r="G3340">
        <v>0.21606284388105601</v>
      </c>
      <c r="H3340">
        <v>0.99999999999953804</v>
      </c>
    </row>
    <row r="3341" spans="1:8" x14ac:dyDescent="0.3">
      <c r="A3341">
        <v>3340</v>
      </c>
      <c r="B3341" t="s">
        <v>3510</v>
      </c>
      <c r="C3341">
        <v>0</v>
      </c>
      <c r="D3341">
        <v>0</v>
      </c>
      <c r="E3341">
        <v>0</v>
      </c>
      <c r="F3341">
        <v>0</v>
      </c>
      <c r="G3341">
        <v>0</v>
      </c>
      <c r="H3341">
        <v>0.32152425150671199</v>
      </c>
    </row>
    <row r="3342" spans="1:8" x14ac:dyDescent="0.3">
      <c r="A3342">
        <v>3341</v>
      </c>
      <c r="B3342" t="s">
        <v>3511</v>
      </c>
      <c r="C3342">
        <v>0</v>
      </c>
      <c r="D3342">
        <v>0</v>
      </c>
      <c r="E3342">
        <v>0</v>
      </c>
      <c r="F3342">
        <v>0</v>
      </c>
      <c r="G3342">
        <v>0</v>
      </c>
      <c r="H3342">
        <v>0.34636726567105702</v>
      </c>
    </row>
    <row r="3343" spans="1:8" x14ac:dyDescent="0.3">
      <c r="A3343">
        <v>3342</v>
      </c>
      <c r="B3343" t="s">
        <v>3512</v>
      </c>
      <c r="C3343">
        <v>0</v>
      </c>
      <c r="D3343">
        <v>0</v>
      </c>
      <c r="E3343">
        <v>0</v>
      </c>
      <c r="F3343">
        <v>0</v>
      </c>
      <c r="G3343">
        <v>0</v>
      </c>
      <c r="H3343">
        <v>0.17353565296399601</v>
      </c>
    </row>
    <row r="3344" spans="1:8" x14ac:dyDescent="0.3">
      <c r="A3344">
        <v>3343</v>
      </c>
      <c r="B3344" t="s">
        <v>3513</v>
      </c>
      <c r="C3344">
        <v>0</v>
      </c>
      <c r="D3344">
        <v>0</v>
      </c>
      <c r="E3344">
        <v>0</v>
      </c>
      <c r="F3344">
        <v>0</v>
      </c>
      <c r="G3344">
        <v>0</v>
      </c>
      <c r="H3344">
        <v>0.24712748584814601</v>
      </c>
    </row>
    <row r="3345" spans="1:8" x14ac:dyDescent="0.3">
      <c r="A3345">
        <v>3344</v>
      </c>
      <c r="B3345" t="s">
        <v>3514</v>
      </c>
      <c r="C3345">
        <v>0</v>
      </c>
      <c r="D3345">
        <v>0</v>
      </c>
      <c r="E3345">
        <v>0</v>
      </c>
      <c r="F3345">
        <v>0</v>
      </c>
      <c r="G3345">
        <v>0</v>
      </c>
      <c r="H3345">
        <v>0.203983746193688</v>
      </c>
    </row>
    <row r="3346" spans="1:8" x14ac:dyDescent="0.3">
      <c r="A3346">
        <v>3345</v>
      </c>
      <c r="B3346" t="s">
        <v>3515</v>
      </c>
      <c r="C3346">
        <v>0</v>
      </c>
      <c r="D3346">
        <v>0</v>
      </c>
      <c r="E3346">
        <v>0</v>
      </c>
      <c r="F3346">
        <v>0</v>
      </c>
      <c r="G3346">
        <v>4.95224230216273E-2</v>
      </c>
      <c r="H3346">
        <v>0.338994769235542</v>
      </c>
    </row>
    <row r="3347" spans="1:8" x14ac:dyDescent="0.3">
      <c r="A3347">
        <v>3346</v>
      </c>
      <c r="B3347" t="s">
        <v>3516</v>
      </c>
      <c r="C3347">
        <v>0</v>
      </c>
      <c r="D3347">
        <v>0</v>
      </c>
      <c r="E3347">
        <v>0</v>
      </c>
      <c r="F3347">
        <v>0</v>
      </c>
      <c r="G3347">
        <v>0</v>
      </c>
      <c r="H3347">
        <v>0.46356163596178601</v>
      </c>
    </row>
    <row r="3348" spans="1:8" x14ac:dyDescent="0.3">
      <c r="A3348">
        <v>3347</v>
      </c>
      <c r="B3348" t="s">
        <v>3517</v>
      </c>
      <c r="C3348">
        <v>0</v>
      </c>
      <c r="D3348">
        <v>0</v>
      </c>
      <c r="E3348">
        <v>0</v>
      </c>
      <c r="F3348">
        <v>0</v>
      </c>
      <c r="G3348">
        <v>0</v>
      </c>
      <c r="H3348">
        <v>3.8648126996976603E-2</v>
      </c>
    </row>
    <row r="3349" spans="1:8" x14ac:dyDescent="0.3">
      <c r="A3349">
        <v>3348</v>
      </c>
      <c r="B3349" t="s">
        <v>3518</v>
      </c>
      <c r="C3349">
        <v>0</v>
      </c>
      <c r="D3349">
        <v>0</v>
      </c>
      <c r="E3349">
        <v>0</v>
      </c>
      <c r="F3349">
        <v>0</v>
      </c>
      <c r="G3349">
        <v>0</v>
      </c>
      <c r="H3349">
        <v>0.15313755164380599</v>
      </c>
    </row>
    <row r="3350" spans="1:8" x14ac:dyDescent="0.3">
      <c r="A3350">
        <v>3349</v>
      </c>
      <c r="B3350" t="s">
        <v>3519</v>
      </c>
      <c r="C3350">
        <v>0</v>
      </c>
      <c r="D3350">
        <v>0</v>
      </c>
      <c r="E3350">
        <v>0</v>
      </c>
      <c r="F3350">
        <v>0</v>
      </c>
      <c r="G3350">
        <v>0</v>
      </c>
      <c r="H3350">
        <v>6.9062475313003593E-2</v>
      </c>
    </row>
    <row r="3351" spans="1:8" x14ac:dyDescent="0.3">
      <c r="A3351">
        <v>3350</v>
      </c>
      <c r="B3351" t="s">
        <v>3520</v>
      </c>
      <c r="C3351">
        <v>0</v>
      </c>
      <c r="D3351">
        <v>0</v>
      </c>
      <c r="E3351">
        <v>0</v>
      </c>
      <c r="F3351">
        <v>0</v>
      </c>
      <c r="G3351">
        <v>6.6732671548197994E-2</v>
      </c>
      <c r="H3351">
        <v>1.0000000000004601</v>
      </c>
    </row>
    <row r="3352" spans="1:8" x14ac:dyDescent="0.3">
      <c r="A3352">
        <v>3351</v>
      </c>
      <c r="B3352" t="s">
        <v>3521</v>
      </c>
      <c r="C3352">
        <v>0</v>
      </c>
      <c r="D3352">
        <v>0</v>
      </c>
      <c r="E3352">
        <v>0</v>
      </c>
      <c r="F3352">
        <v>0</v>
      </c>
      <c r="G3352">
        <v>7.9362139544012097E-4</v>
      </c>
      <c r="H3352">
        <v>0.50678731930146503</v>
      </c>
    </row>
    <row r="3353" spans="1:8" x14ac:dyDescent="0.3">
      <c r="A3353">
        <v>3352</v>
      </c>
      <c r="B3353" t="s">
        <v>3522</v>
      </c>
      <c r="C3353">
        <v>0</v>
      </c>
      <c r="D3353">
        <v>0</v>
      </c>
      <c r="E3353">
        <v>0</v>
      </c>
      <c r="F3353">
        <v>0</v>
      </c>
      <c r="G3353">
        <v>0</v>
      </c>
      <c r="H3353">
        <v>0.84227972680482499</v>
      </c>
    </row>
    <row r="3354" spans="1:8" x14ac:dyDescent="0.3">
      <c r="A3354">
        <v>3353</v>
      </c>
      <c r="B3354" t="s">
        <v>3523</v>
      </c>
      <c r="C3354">
        <v>0</v>
      </c>
      <c r="D3354">
        <v>0</v>
      </c>
      <c r="E3354">
        <v>0</v>
      </c>
      <c r="F3354">
        <v>0</v>
      </c>
      <c r="G3354">
        <v>0</v>
      </c>
      <c r="H3354">
        <v>8.9596101920982801E-2</v>
      </c>
    </row>
    <row r="3355" spans="1:8" x14ac:dyDescent="0.3">
      <c r="A3355">
        <v>3354</v>
      </c>
      <c r="B3355" t="s">
        <v>3524</v>
      </c>
      <c r="C3355">
        <v>0</v>
      </c>
      <c r="D3355">
        <v>0</v>
      </c>
      <c r="E3355">
        <v>0</v>
      </c>
      <c r="F3355">
        <v>0</v>
      </c>
      <c r="G3355">
        <v>0</v>
      </c>
      <c r="H3355">
        <v>1</v>
      </c>
    </row>
    <row r="3356" spans="1:8" x14ac:dyDescent="0.3">
      <c r="A3356">
        <v>3355</v>
      </c>
      <c r="B3356" t="s">
        <v>3525</v>
      </c>
      <c r="C3356">
        <v>0</v>
      </c>
      <c r="D3356">
        <v>0</v>
      </c>
      <c r="E3356">
        <v>0</v>
      </c>
      <c r="F3356">
        <v>0</v>
      </c>
      <c r="G3356">
        <v>0</v>
      </c>
      <c r="H3356">
        <v>0.33818777478837098</v>
      </c>
    </row>
    <row r="3357" spans="1:8" x14ac:dyDescent="0.3">
      <c r="A3357">
        <v>3356</v>
      </c>
      <c r="B3357" t="s">
        <v>3526</v>
      </c>
      <c r="C3357">
        <v>0</v>
      </c>
      <c r="D3357">
        <v>0</v>
      </c>
      <c r="E3357">
        <v>0</v>
      </c>
      <c r="F3357">
        <v>0</v>
      </c>
      <c r="G3357">
        <v>1.2499972953705901E-2</v>
      </c>
      <c r="H3357">
        <v>0.32382513017430697</v>
      </c>
    </row>
    <row r="3358" spans="1:8" x14ac:dyDescent="0.3">
      <c r="A3358">
        <v>3357</v>
      </c>
      <c r="B3358" t="s">
        <v>3527</v>
      </c>
      <c r="C3358">
        <v>0</v>
      </c>
      <c r="D3358">
        <v>0</v>
      </c>
      <c r="E3358">
        <v>0</v>
      </c>
      <c r="F3358">
        <v>0</v>
      </c>
      <c r="G3358">
        <v>8.4848915774322201E-2</v>
      </c>
      <c r="H3358">
        <v>0.99092290946278905</v>
      </c>
    </row>
    <row r="3359" spans="1:8" x14ac:dyDescent="0.3">
      <c r="A3359">
        <v>3358</v>
      </c>
      <c r="B3359" t="s">
        <v>3528</v>
      </c>
      <c r="C3359">
        <v>0</v>
      </c>
      <c r="D3359">
        <v>0</v>
      </c>
      <c r="E3359">
        <v>0</v>
      </c>
      <c r="F3359">
        <v>0</v>
      </c>
      <c r="G3359">
        <v>0</v>
      </c>
      <c r="H3359">
        <v>0.63215804221064098</v>
      </c>
    </row>
    <row r="3360" spans="1:8" x14ac:dyDescent="0.3">
      <c r="A3360">
        <v>3359</v>
      </c>
      <c r="B3360" t="s">
        <v>3529</v>
      </c>
      <c r="C3360">
        <v>0</v>
      </c>
      <c r="D3360">
        <v>0</v>
      </c>
      <c r="E3360">
        <v>0</v>
      </c>
      <c r="F3360">
        <v>0</v>
      </c>
      <c r="G3360">
        <v>0</v>
      </c>
      <c r="H3360">
        <v>0.304149054675386</v>
      </c>
    </row>
    <row r="3361" spans="1:8" x14ac:dyDescent="0.3">
      <c r="A3361">
        <v>3360</v>
      </c>
      <c r="B3361" t="s">
        <v>3530</v>
      </c>
      <c r="C3361">
        <v>0</v>
      </c>
      <c r="D3361">
        <v>0</v>
      </c>
      <c r="E3361">
        <v>0</v>
      </c>
      <c r="F3361">
        <v>0</v>
      </c>
      <c r="G3361">
        <v>5.3178556878648503E-2</v>
      </c>
      <c r="H3361">
        <v>0.99919623766099097</v>
      </c>
    </row>
    <row r="3362" spans="1:8" x14ac:dyDescent="0.3">
      <c r="A3362">
        <v>3361</v>
      </c>
      <c r="B3362" t="s">
        <v>3531</v>
      </c>
      <c r="C3362">
        <v>0</v>
      </c>
      <c r="D3362">
        <v>0</v>
      </c>
      <c r="E3362">
        <v>0</v>
      </c>
      <c r="F3362">
        <v>0</v>
      </c>
      <c r="G3362">
        <v>0</v>
      </c>
      <c r="H3362">
        <v>0.831104021378825</v>
      </c>
    </row>
    <row r="3363" spans="1:8" x14ac:dyDescent="0.3">
      <c r="A3363">
        <v>3362</v>
      </c>
      <c r="B3363" t="s">
        <v>3532</v>
      </c>
      <c r="C3363">
        <v>0</v>
      </c>
      <c r="D3363">
        <v>0</v>
      </c>
      <c r="E3363">
        <v>0</v>
      </c>
      <c r="F3363">
        <v>0</v>
      </c>
      <c r="G3363">
        <v>0</v>
      </c>
      <c r="H3363">
        <v>0.25658560669879199</v>
      </c>
    </row>
    <row r="3364" spans="1:8" x14ac:dyDescent="0.3">
      <c r="A3364">
        <v>3363</v>
      </c>
      <c r="B3364" t="s">
        <v>3533</v>
      </c>
      <c r="C3364">
        <v>0</v>
      </c>
      <c r="D3364">
        <v>0</v>
      </c>
      <c r="E3364">
        <v>0</v>
      </c>
      <c r="F3364">
        <v>0</v>
      </c>
      <c r="G3364">
        <v>0</v>
      </c>
      <c r="H3364">
        <v>0.71952032155418</v>
      </c>
    </row>
    <row r="3365" spans="1:8" x14ac:dyDescent="0.3">
      <c r="A3365">
        <v>3364</v>
      </c>
      <c r="B3365" t="s">
        <v>3534</v>
      </c>
      <c r="C3365">
        <v>0</v>
      </c>
      <c r="D3365">
        <v>0</v>
      </c>
      <c r="E3365">
        <v>0</v>
      </c>
      <c r="F3365">
        <v>0</v>
      </c>
      <c r="G3365">
        <v>0.34192228174264699</v>
      </c>
      <c r="H3365">
        <v>0.97109409662838198</v>
      </c>
    </row>
    <row r="3366" spans="1:8" x14ac:dyDescent="0.3">
      <c r="A3366">
        <v>3365</v>
      </c>
      <c r="B3366" t="s">
        <v>3535</v>
      </c>
      <c r="C3366">
        <v>0</v>
      </c>
      <c r="D3366">
        <v>0</v>
      </c>
      <c r="E3366">
        <v>0</v>
      </c>
      <c r="F3366">
        <v>0</v>
      </c>
      <c r="G3366">
        <v>0</v>
      </c>
      <c r="H3366">
        <v>6.4611234449690996E-2</v>
      </c>
    </row>
    <row r="3367" spans="1:8" x14ac:dyDescent="0.3">
      <c r="A3367">
        <v>3366</v>
      </c>
      <c r="B3367" t="s">
        <v>3536</v>
      </c>
      <c r="C3367">
        <v>0</v>
      </c>
      <c r="D3367">
        <v>0</v>
      </c>
      <c r="E3367">
        <v>0</v>
      </c>
      <c r="F3367">
        <v>0</v>
      </c>
      <c r="G3367">
        <v>0.26711456013335</v>
      </c>
      <c r="H3367">
        <v>1.0000000000002001</v>
      </c>
    </row>
    <row r="3368" spans="1:8" x14ac:dyDescent="0.3">
      <c r="A3368">
        <v>3367</v>
      </c>
      <c r="B3368" t="s">
        <v>3537</v>
      </c>
      <c r="C3368">
        <v>0</v>
      </c>
      <c r="D3368">
        <v>0</v>
      </c>
      <c r="E3368">
        <v>0</v>
      </c>
      <c r="F3368">
        <v>0</v>
      </c>
      <c r="G3368">
        <v>0</v>
      </c>
      <c r="H3368">
        <v>0.18474789207671199</v>
      </c>
    </row>
    <row r="3369" spans="1:8" x14ac:dyDescent="0.3">
      <c r="A3369">
        <v>3368</v>
      </c>
      <c r="B3369" t="s">
        <v>3538</v>
      </c>
      <c r="C3369">
        <v>0</v>
      </c>
      <c r="D3369">
        <v>0</v>
      </c>
      <c r="E3369">
        <v>0</v>
      </c>
      <c r="F3369">
        <v>0</v>
      </c>
      <c r="G3369">
        <v>0</v>
      </c>
      <c r="H3369">
        <v>0.21526077460674301</v>
      </c>
    </row>
    <row r="3370" spans="1:8" x14ac:dyDescent="0.3">
      <c r="A3370">
        <v>3369</v>
      </c>
      <c r="B3370" t="s">
        <v>3539</v>
      </c>
      <c r="C3370">
        <v>0</v>
      </c>
      <c r="D3370">
        <v>0</v>
      </c>
      <c r="E3370">
        <v>0</v>
      </c>
      <c r="F3370">
        <v>0</v>
      </c>
      <c r="G3370">
        <v>0</v>
      </c>
      <c r="H3370">
        <v>0.62587888729949404</v>
      </c>
    </row>
    <row r="3371" spans="1:8" x14ac:dyDescent="0.3">
      <c r="A3371">
        <v>3370</v>
      </c>
      <c r="B3371" t="s">
        <v>3540</v>
      </c>
      <c r="C3371">
        <v>0</v>
      </c>
      <c r="D3371">
        <v>0</v>
      </c>
      <c r="E3371">
        <v>0</v>
      </c>
      <c r="F3371">
        <v>0</v>
      </c>
      <c r="G3371">
        <v>0</v>
      </c>
      <c r="H3371">
        <v>5.2448809923909202E-4</v>
      </c>
    </row>
    <row r="3372" spans="1:8" x14ac:dyDescent="0.3">
      <c r="A3372">
        <v>3371</v>
      </c>
      <c r="B3372" t="s">
        <v>3541</v>
      </c>
      <c r="C3372">
        <v>0</v>
      </c>
      <c r="D3372">
        <v>0</v>
      </c>
      <c r="E3372">
        <v>0</v>
      </c>
      <c r="F3372">
        <v>0</v>
      </c>
      <c r="G3372">
        <v>0</v>
      </c>
      <c r="H3372">
        <v>0.45734964010218399</v>
      </c>
    </row>
    <row r="3373" spans="1:8" x14ac:dyDescent="0.3">
      <c r="A3373">
        <v>3372</v>
      </c>
      <c r="B3373" t="s">
        <v>3542</v>
      </c>
      <c r="C3373">
        <v>0</v>
      </c>
      <c r="D3373">
        <v>0</v>
      </c>
      <c r="E3373">
        <v>0</v>
      </c>
      <c r="F3373">
        <v>0</v>
      </c>
      <c r="G3373">
        <v>0.35479338417098799</v>
      </c>
      <c r="H3373">
        <v>0.999999999999578</v>
      </c>
    </row>
    <row r="3374" spans="1:8" x14ac:dyDescent="0.3">
      <c r="A3374">
        <v>3373</v>
      </c>
      <c r="B3374" t="s">
        <v>3543</v>
      </c>
      <c r="C3374">
        <v>0</v>
      </c>
      <c r="D3374">
        <v>0</v>
      </c>
      <c r="E3374">
        <v>0</v>
      </c>
      <c r="F3374">
        <v>0</v>
      </c>
      <c r="G3374">
        <v>0</v>
      </c>
      <c r="H3374">
        <v>0.46934714108353398</v>
      </c>
    </row>
    <row r="3375" spans="1:8" x14ac:dyDescent="0.3">
      <c r="A3375">
        <v>3374</v>
      </c>
      <c r="B3375" t="s">
        <v>3544</v>
      </c>
      <c r="C3375">
        <v>0</v>
      </c>
      <c r="D3375">
        <v>0</v>
      </c>
      <c r="E3375">
        <v>0</v>
      </c>
      <c r="F3375">
        <v>0</v>
      </c>
      <c r="G3375">
        <v>0</v>
      </c>
      <c r="H3375">
        <v>0.31477046481724402</v>
      </c>
    </row>
    <row r="3376" spans="1:8" x14ac:dyDescent="0.3">
      <c r="A3376">
        <v>3375</v>
      </c>
      <c r="B3376" t="s">
        <v>3545</v>
      </c>
      <c r="C3376">
        <v>0</v>
      </c>
      <c r="D3376">
        <v>0</v>
      </c>
      <c r="E3376">
        <v>0</v>
      </c>
      <c r="F3376">
        <v>0</v>
      </c>
      <c r="G3376">
        <v>2.1809632205567898E-2</v>
      </c>
      <c r="H3376">
        <v>0.61117576763010195</v>
      </c>
    </row>
    <row r="3377" spans="1:8" x14ac:dyDescent="0.3">
      <c r="A3377">
        <v>3376</v>
      </c>
      <c r="B3377" t="s">
        <v>3546</v>
      </c>
      <c r="C3377">
        <v>0</v>
      </c>
      <c r="D3377">
        <v>0</v>
      </c>
      <c r="E3377">
        <v>0</v>
      </c>
      <c r="F3377">
        <v>0</v>
      </c>
      <c r="G3377">
        <v>0</v>
      </c>
      <c r="H3377">
        <v>1.3867515737847501E-2</v>
      </c>
    </row>
    <row r="3378" spans="1:8" x14ac:dyDescent="0.3">
      <c r="A3378">
        <v>3377</v>
      </c>
      <c r="B3378" t="s">
        <v>3547</v>
      </c>
      <c r="C3378">
        <v>0</v>
      </c>
      <c r="D3378">
        <v>0</v>
      </c>
      <c r="E3378">
        <v>0</v>
      </c>
      <c r="F3378">
        <v>0</v>
      </c>
      <c r="G3378">
        <v>0</v>
      </c>
      <c r="H3378">
        <v>0.300643963435544</v>
      </c>
    </row>
    <row r="3379" spans="1:8" x14ac:dyDescent="0.3">
      <c r="A3379">
        <v>3378</v>
      </c>
      <c r="B3379" t="s">
        <v>3548</v>
      </c>
      <c r="C3379">
        <v>0</v>
      </c>
      <c r="D3379">
        <v>0</v>
      </c>
      <c r="E3379">
        <v>0</v>
      </c>
      <c r="F3379">
        <v>0</v>
      </c>
      <c r="G3379">
        <v>0.27338462006441799</v>
      </c>
      <c r="H3379">
        <v>0.78809906418312403</v>
      </c>
    </row>
    <row r="3380" spans="1:8" x14ac:dyDescent="0.3">
      <c r="A3380">
        <v>3379</v>
      </c>
      <c r="B3380" t="s">
        <v>3549</v>
      </c>
      <c r="C3380">
        <v>0</v>
      </c>
      <c r="D3380">
        <v>0</v>
      </c>
      <c r="E3380">
        <v>0</v>
      </c>
      <c r="F3380">
        <v>0</v>
      </c>
      <c r="G3380">
        <v>0.33223265040347699</v>
      </c>
      <c r="H3380">
        <v>0.99932490975781596</v>
      </c>
    </row>
    <row r="3381" spans="1:8" x14ac:dyDescent="0.3">
      <c r="A3381">
        <v>3380</v>
      </c>
      <c r="B3381" t="s">
        <v>3550</v>
      </c>
      <c r="C3381">
        <v>0</v>
      </c>
      <c r="D3381">
        <v>0</v>
      </c>
      <c r="E3381">
        <v>0</v>
      </c>
      <c r="F3381">
        <v>0</v>
      </c>
      <c r="G3381">
        <v>0</v>
      </c>
      <c r="H3381">
        <v>4.4372486794463303E-2</v>
      </c>
    </row>
    <row r="3382" spans="1:8" x14ac:dyDescent="0.3">
      <c r="A3382">
        <v>3381</v>
      </c>
      <c r="B3382" t="s">
        <v>3551</v>
      </c>
      <c r="C3382">
        <v>0</v>
      </c>
      <c r="D3382">
        <v>0</v>
      </c>
      <c r="E3382">
        <v>0</v>
      </c>
      <c r="F3382">
        <v>0</v>
      </c>
      <c r="G3382">
        <v>0</v>
      </c>
      <c r="H3382">
        <v>0.40773082405678701</v>
      </c>
    </row>
    <row r="3383" spans="1:8" x14ac:dyDescent="0.3">
      <c r="A3383">
        <v>3382</v>
      </c>
      <c r="B3383" t="s">
        <v>3552</v>
      </c>
      <c r="C3383">
        <v>0</v>
      </c>
      <c r="D3383">
        <v>0</v>
      </c>
      <c r="E3383">
        <v>0</v>
      </c>
      <c r="F3383">
        <v>0</v>
      </c>
      <c r="G3383">
        <v>1.7545033935657799E-2</v>
      </c>
      <c r="H3383">
        <v>0.99999999999881595</v>
      </c>
    </row>
    <row r="3384" spans="1:8" x14ac:dyDescent="0.3">
      <c r="A3384">
        <v>3383</v>
      </c>
      <c r="B3384" t="s">
        <v>3553</v>
      </c>
      <c r="C3384">
        <v>0</v>
      </c>
      <c r="D3384">
        <v>0</v>
      </c>
      <c r="E3384">
        <v>0</v>
      </c>
      <c r="F3384">
        <v>0</v>
      </c>
      <c r="G3384">
        <v>0</v>
      </c>
      <c r="H3384">
        <v>7.1301894349814904E-2</v>
      </c>
    </row>
    <row r="3385" spans="1:8" x14ac:dyDescent="0.3">
      <c r="A3385">
        <v>3384</v>
      </c>
      <c r="B3385" t="s">
        <v>3554</v>
      </c>
      <c r="C3385">
        <v>0</v>
      </c>
      <c r="D3385">
        <v>0</v>
      </c>
      <c r="E3385">
        <v>0</v>
      </c>
      <c r="F3385">
        <v>0</v>
      </c>
      <c r="G3385">
        <v>0</v>
      </c>
      <c r="H3385">
        <v>0.68014110432153196</v>
      </c>
    </row>
    <row r="3386" spans="1:8" x14ac:dyDescent="0.3">
      <c r="A3386">
        <v>3385</v>
      </c>
      <c r="B3386" t="s">
        <v>3555</v>
      </c>
      <c r="C3386">
        <v>0</v>
      </c>
      <c r="D3386">
        <v>0</v>
      </c>
      <c r="E3386">
        <v>0</v>
      </c>
      <c r="F3386">
        <v>0</v>
      </c>
      <c r="G3386">
        <v>0</v>
      </c>
      <c r="H3386">
        <v>0.47107603558642702</v>
      </c>
    </row>
    <row r="3387" spans="1:8" x14ac:dyDescent="0.3">
      <c r="A3387">
        <v>3386</v>
      </c>
      <c r="B3387" t="s">
        <v>3556</v>
      </c>
      <c r="C3387">
        <v>0</v>
      </c>
      <c r="D3387">
        <v>0</v>
      </c>
      <c r="E3387">
        <v>0</v>
      </c>
      <c r="F3387">
        <v>0</v>
      </c>
      <c r="G3387">
        <v>0</v>
      </c>
      <c r="H3387">
        <v>0.2702053277068</v>
      </c>
    </row>
    <row r="3388" spans="1:8" x14ac:dyDescent="0.3">
      <c r="A3388">
        <v>3387</v>
      </c>
      <c r="B3388" t="s">
        <v>3557</v>
      </c>
      <c r="C3388">
        <v>0</v>
      </c>
      <c r="D3388">
        <v>0</v>
      </c>
      <c r="E3388">
        <v>0</v>
      </c>
      <c r="F3388">
        <v>0</v>
      </c>
      <c r="G3388">
        <v>0</v>
      </c>
      <c r="H3388">
        <v>0.41550507027858202</v>
      </c>
    </row>
    <row r="3389" spans="1:8" x14ac:dyDescent="0.3">
      <c r="A3389">
        <v>3388</v>
      </c>
      <c r="B3389" t="s">
        <v>3558</v>
      </c>
      <c r="C3389">
        <v>0</v>
      </c>
      <c r="D3389">
        <v>0</v>
      </c>
      <c r="E3389">
        <v>0</v>
      </c>
      <c r="F3389">
        <v>0</v>
      </c>
      <c r="G3389">
        <v>0.16231408096612299</v>
      </c>
      <c r="H3389">
        <v>0.94761269474047105</v>
      </c>
    </row>
    <row r="3390" spans="1:8" x14ac:dyDescent="0.3">
      <c r="A3390">
        <v>3389</v>
      </c>
      <c r="B3390" t="s">
        <v>3559</v>
      </c>
      <c r="C3390">
        <v>0</v>
      </c>
      <c r="D3390">
        <v>0</v>
      </c>
      <c r="E3390">
        <v>0</v>
      </c>
      <c r="F3390">
        <v>0</v>
      </c>
      <c r="G3390">
        <v>0</v>
      </c>
      <c r="H3390">
        <v>6.9797920116963993E-2</v>
      </c>
    </row>
    <row r="3391" spans="1:8" x14ac:dyDescent="0.3">
      <c r="A3391">
        <v>3390</v>
      </c>
      <c r="B3391" t="s">
        <v>3560</v>
      </c>
      <c r="C3391">
        <v>0</v>
      </c>
      <c r="D3391">
        <v>0</v>
      </c>
      <c r="E3391">
        <v>0</v>
      </c>
      <c r="F3391">
        <v>0</v>
      </c>
      <c r="G3391">
        <v>0</v>
      </c>
      <c r="H3391">
        <v>0.35330878001319199</v>
      </c>
    </row>
    <row r="3392" spans="1:8" x14ac:dyDescent="0.3">
      <c r="A3392">
        <v>3391</v>
      </c>
      <c r="B3392" t="s">
        <v>3561</v>
      </c>
      <c r="C3392">
        <v>0</v>
      </c>
      <c r="D3392">
        <v>0</v>
      </c>
      <c r="E3392">
        <v>0</v>
      </c>
      <c r="F3392">
        <v>0</v>
      </c>
      <c r="G3392">
        <v>0</v>
      </c>
      <c r="H3392">
        <v>2.3739674284440999E-3</v>
      </c>
    </row>
    <row r="3393" spans="1:8" x14ac:dyDescent="0.3">
      <c r="A3393">
        <v>3392</v>
      </c>
      <c r="B3393" t="s">
        <v>3562</v>
      </c>
      <c r="C3393">
        <v>0</v>
      </c>
      <c r="D3393">
        <v>0</v>
      </c>
      <c r="E3393">
        <v>0</v>
      </c>
      <c r="F3393">
        <v>0</v>
      </c>
      <c r="G3393">
        <v>2.5361045512903402E-3</v>
      </c>
      <c r="H3393">
        <v>0.42060040968779799</v>
      </c>
    </row>
    <row r="3394" spans="1:8" x14ac:dyDescent="0.3">
      <c r="A3394">
        <v>3393</v>
      </c>
      <c r="B3394" t="s">
        <v>3563</v>
      </c>
      <c r="C3394">
        <v>0</v>
      </c>
      <c r="D3394">
        <v>0</v>
      </c>
      <c r="E3394">
        <v>0</v>
      </c>
      <c r="F3394">
        <v>0</v>
      </c>
      <c r="G3394">
        <v>5.8442363588233903E-3</v>
      </c>
      <c r="H3394">
        <v>0.42718827870891202</v>
      </c>
    </row>
    <row r="3395" spans="1:8" x14ac:dyDescent="0.3">
      <c r="A3395">
        <v>3394</v>
      </c>
      <c r="B3395" t="s">
        <v>3564</v>
      </c>
      <c r="C3395">
        <v>0</v>
      </c>
      <c r="D3395">
        <v>0</v>
      </c>
      <c r="E3395">
        <v>0</v>
      </c>
      <c r="F3395">
        <v>0</v>
      </c>
      <c r="G3395">
        <v>0</v>
      </c>
      <c r="H3395">
        <v>0.201034821937703</v>
      </c>
    </row>
    <row r="3396" spans="1:8" x14ac:dyDescent="0.3">
      <c r="A3396">
        <v>3395</v>
      </c>
      <c r="B3396" t="s">
        <v>3565</v>
      </c>
      <c r="C3396">
        <v>0</v>
      </c>
      <c r="D3396">
        <v>0</v>
      </c>
      <c r="E3396">
        <v>0</v>
      </c>
      <c r="F3396">
        <v>0</v>
      </c>
      <c r="G3396">
        <v>0</v>
      </c>
      <c r="H3396">
        <v>2.1601789106831699E-2</v>
      </c>
    </row>
    <row r="3397" spans="1:8" x14ac:dyDescent="0.3">
      <c r="A3397">
        <v>3396</v>
      </c>
      <c r="B3397" t="s">
        <v>3566</v>
      </c>
      <c r="C3397">
        <v>0</v>
      </c>
      <c r="D3397">
        <v>0</v>
      </c>
      <c r="E3397">
        <v>0</v>
      </c>
      <c r="F3397">
        <v>0</v>
      </c>
      <c r="G3397">
        <v>0</v>
      </c>
      <c r="H3397">
        <v>4.3119829510684298E-4</v>
      </c>
    </row>
    <row r="3398" spans="1:8" x14ac:dyDescent="0.3">
      <c r="A3398">
        <v>3397</v>
      </c>
      <c r="B3398" t="s">
        <v>3567</v>
      </c>
      <c r="C3398">
        <v>0</v>
      </c>
      <c r="D3398">
        <v>0</v>
      </c>
      <c r="E3398">
        <v>0</v>
      </c>
      <c r="F3398">
        <v>0</v>
      </c>
      <c r="G3398">
        <v>0</v>
      </c>
      <c r="H3398">
        <v>1.7537952980358401E-2</v>
      </c>
    </row>
    <row r="3399" spans="1:8" x14ac:dyDescent="0.3">
      <c r="A3399">
        <v>3398</v>
      </c>
      <c r="B3399" t="s">
        <v>3568</v>
      </c>
      <c r="C3399">
        <v>0</v>
      </c>
      <c r="D3399">
        <v>0</v>
      </c>
      <c r="E3399">
        <v>0</v>
      </c>
      <c r="F3399">
        <v>0</v>
      </c>
      <c r="G3399">
        <v>1.33714489333227E-2</v>
      </c>
      <c r="H3399">
        <v>0.65998102421570903</v>
      </c>
    </row>
    <row r="3400" spans="1:8" x14ac:dyDescent="0.3">
      <c r="A3400">
        <v>3399</v>
      </c>
      <c r="B3400" t="s">
        <v>3569</v>
      </c>
      <c r="C3400">
        <v>0</v>
      </c>
      <c r="D3400">
        <v>0</v>
      </c>
      <c r="E3400">
        <v>0</v>
      </c>
      <c r="F3400">
        <v>0</v>
      </c>
      <c r="G3400">
        <v>0</v>
      </c>
      <c r="H3400">
        <v>8.6749501084343705E-2</v>
      </c>
    </row>
    <row r="3401" spans="1:8" x14ac:dyDescent="0.3">
      <c r="A3401">
        <v>3400</v>
      </c>
      <c r="B3401" t="s">
        <v>3570</v>
      </c>
      <c r="C3401">
        <v>0</v>
      </c>
      <c r="D3401">
        <v>0</v>
      </c>
      <c r="E3401">
        <v>0</v>
      </c>
      <c r="F3401">
        <v>0</v>
      </c>
      <c r="G3401">
        <v>0</v>
      </c>
      <c r="H3401">
        <v>0.51134279457445997</v>
      </c>
    </row>
    <row r="3402" spans="1:8" x14ac:dyDescent="0.3">
      <c r="A3402">
        <v>3401</v>
      </c>
      <c r="B3402" t="s">
        <v>3571</v>
      </c>
      <c r="C3402">
        <v>0</v>
      </c>
      <c r="D3402">
        <v>0</v>
      </c>
      <c r="E3402">
        <v>0</v>
      </c>
      <c r="F3402">
        <v>0</v>
      </c>
      <c r="G3402">
        <v>0</v>
      </c>
      <c r="H3402">
        <v>3.2163543008080098E-3</v>
      </c>
    </row>
    <row r="3403" spans="1:8" x14ac:dyDescent="0.3">
      <c r="A3403">
        <v>3402</v>
      </c>
      <c r="B3403" t="s">
        <v>3572</v>
      </c>
      <c r="C3403">
        <v>0</v>
      </c>
      <c r="D3403">
        <v>0</v>
      </c>
      <c r="E3403">
        <v>0</v>
      </c>
      <c r="F3403">
        <v>0</v>
      </c>
      <c r="G3403">
        <v>0</v>
      </c>
      <c r="H3403">
        <v>0.123534784198517</v>
      </c>
    </row>
    <row r="3404" spans="1:8" x14ac:dyDescent="0.3">
      <c r="A3404">
        <v>3403</v>
      </c>
      <c r="B3404" t="s">
        <v>3573</v>
      </c>
      <c r="C3404">
        <v>0</v>
      </c>
      <c r="D3404">
        <v>0</v>
      </c>
      <c r="E3404">
        <v>0</v>
      </c>
      <c r="F3404">
        <v>0</v>
      </c>
      <c r="G3404">
        <v>0</v>
      </c>
      <c r="H3404">
        <v>8.7548260352520997E-4</v>
      </c>
    </row>
    <row r="3405" spans="1:8" x14ac:dyDescent="0.3">
      <c r="A3405">
        <v>3404</v>
      </c>
      <c r="B3405" t="s">
        <v>3574</v>
      </c>
      <c r="C3405">
        <v>0</v>
      </c>
      <c r="D3405">
        <v>0</v>
      </c>
      <c r="E3405">
        <v>0</v>
      </c>
      <c r="F3405">
        <v>0</v>
      </c>
      <c r="G3405">
        <v>0</v>
      </c>
      <c r="H3405">
        <v>0.13683500989685199</v>
      </c>
    </row>
    <row r="3406" spans="1:8" x14ac:dyDescent="0.3">
      <c r="A3406">
        <v>3405</v>
      </c>
      <c r="B3406" t="s">
        <v>3575</v>
      </c>
      <c r="C3406">
        <v>0</v>
      </c>
      <c r="D3406">
        <v>0</v>
      </c>
      <c r="E3406">
        <v>0</v>
      </c>
      <c r="F3406">
        <v>0</v>
      </c>
      <c r="G3406">
        <v>0</v>
      </c>
      <c r="H3406">
        <v>0.43227911266739699</v>
      </c>
    </row>
    <row r="3407" spans="1:8" x14ac:dyDescent="0.3">
      <c r="A3407">
        <v>3406</v>
      </c>
      <c r="B3407" t="s">
        <v>3576</v>
      </c>
      <c r="C3407">
        <v>0</v>
      </c>
      <c r="D3407">
        <v>0</v>
      </c>
      <c r="E3407">
        <v>0</v>
      </c>
      <c r="F3407">
        <v>0</v>
      </c>
      <c r="G3407">
        <v>0</v>
      </c>
      <c r="H3407">
        <v>0.31191389274501602</v>
      </c>
    </row>
    <row r="3408" spans="1:8" x14ac:dyDescent="0.3">
      <c r="A3408">
        <v>3407</v>
      </c>
      <c r="B3408" t="s">
        <v>3577</v>
      </c>
      <c r="C3408">
        <v>0</v>
      </c>
      <c r="D3408">
        <v>0</v>
      </c>
      <c r="E3408">
        <v>0</v>
      </c>
      <c r="F3408">
        <v>0</v>
      </c>
      <c r="G3408">
        <v>0.40345092092853202</v>
      </c>
      <c r="H3408">
        <v>0.84200537550340004</v>
      </c>
    </row>
    <row r="3409" spans="1:8" x14ac:dyDescent="0.3">
      <c r="A3409">
        <v>3408</v>
      </c>
      <c r="B3409" t="s">
        <v>3578</v>
      </c>
      <c r="C3409">
        <v>0</v>
      </c>
      <c r="D3409">
        <v>0</v>
      </c>
      <c r="E3409">
        <v>0</v>
      </c>
      <c r="F3409">
        <v>0</v>
      </c>
      <c r="G3409">
        <v>0</v>
      </c>
      <c r="H3409">
        <v>3.5832468929917999E-3</v>
      </c>
    </row>
    <row r="3410" spans="1:8" x14ac:dyDescent="0.3">
      <c r="A3410">
        <v>3409</v>
      </c>
      <c r="B3410" t="s">
        <v>3579</v>
      </c>
      <c r="C3410">
        <v>0</v>
      </c>
      <c r="D3410">
        <v>0</v>
      </c>
      <c r="E3410">
        <v>0</v>
      </c>
      <c r="F3410">
        <v>0</v>
      </c>
      <c r="G3410">
        <v>0</v>
      </c>
      <c r="H3410">
        <v>7.7297953792195298E-2</v>
      </c>
    </row>
    <row r="3411" spans="1:8" x14ac:dyDescent="0.3">
      <c r="A3411">
        <v>3410</v>
      </c>
      <c r="B3411" t="s">
        <v>3580</v>
      </c>
      <c r="C3411">
        <v>0</v>
      </c>
      <c r="D3411">
        <v>0</v>
      </c>
      <c r="E3411">
        <v>0</v>
      </c>
      <c r="F3411">
        <v>0</v>
      </c>
      <c r="G3411">
        <v>2.5559515850273499E-2</v>
      </c>
      <c r="H3411">
        <v>0.44274730278618402</v>
      </c>
    </row>
    <row r="3412" spans="1:8" x14ac:dyDescent="0.3">
      <c r="A3412">
        <v>3411</v>
      </c>
      <c r="B3412" t="s">
        <v>3581</v>
      </c>
      <c r="C3412">
        <v>0</v>
      </c>
      <c r="D3412">
        <v>0</v>
      </c>
      <c r="E3412">
        <v>0</v>
      </c>
      <c r="F3412">
        <v>0</v>
      </c>
      <c r="G3412">
        <v>0</v>
      </c>
      <c r="H3412">
        <v>0.11856497131058</v>
      </c>
    </row>
    <row r="3413" spans="1:8" x14ac:dyDescent="0.3">
      <c r="A3413">
        <v>3412</v>
      </c>
      <c r="B3413" t="s">
        <v>3582</v>
      </c>
      <c r="C3413">
        <v>0</v>
      </c>
      <c r="D3413">
        <v>0</v>
      </c>
      <c r="E3413">
        <v>0</v>
      </c>
      <c r="F3413">
        <v>0</v>
      </c>
      <c r="G3413">
        <v>0</v>
      </c>
      <c r="H3413">
        <v>0.68926501860951706</v>
      </c>
    </row>
    <row r="3414" spans="1:8" x14ac:dyDescent="0.3">
      <c r="A3414">
        <v>3413</v>
      </c>
      <c r="B3414" t="s">
        <v>3583</v>
      </c>
      <c r="C3414">
        <v>0</v>
      </c>
      <c r="D3414">
        <v>0</v>
      </c>
      <c r="E3414">
        <v>0</v>
      </c>
      <c r="F3414">
        <v>0</v>
      </c>
      <c r="G3414">
        <v>0</v>
      </c>
      <c r="H3414">
        <v>0.102401198492625</v>
      </c>
    </row>
    <row r="3415" spans="1:8" x14ac:dyDescent="0.3">
      <c r="A3415">
        <v>3414</v>
      </c>
      <c r="B3415" t="s">
        <v>3584</v>
      </c>
      <c r="C3415">
        <v>0</v>
      </c>
      <c r="D3415">
        <v>0</v>
      </c>
      <c r="E3415">
        <v>0</v>
      </c>
      <c r="F3415">
        <v>0</v>
      </c>
      <c r="G3415">
        <v>2.08469221905612E-3</v>
      </c>
      <c r="H3415">
        <v>0.38422107550248202</v>
      </c>
    </row>
    <row r="3416" spans="1:8" x14ac:dyDescent="0.3">
      <c r="A3416">
        <v>3415</v>
      </c>
      <c r="B3416" t="s">
        <v>3585</v>
      </c>
      <c r="C3416">
        <v>0</v>
      </c>
      <c r="D3416">
        <v>0</v>
      </c>
      <c r="E3416">
        <v>0</v>
      </c>
      <c r="F3416">
        <v>0</v>
      </c>
      <c r="G3416">
        <v>0</v>
      </c>
      <c r="H3416">
        <v>9.9857709833842304E-2</v>
      </c>
    </row>
    <row r="3417" spans="1:8" x14ac:dyDescent="0.3">
      <c r="A3417">
        <v>3416</v>
      </c>
      <c r="B3417" t="s">
        <v>3586</v>
      </c>
      <c r="C3417">
        <v>0</v>
      </c>
      <c r="D3417">
        <v>0</v>
      </c>
      <c r="E3417">
        <v>0</v>
      </c>
      <c r="F3417">
        <v>0</v>
      </c>
      <c r="G3417">
        <v>0</v>
      </c>
      <c r="H3417">
        <v>0.46749764033970298</v>
      </c>
    </row>
    <row r="3418" spans="1:8" x14ac:dyDescent="0.3">
      <c r="A3418">
        <v>3417</v>
      </c>
      <c r="B3418" t="s">
        <v>3587</v>
      </c>
      <c r="C3418">
        <v>0</v>
      </c>
      <c r="D3418">
        <v>0</v>
      </c>
      <c r="E3418">
        <v>0</v>
      </c>
      <c r="F3418">
        <v>0</v>
      </c>
      <c r="G3418">
        <v>0</v>
      </c>
      <c r="H3418">
        <v>0.96300242745768905</v>
      </c>
    </row>
    <row r="3419" spans="1:8" x14ac:dyDescent="0.3">
      <c r="A3419">
        <v>3418</v>
      </c>
      <c r="B3419" t="s">
        <v>3588</v>
      </c>
      <c r="C3419">
        <v>0</v>
      </c>
      <c r="D3419">
        <v>0</v>
      </c>
      <c r="E3419">
        <v>0</v>
      </c>
      <c r="F3419">
        <v>0</v>
      </c>
      <c r="G3419">
        <v>0</v>
      </c>
      <c r="H3419">
        <v>8.5223996982555103E-2</v>
      </c>
    </row>
    <row r="3420" spans="1:8" x14ac:dyDescent="0.3">
      <c r="A3420">
        <v>3419</v>
      </c>
      <c r="B3420" t="s">
        <v>3589</v>
      </c>
      <c r="C3420">
        <v>0</v>
      </c>
      <c r="D3420">
        <v>0</v>
      </c>
      <c r="E3420">
        <v>0</v>
      </c>
      <c r="F3420">
        <v>0</v>
      </c>
      <c r="G3420">
        <v>0</v>
      </c>
      <c r="H3420">
        <v>0.188339298461007</v>
      </c>
    </row>
    <row r="3421" spans="1:8" x14ac:dyDescent="0.3">
      <c r="A3421">
        <v>3420</v>
      </c>
      <c r="B3421" t="s">
        <v>3590</v>
      </c>
      <c r="C3421">
        <v>0</v>
      </c>
      <c r="D3421">
        <v>0</v>
      </c>
      <c r="E3421">
        <v>0</v>
      </c>
      <c r="F3421">
        <v>0</v>
      </c>
      <c r="G3421">
        <v>0</v>
      </c>
      <c r="H3421">
        <v>7.7494921515496897E-3</v>
      </c>
    </row>
    <row r="3422" spans="1:8" x14ac:dyDescent="0.3">
      <c r="A3422">
        <v>3421</v>
      </c>
      <c r="B3422" t="s">
        <v>3591</v>
      </c>
      <c r="C3422">
        <v>1.5165690918582501E-2</v>
      </c>
      <c r="D3422">
        <v>1.5165690918582501E-2</v>
      </c>
      <c r="E3422">
        <v>1.5165690918582501E-2</v>
      </c>
      <c r="F3422">
        <v>1.5165690918582501E-2</v>
      </c>
      <c r="G3422">
        <v>1.5165690918582501E-2</v>
      </c>
      <c r="H3422">
        <v>0.22388870453051199</v>
      </c>
    </row>
    <row r="3423" spans="1:8" x14ac:dyDescent="0.3">
      <c r="A3423">
        <v>3422</v>
      </c>
      <c r="B3423" t="s">
        <v>3592</v>
      </c>
      <c r="C3423">
        <v>0</v>
      </c>
      <c r="D3423">
        <v>0</v>
      </c>
      <c r="E3423">
        <v>0</v>
      </c>
      <c r="F3423">
        <v>0</v>
      </c>
      <c r="G3423">
        <v>0</v>
      </c>
      <c r="H3423">
        <v>1.83917458141362E-2</v>
      </c>
    </row>
    <row r="3424" spans="1:8" x14ac:dyDescent="0.3">
      <c r="A3424">
        <v>3423</v>
      </c>
      <c r="B3424" t="s">
        <v>3593</v>
      </c>
      <c r="C3424">
        <v>0</v>
      </c>
      <c r="D3424">
        <v>0</v>
      </c>
      <c r="E3424">
        <v>0</v>
      </c>
      <c r="F3424">
        <v>0</v>
      </c>
      <c r="G3424">
        <v>1.1650197166949399E-3</v>
      </c>
      <c r="H3424">
        <v>0.22742915768146599</v>
      </c>
    </row>
    <row r="3425" spans="1:8" x14ac:dyDescent="0.3">
      <c r="A3425">
        <v>3424</v>
      </c>
      <c r="B3425" t="s">
        <v>3594</v>
      </c>
      <c r="C3425">
        <v>0</v>
      </c>
      <c r="D3425">
        <v>0</v>
      </c>
      <c r="E3425">
        <v>0</v>
      </c>
      <c r="F3425">
        <v>0</v>
      </c>
      <c r="G3425">
        <v>0.29067012068695097</v>
      </c>
      <c r="H3425">
        <v>0.99999999999801403</v>
      </c>
    </row>
    <row r="3426" spans="1:8" x14ac:dyDescent="0.3">
      <c r="A3426">
        <v>3425</v>
      </c>
      <c r="B3426" t="s">
        <v>3595</v>
      </c>
      <c r="C3426">
        <v>2.7680988865895099E-2</v>
      </c>
      <c r="D3426">
        <v>2.7680988865895099E-2</v>
      </c>
      <c r="E3426">
        <v>2.7680988865895099E-2</v>
      </c>
      <c r="F3426">
        <v>2.7680988865895099E-2</v>
      </c>
      <c r="G3426">
        <v>0.31903872571708097</v>
      </c>
      <c r="H3426">
        <v>1.00000000000168</v>
      </c>
    </row>
    <row r="3427" spans="1:8" x14ac:dyDescent="0.3">
      <c r="A3427">
        <v>3426</v>
      </c>
      <c r="B3427" t="s">
        <v>3596</v>
      </c>
      <c r="C3427">
        <v>0</v>
      </c>
      <c r="D3427">
        <v>0</v>
      </c>
      <c r="E3427">
        <v>0</v>
      </c>
      <c r="F3427">
        <v>0</v>
      </c>
      <c r="G3427">
        <v>0</v>
      </c>
      <c r="H3427">
        <v>0.198618736909213</v>
      </c>
    </row>
    <row r="3428" spans="1:8" x14ac:dyDescent="0.3">
      <c r="A3428">
        <v>3427</v>
      </c>
      <c r="B3428" t="s">
        <v>3597</v>
      </c>
      <c r="C3428">
        <v>0</v>
      </c>
      <c r="D3428">
        <v>0</v>
      </c>
      <c r="E3428">
        <v>0</v>
      </c>
      <c r="F3428">
        <v>0</v>
      </c>
      <c r="G3428">
        <v>0</v>
      </c>
      <c r="H3428">
        <v>0.99751067440432495</v>
      </c>
    </row>
    <row r="3429" spans="1:8" x14ac:dyDescent="0.3">
      <c r="A3429">
        <v>3428</v>
      </c>
      <c r="B3429" t="s">
        <v>3598</v>
      </c>
      <c r="C3429">
        <v>0</v>
      </c>
      <c r="D3429">
        <v>0</v>
      </c>
      <c r="E3429">
        <v>0</v>
      </c>
      <c r="F3429">
        <v>0</v>
      </c>
      <c r="G3429">
        <v>0.18221038654852401</v>
      </c>
      <c r="H3429">
        <v>1.0000000000006899</v>
      </c>
    </row>
    <row r="3430" spans="1:8" x14ac:dyDescent="0.3">
      <c r="A3430">
        <v>3429</v>
      </c>
      <c r="B3430" t="s">
        <v>3599</v>
      </c>
      <c r="C3430">
        <v>0</v>
      </c>
      <c r="D3430">
        <v>0</v>
      </c>
      <c r="E3430">
        <v>0</v>
      </c>
      <c r="F3430">
        <v>0</v>
      </c>
      <c r="G3430">
        <v>0</v>
      </c>
      <c r="H3430">
        <v>0.232675528827859</v>
      </c>
    </row>
    <row r="3431" spans="1:8" x14ac:dyDescent="0.3">
      <c r="A3431">
        <v>3430</v>
      </c>
      <c r="B3431" t="s">
        <v>3600</v>
      </c>
      <c r="C3431">
        <v>0</v>
      </c>
      <c r="D3431">
        <v>0</v>
      </c>
      <c r="E3431">
        <v>0</v>
      </c>
      <c r="F3431">
        <v>0</v>
      </c>
      <c r="G3431">
        <v>0.12657776963337</v>
      </c>
      <c r="H3431">
        <v>0.73359017159487605</v>
      </c>
    </row>
    <row r="3432" spans="1:8" x14ac:dyDescent="0.3">
      <c r="A3432">
        <v>3431</v>
      </c>
      <c r="B3432" t="s">
        <v>3601</v>
      </c>
      <c r="C3432">
        <v>0</v>
      </c>
      <c r="D3432">
        <v>0</v>
      </c>
      <c r="E3432">
        <v>0</v>
      </c>
      <c r="F3432">
        <v>0</v>
      </c>
      <c r="G3432">
        <v>0.19152384202250999</v>
      </c>
      <c r="H3432">
        <v>0.98815294490719896</v>
      </c>
    </row>
    <row r="3433" spans="1:8" x14ac:dyDescent="0.3">
      <c r="A3433">
        <v>3432</v>
      </c>
      <c r="B3433" t="s">
        <v>3602</v>
      </c>
      <c r="C3433">
        <v>0</v>
      </c>
      <c r="D3433">
        <v>0</v>
      </c>
      <c r="E3433">
        <v>0</v>
      </c>
      <c r="F3433">
        <v>0</v>
      </c>
      <c r="G3433">
        <v>9.6046601167329201E-2</v>
      </c>
      <c r="H3433">
        <v>1.0000000000002101</v>
      </c>
    </row>
    <row r="3434" spans="1:8" x14ac:dyDescent="0.3">
      <c r="A3434">
        <v>3433</v>
      </c>
      <c r="B3434" t="s">
        <v>3603</v>
      </c>
      <c r="C3434">
        <v>3.9491694981436801E-2</v>
      </c>
      <c r="D3434">
        <v>3.9491694981436801E-2</v>
      </c>
      <c r="E3434">
        <v>3.9491694981436801E-2</v>
      </c>
      <c r="F3434">
        <v>3.9491694981436801E-2</v>
      </c>
      <c r="G3434">
        <v>0.10328946970583899</v>
      </c>
      <c r="H3434">
        <v>0.84500841521732495</v>
      </c>
    </row>
    <row r="3435" spans="1:8" x14ac:dyDescent="0.3">
      <c r="A3435">
        <v>3434</v>
      </c>
      <c r="B3435" t="s">
        <v>3604</v>
      </c>
      <c r="C3435">
        <v>0</v>
      </c>
      <c r="D3435">
        <v>0</v>
      </c>
      <c r="E3435">
        <v>0</v>
      </c>
      <c r="F3435">
        <v>0</v>
      </c>
      <c r="G3435">
        <v>0</v>
      </c>
      <c r="H3435">
        <v>0.12279297773563699</v>
      </c>
    </row>
    <row r="3436" spans="1:8" x14ac:dyDescent="0.3">
      <c r="A3436">
        <v>3435</v>
      </c>
      <c r="B3436" t="s">
        <v>3605</v>
      </c>
      <c r="C3436">
        <v>1.01566712600774E-2</v>
      </c>
      <c r="D3436">
        <v>1.01566712600774E-2</v>
      </c>
      <c r="E3436">
        <v>1.01566712600774E-2</v>
      </c>
      <c r="F3436">
        <v>1.01566712600774E-2</v>
      </c>
      <c r="G3436">
        <v>0.49974462643748002</v>
      </c>
      <c r="H3436">
        <v>0.99999999999926104</v>
      </c>
    </row>
    <row r="3437" spans="1:8" x14ac:dyDescent="0.3">
      <c r="A3437">
        <v>3436</v>
      </c>
      <c r="B3437" t="s">
        <v>3606</v>
      </c>
      <c r="C3437">
        <v>0</v>
      </c>
      <c r="D3437">
        <v>0</v>
      </c>
      <c r="E3437">
        <v>0</v>
      </c>
      <c r="F3437">
        <v>0</v>
      </c>
      <c r="G3437">
        <v>0</v>
      </c>
      <c r="H3437">
        <v>0.25066337695360302</v>
      </c>
    </row>
    <row r="3438" spans="1:8" x14ac:dyDescent="0.3">
      <c r="A3438">
        <v>3437</v>
      </c>
      <c r="B3438" t="s">
        <v>3607</v>
      </c>
      <c r="C3438">
        <v>0</v>
      </c>
      <c r="D3438">
        <v>0</v>
      </c>
      <c r="E3438">
        <v>0</v>
      </c>
      <c r="F3438">
        <v>0</v>
      </c>
      <c r="G3438">
        <v>0</v>
      </c>
      <c r="H3438">
        <v>4.4779054051767998E-2</v>
      </c>
    </row>
    <row r="3439" spans="1:8" x14ac:dyDescent="0.3">
      <c r="A3439">
        <v>3438</v>
      </c>
      <c r="B3439" t="s">
        <v>3608</v>
      </c>
      <c r="C3439">
        <v>0</v>
      </c>
      <c r="D3439">
        <v>0</v>
      </c>
      <c r="E3439">
        <v>0</v>
      </c>
      <c r="F3439">
        <v>0</v>
      </c>
      <c r="G3439">
        <v>0</v>
      </c>
      <c r="H3439">
        <v>0.26361862511175299</v>
      </c>
    </row>
    <row r="3440" spans="1:8" x14ac:dyDescent="0.3">
      <c r="A3440">
        <v>3439</v>
      </c>
      <c r="B3440" t="s">
        <v>3609</v>
      </c>
      <c r="C3440">
        <v>0.13430763531305701</v>
      </c>
      <c r="D3440">
        <v>0.13430763531305701</v>
      </c>
      <c r="E3440">
        <v>0.13430763531305701</v>
      </c>
      <c r="F3440">
        <v>0.13430763531305701</v>
      </c>
      <c r="G3440">
        <v>0.16611269326155501</v>
      </c>
      <c r="H3440">
        <v>0.52216773908192204</v>
      </c>
    </row>
    <row r="3441" spans="1:8" x14ac:dyDescent="0.3">
      <c r="A3441">
        <v>3440</v>
      </c>
      <c r="B3441" t="s">
        <v>3610</v>
      </c>
      <c r="C3441">
        <v>0</v>
      </c>
      <c r="D3441">
        <v>0</v>
      </c>
      <c r="E3441">
        <v>0</v>
      </c>
      <c r="F3441">
        <v>0</v>
      </c>
      <c r="G3441">
        <v>0</v>
      </c>
      <c r="H3441">
        <v>0.16931167087721499</v>
      </c>
    </row>
    <row r="3442" spans="1:8" x14ac:dyDescent="0.3">
      <c r="A3442">
        <v>3441</v>
      </c>
      <c r="B3442" t="s">
        <v>3611</v>
      </c>
      <c r="C3442">
        <v>2.1389589675381501E-2</v>
      </c>
      <c r="D3442">
        <v>2.1389589675381501E-2</v>
      </c>
      <c r="E3442">
        <v>2.1389589675381501E-2</v>
      </c>
      <c r="F3442">
        <v>2.1389589675381501E-2</v>
      </c>
      <c r="G3442">
        <v>0.235242827693597</v>
      </c>
      <c r="H3442">
        <v>0.974428325524341</v>
      </c>
    </row>
    <row r="3443" spans="1:8" x14ac:dyDescent="0.3">
      <c r="A3443">
        <v>3442</v>
      </c>
      <c r="B3443" t="s">
        <v>3612</v>
      </c>
      <c r="C3443">
        <v>0</v>
      </c>
      <c r="D3443">
        <v>0</v>
      </c>
      <c r="E3443">
        <v>0</v>
      </c>
      <c r="F3443">
        <v>0</v>
      </c>
      <c r="G3443">
        <v>9.82668279067202E-2</v>
      </c>
      <c r="H3443">
        <v>0.99999999999912403</v>
      </c>
    </row>
    <row r="3444" spans="1:8" x14ac:dyDescent="0.3">
      <c r="A3444">
        <v>3443</v>
      </c>
      <c r="B3444" t="s">
        <v>3613</v>
      </c>
      <c r="C3444">
        <v>0</v>
      </c>
      <c r="D3444">
        <v>0</v>
      </c>
      <c r="E3444">
        <v>0</v>
      </c>
      <c r="F3444">
        <v>0</v>
      </c>
      <c r="G3444">
        <v>4.1129512755309003E-2</v>
      </c>
      <c r="H3444">
        <v>0.53783733382731902</v>
      </c>
    </row>
    <row r="3445" spans="1:8" x14ac:dyDescent="0.3">
      <c r="A3445">
        <v>3444</v>
      </c>
      <c r="B3445" t="s">
        <v>3614</v>
      </c>
      <c r="C3445">
        <v>0.15864785941558701</v>
      </c>
      <c r="D3445">
        <v>0.15864785941558701</v>
      </c>
      <c r="E3445">
        <v>0.15864785941558701</v>
      </c>
      <c r="F3445">
        <v>0.15864785941558701</v>
      </c>
      <c r="G3445">
        <v>0.16536443914651</v>
      </c>
      <c r="H3445">
        <v>0.39218686536601899</v>
      </c>
    </row>
    <row r="3446" spans="1:8" x14ac:dyDescent="0.3">
      <c r="A3446">
        <v>3445</v>
      </c>
      <c r="B3446" t="s">
        <v>3615</v>
      </c>
      <c r="C3446">
        <v>0</v>
      </c>
      <c r="D3446">
        <v>0</v>
      </c>
      <c r="E3446">
        <v>0</v>
      </c>
      <c r="F3446">
        <v>0</v>
      </c>
      <c r="G3446">
        <v>0</v>
      </c>
      <c r="H3446">
        <v>0.5258296598094</v>
      </c>
    </row>
    <row r="3447" spans="1:8" x14ac:dyDescent="0.3">
      <c r="A3447">
        <v>3446</v>
      </c>
      <c r="B3447" t="s">
        <v>3616</v>
      </c>
      <c r="C3447">
        <v>0</v>
      </c>
      <c r="D3447">
        <v>0</v>
      </c>
      <c r="E3447">
        <v>0</v>
      </c>
      <c r="F3447">
        <v>0</v>
      </c>
      <c r="G3447">
        <v>0</v>
      </c>
      <c r="H3447">
        <v>0.58612415218653602</v>
      </c>
    </row>
    <row r="3448" spans="1:8" x14ac:dyDescent="0.3">
      <c r="A3448">
        <v>3447</v>
      </c>
      <c r="B3448" t="s">
        <v>3617</v>
      </c>
      <c r="C3448">
        <v>0</v>
      </c>
      <c r="D3448">
        <v>0</v>
      </c>
      <c r="E3448">
        <v>0</v>
      </c>
      <c r="F3448">
        <v>0</v>
      </c>
      <c r="G3448">
        <v>5.1927016601756599E-3</v>
      </c>
      <c r="H3448">
        <v>0.58878357873195297</v>
      </c>
    </row>
    <row r="3449" spans="1:8" x14ac:dyDescent="0.3">
      <c r="A3449">
        <v>3448</v>
      </c>
      <c r="B3449" t="s">
        <v>3618</v>
      </c>
      <c r="C3449">
        <v>0</v>
      </c>
      <c r="D3449">
        <v>0</v>
      </c>
      <c r="E3449">
        <v>0</v>
      </c>
      <c r="F3449">
        <v>0</v>
      </c>
      <c r="G3449">
        <v>0</v>
      </c>
      <c r="H3449">
        <v>0.29150037859160199</v>
      </c>
    </row>
    <row r="3450" spans="1:8" x14ac:dyDescent="0.3">
      <c r="A3450">
        <v>3449</v>
      </c>
      <c r="B3450" t="s">
        <v>3619</v>
      </c>
      <c r="C3450" s="42">
        <v>4.9225855408252504E-6</v>
      </c>
      <c r="D3450" s="42">
        <v>4.9225855408252504E-6</v>
      </c>
      <c r="E3450" s="42">
        <v>4.9225855408252504E-6</v>
      </c>
      <c r="F3450" s="42">
        <v>4.9225855408252504E-6</v>
      </c>
      <c r="G3450" s="42">
        <v>4.9225855408252504E-6</v>
      </c>
      <c r="H3450">
        <v>0.39064905906570302</v>
      </c>
    </row>
    <row r="3451" spans="1:8" x14ac:dyDescent="0.3">
      <c r="A3451">
        <v>3450</v>
      </c>
      <c r="B3451" t="s">
        <v>3620</v>
      </c>
      <c r="C3451">
        <v>4.87772446388973E-2</v>
      </c>
      <c r="D3451">
        <v>4.87772446388973E-2</v>
      </c>
      <c r="E3451">
        <v>4.87772446388973E-2</v>
      </c>
      <c r="F3451">
        <v>4.87772446388973E-2</v>
      </c>
      <c r="G3451">
        <v>4.87772446388973E-2</v>
      </c>
      <c r="H3451">
        <v>0.298508382720864</v>
      </c>
    </row>
    <row r="3452" spans="1:8" x14ac:dyDescent="0.3">
      <c r="A3452">
        <v>3451</v>
      </c>
      <c r="B3452" t="s">
        <v>3621</v>
      </c>
      <c r="C3452">
        <v>0</v>
      </c>
      <c r="D3452">
        <v>0</v>
      </c>
      <c r="E3452">
        <v>0</v>
      </c>
      <c r="F3452">
        <v>0</v>
      </c>
      <c r="G3452">
        <v>0</v>
      </c>
      <c r="H3452">
        <v>0.23108036105978899</v>
      </c>
    </row>
    <row r="3453" spans="1:8" x14ac:dyDescent="0.3">
      <c r="A3453">
        <v>3452</v>
      </c>
      <c r="B3453" t="s">
        <v>3622</v>
      </c>
      <c r="C3453">
        <v>0</v>
      </c>
      <c r="D3453">
        <v>0</v>
      </c>
      <c r="E3453">
        <v>0</v>
      </c>
      <c r="F3453">
        <v>0</v>
      </c>
      <c r="G3453">
        <v>0</v>
      </c>
      <c r="H3453">
        <v>0.79897257242160702</v>
      </c>
    </row>
    <row r="3454" spans="1:8" x14ac:dyDescent="0.3">
      <c r="A3454">
        <v>3453</v>
      </c>
      <c r="B3454" t="s">
        <v>3623</v>
      </c>
      <c r="C3454">
        <v>0</v>
      </c>
      <c r="D3454">
        <v>0</v>
      </c>
      <c r="E3454">
        <v>0</v>
      </c>
      <c r="F3454">
        <v>0</v>
      </c>
      <c r="G3454">
        <v>0</v>
      </c>
      <c r="H3454">
        <v>0.29172776891358898</v>
      </c>
    </row>
    <row r="3455" spans="1:8" x14ac:dyDescent="0.3">
      <c r="A3455">
        <v>3454</v>
      </c>
      <c r="B3455" t="s">
        <v>3624</v>
      </c>
      <c r="C3455">
        <v>7.2159682486820906E-2</v>
      </c>
      <c r="D3455">
        <v>7.2159682486820906E-2</v>
      </c>
      <c r="E3455">
        <v>7.2159682486820906E-2</v>
      </c>
      <c r="F3455">
        <v>7.2159682486820906E-2</v>
      </c>
      <c r="G3455">
        <v>7.2159682486820906E-2</v>
      </c>
      <c r="H3455">
        <v>0.28799809893629902</v>
      </c>
    </row>
    <row r="3456" spans="1:8" x14ac:dyDescent="0.3">
      <c r="A3456">
        <v>3455</v>
      </c>
      <c r="B3456" t="s">
        <v>3625</v>
      </c>
      <c r="C3456">
        <v>2.4448813083454701E-2</v>
      </c>
      <c r="D3456">
        <v>2.4448813083454701E-2</v>
      </c>
      <c r="E3456">
        <v>2.4448813083454701E-2</v>
      </c>
      <c r="F3456">
        <v>2.4448813083454701E-2</v>
      </c>
      <c r="G3456">
        <v>4.9003147767784402E-2</v>
      </c>
      <c r="H3456">
        <v>0.223117772111663</v>
      </c>
    </row>
    <row r="3457" spans="1:8" x14ac:dyDescent="0.3">
      <c r="A3457">
        <v>3456</v>
      </c>
      <c r="B3457" t="s">
        <v>3626</v>
      </c>
      <c r="C3457">
        <v>2.2259191438580801E-2</v>
      </c>
      <c r="D3457">
        <v>2.2259191438580801E-2</v>
      </c>
      <c r="E3457">
        <v>2.2259191438580801E-2</v>
      </c>
      <c r="F3457">
        <v>2.2259191438580801E-2</v>
      </c>
      <c r="G3457">
        <v>0.85989059749479801</v>
      </c>
      <c r="H3457">
        <v>1.0000000000007401</v>
      </c>
    </row>
    <row r="3458" spans="1:8" x14ac:dyDescent="0.3">
      <c r="A3458">
        <v>3457</v>
      </c>
      <c r="B3458" t="s">
        <v>3627</v>
      </c>
      <c r="C3458">
        <v>0</v>
      </c>
      <c r="D3458">
        <v>0</v>
      </c>
      <c r="E3458">
        <v>0</v>
      </c>
      <c r="F3458">
        <v>0</v>
      </c>
      <c r="G3458">
        <v>0</v>
      </c>
      <c r="H3458">
        <v>4.1540222044705297E-2</v>
      </c>
    </row>
    <row r="3459" spans="1:8" x14ac:dyDescent="0.3">
      <c r="A3459">
        <v>3458</v>
      </c>
      <c r="B3459" t="s">
        <v>3628</v>
      </c>
      <c r="C3459">
        <v>0</v>
      </c>
      <c r="D3459">
        <v>0</v>
      </c>
      <c r="E3459">
        <v>0</v>
      </c>
      <c r="F3459">
        <v>0</v>
      </c>
      <c r="G3459">
        <v>0</v>
      </c>
      <c r="H3459">
        <v>1.66192971038478E-2</v>
      </c>
    </row>
    <row r="3460" spans="1:8" x14ac:dyDescent="0.3">
      <c r="A3460">
        <v>3459</v>
      </c>
      <c r="B3460" t="s">
        <v>3629</v>
      </c>
      <c r="C3460">
        <v>2.28580735728562E-2</v>
      </c>
      <c r="D3460">
        <v>2.28580735728562E-2</v>
      </c>
      <c r="E3460">
        <v>2.28580735728562E-2</v>
      </c>
      <c r="F3460">
        <v>2.28580735728562E-2</v>
      </c>
      <c r="G3460">
        <v>2.28580735728562E-2</v>
      </c>
      <c r="H3460">
        <v>0.242105900568995</v>
      </c>
    </row>
    <row r="3461" spans="1:8" x14ac:dyDescent="0.3">
      <c r="A3461">
        <v>3460</v>
      </c>
      <c r="B3461" t="s">
        <v>3630</v>
      </c>
      <c r="C3461">
        <v>4.1303506015358898E-2</v>
      </c>
      <c r="D3461">
        <v>4.1303506015358898E-2</v>
      </c>
      <c r="E3461">
        <v>4.1303506015358898E-2</v>
      </c>
      <c r="F3461">
        <v>4.1303506015358898E-2</v>
      </c>
      <c r="G3461">
        <v>0.68114777481199795</v>
      </c>
      <c r="H3461">
        <v>1.0000000000007001</v>
      </c>
    </row>
    <row r="3462" spans="1:8" x14ac:dyDescent="0.3">
      <c r="A3462">
        <v>3461</v>
      </c>
      <c r="B3462" t="s">
        <v>3631</v>
      </c>
      <c r="C3462">
        <v>0</v>
      </c>
      <c r="D3462">
        <v>0</v>
      </c>
      <c r="E3462">
        <v>0</v>
      </c>
      <c r="F3462">
        <v>0</v>
      </c>
      <c r="G3462">
        <v>0</v>
      </c>
      <c r="H3462">
        <v>0.11459872640345201</v>
      </c>
    </row>
    <row r="3463" spans="1:8" x14ac:dyDescent="0.3">
      <c r="A3463">
        <v>3462</v>
      </c>
      <c r="B3463" t="s">
        <v>3632</v>
      </c>
      <c r="C3463">
        <v>0</v>
      </c>
      <c r="D3463">
        <v>0</v>
      </c>
      <c r="E3463">
        <v>0</v>
      </c>
      <c r="F3463">
        <v>0</v>
      </c>
      <c r="G3463">
        <v>5.3823566688848603E-3</v>
      </c>
      <c r="H3463">
        <v>0.99009178559561895</v>
      </c>
    </row>
    <row r="3464" spans="1:8" x14ac:dyDescent="0.3">
      <c r="A3464">
        <v>3463</v>
      </c>
      <c r="B3464" t="s">
        <v>3633</v>
      </c>
      <c r="C3464">
        <v>0</v>
      </c>
      <c r="D3464">
        <v>0</v>
      </c>
      <c r="E3464">
        <v>0</v>
      </c>
      <c r="F3464">
        <v>0</v>
      </c>
      <c r="G3464">
        <v>0</v>
      </c>
      <c r="H3464">
        <v>0.56748385318789096</v>
      </c>
    </row>
    <row r="3465" spans="1:8" x14ac:dyDescent="0.3">
      <c r="A3465">
        <v>3464</v>
      </c>
      <c r="B3465" t="s">
        <v>3634</v>
      </c>
      <c r="C3465">
        <v>0</v>
      </c>
      <c r="D3465">
        <v>0</v>
      </c>
      <c r="E3465">
        <v>0</v>
      </c>
      <c r="F3465">
        <v>0</v>
      </c>
      <c r="G3465">
        <v>0</v>
      </c>
      <c r="H3465">
        <v>2.3068216043311801E-2</v>
      </c>
    </row>
    <row r="3466" spans="1:8" x14ac:dyDescent="0.3">
      <c r="A3466">
        <v>3465</v>
      </c>
      <c r="B3466" t="s">
        <v>3635</v>
      </c>
      <c r="C3466">
        <v>0</v>
      </c>
      <c r="D3466">
        <v>0</v>
      </c>
      <c r="E3466">
        <v>0</v>
      </c>
      <c r="F3466">
        <v>0</v>
      </c>
      <c r="G3466">
        <v>0</v>
      </c>
      <c r="H3466">
        <v>2.2429782397244798E-2</v>
      </c>
    </row>
    <row r="3467" spans="1:8" x14ac:dyDescent="0.3">
      <c r="A3467">
        <v>3466</v>
      </c>
      <c r="B3467" t="s">
        <v>3636</v>
      </c>
      <c r="C3467">
        <v>7.3259087855689506E-2</v>
      </c>
      <c r="D3467">
        <v>7.3259087855689506E-2</v>
      </c>
      <c r="E3467">
        <v>7.3259087855689506E-2</v>
      </c>
      <c r="F3467">
        <v>7.3259087855689506E-2</v>
      </c>
      <c r="G3467">
        <v>7.4210601308965896E-2</v>
      </c>
      <c r="H3467">
        <v>0.20730502514958499</v>
      </c>
    </row>
    <row r="3468" spans="1:8" x14ac:dyDescent="0.3">
      <c r="A3468">
        <v>3467</v>
      </c>
      <c r="B3468" t="s">
        <v>3637</v>
      </c>
      <c r="C3468">
        <v>0</v>
      </c>
      <c r="D3468">
        <v>0</v>
      </c>
      <c r="E3468">
        <v>0</v>
      </c>
      <c r="F3468">
        <v>0</v>
      </c>
      <c r="G3468">
        <v>0</v>
      </c>
      <c r="H3468">
        <v>0.91360765322508897</v>
      </c>
    </row>
    <row r="3469" spans="1:8" x14ac:dyDescent="0.3">
      <c r="A3469">
        <v>3468</v>
      </c>
      <c r="B3469" t="s">
        <v>3638</v>
      </c>
      <c r="C3469">
        <v>4.3347406192517E-2</v>
      </c>
      <c r="D3469">
        <v>4.3347406192517E-2</v>
      </c>
      <c r="E3469">
        <v>4.3347406192517E-2</v>
      </c>
      <c r="F3469">
        <v>4.3347406192517E-2</v>
      </c>
      <c r="G3469">
        <v>9.9061840930114595E-2</v>
      </c>
      <c r="H3469">
        <v>0.53053172904836599</v>
      </c>
    </row>
    <row r="3470" spans="1:8" x14ac:dyDescent="0.3">
      <c r="A3470">
        <v>3469</v>
      </c>
      <c r="B3470" t="s">
        <v>3639</v>
      </c>
      <c r="C3470">
        <v>0</v>
      </c>
      <c r="D3470">
        <v>0</v>
      </c>
      <c r="E3470">
        <v>0</v>
      </c>
      <c r="F3470">
        <v>0</v>
      </c>
      <c r="G3470">
        <v>0.51177656738185295</v>
      </c>
      <c r="H3470">
        <v>0.999999999999866</v>
      </c>
    </row>
    <row r="3471" spans="1:8" x14ac:dyDescent="0.3">
      <c r="A3471">
        <v>3470</v>
      </c>
      <c r="B3471" t="s">
        <v>3640</v>
      </c>
      <c r="C3471">
        <v>2.4415333333326801E-3</v>
      </c>
      <c r="D3471">
        <v>2.4415333333326801E-3</v>
      </c>
      <c r="E3471">
        <v>2.4415333333326801E-3</v>
      </c>
      <c r="F3471">
        <v>2.4415333333326801E-3</v>
      </c>
      <c r="G3471">
        <v>7.4200903957610503E-2</v>
      </c>
      <c r="H3471">
        <v>0.63432052349775603</v>
      </c>
    </row>
    <row r="3472" spans="1:8" x14ac:dyDescent="0.3">
      <c r="A3472">
        <v>3471</v>
      </c>
      <c r="B3472" t="s">
        <v>3641</v>
      </c>
      <c r="C3472">
        <v>0</v>
      </c>
      <c r="D3472">
        <v>0</v>
      </c>
      <c r="E3472">
        <v>0</v>
      </c>
      <c r="F3472">
        <v>0</v>
      </c>
      <c r="G3472">
        <v>0</v>
      </c>
      <c r="H3472">
        <v>1.46058229292231E-2</v>
      </c>
    </row>
    <row r="3473" spans="1:8" x14ac:dyDescent="0.3">
      <c r="A3473">
        <v>3472</v>
      </c>
      <c r="B3473" t="s">
        <v>3642</v>
      </c>
      <c r="C3473">
        <v>0</v>
      </c>
      <c r="D3473">
        <v>0</v>
      </c>
      <c r="E3473">
        <v>0</v>
      </c>
      <c r="F3473">
        <v>0</v>
      </c>
      <c r="G3473">
        <v>0</v>
      </c>
      <c r="H3473">
        <v>0.17384834558829901</v>
      </c>
    </row>
    <row r="3474" spans="1:8" x14ac:dyDescent="0.3">
      <c r="A3474">
        <v>3473</v>
      </c>
      <c r="B3474" t="s">
        <v>3643</v>
      </c>
      <c r="C3474">
        <v>6.1948425306978302E-3</v>
      </c>
      <c r="D3474">
        <v>6.1948425306978302E-3</v>
      </c>
      <c r="E3474">
        <v>6.1948425306978302E-3</v>
      </c>
      <c r="F3474">
        <v>6.1948425306978302E-3</v>
      </c>
      <c r="G3474">
        <v>0.10572033847386</v>
      </c>
      <c r="H3474">
        <v>0.43079519730757898</v>
      </c>
    </row>
    <row r="3475" spans="1:8" x14ac:dyDescent="0.3">
      <c r="A3475">
        <v>3474</v>
      </c>
      <c r="B3475" t="s">
        <v>3644</v>
      </c>
      <c r="C3475">
        <v>0</v>
      </c>
      <c r="D3475">
        <v>0</v>
      </c>
      <c r="E3475">
        <v>0</v>
      </c>
      <c r="F3475">
        <v>0</v>
      </c>
      <c r="G3475">
        <v>5.9577318759706802E-2</v>
      </c>
      <c r="H3475">
        <v>0.32446560192872897</v>
      </c>
    </row>
    <row r="3476" spans="1:8" x14ac:dyDescent="0.3">
      <c r="A3476">
        <v>3475</v>
      </c>
      <c r="B3476" t="s">
        <v>3645</v>
      </c>
      <c r="C3476">
        <v>2.9850461944623198E-3</v>
      </c>
      <c r="D3476">
        <v>2.9850461944623198E-3</v>
      </c>
      <c r="E3476">
        <v>2.9850461944623198E-3</v>
      </c>
      <c r="F3476">
        <v>2.9850461944623198E-3</v>
      </c>
      <c r="G3476">
        <v>2.9850461944623198E-3</v>
      </c>
      <c r="H3476">
        <v>0.18380447783283499</v>
      </c>
    </row>
    <row r="3477" spans="1:8" x14ac:dyDescent="0.3">
      <c r="A3477">
        <v>3476</v>
      </c>
      <c r="B3477" t="s">
        <v>3646</v>
      </c>
      <c r="C3477">
        <v>1.30939380157593E-3</v>
      </c>
      <c r="D3477">
        <v>1.30939380157593E-3</v>
      </c>
      <c r="E3477">
        <v>1.30939380157593E-3</v>
      </c>
      <c r="F3477">
        <v>1.30939380157593E-3</v>
      </c>
      <c r="G3477">
        <v>3.6087064276205602E-3</v>
      </c>
      <c r="H3477">
        <v>0.32883759933426399</v>
      </c>
    </row>
    <row r="3478" spans="1:8" x14ac:dyDescent="0.3">
      <c r="A3478">
        <v>3477</v>
      </c>
      <c r="B3478" t="s">
        <v>3647</v>
      </c>
      <c r="C3478">
        <v>2.98344439714845E-3</v>
      </c>
      <c r="D3478">
        <v>2.98344439714845E-3</v>
      </c>
      <c r="E3478">
        <v>2.98344439714845E-3</v>
      </c>
      <c r="F3478">
        <v>2.98344439714845E-3</v>
      </c>
      <c r="G3478">
        <v>3.0010684766697E-2</v>
      </c>
      <c r="H3478">
        <v>0.25087707235002699</v>
      </c>
    </row>
    <row r="3479" spans="1:8" x14ac:dyDescent="0.3">
      <c r="A3479">
        <v>3478</v>
      </c>
      <c r="B3479" t="s">
        <v>3648</v>
      </c>
      <c r="C3479">
        <v>0</v>
      </c>
      <c r="D3479">
        <v>0</v>
      </c>
      <c r="E3479">
        <v>0</v>
      </c>
      <c r="F3479">
        <v>0</v>
      </c>
      <c r="G3479">
        <v>0</v>
      </c>
      <c r="H3479">
        <v>0.125783254294176</v>
      </c>
    </row>
    <row r="3480" spans="1:8" x14ac:dyDescent="0.3">
      <c r="A3480">
        <v>3479</v>
      </c>
      <c r="B3480" t="s">
        <v>3649</v>
      </c>
      <c r="C3480">
        <v>1.44604476992317E-2</v>
      </c>
      <c r="D3480">
        <v>1.44604476992317E-2</v>
      </c>
      <c r="E3480">
        <v>1.44604476992317E-2</v>
      </c>
      <c r="F3480">
        <v>1.44604476992317E-2</v>
      </c>
      <c r="G3480">
        <v>3.0232172630017099E-2</v>
      </c>
      <c r="H3480">
        <v>0.47375147109500898</v>
      </c>
    </row>
    <row r="3481" spans="1:8" x14ac:dyDescent="0.3">
      <c r="A3481">
        <v>3480</v>
      </c>
      <c r="B3481" t="s">
        <v>3650</v>
      </c>
      <c r="C3481">
        <v>6.3692924520040604E-3</v>
      </c>
      <c r="D3481">
        <v>6.3692924520040604E-3</v>
      </c>
      <c r="E3481">
        <v>6.3692924520040604E-3</v>
      </c>
      <c r="F3481">
        <v>6.3692924520040604E-3</v>
      </c>
      <c r="G3481">
        <v>0.17051310727024399</v>
      </c>
      <c r="H3481">
        <v>0.64094920225387697</v>
      </c>
    </row>
    <row r="3482" spans="1:8" x14ac:dyDescent="0.3">
      <c r="A3482">
        <v>3481</v>
      </c>
      <c r="B3482" t="s">
        <v>3651</v>
      </c>
      <c r="C3482">
        <v>0</v>
      </c>
      <c r="D3482">
        <v>0</v>
      </c>
      <c r="E3482">
        <v>0</v>
      </c>
      <c r="F3482">
        <v>0</v>
      </c>
      <c r="G3482">
        <v>0</v>
      </c>
      <c r="H3482">
        <v>4.46611165059973E-2</v>
      </c>
    </row>
    <row r="3483" spans="1:8" x14ac:dyDescent="0.3">
      <c r="A3483">
        <v>3482</v>
      </c>
      <c r="B3483" t="s">
        <v>3652</v>
      </c>
      <c r="C3483">
        <v>0</v>
      </c>
      <c r="D3483">
        <v>0</v>
      </c>
      <c r="E3483">
        <v>0</v>
      </c>
      <c r="F3483">
        <v>0</v>
      </c>
      <c r="G3483">
        <v>0</v>
      </c>
      <c r="H3483">
        <v>0.1206913109188</v>
      </c>
    </row>
    <row r="3484" spans="1:8" x14ac:dyDescent="0.3">
      <c r="A3484">
        <v>3483</v>
      </c>
      <c r="B3484" t="s">
        <v>3653</v>
      </c>
      <c r="C3484">
        <v>0.22000621168486501</v>
      </c>
      <c r="D3484">
        <v>0.22000621168486501</v>
      </c>
      <c r="E3484">
        <v>0.22000621168486501</v>
      </c>
      <c r="F3484">
        <v>0.22000621168486501</v>
      </c>
      <c r="G3484">
        <v>0.27375472951143098</v>
      </c>
      <c r="H3484">
        <v>0.50914958735841198</v>
      </c>
    </row>
    <row r="3485" spans="1:8" x14ac:dyDescent="0.3">
      <c r="A3485">
        <v>3484</v>
      </c>
      <c r="B3485" t="s">
        <v>3654</v>
      </c>
      <c r="C3485">
        <v>0</v>
      </c>
      <c r="D3485">
        <v>0</v>
      </c>
      <c r="E3485">
        <v>0</v>
      </c>
      <c r="F3485">
        <v>0</v>
      </c>
      <c r="G3485">
        <v>0</v>
      </c>
      <c r="H3485">
        <v>0.18838788827295</v>
      </c>
    </row>
    <row r="3486" spans="1:8" x14ac:dyDescent="0.3">
      <c r="A3486">
        <v>3485</v>
      </c>
      <c r="B3486" t="s">
        <v>3655</v>
      </c>
      <c r="C3486">
        <v>0</v>
      </c>
      <c r="D3486">
        <v>0</v>
      </c>
      <c r="E3486">
        <v>0</v>
      </c>
      <c r="F3486">
        <v>0</v>
      </c>
      <c r="G3486">
        <v>0</v>
      </c>
      <c r="H3486">
        <v>0.33186971117361802</v>
      </c>
    </row>
    <row r="3487" spans="1:8" x14ac:dyDescent="0.3">
      <c r="A3487">
        <v>3486</v>
      </c>
      <c r="B3487" t="s">
        <v>3656</v>
      </c>
      <c r="C3487">
        <v>0</v>
      </c>
      <c r="D3487">
        <v>0</v>
      </c>
      <c r="E3487">
        <v>0</v>
      </c>
      <c r="F3487">
        <v>0</v>
      </c>
      <c r="G3487">
        <v>0</v>
      </c>
      <c r="H3487">
        <v>0.47996549952253897</v>
      </c>
    </row>
    <row r="3488" spans="1:8" x14ac:dyDescent="0.3">
      <c r="A3488">
        <v>3487</v>
      </c>
      <c r="B3488" t="s">
        <v>3657</v>
      </c>
      <c r="C3488">
        <v>0.152590229004299</v>
      </c>
      <c r="D3488">
        <v>0.152590229004299</v>
      </c>
      <c r="E3488">
        <v>0.152590229004299</v>
      </c>
      <c r="F3488">
        <v>0.152590229004299</v>
      </c>
      <c r="G3488">
        <v>0.18528912771881201</v>
      </c>
      <c r="H3488">
        <v>0.36010391860749902</v>
      </c>
    </row>
    <row r="3489" spans="1:8" x14ac:dyDescent="0.3">
      <c r="A3489">
        <v>3488</v>
      </c>
      <c r="B3489" t="s">
        <v>3658</v>
      </c>
      <c r="C3489">
        <v>0</v>
      </c>
      <c r="D3489">
        <v>0</v>
      </c>
      <c r="E3489">
        <v>0</v>
      </c>
      <c r="F3489">
        <v>0</v>
      </c>
      <c r="G3489">
        <v>0</v>
      </c>
      <c r="H3489">
        <v>0.110832017760416</v>
      </c>
    </row>
    <row r="3490" spans="1:8" x14ac:dyDescent="0.3">
      <c r="A3490">
        <v>3489</v>
      </c>
      <c r="B3490" t="s">
        <v>3659</v>
      </c>
      <c r="C3490">
        <v>0.15717836436828</v>
      </c>
      <c r="D3490">
        <v>0.15717836436828</v>
      </c>
      <c r="E3490">
        <v>0.15717836436828</v>
      </c>
      <c r="F3490">
        <v>0.15717836436828</v>
      </c>
      <c r="G3490">
        <v>0.238158603907144</v>
      </c>
      <c r="H3490">
        <v>0.338132294070354</v>
      </c>
    </row>
    <row r="3491" spans="1:8" x14ac:dyDescent="0.3">
      <c r="A3491">
        <v>3490</v>
      </c>
      <c r="B3491" t="s">
        <v>3660</v>
      </c>
      <c r="C3491">
        <v>3.6154549202607501E-2</v>
      </c>
      <c r="D3491">
        <v>3.6154549202607501E-2</v>
      </c>
      <c r="E3491">
        <v>3.6154549202607501E-2</v>
      </c>
      <c r="F3491">
        <v>3.6154549202607501E-2</v>
      </c>
      <c r="G3491">
        <v>9.2969661602746598E-2</v>
      </c>
      <c r="H3491">
        <v>0.22870981871951501</v>
      </c>
    </row>
    <row r="3492" spans="1:8" x14ac:dyDescent="0.3">
      <c r="A3492">
        <v>3491</v>
      </c>
      <c r="B3492" t="s">
        <v>3661</v>
      </c>
      <c r="C3492">
        <v>8.1556780713395199E-2</v>
      </c>
      <c r="D3492">
        <v>8.1556780713395199E-2</v>
      </c>
      <c r="E3492">
        <v>8.1556780713395199E-2</v>
      </c>
      <c r="F3492">
        <v>8.1556780713395199E-2</v>
      </c>
      <c r="G3492">
        <v>0.11862642677186</v>
      </c>
      <c r="H3492">
        <v>0.396926174471532</v>
      </c>
    </row>
    <row r="3493" spans="1:8" x14ac:dyDescent="0.3">
      <c r="A3493">
        <v>3492</v>
      </c>
      <c r="B3493" t="s">
        <v>3662</v>
      </c>
      <c r="C3493">
        <v>0.13476291064055501</v>
      </c>
      <c r="D3493">
        <v>0.13476291064055501</v>
      </c>
      <c r="E3493">
        <v>0.13476291064055501</v>
      </c>
      <c r="F3493">
        <v>0.13476291064055501</v>
      </c>
      <c r="G3493">
        <v>0.156808424884717</v>
      </c>
      <c r="H3493">
        <v>0.55852696146226499</v>
      </c>
    </row>
    <row r="3494" spans="1:8" x14ac:dyDescent="0.3">
      <c r="A3494">
        <v>3493</v>
      </c>
      <c r="B3494" t="s">
        <v>3663</v>
      </c>
      <c r="C3494">
        <v>5.2600242311409903E-2</v>
      </c>
      <c r="D3494">
        <v>5.2600242311409903E-2</v>
      </c>
      <c r="E3494">
        <v>5.2600242311409903E-2</v>
      </c>
      <c r="F3494">
        <v>5.2600242311409903E-2</v>
      </c>
      <c r="G3494">
        <v>7.9025314060999899E-2</v>
      </c>
      <c r="H3494">
        <v>0.19038357400282299</v>
      </c>
    </row>
    <row r="3495" spans="1:8" x14ac:dyDescent="0.3">
      <c r="A3495">
        <v>3494</v>
      </c>
      <c r="B3495" t="s">
        <v>3664</v>
      </c>
      <c r="C3495">
        <v>0</v>
      </c>
      <c r="D3495">
        <v>0</v>
      </c>
      <c r="E3495">
        <v>0</v>
      </c>
      <c r="F3495">
        <v>0</v>
      </c>
      <c r="G3495">
        <v>0</v>
      </c>
      <c r="H3495">
        <v>2.46163104475173E-2</v>
      </c>
    </row>
    <row r="3496" spans="1:8" x14ac:dyDescent="0.3">
      <c r="A3496">
        <v>3495</v>
      </c>
      <c r="B3496" t="s">
        <v>3665</v>
      </c>
      <c r="C3496">
        <v>1.5070448104353999E-3</v>
      </c>
      <c r="D3496">
        <v>1.5070448104353999E-3</v>
      </c>
      <c r="E3496">
        <v>1.5070448104353999E-3</v>
      </c>
      <c r="F3496">
        <v>1.5070448104353999E-3</v>
      </c>
      <c r="G3496">
        <v>0.10340757796363199</v>
      </c>
      <c r="H3496">
        <v>0.510484935928053</v>
      </c>
    </row>
    <row r="3497" spans="1:8" x14ac:dyDescent="0.3">
      <c r="A3497">
        <v>3496</v>
      </c>
      <c r="B3497" t="s">
        <v>3666</v>
      </c>
      <c r="C3497">
        <v>0.25497946266078297</v>
      </c>
      <c r="D3497">
        <v>0.25497946266078297</v>
      </c>
      <c r="E3497">
        <v>0.25497946266078297</v>
      </c>
      <c r="F3497">
        <v>0.25497946266078297</v>
      </c>
      <c r="G3497">
        <v>0.53244287191564399</v>
      </c>
      <c r="H3497">
        <v>0.75703599001595201</v>
      </c>
    </row>
    <row r="3498" spans="1:8" x14ac:dyDescent="0.3">
      <c r="A3498">
        <v>3497</v>
      </c>
      <c r="B3498" t="s">
        <v>3667</v>
      </c>
      <c r="C3498">
        <v>0.10030810820710299</v>
      </c>
      <c r="D3498">
        <v>0.10030810820710299</v>
      </c>
      <c r="E3498">
        <v>0.10030810820710299</v>
      </c>
      <c r="F3498">
        <v>0.10030810820710299</v>
      </c>
      <c r="G3498">
        <v>0.23330962273693401</v>
      </c>
      <c r="H3498">
        <v>0.52452981008232902</v>
      </c>
    </row>
    <row r="3499" spans="1:8" x14ac:dyDescent="0.3">
      <c r="A3499">
        <v>3498</v>
      </c>
      <c r="B3499" t="s">
        <v>3668</v>
      </c>
      <c r="C3499">
        <v>7.34567799117989E-2</v>
      </c>
      <c r="D3499">
        <v>7.34567799117989E-2</v>
      </c>
      <c r="E3499">
        <v>7.34567799117989E-2</v>
      </c>
      <c r="F3499">
        <v>7.34567799117989E-2</v>
      </c>
      <c r="G3499">
        <v>9.9929403689831997E-2</v>
      </c>
      <c r="H3499">
        <v>0.41384871714105498</v>
      </c>
    </row>
    <row r="3500" spans="1:8" x14ac:dyDescent="0.3">
      <c r="A3500">
        <v>3499</v>
      </c>
      <c r="B3500" t="s">
        <v>3669</v>
      </c>
      <c r="C3500">
        <v>0</v>
      </c>
      <c r="D3500">
        <v>0</v>
      </c>
      <c r="E3500">
        <v>0</v>
      </c>
      <c r="F3500">
        <v>0</v>
      </c>
      <c r="G3500">
        <v>0</v>
      </c>
      <c r="H3500">
        <v>5.0361093853900599E-2</v>
      </c>
    </row>
    <row r="3501" spans="1:8" x14ac:dyDescent="0.3">
      <c r="A3501">
        <v>3500</v>
      </c>
      <c r="B3501" t="s">
        <v>3670</v>
      </c>
      <c r="C3501">
        <v>0</v>
      </c>
      <c r="D3501">
        <v>0</v>
      </c>
      <c r="E3501">
        <v>0</v>
      </c>
      <c r="F3501">
        <v>0</v>
      </c>
      <c r="G3501">
        <v>0</v>
      </c>
      <c r="H3501">
        <v>4.1433556370526403E-3</v>
      </c>
    </row>
    <row r="3502" spans="1:8" x14ac:dyDescent="0.3">
      <c r="A3502">
        <v>3501</v>
      </c>
      <c r="B3502" t="s">
        <v>3671</v>
      </c>
      <c r="C3502">
        <v>8.0091499581452202E-2</v>
      </c>
      <c r="D3502">
        <v>8.0091499581452202E-2</v>
      </c>
      <c r="E3502">
        <v>8.0091499581452202E-2</v>
      </c>
      <c r="F3502">
        <v>8.0091499581452202E-2</v>
      </c>
      <c r="G3502">
        <v>8.0091499581452202E-2</v>
      </c>
      <c r="H3502">
        <v>0.43214350603032797</v>
      </c>
    </row>
    <row r="3503" spans="1:8" x14ac:dyDescent="0.3">
      <c r="A3503">
        <v>3502</v>
      </c>
      <c r="B3503" t="s">
        <v>3672</v>
      </c>
      <c r="C3503">
        <v>0.192280158647225</v>
      </c>
      <c r="D3503">
        <v>0.192280158647225</v>
      </c>
      <c r="E3503">
        <v>0.192280158647225</v>
      </c>
      <c r="F3503">
        <v>0.192280158647225</v>
      </c>
      <c r="G3503">
        <v>0.24261811283038001</v>
      </c>
      <c r="H3503">
        <v>0.43026738412131399</v>
      </c>
    </row>
    <row r="3504" spans="1:8" x14ac:dyDescent="0.3">
      <c r="A3504">
        <v>3503</v>
      </c>
      <c r="B3504" t="s">
        <v>3673</v>
      </c>
      <c r="C3504">
        <v>0.188595354915848</v>
      </c>
      <c r="D3504">
        <v>0.188595354915848</v>
      </c>
      <c r="E3504">
        <v>0.188595354915848</v>
      </c>
      <c r="F3504">
        <v>0.188595354915848</v>
      </c>
      <c r="G3504">
        <v>0.48411113220245</v>
      </c>
      <c r="H3504">
        <v>0.88156672113635304</v>
      </c>
    </row>
    <row r="3505" spans="1:8" x14ac:dyDescent="0.3">
      <c r="A3505">
        <v>3504</v>
      </c>
      <c r="B3505" t="s">
        <v>3674</v>
      </c>
      <c r="C3505">
        <v>6.01951603879134E-2</v>
      </c>
      <c r="D3505">
        <v>6.01951603879134E-2</v>
      </c>
      <c r="E3505">
        <v>6.01951603879134E-2</v>
      </c>
      <c r="F3505">
        <v>6.01951603879134E-2</v>
      </c>
      <c r="G3505">
        <v>7.4015280041316703E-2</v>
      </c>
      <c r="H3505">
        <v>0.38404943783981399</v>
      </c>
    </row>
    <row r="3506" spans="1:8" x14ac:dyDescent="0.3">
      <c r="A3506">
        <v>3505</v>
      </c>
      <c r="B3506" t="s">
        <v>3675</v>
      </c>
      <c r="C3506">
        <v>0.18619656660235201</v>
      </c>
      <c r="D3506">
        <v>0.18619656660235201</v>
      </c>
      <c r="E3506">
        <v>0.18619656660235201</v>
      </c>
      <c r="F3506">
        <v>0.18619656660235201</v>
      </c>
      <c r="G3506">
        <v>0.26135949141984399</v>
      </c>
      <c r="H3506">
        <v>0.404802475713541</v>
      </c>
    </row>
    <row r="3507" spans="1:8" x14ac:dyDescent="0.3">
      <c r="A3507">
        <v>3506</v>
      </c>
      <c r="B3507" t="s">
        <v>3676</v>
      </c>
      <c r="C3507">
        <v>0.21904445573133099</v>
      </c>
      <c r="D3507">
        <v>0.21904445573133099</v>
      </c>
      <c r="E3507">
        <v>0.21904445573133099</v>
      </c>
      <c r="F3507">
        <v>0.21904445573133099</v>
      </c>
      <c r="G3507">
        <v>0.30165607672150802</v>
      </c>
      <c r="H3507">
        <v>0.51486163059000101</v>
      </c>
    </row>
    <row r="3508" spans="1:8" x14ac:dyDescent="0.3">
      <c r="A3508">
        <v>3507</v>
      </c>
      <c r="B3508" t="s">
        <v>3677</v>
      </c>
      <c r="C3508">
        <v>5.62821394957903E-2</v>
      </c>
      <c r="D3508">
        <v>5.62821394957903E-2</v>
      </c>
      <c r="E3508">
        <v>5.62821394957903E-2</v>
      </c>
      <c r="F3508">
        <v>5.62821394957903E-2</v>
      </c>
      <c r="G3508">
        <v>0.16975840604343201</v>
      </c>
      <c r="H3508">
        <v>0.39252975339588297</v>
      </c>
    </row>
    <row r="3509" spans="1:8" x14ac:dyDescent="0.3">
      <c r="A3509">
        <v>3508</v>
      </c>
      <c r="B3509" t="s">
        <v>3678</v>
      </c>
      <c r="C3509">
        <v>0.264842931926416</v>
      </c>
      <c r="D3509">
        <v>0.264842931926416</v>
      </c>
      <c r="E3509">
        <v>0.264842931926416</v>
      </c>
      <c r="F3509">
        <v>0.264842931926416</v>
      </c>
      <c r="G3509">
        <v>0.28895707567647899</v>
      </c>
      <c r="H3509">
        <v>0.50617262533153995</v>
      </c>
    </row>
    <row r="3510" spans="1:8" x14ac:dyDescent="0.3">
      <c r="A3510">
        <v>3509</v>
      </c>
      <c r="B3510" t="s">
        <v>3679</v>
      </c>
      <c r="C3510">
        <v>0.23983832261399801</v>
      </c>
      <c r="D3510">
        <v>0.23983832261399801</v>
      </c>
      <c r="E3510">
        <v>0.23983832261399801</v>
      </c>
      <c r="F3510">
        <v>0.23983832261399801</v>
      </c>
      <c r="G3510">
        <v>0.270772741806664</v>
      </c>
      <c r="H3510">
        <v>0.55609478523950695</v>
      </c>
    </row>
    <row r="3511" spans="1:8" x14ac:dyDescent="0.3">
      <c r="A3511">
        <v>3510</v>
      </c>
      <c r="B3511" t="s">
        <v>3680</v>
      </c>
      <c r="C3511">
        <v>5.5269709719075001E-2</v>
      </c>
      <c r="D3511">
        <v>5.5269709719075001E-2</v>
      </c>
      <c r="E3511">
        <v>5.5269709719075001E-2</v>
      </c>
      <c r="F3511">
        <v>5.5269709719075001E-2</v>
      </c>
      <c r="G3511">
        <v>0.31955701902551897</v>
      </c>
      <c r="H3511">
        <v>0.849946347491778</v>
      </c>
    </row>
    <row r="3512" spans="1:8" x14ac:dyDescent="0.3">
      <c r="A3512">
        <v>3511</v>
      </c>
      <c r="B3512" t="s">
        <v>3681</v>
      </c>
      <c r="C3512">
        <v>0.21646857678029399</v>
      </c>
      <c r="D3512">
        <v>0.21646857678029399</v>
      </c>
      <c r="E3512">
        <v>0.21646857678029399</v>
      </c>
      <c r="F3512">
        <v>0.21646857678029399</v>
      </c>
      <c r="G3512">
        <v>0.56460472747907797</v>
      </c>
      <c r="H3512">
        <v>0.99891006987722897</v>
      </c>
    </row>
    <row r="3513" spans="1:8" x14ac:dyDescent="0.3">
      <c r="A3513">
        <v>3512</v>
      </c>
      <c r="B3513" t="s">
        <v>3682</v>
      </c>
      <c r="C3513">
        <v>9.3942120267644494E-2</v>
      </c>
      <c r="D3513">
        <v>9.3942120267644494E-2</v>
      </c>
      <c r="E3513">
        <v>9.3942120267644494E-2</v>
      </c>
      <c r="F3513">
        <v>9.3942120267644494E-2</v>
      </c>
      <c r="G3513">
        <v>0.21654386489192801</v>
      </c>
      <c r="H3513">
        <v>0.44875910795858798</v>
      </c>
    </row>
    <row r="3514" spans="1:8" x14ac:dyDescent="0.3">
      <c r="A3514">
        <v>3513</v>
      </c>
      <c r="B3514" t="s">
        <v>3683</v>
      </c>
      <c r="C3514">
        <v>4.1838719961328798E-2</v>
      </c>
      <c r="D3514">
        <v>4.1838719961328798E-2</v>
      </c>
      <c r="E3514">
        <v>4.1838719961328798E-2</v>
      </c>
      <c r="F3514">
        <v>4.1838719961328798E-2</v>
      </c>
      <c r="G3514">
        <v>5.0260913149568702E-2</v>
      </c>
      <c r="H3514">
        <v>0.277451661134206</v>
      </c>
    </row>
    <row r="3515" spans="1:8" x14ac:dyDescent="0.3">
      <c r="A3515">
        <v>3514</v>
      </c>
      <c r="B3515" t="s">
        <v>3684</v>
      </c>
      <c r="C3515">
        <v>6.5636592723013198E-2</v>
      </c>
      <c r="D3515">
        <v>6.5636592723013198E-2</v>
      </c>
      <c r="E3515">
        <v>6.5636592723013198E-2</v>
      </c>
      <c r="F3515">
        <v>6.5636592723013198E-2</v>
      </c>
      <c r="G3515">
        <v>0.22116431071845499</v>
      </c>
      <c r="H3515">
        <v>0.79860943026363496</v>
      </c>
    </row>
    <row r="3516" spans="1:8" x14ac:dyDescent="0.3">
      <c r="A3516">
        <v>3515</v>
      </c>
      <c r="B3516" t="s">
        <v>3685</v>
      </c>
      <c r="C3516">
        <v>7.2810494476656301E-2</v>
      </c>
      <c r="D3516">
        <v>7.2810494476656301E-2</v>
      </c>
      <c r="E3516">
        <v>7.2810494476656301E-2</v>
      </c>
      <c r="F3516">
        <v>7.2810494476656301E-2</v>
      </c>
      <c r="G3516">
        <v>0.173809951005827</v>
      </c>
      <c r="H3516">
        <v>0.32530430126916798</v>
      </c>
    </row>
    <row r="3517" spans="1:8" x14ac:dyDescent="0.3">
      <c r="A3517">
        <v>3516</v>
      </c>
      <c r="B3517" t="s">
        <v>3686</v>
      </c>
      <c r="C3517">
        <v>1.6104967559789601E-2</v>
      </c>
      <c r="D3517">
        <v>1.6104967559789601E-2</v>
      </c>
      <c r="E3517">
        <v>1.6104967559789601E-2</v>
      </c>
      <c r="F3517">
        <v>1.6104967559789601E-2</v>
      </c>
      <c r="G3517">
        <v>1.6104967559789601E-2</v>
      </c>
      <c r="H3517">
        <v>0.25845043915440202</v>
      </c>
    </row>
    <row r="3518" spans="1:8" x14ac:dyDescent="0.3">
      <c r="A3518">
        <v>3517</v>
      </c>
      <c r="B3518" t="s">
        <v>3687</v>
      </c>
      <c r="C3518">
        <v>0.11053545809351301</v>
      </c>
      <c r="D3518">
        <v>0.11053545809351301</v>
      </c>
      <c r="E3518">
        <v>0.11053545809351301</v>
      </c>
      <c r="F3518">
        <v>0.11053545809351301</v>
      </c>
      <c r="G3518">
        <v>0.12712373798927701</v>
      </c>
      <c r="H3518">
        <v>0.66712572161876704</v>
      </c>
    </row>
    <row r="3519" spans="1:8" x14ac:dyDescent="0.3">
      <c r="A3519">
        <v>3518</v>
      </c>
      <c r="B3519" t="s">
        <v>3688</v>
      </c>
      <c r="C3519">
        <v>4.6941003785283798E-2</v>
      </c>
      <c r="D3519">
        <v>4.6941003785283798E-2</v>
      </c>
      <c r="E3519">
        <v>4.6941003785283798E-2</v>
      </c>
      <c r="F3519">
        <v>4.6941003785283798E-2</v>
      </c>
      <c r="G3519">
        <v>5.0358864263578898E-2</v>
      </c>
      <c r="H3519">
        <v>0.23804635611812999</v>
      </c>
    </row>
    <row r="3520" spans="1:8" x14ac:dyDescent="0.3">
      <c r="A3520">
        <v>3519</v>
      </c>
      <c r="B3520" t="s">
        <v>3689</v>
      </c>
      <c r="C3520">
        <v>4.7216473962327699E-2</v>
      </c>
      <c r="D3520">
        <v>4.7216473962327699E-2</v>
      </c>
      <c r="E3520">
        <v>4.7216473962327699E-2</v>
      </c>
      <c r="F3520">
        <v>4.7216473962327699E-2</v>
      </c>
      <c r="G3520">
        <v>0.16149397049005401</v>
      </c>
      <c r="H3520">
        <v>0.34985660450191602</v>
      </c>
    </row>
    <row r="3521" spans="1:8" x14ac:dyDescent="0.3">
      <c r="A3521">
        <v>3520</v>
      </c>
      <c r="B3521" t="s">
        <v>3690</v>
      </c>
      <c r="C3521">
        <v>4.2706946420611501E-3</v>
      </c>
      <c r="D3521">
        <v>4.2706946420611501E-3</v>
      </c>
      <c r="E3521">
        <v>4.2706946420611501E-3</v>
      </c>
      <c r="F3521">
        <v>4.2706946420611501E-3</v>
      </c>
      <c r="G3521">
        <v>5.6699187071261202E-3</v>
      </c>
      <c r="H3521">
        <v>0.18548612635894501</v>
      </c>
    </row>
    <row r="3522" spans="1:8" x14ac:dyDescent="0.3">
      <c r="A3522">
        <v>3521</v>
      </c>
      <c r="B3522" t="s">
        <v>3691</v>
      </c>
      <c r="C3522">
        <v>2.2437081761276798E-3</v>
      </c>
      <c r="D3522">
        <v>2.2437081761276798E-3</v>
      </c>
      <c r="E3522">
        <v>2.2437081761276798E-3</v>
      </c>
      <c r="F3522">
        <v>2.2437081761276798E-3</v>
      </c>
      <c r="G3522">
        <v>7.50293258849523E-2</v>
      </c>
      <c r="H3522">
        <v>0.53816444144000797</v>
      </c>
    </row>
    <row r="3523" spans="1:8" x14ac:dyDescent="0.3">
      <c r="A3523">
        <v>3522</v>
      </c>
      <c r="B3523" t="s">
        <v>3692</v>
      </c>
      <c r="C3523">
        <v>0.17659807141397799</v>
      </c>
      <c r="D3523">
        <v>0.17659807141397799</v>
      </c>
      <c r="E3523">
        <v>0.17659807141397799</v>
      </c>
      <c r="F3523">
        <v>0.17659807141397799</v>
      </c>
      <c r="G3523">
        <v>0.24914597842226499</v>
      </c>
      <c r="H3523">
        <v>0.45820808226153098</v>
      </c>
    </row>
    <row r="3524" spans="1:8" x14ac:dyDescent="0.3">
      <c r="A3524">
        <v>3523</v>
      </c>
      <c r="B3524" t="s">
        <v>3693</v>
      </c>
      <c r="C3524">
        <v>0</v>
      </c>
      <c r="D3524">
        <v>0</v>
      </c>
      <c r="E3524">
        <v>0</v>
      </c>
      <c r="F3524">
        <v>0</v>
      </c>
      <c r="G3524">
        <v>0</v>
      </c>
      <c r="H3524">
        <v>0.20304703005681601</v>
      </c>
    </row>
    <row r="3525" spans="1:8" x14ac:dyDescent="0.3">
      <c r="A3525">
        <v>3524</v>
      </c>
      <c r="B3525" t="s">
        <v>3694</v>
      </c>
      <c r="C3525">
        <v>0.238355737458499</v>
      </c>
      <c r="D3525">
        <v>0.238355737458499</v>
      </c>
      <c r="E3525">
        <v>0.238355737458499</v>
      </c>
      <c r="F3525">
        <v>0.238355737458499</v>
      </c>
      <c r="G3525">
        <v>0.24394466490530001</v>
      </c>
      <c r="H3525">
        <v>0.38708836437955702</v>
      </c>
    </row>
    <row r="3526" spans="1:8" x14ac:dyDescent="0.3">
      <c r="A3526">
        <v>3525</v>
      </c>
      <c r="B3526" t="s">
        <v>3695</v>
      </c>
      <c r="C3526">
        <v>0.11839424131950201</v>
      </c>
      <c r="D3526">
        <v>0.11839424131950201</v>
      </c>
      <c r="E3526">
        <v>0.11839424131950201</v>
      </c>
      <c r="F3526">
        <v>0.11839424131950201</v>
      </c>
      <c r="G3526">
        <v>0.122124045076868</v>
      </c>
      <c r="H3526">
        <v>0.39289219269710901</v>
      </c>
    </row>
    <row r="3527" spans="1:8" x14ac:dyDescent="0.3">
      <c r="A3527">
        <v>3526</v>
      </c>
      <c r="B3527" t="s">
        <v>3696</v>
      </c>
      <c r="C3527">
        <v>0</v>
      </c>
      <c r="D3527">
        <v>0</v>
      </c>
      <c r="E3527">
        <v>0</v>
      </c>
      <c r="F3527">
        <v>0</v>
      </c>
      <c r="G3527">
        <v>0</v>
      </c>
      <c r="H3527">
        <v>0.239534103677469</v>
      </c>
    </row>
    <row r="3528" spans="1:8" x14ac:dyDescent="0.3">
      <c r="A3528">
        <v>3527</v>
      </c>
      <c r="B3528" t="s">
        <v>3697</v>
      </c>
      <c r="C3528">
        <v>0.26216049791586299</v>
      </c>
      <c r="D3528">
        <v>0.26216049791586299</v>
      </c>
      <c r="E3528">
        <v>0.26216049791586299</v>
      </c>
      <c r="F3528">
        <v>0.26216049791586299</v>
      </c>
      <c r="G3528">
        <v>0.27464291779399302</v>
      </c>
      <c r="H3528">
        <v>0.420633408996892</v>
      </c>
    </row>
    <row r="3529" spans="1:8" x14ac:dyDescent="0.3">
      <c r="A3529">
        <v>3528</v>
      </c>
      <c r="B3529" t="s">
        <v>3698</v>
      </c>
      <c r="C3529">
        <v>0.22095682135057901</v>
      </c>
      <c r="D3529">
        <v>0.22095682135057901</v>
      </c>
      <c r="E3529">
        <v>0.22095682135057901</v>
      </c>
      <c r="F3529">
        <v>0.22095682135057901</v>
      </c>
      <c r="G3529">
        <v>0.22095682135057901</v>
      </c>
      <c r="H3529">
        <v>0.48918042580751298</v>
      </c>
    </row>
    <row r="3530" spans="1:8" x14ac:dyDescent="0.3">
      <c r="A3530">
        <v>3529</v>
      </c>
      <c r="B3530" t="s">
        <v>3699</v>
      </c>
      <c r="C3530">
        <v>2.3489750752932401E-2</v>
      </c>
      <c r="D3530">
        <v>2.3489750752932401E-2</v>
      </c>
      <c r="E3530">
        <v>2.3489750752932401E-2</v>
      </c>
      <c r="F3530">
        <v>2.3489750752932401E-2</v>
      </c>
      <c r="G3530">
        <v>3.3791722770801398E-2</v>
      </c>
      <c r="H3530">
        <v>0.30725812120211898</v>
      </c>
    </row>
    <row r="3531" spans="1:8" x14ac:dyDescent="0.3">
      <c r="A3531">
        <v>3530</v>
      </c>
      <c r="B3531" t="s">
        <v>3700</v>
      </c>
      <c r="C3531">
        <v>0</v>
      </c>
      <c r="D3531">
        <v>0</v>
      </c>
      <c r="E3531">
        <v>0</v>
      </c>
      <c r="F3531">
        <v>0</v>
      </c>
      <c r="G3531">
        <v>0</v>
      </c>
      <c r="H3531">
        <v>0.15067697524984</v>
      </c>
    </row>
    <row r="3532" spans="1:8" x14ac:dyDescent="0.3">
      <c r="A3532">
        <v>3531</v>
      </c>
      <c r="B3532" t="s">
        <v>3701</v>
      </c>
      <c r="C3532">
        <v>0.22939718319324001</v>
      </c>
      <c r="D3532">
        <v>0.22939718319324001</v>
      </c>
      <c r="E3532">
        <v>0.22939718319324001</v>
      </c>
      <c r="F3532">
        <v>0.22939718319324001</v>
      </c>
      <c r="G3532">
        <v>0.24042723846174799</v>
      </c>
      <c r="H3532">
        <v>0.40251640863084898</v>
      </c>
    </row>
    <row r="3533" spans="1:8" x14ac:dyDescent="0.3">
      <c r="A3533">
        <v>3532</v>
      </c>
      <c r="B3533" t="s">
        <v>3702</v>
      </c>
      <c r="C3533">
        <v>0.13471843690670399</v>
      </c>
      <c r="D3533">
        <v>0.13471843690670399</v>
      </c>
      <c r="E3533">
        <v>0.13471843690670399</v>
      </c>
      <c r="F3533">
        <v>0.13471843690670399</v>
      </c>
      <c r="G3533">
        <v>0.143789911754719</v>
      </c>
      <c r="H3533">
        <v>0.512010599908157</v>
      </c>
    </row>
    <row r="3534" spans="1:8" x14ac:dyDescent="0.3">
      <c r="A3534">
        <v>3533</v>
      </c>
      <c r="B3534" t="s">
        <v>3703</v>
      </c>
      <c r="C3534">
        <v>0.15009026444719001</v>
      </c>
      <c r="D3534">
        <v>0.15009026444719001</v>
      </c>
      <c r="E3534">
        <v>0.15009026444719001</v>
      </c>
      <c r="F3534">
        <v>0.15009026444719001</v>
      </c>
      <c r="G3534">
        <v>0.175121825936804</v>
      </c>
      <c r="H3534">
        <v>0.53957529283660099</v>
      </c>
    </row>
    <row r="3535" spans="1:8" x14ac:dyDescent="0.3">
      <c r="A3535">
        <v>3534</v>
      </c>
      <c r="B3535" t="s">
        <v>3704</v>
      </c>
      <c r="C3535">
        <v>0.26678313797126602</v>
      </c>
      <c r="D3535">
        <v>0.26678313797126602</v>
      </c>
      <c r="E3535">
        <v>0.26678313797126602</v>
      </c>
      <c r="F3535">
        <v>0.26678313797126602</v>
      </c>
      <c r="G3535">
        <v>0.27274758199791599</v>
      </c>
      <c r="H3535">
        <v>0.54792523225526901</v>
      </c>
    </row>
    <row r="3536" spans="1:8" x14ac:dyDescent="0.3">
      <c r="A3536">
        <v>3535</v>
      </c>
      <c r="B3536" t="s">
        <v>3705</v>
      </c>
      <c r="C3536">
        <v>0.12561964553539501</v>
      </c>
      <c r="D3536">
        <v>0.12561964553539501</v>
      </c>
      <c r="E3536">
        <v>0.12561964553539501</v>
      </c>
      <c r="F3536">
        <v>0.12561964553539501</v>
      </c>
      <c r="G3536">
        <v>0.126166762649251</v>
      </c>
      <c r="H3536">
        <v>0.33689168856318402</v>
      </c>
    </row>
    <row r="3537" spans="1:8" x14ac:dyDescent="0.3">
      <c r="A3537">
        <v>3536</v>
      </c>
      <c r="B3537" t="s">
        <v>3706</v>
      </c>
      <c r="C3537">
        <v>9.0850761940574398E-2</v>
      </c>
      <c r="D3537">
        <v>9.0850761940574398E-2</v>
      </c>
      <c r="E3537">
        <v>9.0850761940574398E-2</v>
      </c>
      <c r="F3537">
        <v>9.0850761940574398E-2</v>
      </c>
      <c r="G3537">
        <v>0.10783304637992</v>
      </c>
      <c r="H3537">
        <v>0.239387224507529</v>
      </c>
    </row>
    <row r="3538" spans="1:8" x14ac:dyDescent="0.3">
      <c r="A3538">
        <v>3537</v>
      </c>
      <c r="B3538" t="s">
        <v>3707</v>
      </c>
      <c r="C3538">
        <v>0.15573886207690901</v>
      </c>
      <c r="D3538">
        <v>0.15573886207690901</v>
      </c>
      <c r="E3538">
        <v>0.15573886207690901</v>
      </c>
      <c r="F3538">
        <v>0.15573886207690901</v>
      </c>
      <c r="G3538">
        <v>0.15573886207690901</v>
      </c>
      <c r="H3538">
        <v>0.26227782192352</v>
      </c>
    </row>
    <row r="3539" spans="1:8" x14ac:dyDescent="0.3">
      <c r="A3539">
        <v>3538</v>
      </c>
      <c r="B3539" t="s">
        <v>3708</v>
      </c>
      <c r="C3539">
        <v>0</v>
      </c>
      <c r="D3539">
        <v>0</v>
      </c>
      <c r="E3539">
        <v>0</v>
      </c>
      <c r="F3539">
        <v>0</v>
      </c>
      <c r="G3539">
        <v>0</v>
      </c>
      <c r="H3539">
        <v>4.99655052164737E-2</v>
      </c>
    </row>
    <row r="3540" spans="1:8" x14ac:dyDescent="0.3">
      <c r="A3540">
        <v>3539</v>
      </c>
      <c r="B3540" t="s">
        <v>3709</v>
      </c>
      <c r="C3540">
        <v>0</v>
      </c>
      <c r="D3540">
        <v>0</v>
      </c>
      <c r="E3540">
        <v>0</v>
      </c>
      <c r="F3540">
        <v>0</v>
      </c>
      <c r="G3540">
        <v>0</v>
      </c>
      <c r="H3540">
        <v>0.129474201901594</v>
      </c>
    </row>
    <row r="3541" spans="1:8" x14ac:dyDescent="0.3">
      <c r="A3541">
        <v>3540</v>
      </c>
      <c r="B3541" t="s">
        <v>3710</v>
      </c>
      <c r="C3541">
        <v>0.17264883293840999</v>
      </c>
      <c r="D3541">
        <v>0.17264883293840999</v>
      </c>
      <c r="E3541">
        <v>0.17264883293840999</v>
      </c>
      <c r="F3541">
        <v>0.17264883293840999</v>
      </c>
      <c r="G3541">
        <v>0.26196232742518799</v>
      </c>
      <c r="H3541">
        <v>0.40878801322670499</v>
      </c>
    </row>
    <row r="3542" spans="1:8" x14ac:dyDescent="0.3">
      <c r="A3542">
        <v>3541</v>
      </c>
      <c r="B3542" t="s">
        <v>3711</v>
      </c>
      <c r="C3542">
        <v>0</v>
      </c>
      <c r="D3542">
        <v>0</v>
      </c>
      <c r="E3542">
        <v>0</v>
      </c>
      <c r="F3542">
        <v>0</v>
      </c>
      <c r="G3542">
        <v>0</v>
      </c>
      <c r="H3542">
        <v>0.176326095418608</v>
      </c>
    </row>
    <row r="3543" spans="1:8" x14ac:dyDescent="0.3">
      <c r="A3543">
        <v>3542</v>
      </c>
      <c r="B3543" t="s">
        <v>3712</v>
      </c>
      <c r="C3543">
        <v>0.15251744359494199</v>
      </c>
      <c r="D3543">
        <v>0.15251744359494199</v>
      </c>
      <c r="E3543">
        <v>0.15251744359494199</v>
      </c>
      <c r="F3543">
        <v>0.15251744359494199</v>
      </c>
      <c r="G3543">
        <v>0.15251744359494199</v>
      </c>
      <c r="H3543">
        <v>0.42149616148303398</v>
      </c>
    </row>
    <row r="3544" spans="1:8" x14ac:dyDescent="0.3">
      <c r="A3544">
        <v>3543</v>
      </c>
      <c r="B3544" t="s">
        <v>3713</v>
      </c>
      <c r="C3544">
        <v>2.5424960946482399E-2</v>
      </c>
      <c r="D3544">
        <v>2.5424960946482399E-2</v>
      </c>
      <c r="E3544">
        <v>2.5424960946482399E-2</v>
      </c>
      <c r="F3544">
        <v>2.5424960946482399E-2</v>
      </c>
      <c r="G3544">
        <v>0.25041804779045002</v>
      </c>
      <c r="H3544">
        <v>0.68360308666533798</v>
      </c>
    </row>
    <row r="3545" spans="1:8" x14ac:dyDescent="0.3">
      <c r="A3545">
        <v>3544</v>
      </c>
      <c r="B3545" t="s">
        <v>3714</v>
      </c>
      <c r="C3545">
        <v>9.4970626963595303E-2</v>
      </c>
      <c r="D3545">
        <v>9.4970626963595303E-2</v>
      </c>
      <c r="E3545">
        <v>9.4970626963595303E-2</v>
      </c>
      <c r="F3545">
        <v>9.4970626963595303E-2</v>
      </c>
      <c r="G3545">
        <v>0.39871021798884998</v>
      </c>
      <c r="H3545">
        <v>0.59689640703732905</v>
      </c>
    </row>
    <row r="3546" spans="1:8" x14ac:dyDescent="0.3">
      <c r="A3546">
        <v>3545</v>
      </c>
      <c r="B3546" t="s">
        <v>3715</v>
      </c>
      <c r="C3546">
        <v>0</v>
      </c>
      <c r="D3546">
        <v>0</v>
      </c>
      <c r="E3546">
        <v>0</v>
      </c>
      <c r="F3546">
        <v>0</v>
      </c>
      <c r="G3546">
        <v>0</v>
      </c>
      <c r="H3546">
        <v>1.05294717314528E-2</v>
      </c>
    </row>
    <row r="3547" spans="1:8" x14ac:dyDescent="0.3">
      <c r="A3547">
        <v>3546</v>
      </c>
      <c r="B3547" t="s">
        <v>3716</v>
      </c>
      <c r="C3547">
        <v>0</v>
      </c>
      <c r="D3547">
        <v>0</v>
      </c>
      <c r="E3547">
        <v>0</v>
      </c>
      <c r="F3547">
        <v>0</v>
      </c>
      <c r="G3547">
        <v>0</v>
      </c>
      <c r="H3547">
        <v>0.123268137863843</v>
      </c>
    </row>
    <row r="3548" spans="1:8" x14ac:dyDescent="0.3">
      <c r="A3548">
        <v>3547</v>
      </c>
      <c r="B3548" t="s">
        <v>3717</v>
      </c>
      <c r="C3548">
        <v>5.0625669126913901E-2</v>
      </c>
      <c r="D3548">
        <v>5.0625669126913901E-2</v>
      </c>
      <c r="E3548">
        <v>5.0625669126913901E-2</v>
      </c>
      <c r="F3548">
        <v>5.0625669126913901E-2</v>
      </c>
      <c r="G3548">
        <v>0.394382592558499</v>
      </c>
      <c r="H3548">
        <v>0.611252607382607</v>
      </c>
    </row>
    <row r="3549" spans="1:8" x14ac:dyDescent="0.3">
      <c r="A3549">
        <v>3548</v>
      </c>
      <c r="B3549" t="s">
        <v>3718</v>
      </c>
      <c r="C3549">
        <v>0.13614643139001401</v>
      </c>
      <c r="D3549">
        <v>0.13614643139001401</v>
      </c>
      <c r="E3549">
        <v>0.13614643139001401</v>
      </c>
      <c r="F3549">
        <v>0.13614643139001401</v>
      </c>
      <c r="G3549">
        <v>0.13614643139001401</v>
      </c>
      <c r="H3549">
        <v>0.33638397848692703</v>
      </c>
    </row>
    <row r="3550" spans="1:8" x14ac:dyDescent="0.3">
      <c r="A3550">
        <v>3549</v>
      </c>
      <c r="B3550" t="s">
        <v>3719</v>
      </c>
      <c r="C3550">
        <v>0</v>
      </c>
      <c r="D3550">
        <v>0</v>
      </c>
      <c r="E3550">
        <v>0</v>
      </c>
      <c r="F3550">
        <v>0</v>
      </c>
      <c r="G3550">
        <v>0</v>
      </c>
      <c r="H3550">
        <v>0.137505084673993</v>
      </c>
    </row>
    <row r="3551" spans="1:8" x14ac:dyDescent="0.3">
      <c r="A3551">
        <v>3550</v>
      </c>
      <c r="B3551" t="s">
        <v>3720</v>
      </c>
      <c r="C3551">
        <v>0.122880647715734</v>
      </c>
      <c r="D3551">
        <v>0.122880647715734</v>
      </c>
      <c r="E3551">
        <v>0.122880647715734</v>
      </c>
      <c r="F3551">
        <v>0.122880647715734</v>
      </c>
      <c r="G3551">
        <v>0.122880647715734</v>
      </c>
      <c r="H3551">
        <v>0.46770384406287502</v>
      </c>
    </row>
    <row r="3552" spans="1:8" x14ac:dyDescent="0.3">
      <c r="A3552">
        <v>3551</v>
      </c>
      <c r="B3552" t="s">
        <v>3721</v>
      </c>
      <c r="C3552">
        <v>0</v>
      </c>
      <c r="D3552">
        <v>0</v>
      </c>
      <c r="E3552">
        <v>0</v>
      </c>
      <c r="F3552">
        <v>0</v>
      </c>
      <c r="G3552">
        <v>0</v>
      </c>
      <c r="H3552">
        <v>0.50384478955426903</v>
      </c>
    </row>
    <row r="3553" spans="1:8" x14ac:dyDescent="0.3">
      <c r="A3553">
        <v>3552</v>
      </c>
      <c r="B3553" t="s">
        <v>3722</v>
      </c>
      <c r="C3553">
        <v>0</v>
      </c>
      <c r="D3553">
        <v>0</v>
      </c>
      <c r="E3553">
        <v>0</v>
      </c>
      <c r="F3553">
        <v>0</v>
      </c>
      <c r="G3553">
        <v>0</v>
      </c>
      <c r="H3553">
        <v>0.19726163392989801</v>
      </c>
    </row>
    <row r="3554" spans="1:8" x14ac:dyDescent="0.3">
      <c r="A3554">
        <v>3553</v>
      </c>
      <c r="B3554" t="s">
        <v>3723</v>
      </c>
      <c r="C3554">
        <v>0</v>
      </c>
      <c r="D3554">
        <v>0</v>
      </c>
      <c r="E3554">
        <v>0</v>
      </c>
      <c r="F3554">
        <v>0</v>
      </c>
      <c r="G3554">
        <v>0</v>
      </c>
      <c r="H3554">
        <v>5.9170298815502197E-2</v>
      </c>
    </row>
    <row r="3555" spans="1:8" x14ac:dyDescent="0.3">
      <c r="A3555">
        <v>3554</v>
      </c>
      <c r="B3555" t="s">
        <v>3724</v>
      </c>
      <c r="C3555">
        <v>0.103115097598343</v>
      </c>
      <c r="D3555">
        <v>0.103115097598343</v>
      </c>
      <c r="E3555">
        <v>0.103115097598343</v>
      </c>
      <c r="F3555">
        <v>0.103115097598343</v>
      </c>
      <c r="G3555">
        <v>0.17709486472720601</v>
      </c>
      <c r="H3555">
        <v>0.44087065156994998</v>
      </c>
    </row>
    <row r="3556" spans="1:8" x14ac:dyDescent="0.3">
      <c r="A3556">
        <v>3555</v>
      </c>
      <c r="B3556" t="s">
        <v>3725</v>
      </c>
      <c r="C3556">
        <v>0</v>
      </c>
      <c r="D3556">
        <v>0</v>
      </c>
      <c r="E3556">
        <v>0</v>
      </c>
      <c r="F3556">
        <v>0</v>
      </c>
      <c r="G3556">
        <v>0</v>
      </c>
      <c r="H3556">
        <v>7.1340140663618296E-2</v>
      </c>
    </row>
    <row r="3557" spans="1:8" x14ac:dyDescent="0.3">
      <c r="A3557">
        <v>3556</v>
      </c>
      <c r="B3557" t="s">
        <v>3726</v>
      </c>
      <c r="C3557">
        <v>0</v>
      </c>
      <c r="D3557">
        <v>0</v>
      </c>
      <c r="E3557">
        <v>0</v>
      </c>
      <c r="F3557">
        <v>0</v>
      </c>
      <c r="G3557">
        <v>0</v>
      </c>
      <c r="H3557">
        <v>0.161388317239542</v>
      </c>
    </row>
    <row r="3558" spans="1:8" x14ac:dyDescent="0.3">
      <c r="A3558">
        <v>3557</v>
      </c>
      <c r="B3558" t="s">
        <v>3727</v>
      </c>
      <c r="C3558">
        <v>0</v>
      </c>
      <c r="D3558">
        <v>0</v>
      </c>
      <c r="E3558">
        <v>0</v>
      </c>
      <c r="F3558">
        <v>0</v>
      </c>
      <c r="G3558">
        <v>0</v>
      </c>
      <c r="H3558">
        <v>0.100316160832623</v>
      </c>
    </row>
    <row r="3559" spans="1:8" x14ac:dyDescent="0.3">
      <c r="A3559">
        <v>3558</v>
      </c>
      <c r="B3559" t="s">
        <v>3728</v>
      </c>
      <c r="C3559">
        <v>0.102467584483682</v>
      </c>
      <c r="D3559">
        <v>0.102467584483682</v>
      </c>
      <c r="E3559">
        <v>0.102467584483682</v>
      </c>
      <c r="F3559">
        <v>0.102467584483682</v>
      </c>
      <c r="G3559">
        <v>0.102467584483682</v>
      </c>
      <c r="H3559">
        <v>0.57968939940342901</v>
      </c>
    </row>
    <row r="3560" spans="1:8" x14ac:dyDescent="0.3">
      <c r="A3560">
        <v>3559</v>
      </c>
      <c r="B3560" t="s">
        <v>3729</v>
      </c>
      <c r="C3560">
        <v>5.5067105144000997E-2</v>
      </c>
      <c r="D3560">
        <v>5.5067105144000997E-2</v>
      </c>
      <c r="E3560">
        <v>5.5067105144000997E-2</v>
      </c>
      <c r="F3560">
        <v>5.5067105144000997E-2</v>
      </c>
      <c r="G3560">
        <v>7.9995317302339705E-2</v>
      </c>
      <c r="H3560">
        <v>0.554437207348213</v>
      </c>
    </row>
    <row r="3561" spans="1:8" x14ac:dyDescent="0.3">
      <c r="A3561">
        <v>3560</v>
      </c>
      <c r="B3561" t="s">
        <v>3730</v>
      </c>
      <c r="C3561">
        <v>0.10927468338085</v>
      </c>
      <c r="D3561">
        <v>0.10927468338085</v>
      </c>
      <c r="E3561">
        <v>0.10927468338085</v>
      </c>
      <c r="F3561">
        <v>0.10927468338085</v>
      </c>
      <c r="G3561">
        <v>0.33009015760587501</v>
      </c>
      <c r="H3561">
        <v>0.80859545475954397</v>
      </c>
    </row>
    <row r="3562" spans="1:8" x14ac:dyDescent="0.3">
      <c r="A3562">
        <v>3561</v>
      </c>
      <c r="B3562" t="s">
        <v>3731</v>
      </c>
      <c r="C3562">
        <v>6.0436243143258003E-2</v>
      </c>
      <c r="D3562">
        <v>6.0436243143258003E-2</v>
      </c>
      <c r="E3562">
        <v>6.0436243143258003E-2</v>
      </c>
      <c r="F3562">
        <v>6.0436243143258003E-2</v>
      </c>
      <c r="G3562">
        <v>0.31436037720397803</v>
      </c>
      <c r="H3562">
        <v>0.86724908846492199</v>
      </c>
    </row>
    <row r="3563" spans="1:8" x14ac:dyDescent="0.3">
      <c r="A3563">
        <v>3562</v>
      </c>
      <c r="B3563" t="s">
        <v>3732</v>
      </c>
      <c r="C3563">
        <v>0</v>
      </c>
      <c r="D3563">
        <v>0</v>
      </c>
      <c r="E3563">
        <v>0</v>
      </c>
      <c r="F3563">
        <v>0</v>
      </c>
      <c r="G3563">
        <v>0.58636082695899105</v>
      </c>
      <c r="H3563">
        <v>0.99999999999884803</v>
      </c>
    </row>
    <row r="3564" spans="1:8" x14ac:dyDescent="0.3">
      <c r="A3564">
        <v>3563</v>
      </c>
      <c r="B3564" t="s">
        <v>3733</v>
      </c>
      <c r="C3564">
        <v>0.16985821239002899</v>
      </c>
      <c r="D3564">
        <v>0.16985821239002899</v>
      </c>
      <c r="E3564">
        <v>0.16985821239002899</v>
      </c>
      <c r="F3564">
        <v>0.16985821239002899</v>
      </c>
      <c r="G3564">
        <v>0.29506110028444799</v>
      </c>
      <c r="H3564">
        <v>0.67520538409975694</v>
      </c>
    </row>
    <row r="3565" spans="1:8" x14ac:dyDescent="0.3">
      <c r="A3565">
        <v>3564</v>
      </c>
      <c r="B3565" t="s">
        <v>3734</v>
      </c>
      <c r="C3565">
        <v>0.19448097635940401</v>
      </c>
      <c r="D3565">
        <v>0.19448097635940401</v>
      </c>
      <c r="E3565">
        <v>0.19448097635940401</v>
      </c>
      <c r="F3565">
        <v>0.19448097635940401</v>
      </c>
      <c r="G3565">
        <v>0.80134650359338999</v>
      </c>
      <c r="H3565">
        <v>1.0000000000008999</v>
      </c>
    </row>
    <row r="3566" spans="1:8" x14ac:dyDescent="0.3">
      <c r="A3566">
        <v>3565</v>
      </c>
      <c r="B3566" t="s">
        <v>3735</v>
      </c>
      <c r="C3566">
        <v>0.11122330773718</v>
      </c>
      <c r="D3566">
        <v>0.11122330773718</v>
      </c>
      <c r="E3566">
        <v>0.11122330773718</v>
      </c>
      <c r="F3566">
        <v>0.11122330773718</v>
      </c>
      <c r="G3566">
        <v>0.16492244593814101</v>
      </c>
      <c r="H3566">
        <v>0.38123950865044198</v>
      </c>
    </row>
    <row r="3567" spans="1:8" x14ac:dyDescent="0.3">
      <c r="A3567">
        <v>3566</v>
      </c>
      <c r="B3567" t="s">
        <v>3736</v>
      </c>
      <c r="C3567">
        <v>0.163786260716311</v>
      </c>
      <c r="D3567">
        <v>0.163786260716311</v>
      </c>
      <c r="E3567">
        <v>0.163786260716311</v>
      </c>
      <c r="F3567">
        <v>0.163786260716311</v>
      </c>
      <c r="G3567">
        <v>0.26094167499502102</v>
      </c>
      <c r="H3567">
        <v>0.496138521936901</v>
      </c>
    </row>
    <row r="3568" spans="1:8" x14ac:dyDescent="0.3">
      <c r="A3568">
        <v>3567</v>
      </c>
      <c r="B3568" t="s">
        <v>3737</v>
      </c>
      <c r="C3568">
        <v>0.105514503825968</v>
      </c>
      <c r="D3568">
        <v>0.105514503825968</v>
      </c>
      <c r="E3568">
        <v>0.105514503825968</v>
      </c>
      <c r="F3568">
        <v>0.105514503825968</v>
      </c>
      <c r="G3568">
        <v>0.32848076034379597</v>
      </c>
      <c r="H3568">
        <v>0.49525433088054699</v>
      </c>
    </row>
    <row r="3569" spans="1:8" x14ac:dyDescent="0.3">
      <c r="A3569">
        <v>3568</v>
      </c>
      <c r="B3569" t="s">
        <v>3738</v>
      </c>
      <c r="C3569">
        <v>0</v>
      </c>
      <c r="D3569">
        <v>0</v>
      </c>
      <c r="E3569">
        <v>0</v>
      </c>
      <c r="F3569">
        <v>0</v>
      </c>
      <c r="G3569">
        <v>0</v>
      </c>
      <c r="H3569">
        <v>9.0381408884068495E-2</v>
      </c>
    </row>
    <row r="3570" spans="1:8" x14ac:dyDescent="0.3">
      <c r="A3570">
        <v>3569</v>
      </c>
      <c r="B3570" t="s">
        <v>3739</v>
      </c>
      <c r="C3570">
        <v>6.4250973295088595E-2</v>
      </c>
      <c r="D3570">
        <v>6.4250973295088595E-2</v>
      </c>
      <c r="E3570">
        <v>6.4250973295088595E-2</v>
      </c>
      <c r="F3570">
        <v>6.4250973295088595E-2</v>
      </c>
      <c r="G3570">
        <v>0.109660414007841</v>
      </c>
      <c r="H3570">
        <v>0.29453618745268501</v>
      </c>
    </row>
    <row r="3571" spans="1:8" x14ac:dyDescent="0.3">
      <c r="A3571">
        <v>3570</v>
      </c>
      <c r="B3571" t="s">
        <v>3740</v>
      </c>
      <c r="C3571">
        <v>8.3711002485052602E-2</v>
      </c>
      <c r="D3571">
        <v>8.3711002485052602E-2</v>
      </c>
      <c r="E3571">
        <v>8.3711002485052602E-2</v>
      </c>
      <c r="F3571">
        <v>8.3711002485052602E-2</v>
      </c>
      <c r="G3571">
        <v>0.31605711073857401</v>
      </c>
      <c r="H3571">
        <v>0.58113810001653798</v>
      </c>
    </row>
    <row r="3572" spans="1:8" x14ac:dyDescent="0.3">
      <c r="A3572">
        <v>3571</v>
      </c>
      <c r="B3572" t="s">
        <v>3741</v>
      </c>
      <c r="C3572">
        <v>5.6451735212643302E-2</v>
      </c>
      <c r="D3572">
        <v>5.6451735212643302E-2</v>
      </c>
      <c r="E3572">
        <v>5.6451735212643302E-2</v>
      </c>
      <c r="F3572">
        <v>5.6451735212643302E-2</v>
      </c>
      <c r="G3572">
        <v>0.23414085479600899</v>
      </c>
      <c r="H3572">
        <v>0.37245252208909102</v>
      </c>
    </row>
    <row r="3573" spans="1:8" x14ac:dyDescent="0.3">
      <c r="A3573">
        <v>3572</v>
      </c>
      <c r="B3573" t="s">
        <v>3742</v>
      </c>
      <c r="C3573">
        <v>5.4325411156255004E-3</v>
      </c>
      <c r="D3573">
        <v>5.4325411156255004E-3</v>
      </c>
      <c r="E3573">
        <v>5.4325411156255004E-3</v>
      </c>
      <c r="F3573">
        <v>5.4325411156255004E-3</v>
      </c>
      <c r="G3573">
        <v>8.5872953176561503E-2</v>
      </c>
      <c r="H3573">
        <v>0.27731766693706</v>
      </c>
    </row>
    <row r="3574" spans="1:8" x14ac:dyDescent="0.3">
      <c r="A3574">
        <v>3573</v>
      </c>
      <c r="B3574" t="s">
        <v>3743</v>
      </c>
      <c r="C3574">
        <v>0</v>
      </c>
      <c r="D3574">
        <v>0</v>
      </c>
      <c r="E3574">
        <v>0</v>
      </c>
      <c r="F3574">
        <v>0</v>
      </c>
      <c r="G3574">
        <v>0</v>
      </c>
      <c r="H3574">
        <v>1.3408916191266501E-2</v>
      </c>
    </row>
    <row r="3575" spans="1:8" x14ac:dyDescent="0.3">
      <c r="A3575">
        <v>3574</v>
      </c>
      <c r="B3575" t="s">
        <v>3744</v>
      </c>
      <c r="C3575">
        <v>2.2882488444620598E-3</v>
      </c>
      <c r="D3575">
        <v>2.2882488444620598E-3</v>
      </c>
      <c r="E3575">
        <v>2.2882488444620598E-3</v>
      </c>
      <c r="F3575">
        <v>2.2882488444620598E-3</v>
      </c>
      <c r="G3575">
        <v>0.18891521558914001</v>
      </c>
      <c r="H3575">
        <v>0.40315120029365797</v>
      </c>
    </row>
    <row r="3576" spans="1:8" x14ac:dyDescent="0.3">
      <c r="A3576">
        <v>3575</v>
      </c>
      <c r="B3576" t="s">
        <v>3745</v>
      </c>
      <c r="C3576">
        <v>1.05154224892118E-2</v>
      </c>
      <c r="D3576">
        <v>1.05154224892118E-2</v>
      </c>
      <c r="E3576">
        <v>1.05154224892118E-2</v>
      </c>
      <c r="F3576">
        <v>1.05154224892118E-2</v>
      </c>
      <c r="G3576">
        <v>0.239440682122086</v>
      </c>
      <c r="H3576">
        <v>0.38142569556689998</v>
      </c>
    </row>
    <row r="3577" spans="1:8" x14ac:dyDescent="0.3">
      <c r="A3577">
        <v>3576</v>
      </c>
      <c r="B3577" t="s">
        <v>3746</v>
      </c>
      <c r="C3577">
        <v>2.0875366824468899E-3</v>
      </c>
      <c r="D3577">
        <v>2.0875366824468899E-3</v>
      </c>
      <c r="E3577">
        <v>2.0875366824468899E-3</v>
      </c>
      <c r="F3577">
        <v>2.0875366824468899E-3</v>
      </c>
      <c r="G3577">
        <v>0.186450049635728</v>
      </c>
      <c r="H3577">
        <v>0.52008914810420004</v>
      </c>
    </row>
    <row r="3578" spans="1:8" x14ac:dyDescent="0.3">
      <c r="A3578">
        <v>3577</v>
      </c>
      <c r="B3578" t="s">
        <v>3747</v>
      </c>
      <c r="C3578">
        <v>6.9910072992544099E-3</v>
      </c>
      <c r="D3578">
        <v>6.9910072992544099E-3</v>
      </c>
      <c r="E3578">
        <v>6.9910072992544099E-3</v>
      </c>
      <c r="F3578">
        <v>6.9910072992544099E-3</v>
      </c>
      <c r="G3578">
        <v>0.19472994401848101</v>
      </c>
      <c r="H3578">
        <v>0.55374144461616703</v>
      </c>
    </row>
    <row r="3579" spans="1:8" x14ac:dyDescent="0.3">
      <c r="A3579">
        <v>3578</v>
      </c>
      <c r="B3579" t="s">
        <v>3748</v>
      </c>
      <c r="C3579">
        <v>8.5710791016489502E-3</v>
      </c>
      <c r="D3579">
        <v>8.5710791016489502E-3</v>
      </c>
      <c r="E3579">
        <v>8.5710791016489502E-3</v>
      </c>
      <c r="F3579">
        <v>8.5710791016489502E-3</v>
      </c>
      <c r="G3579">
        <v>0.183568855209094</v>
      </c>
      <c r="H3579">
        <v>0.29585706821227897</v>
      </c>
    </row>
    <row r="3580" spans="1:8" x14ac:dyDescent="0.3">
      <c r="A3580">
        <v>3579</v>
      </c>
      <c r="B3580" t="s">
        <v>3749</v>
      </c>
      <c r="C3580">
        <v>0</v>
      </c>
      <c r="D3580">
        <v>0</v>
      </c>
      <c r="E3580">
        <v>0</v>
      </c>
      <c r="F3580">
        <v>0</v>
      </c>
      <c r="G3580">
        <v>0.24891866379708999</v>
      </c>
      <c r="H3580">
        <v>0.44651742260323501</v>
      </c>
    </row>
    <row r="3581" spans="1:8" x14ac:dyDescent="0.3">
      <c r="A3581">
        <v>3580</v>
      </c>
      <c r="B3581" t="s">
        <v>3750</v>
      </c>
      <c r="C3581">
        <v>6.3207100650924594E-2</v>
      </c>
      <c r="D3581">
        <v>6.3207100650924594E-2</v>
      </c>
      <c r="E3581">
        <v>6.3207100650924594E-2</v>
      </c>
      <c r="F3581">
        <v>6.3207100650924594E-2</v>
      </c>
      <c r="G3581">
        <v>7.3178140278307005E-2</v>
      </c>
      <c r="H3581">
        <v>0.44089601806311601</v>
      </c>
    </row>
    <row r="3582" spans="1:8" x14ac:dyDescent="0.3">
      <c r="A3582">
        <v>3581</v>
      </c>
      <c r="B3582" t="s">
        <v>3751</v>
      </c>
      <c r="C3582">
        <v>2.2716362878884198E-2</v>
      </c>
      <c r="D3582">
        <v>2.2716362878884198E-2</v>
      </c>
      <c r="E3582">
        <v>2.2716362878884198E-2</v>
      </c>
      <c r="F3582">
        <v>2.2716362878884198E-2</v>
      </c>
      <c r="G3582">
        <v>0.36334547863581601</v>
      </c>
      <c r="H3582">
        <v>0.54311949844403495</v>
      </c>
    </row>
    <row r="3583" spans="1:8" x14ac:dyDescent="0.3">
      <c r="A3583">
        <v>3582</v>
      </c>
      <c r="B3583" t="s">
        <v>3752</v>
      </c>
      <c r="C3583">
        <v>6.1836083715567499E-3</v>
      </c>
      <c r="D3583">
        <v>6.1836083715567499E-3</v>
      </c>
      <c r="E3583">
        <v>6.1836083715567499E-3</v>
      </c>
      <c r="F3583">
        <v>6.1836083715567499E-3</v>
      </c>
      <c r="G3583">
        <v>0.21199602620395899</v>
      </c>
      <c r="H3583">
        <v>0.314807424099944</v>
      </c>
    </row>
    <row r="3584" spans="1:8" x14ac:dyDescent="0.3">
      <c r="A3584">
        <v>3583</v>
      </c>
      <c r="B3584" t="s">
        <v>3753</v>
      </c>
      <c r="C3584">
        <v>0.17130910933549701</v>
      </c>
      <c r="D3584">
        <v>0.17130910933549701</v>
      </c>
      <c r="E3584">
        <v>0.17130910933549701</v>
      </c>
      <c r="F3584">
        <v>0.17130910933549701</v>
      </c>
      <c r="G3584">
        <v>0.23772734647476601</v>
      </c>
      <c r="H3584">
        <v>0.338219336650881</v>
      </c>
    </row>
    <row r="3585" spans="1:8" x14ac:dyDescent="0.3">
      <c r="A3585">
        <v>3584</v>
      </c>
      <c r="B3585" t="s">
        <v>3754</v>
      </c>
      <c r="C3585">
        <v>0.30336666063302098</v>
      </c>
      <c r="D3585">
        <v>0.30336666063302098</v>
      </c>
      <c r="E3585">
        <v>0.30336666063302098</v>
      </c>
      <c r="F3585">
        <v>0.30336666063302098</v>
      </c>
      <c r="G3585">
        <v>0.32666401369043302</v>
      </c>
      <c r="H3585">
        <v>0.45679613756732101</v>
      </c>
    </row>
    <row r="3586" spans="1:8" x14ac:dyDescent="0.3">
      <c r="A3586">
        <v>3585</v>
      </c>
      <c r="B3586" t="s">
        <v>3755</v>
      </c>
      <c r="C3586">
        <v>6.8503060867031399E-3</v>
      </c>
      <c r="D3586">
        <v>6.8503060867031399E-3</v>
      </c>
      <c r="E3586">
        <v>6.8503060867031399E-3</v>
      </c>
      <c r="F3586">
        <v>6.8503060867031399E-3</v>
      </c>
      <c r="G3586">
        <v>0.230585603365247</v>
      </c>
      <c r="H3586">
        <v>0.33126811165104297</v>
      </c>
    </row>
    <row r="3587" spans="1:8" x14ac:dyDescent="0.3">
      <c r="A3587">
        <v>3586</v>
      </c>
      <c r="B3587" t="s">
        <v>3756</v>
      </c>
      <c r="C3587">
        <v>0</v>
      </c>
      <c r="D3587">
        <v>0</v>
      </c>
      <c r="E3587">
        <v>0</v>
      </c>
      <c r="F3587">
        <v>0</v>
      </c>
      <c r="G3587">
        <v>0.189014828280298</v>
      </c>
      <c r="H3587">
        <v>0.284681429943346</v>
      </c>
    </row>
    <row r="3588" spans="1:8" x14ac:dyDescent="0.3">
      <c r="A3588">
        <v>3587</v>
      </c>
      <c r="B3588" t="s">
        <v>3757</v>
      </c>
      <c r="C3588">
        <v>0</v>
      </c>
      <c r="D3588">
        <v>0</v>
      </c>
      <c r="E3588">
        <v>0</v>
      </c>
      <c r="F3588">
        <v>0</v>
      </c>
      <c r="G3588">
        <v>0.12142745911582099</v>
      </c>
      <c r="H3588">
        <v>0.39274829119153498</v>
      </c>
    </row>
    <row r="3589" spans="1:8" x14ac:dyDescent="0.3">
      <c r="A3589">
        <v>3588</v>
      </c>
      <c r="B3589" t="s">
        <v>3758</v>
      </c>
      <c r="C3589">
        <v>0.127743664996881</v>
      </c>
      <c r="D3589">
        <v>0.127743664996881</v>
      </c>
      <c r="E3589">
        <v>0.127743664996881</v>
      </c>
      <c r="F3589">
        <v>0.127743664996881</v>
      </c>
      <c r="G3589">
        <v>0.29359645986136601</v>
      </c>
      <c r="H3589">
        <v>0.40723130204177899</v>
      </c>
    </row>
    <row r="3590" spans="1:8" x14ac:dyDescent="0.3">
      <c r="A3590">
        <v>3589</v>
      </c>
      <c r="B3590" t="s">
        <v>3759</v>
      </c>
      <c r="C3590">
        <v>0</v>
      </c>
      <c r="D3590">
        <v>0</v>
      </c>
      <c r="E3590">
        <v>0</v>
      </c>
      <c r="F3590">
        <v>0</v>
      </c>
      <c r="G3590">
        <v>0.169666050887543</v>
      </c>
      <c r="H3590">
        <v>0.59485878445417695</v>
      </c>
    </row>
    <row r="3591" spans="1:8" x14ac:dyDescent="0.3">
      <c r="A3591">
        <v>3590</v>
      </c>
      <c r="B3591" t="s">
        <v>3760</v>
      </c>
      <c r="C3591">
        <v>0</v>
      </c>
      <c r="D3591">
        <v>0</v>
      </c>
      <c r="E3591">
        <v>0</v>
      </c>
      <c r="F3591">
        <v>0</v>
      </c>
      <c r="G3591">
        <v>0</v>
      </c>
      <c r="H3591">
        <v>0.37123739780952603</v>
      </c>
    </row>
    <row r="3592" spans="1:8" x14ac:dyDescent="0.3">
      <c r="A3592">
        <v>3591</v>
      </c>
      <c r="B3592" t="s">
        <v>3761</v>
      </c>
      <c r="C3592">
        <v>1.97668211585366E-3</v>
      </c>
      <c r="D3592">
        <v>1.97668211585366E-3</v>
      </c>
      <c r="E3592">
        <v>1.97668211585366E-3</v>
      </c>
      <c r="F3592">
        <v>1.97668211585366E-3</v>
      </c>
      <c r="G3592">
        <v>4.6988451234898199E-2</v>
      </c>
      <c r="H3592">
        <v>0.19934770930404899</v>
      </c>
    </row>
    <row r="3593" spans="1:8" x14ac:dyDescent="0.3">
      <c r="A3593">
        <v>3592</v>
      </c>
      <c r="B3593" t="s">
        <v>3762</v>
      </c>
      <c r="C3593">
        <v>2.2831112490864901E-2</v>
      </c>
      <c r="D3593">
        <v>2.2831112490864901E-2</v>
      </c>
      <c r="E3593">
        <v>2.2831112490864901E-2</v>
      </c>
      <c r="F3593">
        <v>2.2831112490864901E-2</v>
      </c>
      <c r="G3593">
        <v>9.1187646756146198E-2</v>
      </c>
      <c r="H3593">
        <v>0.16700950411502699</v>
      </c>
    </row>
    <row r="3594" spans="1:8" x14ac:dyDescent="0.3">
      <c r="A3594">
        <v>3593</v>
      </c>
      <c r="B3594" t="s">
        <v>3763</v>
      </c>
      <c r="C3594">
        <v>0</v>
      </c>
      <c r="D3594">
        <v>0</v>
      </c>
      <c r="E3594">
        <v>0</v>
      </c>
      <c r="F3594">
        <v>0</v>
      </c>
      <c r="G3594">
        <v>0</v>
      </c>
      <c r="H3594">
        <v>3.5113500611256697E-2</v>
      </c>
    </row>
    <row r="3595" spans="1:8" x14ac:dyDescent="0.3">
      <c r="A3595">
        <v>3594</v>
      </c>
      <c r="B3595" t="s">
        <v>3764</v>
      </c>
      <c r="C3595">
        <v>2.9412519554703399E-2</v>
      </c>
      <c r="D3595">
        <v>2.9412519554703399E-2</v>
      </c>
      <c r="E3595">
        <v>2.9412519554703399E-2</v>
      </c>
      <c r="F3595">
        <v>2.9412519554703399E-2</v>
      </c>
      <c r="G3595">
        <v>0.1761263070588</v>
      </c>
      <c r="H3595">
        <v>0.292249701677123</v>
      </c>
    </row>
    <row r="3596" spans="1:8" x14ac:dyDescent="0.3">
      <c r="A3596">
        <v>3595</v>
      </c>
      <c r="B3596" t="s">
        <v>3765</v>
      </c>
      <c r="C3596">
        <v>0</v>
      </c>
      <c r="D3596">
        <v>0</v>
      </c>
      <c r="E3596">
        <v>0</v>
      </c>
      <c r="F3596">
        <v>0</v>
      </c>
      <c r="G3596">
        <v>0</v>
      </c>
      <c r="H3596">
        <v>0.27676750376568698</v>
      </c>
    </row>
    <row r="3597" spans="1:8" x14ac:dyDescent="0.3">
      <c r="A3597">
        <v>3596</v>
      </c>
      <c r="B3597" t="s">
        <v>3766</v>
      </c>
      <c r="C3597">
        <v>0</v>
      </c>
      <c r="D3597">
        <v>0</v>
      </c>
      <c r="E3597">
        <v>0</v>
      </c>
      <c r="F3597">
        <v>0</v>
      </c>
      <c r="G3597">
        <v>0</v>
      </c>
      <c r="H3597">
        <v>7.1344278411486606E-2</v>
      </c>
    </row>
    <row r="3598" spans="1:8" x14ac:dyDescent="0.3">
      <c r="A3598">
        <v>3597</v>
      </c>
      <c r="B3598" t="s">
        <v>3767</v>
      </c>
      <c r="C3598">
        <v>2.7096318027972899E-2</v>
      </c>
      <c r="D3598">
        <v>2.7096318027972899E-2</v>
      </c>
      <c r="E3598">
        <v>2.7096318027972899E-2</v>
      </c>
      <c r="F3598">
        <v>2.7096318027972899E-2</v>
      </c>
      <c r="G3598">
        <v>0.182978456890387</v>
      </c>
      <c r="H3598">
        <v>0.39668211058103597</v>
      </c>
    </row>
    <row r="3599" spans="1:8" x14ac:dyDescent="0.3">
      <c r="A3599">
        <v>3598</v>
      </c>
      <c r="B3599" t="s">
        <v>3768</v>
      </c>
      <c r="C3599">
        <v>3.6935095359352202E-2</v>
      </c>
      <c r="D3599">
        <v>3.6935095359352202E-2</v>
      </c>
      <c r="E3599">
        <v>3.6935095359352202E-2</v>
      </c>
      <c r="F3599">
        <v>3.6935095359352202E-2</v>
      </c>
      <c r="G3599">
        <v>9.1625956559854102E-2</v>
      </c>
      <c r="H3599">
        <v>0.29139327139802701</v>
      </c>
    </row>
    <row r="3600" spans="1:8" x14ac:dyDescent="0.3">
      <c r="A3600">
        <v>3599</v>
      </c>
      <c r="B3600" t="s">
        <v>3769</v>
      </c>
      <c r="C3600">
        <v>7.1075025834657496E-3</v>
      </c>
      <c r="D3600">
        <v>7.1075025834657496E-3</v>
      </c>
      <c r="E3600">
        <v>7.1075025834657496E-3</v>
      </c>
      <c r="F3600">
        <v>7.1075025834657496E-3</v>
      </c>
      <c r="G3600">
        <v>0.150263537196275</v>
      </c>
      <c r="H3600">
        <v>0.28436160546224998</v>
      </c>
    </row>
    <row r="3601" spans="1:8" x14ac:dyDescent="0.3">
      <c r="A3601">
        <v>3600</v>
      </c>
      <c r="B3601" t="s">
        <v>3770</v>
      </c>
      <c r="C3601">
        <v>0</v>
      </c>
      <c r="D3601">
        <v>0</v>
      </c>
      <c r="E3601">
        <v>0</v>
      </c>
      <c r="F3601">
        <v>0</v>
      </c>
      <c r="G3601">
        <v>0</v>
      </c>
      <c r="H3601">
        <v>9.3850204019821598E-4</v>
      </c>
    </row>
    <row r="3602" spans="1:8" x14ac:dyDescent="0.3">
      <c r="A3602">
        <v>3601</v>
      </c>
      <c r="B3602" t="s">
        <v>3771</v>
      </c>
      <c r="C3602">
        <v>3.5660072162402198E-4</v>
      </c>
      <c r="D3602">
        <v>3.5660072162402198E-4</v>
      </c>
      <c r="E3602">
        <v>3.5660072162402198E-4</v>
      </c>
      <c r="F3602">
        <v>3.5660072162402198E-4</v>
      </c>
      <c r="G3602">
        <v>9.2290683946436594E-2</v>
      </c>
      <c r="H3602">
        <v>0.28472705880242999</v>
      </c>
    </row>
    <row r="3603" spans="1:8" x14ac:dyDescent="0.3">
      <c r="A3603">
        <v>3602</v>
      </c>
      <c r="B3603" t="s">
        <v>3772</v>
      </c>
      <c r="C3603">
        <v>6.3130650844052394E-2</v>
      </c>
      <c r="D3603">
        <v>6.3130650844052394E-2</v>
      </c>
      <c r="E3603">
        <v>6.3130650844052394E-2</v>
      </c>
      <c r="F3603">
        <v>6.3130650844052394E-2</v>
      </c>
      <c r="G3603">
        <v>0.13744871379798701</v>
      </c>
      <c r="H3603">
        <v>0.55191541924301102</v>
      </c>
    </row>
    <row r="3604" spans="1:8" x14ac:dyDescent="0.3">
      <c r="A3604">
        <v>3603</v>
      </c>
      <c r="B3604" t="s">
        <v>3773</v>
      </c>
      <c r="C3604">
        <v>0.14138697592267399</v>
      </c>
      <c r="D3604">
        <v>0.14138697592267399</v>
      </c>
      <c r="E3604">
        <v>0.14138697592267399</v>
      </c>
      <c r="F3604">
        <v>0.14138697592267399</v>
      </c>
      <c r="G3604">
        <v>0.29875645406788998</v>
      </c>
      <c r="H3604">
        <v>0.499275268268285</v>
      </c>
    </row>
    <row r="3605" spans="1:8" x14ac:dyDescent="0.3">
      <c r="A3605">
        <v>3604</v>
      </c>
      <c r="B3605" t="s">
        <v>3774</v>
      </c>
      <c r="C3605">
        <v>3.2004916886430999E-2</v>
      </c>
      <c r="D3605">
        <v>5.9244588773352501E-2</v>
      </c>
      <c r="E3605">
        <v>5.9244588773352501E-2</v>
      </c>
      <c r="F3605">
        <v>5.9244588773352501E-2</v>
      </c>
      <c r="G3605">
        <v>0.103574905640847</v>
      </c>
      <c r="H3605">
        <v>0.27207027313799598</v>
      </c>
    </row>
    <row r="3606" spans="1:8" x14ac:dyDescent="0.3">
      <c r="A3606">
        <v>3605</v>
      </c>
      <c r="B3606" t="s">
        <v>3775</v>
      </c>
      <c r="C3606">
        <v>0.130510281207908</v>
      </c>
      <c r="D3606">
        <v>0.130510281207908</v>
      </c>
      <c r="E3606">
        <v>0.130510281207908</v>
      </c>
      <c r="F3606">
        <v>0.130510281207908</v>
      </c>
      <c r="G3606">
        <v>0.130510281207908</v>
      </c>
      <c r="H3606">
        <v>0.14458826322075199</v>
      </c>
    </row>
    <row r="3607" spans="1:8" x14ac:dyDescent="0.3">
      <c r="A3607">
        <v>3606</v>
      </c>
      <c r="B3607" t="s">
        <v>3776</v>
      </c>
      <c r="C3607">
        <v>1.33875558824709E-3</v>
      </c>
      <c r="D3607">
        <v>2.0746852649039398E-2</v>
      </c>
      <c r="E3607">
        <v>2.0746852649039398E-2</v>
      </c>
      <c r="F3607">
        <v>2.0746852649039398E-2</v>
      </c>
      <c r="G3607">
        <v>4.7917094799962402E-2</v>
      </c>
      <c r="H3607">
        <v>0.19538460058826801</v>
      </c>
    </row>
    <row r="3608" spans="1:8" x14ac:dyDescent="0.3">
      <c r="A3608">
        <v>3607</v>
      </c>
      <c r="B3608" t="s">
        <v>3777</v>
      </c>
      <c r="C3608">
        <v>9.2341064110960207E-3</v>
      </c>
      <c r="D3608">
        <v>9.2341064110960207E-3</v>
      </c>
      <c r="E3608">
        <v>9.2341064110960207E-3</v>
      </c>
      <c r="F3608">
        <v>9.2341064110960207E-3</v>
      </c>
      <c r="G3608">
        <v>7.3608257290932899E-2</v>
      </c>
      <c r="H3608">
        <v>0.21657548558001</v>
      </c>
    </row>
    <row r="3609" spans="1:8" x14ac:dyDescent="0.3">
      <c r="A3609">
        <v>3608</v>
      </c>
      <c r="B3609" t="s">
        <v>3778</v>
      </c>
      <c r="C3609">
        <v>0.17747184963200699</v>
      </c>
      <c r="D3609">
        <v>0.17747184963200699</v>
      </c>
      <c r="E3609">
        <v>0.17747184963200699</v>
      </c>
      <c r="F3609">
        <v>0.17747184963200699</v>
      </c>
      <c r="G3609">
        <v>0.32062482329660502</v>
      </c>
      <c r="H3609">
        <v>0.61592331405589396</v>
      </c>
    </row>
    <row r="3610" spans="1:8" x14ac:dyDescent="0.3">
      <c r="A3610">
        <v>3609</v>
      </c>
      <c r="B3610" t="s">
        <v>3779</v>
      </c>
      <c r="C3610">
        <v>0.18943707261738199</v>
      </c>
      <c r="D3610">
        <v>0.18943707261738199</v>
      </c>
      <c r="E3610">
        <v>0.18943707261738199</v>
      </c>
      <c r="F3610">
        <v>0.18943707261738199</v>
      </c>
      <c r="G3610">
        <v>0.22370891526139899</v>
      </c>
      <c r="H3610">
        <v>0.59044055704770604</v>
      </c>
    </row>
    <row r="3611" spans="1:8" x14ac:dyDescent="0.3">
      <c r="A3611">
        <v>3610</v>
      </c>
      <c r="B3611" t="s">
        <v>3780</v>
      </c>
      <c r="C3611">
        <v>0.26968410820924099</v>
      </c>
      <c r="D3611">
        <v>0.26968410820924099</v>
      </c>
      <c r="E3611">
        <v>0.26968410820924099</v>
      </c>
      <c r="F3611">
        <v>0.26968410820924099</v>
      </c>
      <c r="G3611">
        <v>0.26968410820924099</v>
      </c>
      <c r="H3611">
        <v>0.28880210617930502</v>
      </c>
    </row>
    <row r="3612" spans="1:8" x14ac:dyDescent="0.3">
      <c r="A3612">
        <v>3611</v>
      </c>
      <c r="B3612" t="s">
        <v>3781</v>
      </c>
      <c r="C3612">
        <v>0.303959364221776</v>
      </c>
      <c r="D3612">
        <v>0.303959364221776</v>
      </c>
      <c r="E3612">
        <v>0.303959364221776</v>
      </c>
      <c r="F3612">
        <v>0.303959364221776</v>
      </c>
      <c r="G3612">
        <v>0.32222604718798697</v>
      </c>
      <c r="H3612">
        <v>0.87416102583503097</v>
      </c>
    </row>
    <row r="3613" spans="1:8" x14ac:dyDescent="0.3">
      <c r="A3613">
        <v>3612</v>
      </c>
      <c r="B3613" t="s">
        <v>3782</v>
      </c>
      <c r="C3613">
        <v>0.28907543375080602</v>
      </c>
      <c r="D3613">
        <v>0.28907543375080602</v>
      </c>
      <c r="E3613">
        <v>0.28907543375080602</v>
      </c>
      <c r="F3613">
        <v>0.28907543375080602</v>
      </c>
      <c r="G3613">
        <v>0.29141032679025602</v>
      </c>
      <c r="H3613">
        <v>0.32746315750336602</v>
      </c>
    </row>
    <row r="3614" spans="1:8" x14ac:dyDescent="0.3">
      <c r="A3614">
        <v>3613</v>
      </c>
      <c r="B3614" t="s">
        <v>3783</v>
      </c>
      <c r="C3614">
        <v>3.1674383618394399E-2</v>
      </c>
      <c r="D3614">
        <v>3.1674383618394399E-2</v>
      </c>
      <c r="E3614">
        <v>3.1674383618394399E-2</v>
      </c>
      <c r="F3614">
        <v>3.1674383618394399E-2</v>
      </c>
      <c r="G3614">
        <v>7.6298443240501904E-2</v>
      </c>
      <c r="H3614">
        <v>0.149109130364319</v>
      </c>
    </row>
    <row r="3615" spans="1:8" x14ac:dyDescent="0.3">
      <c r="A3615">
        <v>3614</v>
      </c>
      <c r="B3615" t="s">
        <v>3784</v>
      </c>
      <c r="C3615">
        <v>0.32805364373415802</v>
      </c>
      <c r="D3615">
        <v>0.32805364373415802</v>
      </c>
      <c r="E3615">
        <v>0.32805364373415802</v>
      </c>
      <c r="F3615">
        <v>0.32805364373415802</v>
      </c>
      <c r="G3615">
        <v>0.33777691781726599</v>
      </c>
      <c r="H3615">
        <v>0.41326762886506702</v>
      </c>
    </row>
    <row r="3616" spans="1:8" x14ac:dyDescent="0.3">
      <c r="A3616">
        <v>3615</v>
      </c>
      <c r="B3616" t="s">
        <v>3785</v>
      </c>
      <c r="C3616">
        <v>0.24027451025779401</v>
      </c>
      <c r="D3616">
        <v>0.24027451025779401</v>
      </c>
      <c r="E3616">
        <v>0.24027451025779401</v>
      </c>
      <c r="F3616">
        <v>0.24027451025779401</v>
      </c>
      <c r="G3616">
        <v>0.25355015895509903</v>
      </c>
      <c r="H3616">
        <v>0.30035969729322498</v>
      </c>
    </row>
    <row r="3617" spans="1:8" x14ac:dyDescent="0.3">
      <c r="A3617">
        <v>3616</v>
      </c>
      <c r="B3617" t="s">
        <v>3786</v>
      </c>
      <c r="C3617">
        <v>0.25140310921203801</v>
      </c>
      <c r="D3617">
        <v>0.25140310921203801</v>
      </c>
      <c r="E3617">
        <v>0.25140310921203801</v>
      </c>
      <c r="F3617">
        <v>0.25140310921203801</v>
      </c>
      <c r="G3617">
        <v>0.287171973848865</v>
      </c>
      <c r="H3617">
        <v>0.292143015991634</v>
      </c>
    </row>
    <row r="3618" spans="1:8" x14ac:dyDescent="0.3">
      <c r="A3618">
        <v>3617</v>
      </c>
      <c r="B3618" t="s">
        <v>3787</v>
      </c>
      <c r="C3618">
        <v>0.31544548029575997</v>
      </c>
      <c r="D3618">
        <v>0.31544548029575997</v>
      </c>
      <c r="E3618">
        <v>0.31544548029575997</v>
      </c>
      <c r="F3618">
        <v>0.31544548029575997</v>
      </c>
      <c r="G3618">
        <v>0.32978939471534102</v>
      </c>
      <c r="H3618">
        <v>0.41052560848627301</v>
      </c>
    </row>
    <row r="3619" spans="1:8" x14ac:dyDescent="0.3">
      <c r="A3619">
        <v>3618</v>
      </c>
      <c r="B3619" t="s">
        <v>3788</v>
      </c>
      <c r="C3619">
        <v>0</v>
      </c>
      <c r="D3619">
        <v>0</v>
      </c>
      <c r="E3619">
        <v>0</v>
      </c>
      <c r="F3619">
        <v>0</v>
      </c>
      <c r="G3619">
        <v>0</v>
      </c>
      <c r="H3619">
        <v>0.16322678793422099</v>
      </c>
    </row>
    <row r="3620" spans="1:8" x14ac:dyDescent="0.3">
      <c r="A3620">
        <v>3619</v>
      </c>
      <c r="B3620" t="s">
        <v>3789</v>
      </c>
      <c r="C3620">
        <v>1.5670571478866101E-2</v>
      </c>
      <c r="D3620">
        <v>1.5670571478866101E-2</v>
      </c>
      <c r="E3620">
        <v>1.5670571478866101E-2</v>
      </c>
      <c r="F3620">
        <v>1.5670571478866101E-2</v>
      </c>
      <c r="G3620">
        <v>0.39882311508018198</v>
      </c>
      <c r="H3620">
        <v>0.70106606478788402</v>
      </c>
    </row>
    <row r="3621" spans="1:8" x14ac:dyDescent="0.3">
      <c r="A3621">
        <v>3620</v>
      </c>
      <c r="B3621" t="s">
        <v>3790</v>
      </c>
      <c r="C3621">
        <v>5.8911342208641998E-2</v>
      </c>
      <c r="D3621">
        <v>5.8911342208641998E-2</v>
      </c>
      <c r="E3621">
        <v>5.8911342208641998E-2</v>
      </c>
      <c r="F3621">
        <v>5.8911342208641998E-2</v>
      </c>
      <c r="G3621">
        <v>0.136920066000188</v>
      </c>
      <c r="H3621">
        <v>0.22312375183521699</v>
      </c>
    </row>
    <row r="3622" spans="1:8" x14ac:dyDescent="0.3">
      <c r="A3622">
        <v>3621</v>
      </c>
      <c r="B3622" t="s">
        <v>3791</v>
      </c>
      <c r="C3622">
        <v>3.9891137327966598E-2</v>
      </c>
      <c r="D3622">
        <v>3.9891137327966598E-2</v>
      </c>
      <c r="E3622">
        <v>3.9891137327966598E-2</v>
      </c>
      <c r="F3622">
        <v>3.9891137327966598E-2</v>
      </c>
      <c r="G3622">
        <v>6.1061933697039002E-2</v>
      </c>
      <c r="H3622">
        <v>0.12523570951232099</v>
      </c>
    </row>
    <row r="3623" spans="1:8" x14ac:dyDescent="0.3">
      <c r="A3623">
        <v>3622</v>
      </c>
      <c r="B3623" t="s">
        <v>3792</v>
      </c>
      <c r="C3623">
        <v>3.0328132833877101E-3</v>
      </c>
      <c r="D3623">
        <v>3.0328132833877101E-3</v>
      </c>
      <c r="E3623">
        <v>3.0328132833877101E-3</v>
      </c>
      <c r="F3623">
        <v>3.0328132833877101E-3</v>
      </c>
      <c r="G3623">
        <v>1.28862556391896E-2</v>
      </c>
      <c r="H3623">
        <v>2.5882161252390699E-2</v>
      </c>
    </row>
    <row r="3624" spans="1:8" x14ac:dyDescent="0.3">
      <c r="A3624">
        <v>3623</v>
      </c>
      <c r="B3624" t="s">
        <v>3793</v>
      </c>
      <c r="C3624">
        <v>5.2837393415325503E-4</v>
      </c>
      <c r="D3624">
        <v>5.2837393415325503E-4</v>
      </c>
      <c r="E3624">
        <v>5.2837393415325503E-4</v>
      </c>
      <c r="F3624">
        <v>5.2837393415325503E-4</v>
      </c>
      <c r="G3624">
        <v>7.8893946877251694E-2</v>
      </c>
      <c r="H3624">
        <v>0.13799653589341301</v>
      </c>
    </row>
    <row r="3625" spans="1:8" x14ac:dyDescent="0.3">
      <c r="A3625">
        <v>3624</v>
      </c>
      <c r="B3625" t="s">
        <v>3794</v>
      </c>
      <c r="C3625">
        <v>4.6202144021229297E-2</v>
      </c>
      <c r="D3625">
        <v>4.6202144021229297E-2</v>
      </c>
      <c r="E3625">
        <v>4.6202144021229297E-2</v>
      </c>
      <c r="F3625">
        <v>4.6202144021229297E-2</v>
      </c>
      <c r="G3625">
        <v>0.15996182004691201</v>
      </c>
      <c r="H3625">
        <v>0.26227154760506699</v>
      </c>
    </row>
    <row r="3626" spans="1:8" x14ac:dyDescent="0.3">
      <c r="A3626">
        <v>3625</v>
      </c>
      <c r="B3626" t="s">
        <v>3795</v>
      </c>
      <c r="C3626">
        <v>0.159774731734937</v>
      </c>
      <c r="D3626">
        <v>0.159774731734937</v>
      </c>
      <c r="E3626">
        <v>0.159774731734937</v>
      </c>
      <c r="F3626">
        <v>0.159774731734937</v>
      </c>
      <c r="G3626">
        <v>0.32611144435484501</v>
      </c>
      <c r="H3626">
        <v>0.51174014482529995</v>
      </c>
    </row>
    <row r="3627" spans="1:8" x14ac:dyDescent="0.3">
      <c r="A3627">
        <v>3626</v>
      </c>
      <c r="B3627" t="s">
        <v>3796</v>
      </c>
      <c r="C3627">
        <v>0</v>
      </c>
      <c r="D3627">
        <v>0</v>
      </c>
      <c r="E3627">
        <v>0</v>
      </c>
      <c r="F3627">
        <v>0</v>
      </c>
      <c r="G3627">
        <v>0</v>
      </c>
      <c r="H3627">
        <v>0</v>
      </c>
    </row>
    <row r="3628" spans="1:8" x14ac:dyDescent="0.3">
      <c r="A3628">
        <v>3627</v>
      </c>
      <c r="B3628" t="s">
        <v>3797</v>
      </c>
      <c r="C3628">
        <v>0.28067572277309799</v>
      </c>
      <c r="D3628">
        <v>0.28067572277309799</v>
      </c>
      <c r="E3628">
        <v>0.28067572277309799</v>
      </c>
      <c r="F3628">
        <v>0.28067572277309799</v>
      </c>
      <c r="G3628">
        <v>0.39360823781623</v>
      </c>
      <c r="H3628">
        <v>0.47931973168157699</v>
      </c>
    </row>
    <row r="3629" spans="1:8" x14ac:dyDescent="0.3">
      <c r="A3629">
        <v>3628</v>
      </c>
      <c r="B3629" t="s">
        <v>3798</v>
      </c>
      <c r="C3629">
        <v>0.19506880926773601</v>
      </c>
      <c r="D3629">
        <v>0.19506880926773601</v>
      </c>
      <c r="E3629">
        <v>0.19506880926773601</v>
      </c>
      <c r="F3629">
        <v>0.19506880926773601</v>
      </c>
      <c r="G3629">
        <v>0.25874650418916001</v>
      </c>
      <c r="H3629">
        <v>0.34755780338266201</v>
      </c>
    </row>
    <row r="3630" spans="1:8" x14ac:dyDescent="0.3">
      <c r="A3630">
        <v>3629</v>
      </c>
      <c r="B3630" t="s">
        <v>3799</v>
      </c>
      <c r="C3630">
        <v>0.12441000398327499</v>
      </c>
      <c r="D3630">
        <v>0.12441000398327499</v>
      </c>
      <c r="E3630">
        <v>0.12441000398327499</v>
      </c>
      <c r="F3630">
        <v>0.12441000398327499</v>
      </c>
      <c r="G3630">
        <v>0.227966609173404</v>
      </c>
      <c r="H3630">
        <v>0.304876034865322</v>
      </c>
    </row>
    <row r="3631" spans="1:8" x14ac:dyDescent="0.3">
      <c r="A3631">
        <v>3630</v>
      </c>
      <c r="B3631" t="s">
        <v>3800</v>
      </c>
      <c r="C3631">
        <v>5.9429238185896099E-2</v>
      </c>
      <c r="D3631">
        <v>5.9429238185896099E-2</v>
      </c>
      <c r="E3631">
        <v>5.9429238185896099E-2</v>
      </c>
      <c r="F3631">
        <v>5.9429238185896099E-2</v>
      </c>
      <c r="G3631">
        <v>0.52944390029472199</v>
      </c>
      <c r="H3631">
        <v>0.81035518776170001</v>
      </c>
    </row>
    <row r="3632" spans="1:8" x14ac:dyDescent="0.3">
      <c r="A3632">
        <v>3631</v>
      </c>
      <c r="B3632" t="s">
        <v>3801</v>
      </c>
      <c r="C3632">
        <v>0</v>
      </c>
      <c r="D3632">
        <v>0</v>
      </c>
      <c r="E3632">
        <v>0</v>
      </c>
      <c r="F3632">
        <v>0</v>
      </c>
      <c r="G3632">
        <v>0</v>
      </c>
      <c r="H3632">
        <v>7.33286954051489E-2</v>
      </c>
    </row>
    <row r="3633" spans="1:8" x14ac:dyDescent="0.3">
      <c r="A3633">
        <v>3632</v>
      </c>
      <c r="B3633" t="s">
        <v>3802</v>
      </c>
      <c r="C3633">
        <v>0</v>
      </c>
      <c r="D3633">
        <v>0</v>
      </c>
      <c r="E3633">
        <v>0</v>
      </c>
      <c r="F3633">
        <v>0</v>
      </c>
      <c r="G3633">
        <v>0</v>
      </c>
      <c r="H3633">
        <v>5.6116090102182204E-3</v>
      </c>
    </row>
    <row r="3634" spans="1:8" x14ac:dyDescent="0.3">
      <c r="A3634">
        <v>3633</v>
      </c>
      <c r="B3634" t="s">
        <v>3803</v>
      </c>
      <c r="C3634">
        <v>4.5224310408602903E-3</v>
      </c>
      <c r="D3634">
        <v>4.5224310408602903E-3</v>
      </c>
      <c r="E3634">
        <v>4.5224310408602903E-3</v>
      </c>
      <c r="F3634">
        <v>4.5224310408602903E-3</v>
      </c>
      <c r="G3634">
        <v>0.240676894984553</v>
      </c>
      <c r="H3634">
        <v>0.45268896122159902</v>
      </c>
    </row>
    <row r="3635" spans="1:8" x14ac:dyDescent="0.3">
      <c r="A3635">
        <v>3634</v>
      </c>
      <c r="B3635" t="s">
        <v>3804</v>
      </c>
      <c r="C3635">
        <v>0</v>
      </c>
      <c r="D3635">
        <v>0</v>
      </c>
      <c r="E3635">
        <v>0</v>
      </c>
      <c r="F3635">
        <v>0</v>
      </c>
      <c r="G3635">
        <v>0</v>
      </c>
      <c r="H3635">
        <v>2.6606958618218598E-3</v>
      </c>
    </row>
    <row r="3636" spans="1:8" x14ac:dyDescent="0.3">
      <c r="A3636">
        <v>3635</v>
      </c>
      <c r="B3636" t="s">
        <v>3805</v>
      </c>
      <c r="C3636">
        <v>4.6397168008843904E-3</v>
      </c>
      <c r="D3636">
        <v>3.9908934194894302E-2</v>
      </c>
      <c r="E3636">
        <v>3.9908934194894302E-2</v>
      </c>
      <c r="F3636">
        <v>3.9908934194894302E-2</v>
      </c>
      <c r="G3636">
        <v>0.101648564373894</v>
      </c>
      <c r="H3636">
        <v>0.29000187174738601</v>
      </c>
    </row>
    <row r="3637" spans="1:8" x14ac:dyDescent="0.3">
      <c r="A3637">
        <v>3636</v>
      </c>
      <c r="B3637" t="s">
        <v>3806</v>
      </c>
      <c r="C3637">
        <v>0</v>
      </c>
      <c r="D3637">
        <v>0</v>
      </c>
      <c r="E3637">
        <v>0</v>
      </c>
      <c r="F3637">
        <v>0</v>
      </c>
      <c r="G3637">
        <v>1.6424797874519701E-2</v>
      </c>
      <c r="H3637">
        <v>9.2378978658155697E-2</v>
      </c>
    </row>
    <row r="3638" spans="1:8" x14ac:dyDescent="0.3">
      <c r="A3638">
        <v>3637</v>
      </c>
      <c r="B3638" t="s">
        <v>3807</v>
      </c>
      <c r="C3638">
        <v>0</v>
      </c>
      <c r="D3638">
        <v>0</v>
      </c>
      <c r="E3638">
        <v>0</v>
      </c>
      <c r="F3638">
        <v>0</v>
      </c>
      <c r="G3638">
        <v>4.3334186425478503E-2</v>
      </c>
      <c r="H3638">
        <v>0.44816185731482</v>
      </c>
    </row>
    <row r="3639" spans="1:8" x14ac:dyDescent="0.3">
      <c r="A3639">
        <v>3638</v>
      </c>
      <c r="B3639" t="s">
        <v>3808</v>
      </c>
      <c r="C3639">
        <v>9.5722053131628695E-2</v>
      </c>
      <c r="D3639">
        <v>9.5722053131628695E-2</v>
      </c>
      <c r="E3639">
        <v>9.5722053131628695E-2</v>
      </c>
      <c r="F3639">
        <v>9.5722053131628695E-2</v>
      </c>
      <c r="G3639">
        <v>0.105745486934751</v>
      </c>
      <c r="H3639">
        <v>0.110919159518039</v>
      </c>
    </row>
    <row r="3640" spans="1:8" x14ac:dyDescent="0.3">
      <c r="A3640">
        <v>3639</v>
      </c>
      <c r="B3640" t="s">
        <v>3809</v>
      </c>
      <c r="C3640">
        <v>0</v>
      </c>
      <c r="D3640">
        <v>0</v>
      </c>
      <c r="E3640">
        <v>0</v>
      </c>
      <c r="F3640">
        <v>0</v>
      </c>
      <c r="G3640">
        <v>0</v>
      </c>
      <c r="H3640">
        <v>1.7756476261533701E-2</v>
      </c>
    </row>
    <row r="3641" spans="1:8" x14ac:dyDescent="0.3">
      <c r="A3641">
        <v>3640</v>
      </c>
      <c r="B3641" t="s">
        <v>3810</v>
      </c>
      <c r="C3641">
        <v>0</v>
      </c>
      <c r="D3641">
        <v>0</v>
      </c>
      <c r="E3641">
        <v>0</v>
      </c>
      <c r="F3641">
        <v>0</v>
      </c>
      <c r="G3641">
        <v>0</v>
      </c>
      <c r="H3641">
        <v>2.7499361962786E-2</v>
      </c>
    </row>
    <row r="3642" spans="1:8" x14ac:dyDescent="0.3">
      <c r="A3642">
        <v>3641</v>
      </c>
      <c r="B3642" t="s">
        <v>3811</v>
      </c>
      <c r="C3642">
        <v>6.9926597404373098E-2</v>
      </c>
      <c r="D3642">
        <v>6.9926597404373098E-2</v>
      </c>
      <c r="E3642">
        <v>6.9926597404373098E-2</v>
      </c>
      <c r="F3642">
        <v>6.9926597404373098E-2</v>
      </c>
      <c r="G3642">
        <v>7.2782101347247594E-2</v>
      </c>
      <c r="H3642">
        <v>8.49819466753753E-2</v>
      </c>
    </row>
    <row r="3643" spans="1:8" x14ac:dyDescent="0.3">
      <c r="A3643">
        <v>3642</v>
      </c>
      <c r="B3643" t="s">
        <v>3812</v>
      </c>
      <c r="C3643">
        <v>3.7091934620086003E-2</v>
      </c>
      <c r="D3643">
        <v>3.7091934620086003E-2</v>
      </c>
      <c r="E3643">
        <v>3.7091934620086003E-2</v>
      </c>
      <c r="F3643">
        <v>3.7091934620086003E-2</v>
      </c>
      <c r="G3643">
        <v>0.10379932276353999</v>
      </c>
      <c r="H3643">
        <v>0.22397889111352501</v>
      </c>
    </row>
    <row r="3644" spans="1:8" x14ac:dyDescent="0.3">
      <c r="A3644">
        <v>3643</v>
      </c>
      <c r="B3644" t="s">
        <v>3813</v>
      </c>
      <c r="C3644">
        <v>0</v>
      </c>
      <c r="D3644">
        <v>0</v>
      </c>
      <c r="E3644">
        <v>0</v>
      </c>
      <c r="F3644">
        <v>0</v>
      </c>
      <c r="G3644">
        <v>3.3813171550788501E-2</v>
      </c>
      <c r="H3644">
        <v>0.20251049310857799</v>
      </c>
    </row>
    <row r="3645" spans="1:8" x14ac:dyDescent="0.3">
      <c r="A3645">
        <v>3644</v>
      </c>
      <c r="B3645" t="s">
        <v>3814</v>
      </c>
      <c r="C3645">
        <v>0.33264034673488602</v>
      </c>
      <c r="D3645">
        <v>0.33264034673488602</v>
      </c>
      <c r="E3645">
        <v>0.33264034673488602</v>
      </c>
      <c r="F3645">
        <v>0.33264034673488602</v>
      </c>
      <c r="G3645">
        <v>0.442804550142744</v>
      </c>
      <c r="H3645">
        <v>0.67485645816415396</v>
      </c>
    </row>
    <row r="3646" spans="1:8" x14ac:dyDescent="0.3">
      <c r="A3646">
        <v>3645</v>
      </c>
      <c r="B3646" t="s">
        <v>3815</v>
      </c>
      <c r="C3646">
        <v>0</v>
      </c>
      <c r="D3646">
        <v>0</v>
      </c>
      <c r="E3646">
        <v>0</v>
      </c>
      <c r="F3646">
        <v>0</v>
      </c>
      <c r="G3646">
        <v>0</v>
      </c>
      <c r="H3646">
        <v>8.22612252281083E-3</v>
      </c>
    </row>
    <row r="3647" spans="1:8" x14ac:dyDescent="0.3">
      <c r="A3647">
        <v>3646</v>
      </c>
      <c r="B3647" t="s">
        <v>3816</v>
      </c>
      <c r="C3647">
        <v>0</v>
      </c>
      <c r="D3647">
        <v>0</v>
      </c>
      <c r="E3647">
        <v>0</v>
      </c>
      <c r="F3647">
        <v>0</v>
      </c>
      <c r="G3647">
        <v>0</v>
      </c>
      <c r="H3647">
        <v>0.13725649877510501</v>
      </c>
    </row>
    <row r="3648" spans="1:8" x14ac:dyDescent="0.3">
      <c r="A3648">
        <v>3647</v>
      </c>
      <c r="B3648" t="s">
        <v>3817</v>
      </c>
      <c r="C3648">
        <v>0.40956172272383501</v>
      </c>
      <c r="D3648">
        <v>0.40956172272383501</v>
      </c>
      <c r="E3648">
        <v>0.40956172272383501</v>
      </c>
      <c r="F3648">
        <v>0.40956172272383501</v>
      </c>
      <c r="G3648">
        <v>0.59367537046894203</v>
      </c>
      <c r="H3648">
        <v>0.68531021738688203</v>
      </c>
    </row>
    <row r="3649" spans="1:8" x14ac:dyDescent="0.3">
      <c r="A3649">
        <v>3648</v>
      </c>
      <c r="B3649" t="s">
        <v>3818</v>
      </c>
      <c r="C3649">
        <v>0</v>
      </c>
      <c r="D3649">
        <v>0</v>
      </c>
      <c r="E3649">
        <v>0</v>
      </c>
      <c r="F3649">
        <v>0</v>
      </c>
      <c r="G3649">
        <v>0</v>
      </c>
      <c r="H3649">
        <v>3.78853410340497E-3</v>
      </c>
    </row>
    <row r="3650" spans="1:8" x14ac:dyDescent="0.3">
      <c r="A3650">
        <v>3649</v>
      </c>
      <c r="B3650" t="s">
        <v>3819</v>
      </c>
      <c r="C3650">
        <v>0.38202207252993597</v>
      </c>
      <c r="D3650">
        <v>0.38202207252993597</v>
      </c>
      <c r="E3650">
        <v>0.38202207252993597</v>
      </c>
      <c r="F3650">
        <v>0.38202207252993597</v>
      </c>
      <c r="G3650">
        <v>0.52901181504167505</v>
      </c>
      <c r="H3650">
        <v>0.66672477333162306</v>
      </c>
    </row>
    <row r="3651" spans="1:8" x14ac:dyDescent="0.3">
      <c r="A3651">
        <v>3650</v>
      </c>
      <c r="B3651" t="s">
        <v>3820</v>
      </c>
      <c r="C3651">
        <v>4.5233628826120698E-2</v>
      </c>
      <c r="D3651">
        <v>4.5233628826120698E-2</v>
      </c>
      <c r="E3651">
        <v>4.5233628826120698E-2</v>
      </c>
      <c r="F3651">
        <v>4.5233628826120698E-2</v>
      </c>
      <c r="G3651">
        <v>0.36533846828762301</v>
      </c>
      <c r="H3651">
        <v>0.79177145753657296</v>
      </c>
    </row>
    <row r="3652" spans="1:8" x14ac:dyDescent="0.3">
      <c r="A3652">
        <v>3651</v>
      </c>
      <c r="B3652" t="s">
        <v>3821</v>
      </c>
      <c r="C3652">
        <v>0</v>
      </c>
      <c r="D3652">
        <v>0</v>
      </c>
      <c r="E3652">
        <v>0</v>
      </c>
      <c r="F3652">
        <v>0</v>
      </c>
      <c r="G3652">
        <v>0</v>
      </c>
      <c r="H3652">
        <v>1.06316498659346E-2</v>
      </c>
    </row>
    <row r="3653" spans="1:8" x14ac:dyDescent="0.3">
      <c r="A3653">
        <v>3652</v>
      </c>
      <c r="B3653" t="s">
        <v>3822</v>
      </c>
      <c r="C3653">
        <v>0.56304373582905398</v>
      </c>
      <c r="D3653">
        <v>0.56304373582905398</v>
      </c>
      <c r="E3653">
        <v>0.56304373582905398</v>
      </c>
      <c r="F3653">
        <v>0.56304373582905398</v>
      </c>
      <c r="G3653">
        <v>0.73784995802184705</v>
      </c>
      <c r="H3653">
        <v>0.85461791823905098</v>
      </c>
    </row>
    <row r="3654" spans="1:8" x14ac:dyDescent="0.3">
      <c r="A3654">
        <v>3653</v>
      </c>
      <c r="B3654" t="s">
        <v>3823</v>
      </c>
      <c r="C3654">
        <v>7.74447485184971E-3</v>
      </c>
      <c r="D3654">
        <v>7.74447485184971E-3</v>
      </c>
      <c r="E3654">
        <v>7.74447485184971E-3</v>
      </c>
      <c r="F3654">
        <v>7.74447485184971E-3</v>
      </c>
      <c r="G3654">
        <v>0.16493074558540599</v>
      </c>
      <c r="H3654">
        <v>0.26294380848246701</v>
      </c>
    </row>
    <row r="3655" spans="1:8" x14ac:dyDescent="0.3">
      <c r="A3655">
        <v>3654</v>
      </c>
      <c r="B3655" t="s">
        <v>3824</v>
      </c>
      <c r="C3655">
        <v>0</v>
      </c>
      <c r="D3655">
        <v>0</v>
      </c>
      <c r="E3655">
        <v>0</v>
      </c>
      <c r="F3655">
        <v>0</v>
      </c>
      <c r="G3655">
        <v>7.9280395880652703E-4</v>
      </c>
      <c r="H3655">
        <v>9.4121305509663203E-2</v>
      </c>
    </row>
    <row r="3656" spans="1:8" x14ac:dyDescent="0.3">
      <c r="A3656">
        <v>3655</v>
      </c>
      <c r="B3656" t="s">
        <v>3825</v>
      </c>
      <c r="C3656">
        <v>2.4831353378039302E-2</v>
      </c>
      <c r="D3656">
        <v>2.4831353378039302E-2</v>
      </c>
      <c r="E3656">
        <v>2.4831353378039302E-2</v>
      </c>
      <c r="F3656">
        <v>2.4831353378039302E-2</v>
      </c>
      <c r="G3656">
        <v>9.1507145284850197E-2</v>
      </c>
      <c r="H3656">
        <v>0.24833554485656401</v>
      </c>
    </row>
    <row r="3657" spans="1:8" x14ac:dyDescent="0.3">
      <c r="A3657">
        <v>3656</v>
      </c>
      <c r="B3657" t="s">
        <v>3826</v>
      </c>
      <c r="C3657">
        <v>0.34440221142759098</v>
      </c>
      <c r="D3657">
        <v>0.34440221142759098</v>
      </c>
      <c r="E3657">
        <v>0.34440221142759098</v>
      </c>
      <c r="F3657">
        <v>0.34440221142759098</v>
      </c>
      <c r="G3657">
        <v>0.54930783432684704</v>
      </c>
      <c r="H3657">
        <v>0.59592596334059</v>
      </c>
    </row>
    <row r="3658" spans="1:8" x14ac:dyDescent="0.3">
      <c r="A3658">
        <v>3657</v>
      </c>
      <c r="B3658" t="s">
        <v>3827</v>
      </c>
      <c r="C3658">
        <v>7.4631068820707497E-2</v>
      </c>
      <c r="D3658">
        <v>7.4631068820707497E-2</v>
      </c>
      <c r="E3658">
        <v>7.4631068820707497E-2</v>
      </c>
      <c r="F3658">
        <v>7.4631068820707497E-2</v>
      </c>
      <c r="G3658">
        <v>0.197569522251929</v>
      </c>
      <c r="H3658">
        <v>0.63558744857934402</v>
      </c>
    </row>
    <row r="3659" spans="1:8" x14ac:dyDescent="0.3">
      <c r="A3659">
        <v>3658</v>
      </c>
      <c r="B3659" t="s">
        <v>3828</v>
      </c>
      <c r="C3659">
        <v>1.7029950831735401E-2</v>
      </c>
      <c r="D3659">
        <v>1.7029950831735401E-2</v>
      </c>
      <c r="E3659">
        <v>1.7029950831735401E-2</v>
      </c>
      <c r="F3659">
        <v>1.7029950831735401E-2</v>
      </c>
      <c r="G3659">
        <v>4.4159631585429203E-2</v>
      </c>
      <c r="H3659">
        <v>5.3106981678610499E-2</v>
      </c>
    </row>
    <row r="3660" spans="1:8" x14ac:dyDescent="0.3">
      <c r="A3660">
        <v>3659</v>
      </c>
      <c r="B3660" t="s">
        <v>3829</v>
      </c>
      <c r="C3660">
        <v>0.54029569240884701</v>
      </c>
      <c r="D3660">
        <v>0.54029569240884701</v>
      </c>
      <c r="E3660">
        <v>0.54029569240884701</v>
      </c>
      <c r="F3660">
        <v>0.54029569240884701</v>
      </c>
      <c r="G3660">
        <v>0.60774265542430095</v>
      </c>
      <c r="H3660">
        <v>0.65005282024574096</v>
      </c>
    </row>
    <row r="3661" spans="1:8" x14ac:dyDescent="0.3">
      <c r="A3661">
        <v>3660</v>
      </c>
      <c r="B3661" t="s">
        <v>3830</v>
      </c>
      <c r="C3661">
        <v>1.2626745283747701E-2</v>
      </c>
      <c r="D3661">
        <v>1.2626745283747701E-2</v>
      </c>
      <c r="E3661">
        <v>1.2626745283747701E-2</v>
      </c>
      <c r="F3661">
        <v>1.2626745283747701E-2</v>
      </c>
      <c r="G3661">
        <v>2.4146840678681399E-2</v>
      </c>
      <c r="H3661">
        <v>0.23056643204550201</v>
      </c>
    </row>
    <row r="3662" spans="1:8" x14ac:dyDescent="0.3">
      <c r="A3662">
        <v>3661</v>
      </c>
      <c r="B3662" t="s">
        <v>3831</v>
      </c>
      <c r="C3662">
        <v>2.7134956930897101E-2</v>
      </c>
      <c r="D3662">
        <v>2.7134956930897101E-2</v>
      </c>
      <c r="E3662">
        <v>2.7134956930897101E-2</v>
      </c>
      <c r="F3662">
        <v>2.7134956930897101E-2</v>
      </c>
      <c r="G3662">
        <v>6.19008374158165E-2</v>
      </c>
      <c r="H3662">
        <v>0.17039431967281399</v>
      </c>
    </row>
    <row r="3663" spans="1:8" x14ac:dyDescent="0.3">
      <c r="A3663">
        <v>3662</v>
      </c>
      <c r="B3663" t="s">
        <v>3832</v>
      </c>
      <c r="C3663">
        <v>0.26060461810887198</v>
      </c>
      <c r="D3663">
        <v>0.26060461810887198</v>
      </c>
      <c r="E3663">
        <v>0.26060461810887198</v>
      </c>
      <c r="F3663">
        <v>0.26060461810887198</v>
      </c>
      <c r="G3663">
        <v>0.44781068490694598</v>
      </c>
      <c r="H3663">
        <v>0.65018425950855896</v>
      </c>
    </row>
    <row r="3664" spans="1:8" x14ac:dyDescent="0.3">
      <c r="A3664">
        <v>3663</v>
      </c>
      <c r="B3664" t="s">
        <v>3833</v>
      </c>
      <c r="C3664">
        <v>0.15677458060911201</v>
      </c>
      <c r="D3664">
        <v>0.15677458060911201</v>
      </c>
      <c r="E3664">
        <v>0.15677458060911201</v>
      </c>
      <c r="F3664">
        <v>0.15677458060911201</v>
      </c>
      <c r="G3664">
        <v>0.28044919117907802</v>
      </c>
      <c r="H3664">
        <v>0.562706358619808</v>
      </c>
    </row>
    <row r="3665" spans="1:8" x14ac:dyDescent="0.3">
      <c r="A3665">
        <v>3664</v>
      </c>
      <c r="B3665" t="s">
        <v>3834</v>
      </c>
      <c r="C3665">
        <v>1.14987742388017E-2</v>
      </c>
      <c r="D3665">
        <v>1.14987742388017E-2</v>
      </c>
      <c r="E3665">
        <v>1.14987742388017E-2</v>
      </c>
      <c r="F3665">
        <v>1.14987742388017E-2</v>
      </c>
      <c r="G3665">
        <v>5.7399998265417397E-2</v>
      </c>
      <c r="H3665">
        <v>0.13742958028678601</v>
      </c>
    </row>
    <row r="3666" spans="1:8" x14ac:dyDescent="0.3">
      <c r="A3666">
        <v>3665</v>
      </c>
      <c r="B3666" t="s">
        <v>3835</v>
      </c>
      <c r="C3666">
        <v>0.22453905728611201</v>
      </c>
      <c r="D3666">
        <v>0.22453905728611201</v>
      </c>
      <c r="E3666">
        <v>0.22453905728611201</v>
      </c>
      <c r="F3666">
        <v>0.22453905728611201</v>
      </c>
      <c r="G3666">
        <v>0.34031052531384598</v>
      </c>
      <c r="H3666">
        <v>0.522683860418935</v>
      </c>
    </row>
    <row r="3667" spans="1:8" x14ac:dyDescent="0.3">
      <c r="A3667">
        <v>3666</v>
      </c>
      <c r="B3667" t="s">
        <v>3836</v>
      </c>
      <c r="C3667">
        <v>1.47007949039577E-2</v>
      </c>
      <c r="D3667">
        <v>1.47007949039577E-2</v>
      </c>
      <c r="E3667">
        <v>1.47007949039577E-2</v>
      </c>
      <c r="F3667">
        <v>1.47007949039577E-2</v>
      </c>
      <c r="G3667">
        <v>6.5487151963827997E-2</v>
      </c>
      <c r="H3667">
        <v>0.343273819458003</v>
      </c>
    </row>
    <row r="3668" spans="1:8" x14ac:dyDescent="0.3">
      <c r="A3668">
        <v>3667</v>
      </c>
      <c r="B3668" t="s">
        <v>3837</v>
      </c>
      <c r="C3668">
        <v>0.13185311445539999</v>
      </c>
      <c r="D3668">
        <v>0.13185311445539999</v>
      </c>
      <c r="E3668">
        <v>0.13185311445539999</v>
      </c>
      <c r="F3668">
        <v>0.13185311445539999</v>
      </c>
      <c r="G3668">
        <v>0.16572584700224499</v>
      </c>
      <c r="H3668">
        <v>0.31052253464371798</v>
      </c>
    </row>
    <row r="3669" spans="1:8" x14ac:dyDescent="0.3">
      <c r="A3669">
        <v>3668</v>
      </c>
      <c r="B3669" t="s">
        <v>3838</v>
      </c>
      <c r="C3669">
        <v>0.53003470788377505</v>
      </c>
      <c r="D3669">
        <v>0.53265092205145803</v>
      </c>
      <c r="E3669">
        <v>0.53265092205145803</v>
      </c>
      <c r="F3669">
        <v>0.53265092205145803</v>
      </c>
      <c r="G3669">
        <v>0.56241471459827097</v>
      </c>
      <c r="H3669">
        <v>0.73477089533519202</v>
      </c>
    </row>
    <row r="3670" spans="1:8" x14ac:dyDescent="0.3">
      <c r="A3670">
        <v>3669</v>
      </c>
      <c r="B3670" t="s">
        <v>3839</v>
      </c>
      <c r="C3670">
        <v>2.2225460990478299E-2</v>
      </c>
      <c r="D3670">
        <v>2.2225460990478299E-2</v>
      </c>
      <c r="E3670">
        <v>2.2225460990478299E-2</v>
      </c>
      <c r="F3670">
        <v>2.2225460990478299E-2</v>
      </c>
      <c r="G3670">
        <v>0.211045234923531</v>
      </c>
      <c r="H3670">
        <v>0.63292828831414705</v>
      </c>
    </row>
    <row r="3671" spans="1:8" x14ac:dyDescent="0.3">
      <c r="A3671">
        <v>3670</v>
      </c>
      <c r="B3671" t="s">
        <v>3840</v>
      </c>
      <c r="C3671">
        <v>2.50482622172803E-3</v>
      </c>
      <c r="D3671">
        <v>2.50482622172803E-3</v>
      </c>
      <c r="E3671">
        <v>2.50482622172803E-3</v>
      </c>
      <c r="F3671">
        <v>2.50482622172803E-3</v>
      </c>
      <c r="G3671">
        <v>6.39438434110014E-2</v>
      </c>
      <c r="H3671">
        <v>0.39763356408678202</v>
      </c>
    </row>
    <row r="3672" spans="1:8" x14ac:dyDescent="0.3">
      <c r="A3672">
        <v>3671</v>
      </c>
      <c r="B3672" t="s">
        <v>3841</v>
      </c>
      <c r="C3672">
        <v>0.34446356117865701</v>
      </c>
      <c r="D3672">
        <v>0.34446356117865701</v>
      </c>
      <c r="E3672">
        <v>0.34446356117865701</v>
      </c>
      <c r="F3672">
        <v>0.34446356117865701</v>
      </c>
      <c r="G3672">
        <v>0.461555078984284</v>
      </c>
      <c r="H3672">
        <v>0.53369174147584897</v>
      </c>
    </row>
    <row r="3673" spans="1:8" x14ac:dyDescent="0.3">
      <c r="A3673">
        <v>3672</v>
      </c>
      <c r="B3673" t="s">
        <v>3842</v>
      </c>
      <c r="C3673">
        <v>0.176561679375353</v>
      </c>
      <c r="D3673">
        <v>0.176561679375353</v>
      </c>
      <c r="E3673">
        <v>0.176561679375353</v>
      </c>
      <c r="F3673">
        <v>0.176561679375353</v>
      </c>
      <c r="G3673">
        <v>0.249702432172836</v>
      </c>
      <c r="H3673">
        <v>0.43417759570143899</v>
      </c>
    </row>
    <row r="3674" spans="1:8" x14ac:dyDescent="0.3">
      <c r="A3674">
        <v>3673</v>
      </c>
      <c r="B3674" t="s">
        <v>3843</v>
      </c>
      <c r="C3674">
        <v>1.5513612646677199E-2</v>
      </c>
      <c r="D3674">
        <v>1.5513612646677199E-2</v>
      </c>
      <c r="E3674">
        <v>1.5513612646677199E-2</v>
      </c>
      <c r="F3674">
        <v>1.5513612646677199E-2</v>
      </c>
      <c r="G3674">
        <v>2.6088561607651502E-2</v>
      </c>
      <c r="H3674">
        <v>0.20185406267538999</v>
      </c>
    </row>
    <row r="3675" spans="1:8" x14ac:dyDescent="0.3">
      <c r="A3675">
        <v>3674</v>
      </c>
      <c r="B3675" t="s">
        <v>3844</v>
      </c>
      <c r="C3675">
        <v>9.2916862269417696E-3</v>
      </c>
      <c r="D3675">
        <v>9.2916862269417696E-3</v>
      </c>
      <c r="E3675">
        <v>9.2916862269417696E-3</v>
      </c>
      <c r="F3675">
        <v>9.2916862269417696E-3</v>
      </c>
      <c r="G3675">
        <v>3.4557534594281798E-2</v>
      </c>
      <c r="H3675">
        <v>0.14003464076010999</v>
      </c>
    </row>
    <row r="3676" spans="1:8" x14ac:dyDescent="0.3">
      <c r="A3676">
        <v>3675</v>
      </c>
      <c r="B3676" t="s">
        <v>3845</v>
      </c>
      <c r="C3676">
        <v>0.36479212318982301</v>
      </c>
      <c r="D3676">
        <v>0.36479212318982301</v>
      </c>
      <c r="E3676">
        <v>0.36479212318982301</v>
      </c>
      <c r="F3676">
        <v>0.36479212318982301</v>
      </c>
      <c r="G3676">
        <v>0.78484755568947595</v>
      </c>
      <c r="H3676">
        <v>0.84914441343309499</v>
      </c>
    </row>
    <row r="3677" spans="1:8" x14ac:dyDescent="0.3">
      <c r="A3677">
        <v>3676</v>
      </c>
      <c r="B3677" t="s">
        <v>3846</v>
      </c>
      <c r="C3677">
        <v>5.7290796318728597E-2</v>
      </c>
      <c r="D3677">
        <v>5.7290796318728597E-2</v>
      </c>
      <c r="E3677">
        <v>5.7290796318728597E-2</v>
      </c>
      <c r="F3677">
        <v>5.7290796318728597E-2</v>
      </c>
      <c r="G3677">
        <v>6.0619375557303297E-2</v>
      </c>
      <c r="H3677">
        <v>8.2620979819817406E-2</v>
      </c>
    </row>
    <row r="3678" spans="1:8" x14ac:dyDescent="0.3">
      <c r="A3678">
        <v>3677</v>
      </c>
      <c r="B3678" t="s">
        <v>3847</v>
      </c>
      <c r="C3678">
        <v>3.9385121092083801E-2</v>
      </c>
      <c r="D3678">
        <v>3.9385121092083801E-2</v>
      </c>
      <c r="E3678">
        <v>3.9385121092083801E-2</v>
      </c>
      <c r="F3678">
        <v>3.9385121092083801E-2</v>
      </c>
      <c r="G3678">
        <v>0.233156678686748</v>
      </c>
      <c r="H3678">
        <v>0.52117960580948397</v>
      </c>
    </row>
    <row r="3679" spans="1:8" x14ac:dyDescent="0.3">
      <c r="A3679">
        <v>3678</v>
      </c>
      <c r="B3679" t="s">
        <v>3848</v>
      </c>
      <c r="C3679">
        <v>0.13372428246760901</v>
      </c>
      <c r="D3679">
        <v>0.13372428246760901</v>
      </c>
      <c r="E3679">
        <v>0.13372428246760901</v>
      </c>
      <c r="F3679">
        <v>0.13372428246760901</v>
      </c>
      <c r="G3679">
        <v>0.135751402962448</v>
      </c>
      <c r="H3679">
        <v>0.14943826263975901</v>
      </c>
    </row>
    <row r="3680" spans="1:8" x14ac:dyDescent="0.3">
      <c r="A3680">
        <v>3679</v>
      </c>
      <c r="B3680" t="s">
        <v>3849</v>
      </c>
      <c r="C3680">
        <v>8.0094606746927199E-2</v>
      </c>
      <c r="D3680">
        <v>8.0094606746927199E-2</v>
      </c>
      <c r="E3680">
        <v>8.0094606746927199E-2</v>
      </c>
      <c r="F3680">
        <v>8.0094606746927199E-2</v>
      </c>
      <c r="G3680">
        <v>0.17658922761656501</v>
      </c>
      <c r="H3680">
        <v>0.36796345595450403</v>
      </c>
    </row>
    <row r="3681" spans="1:8" x14ac:dyDescent="0.3">
      <c r="A3681">
        <v>3680</v>
      </c>
      <c r="B3681" t="s">
        <v>3850</v>
      </c>
      <c r="C3681">
        <v>0.131137248306542</v>
      </c>
      <c r="D3681">
        <v>0.131137248306542</v>
      </c>
      <c r="E3681">
        <v>0.131137248306542</v>
      </c>
      <c r="F3681">
        <v>0.131137248306542</v>
      </c>
      <c r="G3681">
        <v>0.61866465217806599</v>
      </c>
      <c r="H3681">
        <v>0.61866465217806599</v>
      </c>
    </row>
    <row r="3682" spans="1:8" x14ac:dyDescent="0.3">
      <c r="A3682">
        <v>3681</v>
      </c>
      <c r="B3682" t="s">
        <v>3851</v>
      </c>
      <c r="C3682">
        <v>3.1833092153631101E-2</v>
      </c>
      <c r="D3682">
        <v>3.1833092153631101E-2</v>
      </c>
      <c r="E3682">
        <v>3.1833092153631101E-2</v>
      </c>
      <c r="F3682">
        <v>3.1833092153631101E-2</v>
      </c>
      <c r="G3682">
        <v>4.0564046742385902E-2</v>
      </c>
      <c r="H3682">
        <v>0.256750965210025</v>
      </c>
    </row>
    <row r="3683" spans="1:8" x14ac:dyDescent="0.3">
      <c r="A3683">
        <v>3682</v>
      </c>
      <c r="B3683" t="s">
        <v>3852</v>
      </c>
      <c r="C3683">
        <v>3.5236215927044102E-2</v>
      </c>
      <c r="D3683">
        <v>3.5236215927044102E-2</v>
      </c>
      <c r="E3683">
        <v>3.5236215927044102E-2</v>
      </c>
      <c r="F3683">
        <v>3.5236215927044102E-2</v>
      </c>
      <c r="G3683">
        <v>3.7938417156284099E-2</v>
      </c>
      <c r="H3683">
        <v>0.48848442730594399</v>
      </c>
    </row>
    <row r="3684" spans="1:8" x14ac:dyDescent="0.3">
      <c r="A3684">
        <v>3683</v>
      </c>
      <c r="B3684" t="s">
        <v>3853</v>
      </c>
      <c r="C3684">
        <v>9.4977440927831197E-2</v>
      </c>
      <c r="D3684">
        <v>9.4977440927831197E-2</v>
      </c>
      <c r="E3684">
        <v>9.4977440927831197E-2</v>
      </c>
      <c r="F3684">
        <v>9.4977440927831197E-2</v>
      </c>
      <c r="G3684">
        <v>0.186561236459516</v>
      </c>
      <c r="H3684">
        <v>0.33790648618862101</v>
      </c>
    </row>
    <row r="3685" spans="1:8" x14ac:dyDescent="0.3">
      <c r="A3685">
        <v>3684</v>
      </c>
      <c r="B3685" t="s">
        <v>3854</v>
      </c>
      <c r="C3685">
        <v>9.0736294925866198E-2</v>
      </c>
      <c r="D3685">
        <v>9.0736294925866198E-2</v>
      </c>
      <c r="E3685">
        <v>9.0736294925866198E-2</v>
      </c>
      <c r="F3685">
        <v>9.0736294925866198E-2</v>
      </c>
      <c r="G3685">
        <v>0.13538038599412899</v>
      </c>
      <c r="H3685">
        <v>0.27437990671898599</v>
      </c>
    </row>
    <row r="3686" spans="1:8" x14ac:dyDescent="0.3">
      <c r="A3686">
        <v>3685</v>
      </c>
      <c r="B3686" t="s">
        <v>3855</v>
      </c>
      <c r="C3686">
        <v>0.106724867185364</v>
      </c>
      <c r="D3686">
        <v>0.106724867185364</v>
      </c>
      <c r="E3686">
        <v>0.106724867185364</v>
      </c>
      <c r="F3686">
        <v>0.106724867185364</v>
      </c>
      <c r="G3686">
        <v>0.21410280940103099</v>
      </c>
      <c r="H3686">
        <v>0.246764621064161</v>
      </c>
    </row>
    <row r="3687" spans="1:8" x14ac:dyDescent="0.3">
      <c r="A3687">
        <v>3686</v>
      </c>
      <c r="B3687" t="s">
        <v>3856</v>
      </c>
      <c r="C3687">
        <v>0</v>
      </c>
      <c r="D3687">
        <v>0</v>
      </c>
      <c r="E3687">
        <v>0</v>
      </c>
      <c r="F3687">
        <v>0</v>
      </c>
      <c r="G3687">
        <v>2.8008448255707002E-3</v>
      </c>
      <c r="H3687">
        <v>0.197097211809141</v>
      </c>
    </row>
    <row r="3688" spans="1:8" x14ac:dyDescent="0.3">
      <c r="A3688">
        <v>3687</v>
      </c>
      <c r="B3688" t="s">
        <v>3857</v>
      </c>
      <c r="C3688">
        <v>0.16526339815829399</v>
      </c>
      <c r="D3688">
        <v>0.16526339815829399</v>
      </c>
      <c r="E3688">
        <v>0.16526339815829399</v>
      </c>
      <c r="F3688">
        <v>0.16526339815829399</v>
      </c>
      <c r="G3688">
        <v>0.29898801296668598</v>
      </c>
      <c r="H3688">
        <v>0.69326032658596703</v>
      </c>
    </row>
    <row r="3689" spans="1:8" x14ac:dyDescent="0.3">
      <c r="A3689">
        <v>3688</v>
      </c>
      <c r="B3689" t="s">
        <v>3858</v>
      </c>
      <c r="C3689">
        <v>5.2858929841746401E-2</v>
      </c>
      <c r="D3689">
        <v>5.2858929841746401E-2</v>
      </c>
      <c r="E3689">
        <v>5.2858929841746401E-2</v>
      </c>
      <c r="F3689">
        <v>5.2858929841746401E-2</v>
      </c>
      <c r="G3689">
        <v>9.2004500502864794E-2</v>
      </c>
      <c r="H3689">
        <v>0.30029055271903199</v>
      </c>
    </row>
    <row r="3690" spans="1:8" x14ac:dyDescent="0.3">
      <c r="A3690">
        <v>3689</v>
      </c>
      <c r="B3690" t="s">
        <v>3859</v>
      </c>
      <c r="C3690">
        <v>0.36918851766157801</v>
      </c>
      <c r="D3690">
        <v>0.36918851766157801</v>
      </c>
      <c r="E3690">
        <v>0.36918851766157801</v>
      </c>
      <c r="F3690">
        <v>0.36918851766157801</v>
      </c>
      <c r="G3690">
        <v>0.82576334010976704</v>
      </c>
      <c r="H3690">
        <v>0.82576334010976704</v>
      </c>
    </row>
    <row r="3691" spans="1:8" x14ac:dyDescent="0.3">
      <c r="A3691">
        <v>3690</v>
      </c>
      <c r="B3691" t="s">
        <v>3860</v>
      </c>
      <c r="C3691">
        <v>0.319758972974098</v>
      </c>
      <c r="D3691">
        <v>0.319758972974098</v>
      </c>
      <c r="E3691">
        <v>0.319758972974098</v>
      </c>
      <c r="F3691">
        <v>0.319758972974098</v>
      </c>
      <c r="G3691">
        <v>0.38700917911187599</v>
      </c>
      <c r="H3691">
        <v>0.46415616441903101</v>
      </c>
    </row>
    <row r="3692" spans="1:8" x14ac:dyDescent="0.3">
      <c r="A3692">
        <v>3691</v>
      </c>
      <c r="B3692" t="s">
        <v>3861</v>
      </c>
      <c r="C3692">
        <v>9.0028745594171993E-3</v>
      </c>
      <c r="D3692">
        <v>9.0028745594171993E-3</v>
      </c>
      <c r="E3692">
        <v>9.0028745594171993E-3</v>
      </c>
      <c r="F3692">
        <v>9.0028745594171993E-3</v>
      </c>
      <c r="G3692">
        <v>0.13333414017335099</v>
      </c>
      <c r="H3692">
        <v>0.40898624712179399</v>
      </c>
    </row>
    <row r="3693" spans="1:8" x14ac:dyDescent="0.3">
      <c r="A3693">
        <v>3692</v>
      </c>
      <c r="B3693" t="s">
        <v>3862</v>
      </c>
      <c r="C3693">
        <v>0</v>
      </c>
      <c r="D3693">
        <v>0</v>
      </c>
      <c r="E3693">
        <v>0</v>
      </c>
      <c r="F3693">
        <v>0</v>
      </c>
      <c r="G3693">
        <v>0</v>
      </c>
      <c r="H3693">
        <v>0.278389743632805</v>
      </c>
    </row>
    <row r="3694" spans="1:8" x14ac:dyDescent="0.3">
      <c r="A3694">
        <v>3693</v>
      </c>
      <c r="B3694" t="s">
        <v>3863</v>
      </c>
      <c r="C3694">
        <v>1</v>
      </c>
      <c r="D3694">
        <v>1</v>
      </c>
      <c r="E3694">
        <v>1</v>
      </c>
      <c r="F3694">
        <v>1</v>
      </c>
      <c r="G3694">
        <v>1</v>
      </c>
      <c r="H3694">
        <v>1</v>
      </c>
    </row>
    <row r="3695" spans="1:8" x14ac:dyDescent="0.3">
      <c r="A3695">
        <v>3694</v>
      </c>
      <c r="B3695" t="s">
        <v>3864</v>
      </c>
      <c r="C3695">
        <v>2.2531226794097199E-2</v>
      </c>
      <c r="D3695">
        <v>2.2531226794097199E-2</v>
      </c>
      <c r="E3695">
        <v>2.2531226794097199E-2</v>
      </c>
      <c r="F3695">
        <v>2.2531226794097199E-2</v>
      </c>
      <c r="G3695">
        <v>4.4100420245238497E-2</v>
      </c>
      <c r="H3695">
        <v>0.13903479488163001</v>
      </c>
    </row>
    <row r="3696" spans="1:8" x14ac:dyDescent="0.3">
      <c r="A3696">
        <v>3695</v>
      </c>
      <c r="B3696" t="s">
        <v>3865</v>
      </c>
      <c r="C3696">
        <v>0.105250005545625</v>
      </c>
      <c r="D3696">
        <v>0.105250005545625</v>
      </c>
      <c r="E3696">
        <v>0.105250005545625</v>
      </c>
      <c r="F3696">
        <v>0.105250005545625</v>
      </c>
      <c r="G3696">
        <v>0.169516078723569</v>
      </c>
      <c r="H3696">
        <v>0.50512245603214601</v>
      </c>
    </row>
    <row r="3697" spans="1:8" x14ac:dyDescent="0.3">
      <c r="A3697">
        <v>3696</v>
      </c>
      <c r="B3697" t="s">
        <v>3866</v>
      </c>
      <c r="C3697">
        <v>0.15805124957286601</v>
      </c>
      <c r="D3697">
        <v>0.15805124957286601</v>
      </c>
      <c r="E3697">
        <v>0.15805124957286601</v>
      </c>
      <c r="F3697">
        <v>0.15805124957286601</v>
      </c>
      <c r="G3697">
        <v>0.31319781711481498</v>
      </c>
      <c r="H3697">
        <v>0.420091823856591</v>
      </c>
    </row>
    <row r="3698" spans="1:8" x14ac:dyDescent="0.3">
      <c r="A3698">
        <v>3697</v>
      </c>
      <c r="B3698" t="s">
        <v>3867</v>
      </c>
      <c r="C3698">
        <v>0</v>
      </c>
      <c r="D3698">
        <v>0</v>
      </c>
      <c r="E3698">
        <v>0</v>
      </c>
      <c r="F3698">
        <v>0</v>
      </c>
      <c r="G3698">
        <v>0.11358397809691199</v>
      </c>
      <c r="H3698">
        <v>0.257489745263414</v>
      </c>
    </row>
    <row r="3699" spans="1:8" x14ac:dyDescent="0.3">
      <c r="A3699">
        <v>3698</v>
      </c>
      <c r="B3699" t="s">
        <v>3868</v>
      </c>
      <c r="C3699">
        <v>0</v>
      </c>
      <c r="D3699">
        <v>0</v>
      </c>
      <c r="E3699">
        <v>0</v>
      </c>
      <c r="F3699">
        <v>0</v>
      </c>
      <c r="G3699">
        <v>7.2404191828173998E-3</v>
      </c>
      <c r="H3699">
        <v>5.12593526374115E-2</v>
      </c>
    </row>
    <row r="3700" spans="1:8" x14ac:dyDescent="0.3">
      <c r="A3700">
        <v>3699</v>
      </c>
      <c r="B3700" t="s">
        <v>3869</v>
      </c>
      <c r="C3700">
        <v>0</v>
      </c>
      <c r="D3700">
        <v>0</v>
      </c>
      <c r="E3700">
        <v>0</v>
      </c>
      <c r="F3700">
        <v>0</v>
      </c>
      <c r="G3700">
        <v>7.5337744486854596E-2</v>
      </c>
      <c r="H3700">
        <v>0.24818806187277401</v>
      </c>
    </row>
    <row r="3701" spans="1:8" x14ac:dyDescent="0.3">
      <c r="A3701">
        <v>3700</v>
      </c>
      <c r="B3701" t="s">
        <v>3870</v>
      </c>
      <c r="C3701">
        <v>0.244889751993949</v>
      </c>
      <c r="D3701">
        <v>0.244889751993949</v>
      </c>
      <c r="E3701">
        <v>0.244889751993949</v>
      </c>
      <c r="F3701">
        <v>0.244889751993949</v>
      </c>
      <c r="G3701">
        <v>0.41228555755982699</v>
      </c>
      <c r="H3701">
        <v>0.61041277940859995</v>
      </c>
    </row>
    <row r="3702" spans="1:8" x14ac:dyDescent="0.3">
      <c r="A3702">
        <v>3701</v>
      </c>
      <c r="B3702" t="s">
        <v>3871</v>
      </c>
      <c r="C3702">
        <v>0.26284244853622502</v>
      </c>
      <c r="D3702">
        <v>0.26284244853622502</v>
      </c>
      <c r="E3702">
        <v>0.26284244853622502</v>
      </c>
      <c r="F3702">
        <v>0.26284244853622502</v>
      </c>
      <c r="G3702">
        <v>0.30525886524556001</v>
      </c>
      <c r="H3702">
        <v>0.46405564585457598</v>
      </c>
    </row>
    <row r="3703" spans="1:8" x14ac:dyDescent="0.3">
      <c r="A3703">
        <v>3702</v>
      </c>
      <c r="B3703" t="s">
        <v>3872</v>
      </c>
      <c r="C3703">
        <v>0</v>
      </c>
      <c r="D3703">
        <v>0</v>
      </c>
      <c r="E3703">
        <v>0</v>
      </c>
      <c r="F3703">
        <v>0</v>
      </c>
      <c r="G3703">
        <v>1.09968048037082E-2</v>
      </c>
      <c r="H3703">
        <v>0.55320567399868603</v>
      </c>
    </row>
    <row r="3704" spans="1:8" x14ac:dyDescent="0.3">
      <c r="A3704">
        <v>3703</v>
      </c>
      <c r="B3704" t="s">
        <v>3873</v>
      </c>
      <c r="C3704">
        <v>4.1155189224815897E-2</v>
      </c>
      <c r="D3704">
        <v>4.1155189224815897E-2</v>
      </c>
      <c r="E3704">
        <v>4.1155189224815897E-2</v>
      </c>
      <c r="F3704">
        <v>4.1155189224815897E-2</v>
      </c>
      <c r="G3704">
        <v>5.8532165945316302E-2</v>
      </c>
      <c r="H3704">
        <v>0.111803619889581</v>
      </c>
    </row>
    <row r="3705" spans="1:8" x14ac:dyDescent="0.3">
      <c r="A3705">
        <v>3704</v>
      </c>
      <c r="B3705" t="s">
        <v>3874</v>
      </c>
      <c r="C3705">
        <v>0.13679736707654799</v>
      </c>
      <c r="D3705">
        <v>0.13679736707654799</v>
      </c>
      <c r="E3705">
        <v>0.13679736707654799</v>
      </c>
      <c r="F3705">
        <v>0.13679736707654799</v>
      </c>
      <c r="G3705">
        <v>0.41454141433878</v>
      </c>
      <c r="H3705">
        <v>0.74709765065721601</v>
      </c>
    </row>
    <row r="3706" spans="1:8" x14ac:dyDescent="0.3">
      <c r="A3706">
        <v>3705</v>
      </c>
      <c r="B3706" t="s">
        <v>3875</v>
      </c>
      <c r="C3706">
        <v>0.41397054381565801</v>
      </c>
      <c r="D3706">
        <v>0.41397054381565801</v>
      </c>
      <c r="E3706">
        <v>0.41397054381565801</v>
      </c>
      <c r="F3706">
        <v>0.41397054381565801</v>
      </c>
      <c r="G3706">
        <v>0.41397054381565801</v>
      </c>
      <c r="H3706">
        <v>0.49700786454233198</v>
      </c>
    </row>
    <row r="3707" spans="1:8" x14ac:dyDescent="0.3">
      <c r="A3707">
        <v>3706</v>
      </c>
      <c r="B3707" t="s">
        <v>3876</v>
      </c>
      <c r="C3707">
        <v>0.115681462766518</v>
      </c>
      <c r="D3707">
        <v>0.115681462766518</v>
      </c>
      <c r="E3707">
        <v>0.115681462766518</v>
      </c>
      <c r="F3707">
        <v>0.115681462766518</v>
      </c>
      <c r="G3707">
        <v>0.12907998677181001</v>
      </c>
      <c r="H3707">
        <v>0.19521935769101401</v>
      </c>
    </row>
    <row r="3708" spans="1:8" x14ac:dyDescent="0.3">
      <c r="A3708">
        <v>3707</v>
      </c>
      <c r="B3708" t="s">
        <v>3877</v>
      </c>
      <c r="C3708">
        <v>0.291316258505322</v>
      </c>
      <c r="D3708">
        <v>0.291316258505322</v>
      </c>
      <c r="E3708">
        <v>0.291316258505322</v>
      </c>
      <c r="F3708">
        <v>0.291316258505322</v>
      </c>
      <c r="G3708">
        <v>0.291316258505322</v>
      </c>
      <c r="H3708">
        <v>0.81408991978450895</v>
      </c>
    </row>
    <row r="3709" spans="1:8" x14ac:dyDescent="0.3">
      <c r="A3709">
        <v>3708</v>
      </c>
      <c r="B3709" t="s">
        <v>3878</v>
      </c>
      <c r="C3709">
        <v>0.14135368787394501</v>
      </c>
      <c r="D3709">
        <v>0.14135368787394501</v>
      </c>
      <c r="E3709">
        <v>0.14135368787394501</v>
      </c>
      <c r="F3709">
        <v>0.14135368787394501</v>
      </c>
      <c r="G3709">
        <v>0.72064084562758901</v>
      </c>
      <c r="H3709">
        <v>0.97323555579168697</v>
      </c>
    </row>
    <row r="3710" spans="1:8" x14ac:dyDescent="0.3">
      <c r="A3710">
        <v>3709</v>
      </c>
      <c r="B3710" t="s">
        <v>3879</v>
      </c>
      <c r="C3710">
        <v>0.26974965580688598</v>
      </c>
      <c r="D3710">
        <v>0.26974965580688598</v>
      </c>
      <c r="E3710">
        <v>0.26974965580688598</v>
      </c>
      <c r="F3710">
        <v>0.26974965580688598</v>
      </c>
      <c r="G3710">
        <v>0.41160064589496698</v>
      </c>
      <c r="H3710">
        <v>0.74482294047419295</v>
      </c>
    </row>
    <row r="3711" spans="1:8" x14ac:dyDescent="0.3">
      <c r="A3711">
        <v>3710</v>
      </c>
      <c r="B3711" t="s">
        <v>3880</v>
      </c>
      <c r="C3711">
        <v>4.4674752015901598E-2</v>
      </c>
      <c r="D3711">
        <v>4.4674752015901598E-2</v>
      </c>
      <c r="E3711">
        <v>4.4674752015901598E-2</v>
      </c>
      <c r="F3711">
        <v>4.4674752015901598E-2</v>
      </c>
      <c r="G3711">
        <v>0.101556335569274</v>
      </c>
      <c r="H3711">
        <v>0.219807457251153</v>
      </c>
    </row>
    <row r="3712" spans="1:8" x14ac:dyDescent="0.3">
      <c r="A3712">
        <v>3711</v>
      </c>
      <c r="B3712" t="s">
        <v>3881</v>
      </c>
      <c r="C3712">
        <v>0</v>
      </c>
      <c r="D3712">
        <v>0</v>
      </c>
      <c r="E3712">
        <v>0</v>
      </c>
      <c r="F3712">
        <v>0</v>
      </c>
      <c r="G3712">
        <v>2.0668638962401599E-2</v>
      </c>
      <c r="H3712">
        <v>0.12766443617972001</v>
      </c>
    </row>
    <row r="3713" spans="1:8" x14ac:dyDescent="0.3">
      <c r="A3713">
        <v>3712</v>
      </c>
      <c r="B3713" t="s">
        <v>3882</v>
      </c>
      <c r="C3713">
        <v>0</v>
      </c>
      <c r="D3713">
        <v>0</v>
      </c>
      <c r="E3713">
        <v>0</v>
      </c>
      <c r="F3713">
        <v>0</v>
      </c>
      <c r="G3713">
        <v>0</v>
      </c>
      <c r="H3713">
        <v>4.0621390575918903E-2</v>
      </c>
    </row>
    <row r="3714" spans="1:8" x14ac:dyDescent="0.3">
      <c r="A3714">
        <v>3713</v>
      </c>
      <c r="B3714" t="s">
        <v>3883</v>
      </c>
      <c r="C3714">
        <v>0.285694834842386</v>
      </c>
      <c r="D3714">
        <v>0.285694834842386</v>
      </c>
      <c r="E3714">
        <v>0.285694834842386</v>
      </c>
      <c r="F3714">
        <v>0.285694834842386</v>
      </c>
      <c r="G3714">
        <v>0.60980933952100502</v>
      </c>
      <c r="H3714">
        <v>0.91727016110214299</v>
      </c>
    </row>
    <row r="3715" spans="1:8" x14ac:dyDescent="0.3">
      <c r="A3715">
        <v>3714</v>
      </c>
      <c r="B3715" t="s">
        <v>3884</v>
      </c>
      <c r="C3715">
        <v>2.6476975108251199E-2</v>
      </c>
      <c r="D3715">
        <v>2.6476975108251199E-2</v>
      </c>
      <c r="E3715">
        <v>2.6476975108251199E-2</v>
      </c>
      <c r="F3715">
        <v>2.6476975108251199E-2</v>
      </c>
      <c r="G3715">
        <v>2.6476975108251199E-2</v>
      </c>
      <c r="H3715">
        <v>0.92294304006750605</v>
      </c>
    </row>
    <row r="3716" spans="1:8" x14ac:dyDescent="0.3">
      <c r="A3716">
        <v>3715</v>
      </c>
      <c r="B3716" t="s">
        <v>3885</v>
      </c>
      <c r="C3716">
        <v>0.30002452937754798</v>
      </c>
      <c r="D3716">
        <v>0.30002452937754798</v>
      </c>
      <c r="E3716">
        <v>0.30002452937754798</v>
      </c>
      <c r="F3716">
        <v>0.30002452937754798</v>
      </c>
      <c r="G3716">
        <v>0.55105179570815999</v>
      </c>
      <c r="H3716">
        <v>0.98248107351370795</v>
      </c>
    </row>
    <row r="3717" spans="1:8" x14ac:dyDescent="0.3">
      <c r="A3717">
        <v>3716</v>
      </c>
      <c r="B3717" t="s">
        <v>3886</v>
      </c>
      <c r="C3717">
        <v>0.44721196984551298</v>
      </c>
      <c r="D3717">
        <v>0.44721196984551298</v>
      </c>
      <c r="E3717">
        <v>0.44721196984551298</v>
      </c>
      <c r="F3717">
        <v>0.44721196984551298</v>
      </c>
      <c r="G3717">
        <v>0.60264887680330903</v>
      </c>
      <c r="H3717">
        <v>0.99999999971689901</v>
      </c>
    </row>
    <row r="3718" spans="1:8" x14ac:dyDescent="0.3">
      <c r="A3718">
        <v>3717</v>
      </c>
      <c r="B3718" t="s">
        <v>3887</v>
      </c>
      <c r="C3718">
        <v>0.26373229302488099</v>
      </c>
      <c r="D3718">
        <v>0.26373229302488099</v>
      </c>
      <c r="E3718">
        <v>0.26373229302488099</v>
      </c>
      <c r="F3718">
        <v>0.26373229302488099</v>
      </c>
      <c r="G3718">
        <v>0.29887388948675397</v>
      </c>
      <c r="H3718">
        <v>0.85964118691286595</v>
      </c>
    </row>
    <row r="3719" spans="1:8" x14ac:dyDescent="0.3">
      <c r="A3719">
        <v>3718</v>
      </c>
      <c r="B3719" t="s">
        <v>3888</v>
      </c>
      <c r="C3719">
        <v>0.16899215816844801</v>
      </c>
      <c r="D3719">
        <v>0.16899215816844801</v>
      </c>
      <c r="E3719">
        <v>0.16899215816844801</v>
      </c>
      <c r="F3719">
        <v>0.16899215816844801</v>
      </c>
      <c r="G3719">
        <v>0.444820769663269</v>
      </c>
      <c r="H3719">
        <v>0.71628283920714697</v>
      </c>
    </row>
    <row r="3720" spans="1:8" x14ac:dyDescent="0.3">
      <c r="A3720">
        <v>3719</v>
      </c>
      <c r="B3720" t="s">
        <v>3889</v>
      </c>
      <c r="C3720">
        <v>6.2358624874034797E-2</v>
      </c>
      <c r="D3720">
        <v>6.2358624874034797E-2</v>
      </c>
      <c r="E3720">
        <v>6.2358624874034797E-2</v>
      </c>
      <c r="F3720">
        <v>6.2358624874034797E-2</v>
      </c>
      <c r="G3720">
        <v>0.28364421264192702</v>
      </c>
      <c r="H3720">
        <v>0.86047217289111799</v>
      </c>
    </row>
    <row r="3721" spans="1:8" x14ac:dyDescent="0.3">
      <c r="A3721">
        <v>3720</v>
      </c>
      <c r="B3721" t="s">
        <v>3890</v>
      </c>
      <c r="C3721">
        <v>5.9398346063622598E-2</v>
      </c>
      <c r="D3721">
        <v>5.9398346063622598E-2</v>
      </c>
      <c r="E3721">
        <v>5.9398346063622598E-2</v>
      </c>
      <c r="F3721">
        <v>5.9398346063622598E-2</v>
      </c>
      <c r="G3721">
        <v>5.9398346063622598E-2</v>
      </c>
      <c r="H3721">
        <v>9.7873611161305302E-2</v>
      </c>
    </row>
    <row r="3722" spans="1:8" x14ac:dyDescent="0.3">
      <c r="A3722">
        <v>3721</v>
      </c>
      <c r="B3722" t="s">
        <v>3891</v>
      </c>
      <c r="C3722">
        <v>0.11216157395786799</v>
      </c>
      <c r="D3722">
        <v>0.11216157395786799</v>
      </c>
      <c r="E3722">
        <v>0.11216157395786799</v>
      </c>
      <c r="F3722">
        <v>0.11216157395786799</v>
      </c>
      <c r="G3722">
        <v>0.151693527862614</v>
      </c>
      <c r="H3722">
        <v>1.0000000041280901</v>
      </c>
    </row>
    <row r="3723" spans="1:8" x14ac:dyDescent="0.3">
      <c r="A3723">
        <v>3722</v>
      </c>
      <c r="B3723" t="s">
        <v>3892</v>
      </c>
      <c r="C3723">
        <v>5.9851199991398298E-2</v>
      </c>
      <c r="D3723">
        <v>5.9851199991398298E-2</v>
      </c>
      <c r="E3723">
        <v>5.9851199991398298E-2</v>
      </c>
      <c r="F3723">
        <v>5.9851199991398298E-2</v>
      </c>
      <c r="G3723">
        <v>7.8774794558456193E-2</v>
      </c>
      <c r="H3723">
        <v>0.17754304972792401</v>
      </c>
    </row>
    <row r="3724" spans="1:8" x14ac:dyDescent="0.3">
      <c r="A3724">
        <v>3723</v>
      </c>
      <c r="B3724" t="s">
        <v>3893</v>
      </c>
      <c r="C3724">
        <v>0</v>
      </c>
      <c r="D3724">
        <v>0</v>
      </c>
      <c r="E3724">
        <v>0</v>
      </c>
      <c r="F3724">
        <v>0</v>
      </c>
      <c r="G3724">
        <v>0</v>
      </c>
      <c r="H3724">
        <v>0.118365539570983</v>
      </c>
    </row>
    <row r="3725" spans="1:8" x14ac:dyDescent="0.3">
      <c r="A3725">
        <v>3724</v>
      </c>
      <c r="B3725" t="s">
        <v>3894</v>
      </c>
      <c r="C3725">
        <v>0.240221572683988</v>
      </c>
      <c r="D3725">
        <v>0.240221572683988</v>
      </c>
      <c r="E3725">
        <v>0.240221572683988</v>
      </c>
      <c r="F3725">
        <v>0.240221572683988</v>
      </c>
      <c r="G3725">
        <v>0.240221572683988</v>
      </c>
      <c r="H3725">
        <v>0.95161911009837497</v>
      </c>
    </row>
    <row r="3726" spans="1:8" x14ac:dyDescent="0.3">
      <c r="A3726">
        <v>3725</v>
      </c>
      <c r="B3726" t="s">
        <v>3895</v>
      </c>
      <c r="C3726">
        <v>2.1328292635684001E-2</v>
      </c>
      <c r="D3726">
        <v>2.1328292635684001E-2</v>
      </c>
      <c r="E3726">
        <v>2.1328292635684001E-2</v>
      </c>
      <c r="F3726">
        <v>2.1328292635684001E-2</v>
      </c>
      <c r="G3726">
        <v>2.1328292635684001E-2</v>
      </c>
      <c r="H3726">
        <v>0.93289983297207202</v>
      </c>
    </row>
    <row r="3727" spans="1:8" x14ac:dyDescent="0.3">
      <c r="A3727">
        <v>3726</v>
      </c>
      <c r="B3727" t="s">
        <v>3896</v>
      </c>
      <c r="C3727">
        <v>1.1567424102678001E-3</v>
      </c>
      <c r="D3727">
        <v>1.1567424102678001E-3</v>
      </c>
      <c r="E3727">
        <v>1.1567424102678001E-3</v>
      </c>
      <c r="F3727">
        <v>1.1567424102678001E-3</v>
      </c>
      <c r="G3727">
        <v>0.24340683413828701</v>
      </c>
      <c r="H3727">
        <v>0.54305552140227098</v>
      </c>
    </row>
    <row r="3728" spans="1:8" x14ac:dyDescent="0.3">
      <c r="A3728">
        <v>3727</v>
      </c>
      <c r="B3728" t="s">
        <v>3897</v>
      </c>
      <c r="C3728">
        <v>0.193201659374719</v>
      </c>
      <c r="D3728">
        <v>0.193201659374719</v>
      </c>
      <c r="E3728">
        <v>0.193201659374719</v>
      </c>
      <c r="F3728">
        <v>0.193201659374719</v>
      </c>
      <c r="G3728">
        <v>0.193201659374719</v>
      </c>
      <c r="H3728">
        <v>0.93484736452307304</v>
      </c>
    </row>
    <row r="3729" spans="1:8" x14ac:dyDescent="0.3">
      <c r="A3729">
        <v>3728</v>
      </c>
      <c r="B3729" t="s">
        <v>3898</v>
      </c>
      <c r="C3729">
        <v>0</v>
      </c>
      <c r="D3729">
        <v>0</v>
      </c>
      <c r="E3729">
        <v>0</v>
      </c>
      <c r="F3729">
        <v>0</v>
      </c>
      <c r="G3729">
        <v>6.5735809502446099E-4</v>
      </c>
      <c r="H3729">
        <v>0.124116003947911</v>
      </c>
    </row>
    <row r="3730" spans="1:8" x14ac:dyDescent="0.3">
      <c r="A3730">
        <v>3729</v>
      </c>
      <c r="B3730" t="s">
        <v>3899</v>
      </c>
      <c r="C3730">
        <v>0.20793802456204899</v>
      </c>
      <c r="D3730">
        <v>0.20793802456204899</v>
      </c>
      <c r="E3730">
        <v>0.20793802456204899</v>
      </c>
      <c r="F3730">
        <v>0.20793802456204899</v>
      </c>
      <c r="G3730">
        <v>0.20793802456204899</v>
      </c>
      <c r="H3730">
        <v>0.99999999999903499</v>
      </c>
    </row>
    <row r="3731" spans="1:8" x14ac:dyDescent="0.3">
      <c r="A3731">
        <v>3730</v>
      </c>
      <c r="B3731" t="s">
        <v>3900</v>
      </c>
      <c r="C3731">
        <v>0.23858262219648399</v>
      </c>
      <c r="D3731">
        <v>0.23858262219648399</v>
      </c>
      <c r="E3731">
        <v>0.23858262219648399</v>
      </c>
      <c r="F3731">
        <v>0.23858262219648399</v>
      </c>
      <c r="G3731">
        <v>0.23858262219648399</v>
      </c>
      <c r="H3731">
        <v>0.98090608512264899</v>
      </c>
    </row>
    <row r="3732" spans="1:8" x14ac:dyDescent="0.3">
      <c r="A3732">
        <v>3731</v>
      </c>
      <c r="B3732" t="s">
        <v>3901</v>
      </c>
      <c r="C3732">
        <v>0</v>
      </c>
      <c r="D3732">
        <v>0</v>
      </c>
      <c r="E3732">
        <v>0</v>
      </c>
      <c r="F3732">
        <v>0</v>
      </c>
      <c r="G3732">
        <v>3.3765603468981301E-4</v>
      </c>
      <c r="H3732">
        <v>8.59379202385991E-2</v>
      </c>
    </row>
    <row r="3733" spans="1:8" x14ac:dyDescent="0.3">
      <c r="A3733">
        <v>3732</v>
      </c>
      <c r="B3733" t="s">
        <v>3902</v>
      </c>
      <c r="C3733">
        <v>6.2565714400193401E-2</v>
      </c>
      <c r="D3733">
        <v>6.2565714400193401E-2</v>
      </c>
      <c r="E3733">
        <v>6.2565714400193401E-2</v>
      </c>
      <c r="F3733">
        <v>6.2565714400193401E-2</v>
      </c>
      <c r="G3733">
        <v>0.15836892004445599</v>
      </c>
      <c r="H3733">
        <v>0.57953822788315001</v>
      </c>
    </row>
    <row r="3734" spans="1:8" x14ac:dyDescent="0.3">
      <c r="A3734">
        <v>3733</v>
      </c>
      <c r="B3734" t="s">
        <v>3903</v>
      </c>
      <c r="C3734">
        <v>0.123287234916585</v>
      </c>
      <c r="D3734">
        <v>0.123287234916585</v>
      </c>
      <c r="E3734">
        <v>0.123287234916585</v>
      </c>
      <c r="F3734">
        <v>0.123287234916585</v>
      </c>
      <c r="G3734">
        <v>0.123287234916585</v>
      </c>
      <c r="H3734">
        <v>0.88379343268249899</v>
      </c>
    </row>
    <row r="3735" spans="1:8" x14ac:dyDescent="0.3">
      <c r="A3735">
        <v>3734</v>
      </c>
      <c r="B3735" t="s">
        <v>3904</v>
      </c>
      <c r="C3735">
        <v>0.28115815881390599</v>
      </c>
      <c r="D3735">
        <v>0.28115815881390599</v>
      </c>
      <c r="E3735">
        <v>0.28115815881390599</v>
      </c>
      <c r="F3735">
        <v>0.28115815881390599</v>
      </c>
      <c r="G3735">
        <v>0.30275757842148598</v>
      </c>
      <c r="H3735">
        <v>0.99999999999764899</v>
      </c>
    </row>
    <row r="3736" spans="1:8" x14ac:dyDescent="0.3">
      <c r="A3736">
        <v>3735</v>
      </c>
      <c r="B3736" t="s">
        <v>3905</v>
      </c>
      <c r="C3736">
        <v>0.46359794198830201</v>
      </c>
      <c r="D3736">
        <v>0.46359794198830201</v>
      </c>
      <c r="E3736">
        <v>0.46359794198830201</v>
      </c>
      <c r="F3736">
        <v>0.46359794198830201</v>
      </c>
      <c r="G3736">
        <v>0.72031551404115202</v>
      </c>
      <c r="H3736">
        <v>0.92937258513308196</v>
      </c>
    </row>
    <row r="3737" spans="1:8" x14ac:dyDescent="0.3">
      <c r="A3737">
        <v>3736</v>
      </c>
      <c r="B3737" t="s">
        <v>3906</v>
      </c>
      <c r="C3737">
        <v>9.6345572468118298E-2</v>
      </c>
      <c r="D3737">
        <v>9.6345572468118298E-2</v>
      </c>
      <c r="E3737">
        <v>9.6345572468118298E-2</v>
      </c>
      <c r="F3737">
        <v>9.6345572468118298E-2</v>
      </c>
      <c r="G3737">
        <v>0.10870018893222</v>
      </c>
      <c r="H3737">
        <v>0.18551005959165701</v>
      </c>
    </row>
    <row r="3738" spans="1:8" x14ac:dyDescent="0.3">
      <c r="A3738">
        <v>3737</v>
      </c>
      <c r="B3738" t="s">
        <v>3907</v>
      </c>
      <c r="C3738">
        <v>5.3226509126851299E-2</v>
      </c>
      <c r="D3738">
        <v>5.3226509126851299E-2</v>
      </c>
      <c r="E3738">
        <v>5.3226509126851299E-2</v>
      </c>
      <c r="F3738">
        <v>5.3226509126851299E-2</v>
      </c>
      <c r="G3738">
        <v>9.2863024825346599E-2</v>
      </c>
      <c r="H3738">
        <v>0.21682402684055099</v>
      </c>
    </row>
    <row r="3739" spans="1:8" x14ac:dyDescent="0.3">
      <c r="A3739">
        <v>3738</v>
      </c>
      <c r="B3739" t="s">
        <v>3908</v>
      </c>
      <c r="C3739">
        <v>0</v>
      </c>
      <c r="D3739">
        <v>0</v>
      </c>
      <c r="E3739">
        <v>0</v>
      </c>
      <c r="F3739">
        <v>0</v>
      </c>
      <c r="G3739">
        <v>0</v>
      </c>
      <c r="H3739">
        <v>1</v>
      </c>
    </row>
    <row r="3740" spans="1:8" x14ac:dyDescent="0.3">
      <c r="A3740">
        <v>3739</v>
      </c>
      <c r="B3740" t="s">
        <v>3909</v>
      </c>
      <c r="C3740">
        <v>0</v>
      </c>
      <c r="D3740">
        <v>0</v>
      </c>
      <c r="E3740">
        <v>0</v>
      </c>
      <c r="F3740">
        <v>0</v>
      </c>
      <c r="G3740">
        <v>2.7384961451890299E-2</v>
      </c>
      <c r="H3740">
        <v>0.19911581212475599</v>
      </c>
    </row>
    <row r="3741" spans="1:8" x14ac:dyDescent="0.3">
      <c r="A3741">
        <v>3740</v>
      </c>
      <c r="B3741" t="s">
        <v>3910</v>
      </c>
      <c r="C3741">
        <v>0</v>
      </c>
      <c r="D3741">
        <v>0</v>
      </c>
      <c r="E3741">
        <v>0</v>
      </c>
      <c r="F3741">
        <v>0</v>
      </c>
      <c r="G3741">
        <v>0</v>
      </c>
      <c r="H3741">
        <v>1</v>
      </c>
    </row>
    <row r="3742" spans="1:8" x14ac:dyDescent="0.3">
      <c r="A3742">
        <v>3741</v>
      </c>
      <c r="B3742" t="s">
        <v>3911</v>
      </c>
      <c r="C3742">
        <v>0.19311264148749799</v>
      </c>
      <c r="D3742">
        <v>0.19311264148749799</v>
      </c>
      <c r="E3742">
        <v>0.19311264148749799</v>
      </c>
      <c r="F3742">
        <v>0.19311264148749799</v>
      </c>
      <c r="G3742">
        <v>0.19720941831986699</v>
      </c>
      <c r="H3742">
        <v>0.99999999999719402</v>
      </c>
    </row>
    <row r="3743" spans="1:8" x14ac:dyDescent="0.3">
      <c r="A3743">
        <v>3742</v>
      </c>
      <c r="B3743" t="s">
        <v>3912</v>
      </c>
      <c r="C3743">
        <v>0</v>
      </c>
      <c r="D3743">
        <v>0</v>
      </c>
      <c r="E3743">
        <v>0</v>
      </c>
      <c r="F3743">
        <v>0</v>
      </c>
      <c r="G3743">
        <v>0</v>
      </c>
      <c r="H3743">
        <v>1</v>
      </c>
    </row>
    <row r="3744" spans="1:8" x14ac:dyDescent="0.3">
      <c r="A3744">
        <v>3743</v>
      </c>
      <c r="B3744" t="s">
        <v>3913</v>
      </c>
      <c r="C3744">
        <v>0</v>
      </c>
      <c r="D3744">
        <v>0</v>
      </c>
      <c r="E3744">
        <v>0</v>
      </c>
      <c r="F3744">
        <v>0</v>
      </c>
      <c r="G3744">
        <v>0</v>
      </c>
      <c r="H3744">
        <v>0.12322000621644601</v>
      </c>
    </row>
    <row r="3745" spans="1:8" x14ac:dyDescent="0.3">
      <c r="A3745">
        <v>3744</v>
      </c>
      <c r="B3745" t="s">
        <v>3914</v>
      </c>
      <c r="C3745">
        <v>0</v>
      </c>
      <c r="D3745">
        <v>0</v>
      </c>
      <c r="E3745">
        <v>0</v>
      </c>
      <c r="F3745">
        <v>0</v>
      </c>
      <c r="G3745">
        <v>0</v>
      </c>
      <c r="H3745">
        <v>0.21417171133979099</v>
      </c>
    </row>
    <row r="3746" spans="1:8" x14ac:dyDescent="0.3">
      <c r="A3746">
        <v>3745</v>
      </c>
      <c r="B3746" t="s">
        <v>3915</v>
      </c>
      <c r="C3746">
        <v>0.193553969334717</v>
      </c>
      <c r="D3746">
        <v>0.193553969334717</v>
      </c>
      <c r="E3746">
        <v>0.193553969334717</v>
      </c>
      <c r="F3746">
        <v>0.193553969334717</v>
      </c>
      <c r="G3746">
        <v>0.26105644048351401</v>
      </c>
      <c r="H3746">
        <v>0.34509049077201298</v>
      </c>
    </row>
    <row r="3747" spans="1:8" x14ac:dyDescent="0.3">
      <c r="A3747">
        <v>3746</v>
      </c>
      <c r="B3747" t="s">
        <v>3916</v>
      </c>
      <c r="C3747">
        <v>0.59968621170808101</v>
      </c>
      <c r="D3747">
        <v>0.59968621170808101</v>
      </c>
      <c r="E3747">
        <v>0.59968621170808101</v>
      </c>
      <c r="F3747">
        <v>0.59968621170808101</v>
      </c>
      <c r="G3747">
        <v>0.65247320138153198</v>
      </c>
      <c r="H3747">
        <v>0.79344240937601995</v>
      </c>
    </row>
    <row r="3748" spans="1:8" x14ac:dyDescent="0.3">
      <c r="A3748">
        <v>3747</v>
      </c>
      <c r="B3748" t="s">
        <v>3917</v>
      </c>
      <c r="C3748">
        <v>0.128653242950373</v>
      </c>
      <c r="D3748">
        <v>0.128653242950373</v>
      </c>
      <c r="E3748">
        <v>0.128653242950373</v>
      </c>
      <c r="F3748">
        <v>0.128653242950373</v>
      </c>
      <c r="G3748">
        <v>0.128653242950373</v>
      </c>
      <c r="H3748">
        <v>1.0000000000006899</v>
      </c>
    </row>
    <row r="3749" spans="1:8" x14ac:dyDescent="0.3">
      <c r="A3749">
        <v>3748</v>
      </c>
      <c r="B3749" t="s">
        <v>3918</v>
      </c>
      <c r="C3749">
        <v>0.40876971872297502</v>
      </c>
      <c r="D3749">
        <v>0.40876971872297502</v>
      </c>
      <c r="E3749">
        <v>0.40876971872297502</v>
      </c>
      <c r="F3749">
        <v>0.40876971872297502</v>
      </c>
      <c r="G3749">
        <v>0.41717001901544298</v>
      </c>
      <c r="H3749">
        <v>0.98914478071547096</v>
      </c>
    </row>
    <row r="3750" spans="1:8" x14ac:dyDescent="0.3">
      <c r="A3750">
        <v>3749</v>
      </c>
      <c r="B3750" t="s">
        <v>3919</v>
      </c>
      <c r="C3750">
        <v>0</v>
      </c>
      <c r="D3750">
        <v>0</v>
      </c>
      <c r="E3750">
        <v>0</v>
      </c>
      <c r="F3750">
        <v>0</v>
      </c>
      <c r="G3750">
        <v>0</v>
      </c>
      <c r="H3750">
        <v>0.68364498264071305</v>
      </c>
    </row>
    <row r="3751" spans="1:8" x14ac:dyDescent="0.3">
      <c r="A3751">
        <v>3750</v>
      </c>
      <c r="B3751" t="s">
        <v>3920</v>
      </c>
      <c r="C3751">
        <v>0</v>
      </c>
      <c r="D3751">
        <v>0</v>
      </c>
      <c r="E3751">
        <v>0</v>
      </c>
      <c r="F3751">
        <v>0</v>
      </c>
      <c r="G3751">
        <v>0</v>
      </c>
      <c r="H3751">
        <v>0.99923457604343502</v>
      </c>
    </row>
    <row r="3752" spans="1:8" x14ac:dyDescent="0.3">
      <c r="A3752">
        <v>3751</v>
      </c>
      <c r="B3752" t="s">
        <v>3921</v>
      </c>
      <c r="C3752">
        <v>0.30700596457190099</v>
      </c>
      <c r="D3752">
        <v>0.30700596457190099</v>
      </c>
      <c r="E3752">
        <v>0.30700596457190099</v>
      </c>
      <c r="F3752">
        <v>0.30700596457190099</v>
      </c>
      <c r="G3752">
        <v>0.564905322977722</v>
      </c>
      <c r="H3752">
        <v>1.00000000000246</v>
      </c>
    </row>
    <row r="3753" spans="1:8" x14ac:dyDescent="0.3">
      <c r="A3753">
        <v>3752</v>
      </c>
      <c r="B3753" t="s">
        <v>3922</v>
      </c>
      <c r="C3753">
        <v>0</v>
      </c>
      <c r="D3753">
        <v>0</v>
      </c>
      <c r="E3753">
        <v>0</v>
      </c>
      <c r="F3753">
        <v>0</v>
      </c>
      <c r="G3753">
        <v>0.53088593328433897</v>
      </c>
      <c r="H3753">
        <v>0.79094489376191901</v>
      </c>
    </row>
    <row r="3754" spans="1:8" x14ac:dyDescent="0.3">
      <c r="A3754">
        <v>3753</v>
      </c>
      <c r="B3754" t="s">
        <v>3923</v>
      </c>
      <c r="C3754">
        <v>0</v>
      </c>
      <c r="D3754">
        <v>0</v>
      </c>
      <c r="E3754">
        <v>0</v>
      </c>
      <c r="F3754">
        <v>0</v>
      </c>
      <c r="G3754">
        <v>0</v>
      </c>
      <c r="H3754">
        <v>0.24537727787525901</v>
      </c>
    </row>
    <row r="3755" spans="1:8" x14ac:dyDescent="0.3">
      <c r="A3755">
        <v>3754</v>
      </c>
      <c r="B3755" t="s">
        <v>3924</v>
      </c>
      <c r="C3755">
        <v>0</v>
      </c>
      <c r="D3755">
        <v>0</v>
      </c>
      <c r="E3755">
        <v>0</v>
      </c>
      <c r="F3755">
        <v>0</v>
      </c>
      <c r="G3755">
        <v>0</v>
      </c>
      <c r="H3755">
        <v>0.43215613956334498</v>
      </c>
    </row>
    <row r="3756" spans="1:8" x14ac:dyDescent="0.3">
      <c r="A3756">
        <v>3755</v>
      </c>
      <c r="B3756" t="s">
        <v>3925</v>
      </c>
      <c r="C3756">
        <v>0.12381909970883299</v>
      </c>
      <c r="D3756">
        <v>0.12381909970883299</v>
      </c>
      <c r="E3756">
        <v>0.12381909970883299</v>
      </c>
      <c r="F3756">
        <v>0.12381909970883299</v>
      </c>
      <c r="G3756">
        <v>0.273613644522749</v>
      </c>
      <c r="H3756">
        <v>0.63119878312050903</v>
      </c>
    </row>
    <row r="3757" spans="1:8" x14ac:dyDescent="0.3">
      <c r="A3757">
        <v>3756</v>
      </c>
      <c r="B3757" t="s">
        <v>3926</v>
      </c>
      <c r="C3757">
        <v>0.13418335596605499</v>
      </c>
      <c r="D3757">
        <v>0.13418335596605499</v>
      </c>
      <c r="E3757">
        <v>0.13418335596605499</v>
      </c>
      <c r="F3757">
        <v>0.13418335596605499</v>
      </c>
      <c r="G3757">
        <v>0.22018471068366799</v>
      </c>
      <c r="H3757">
        <v>0.384809721761813</v>
      </c>
    </row>
    <row r="3758" spans="1:8" x14ac:dyDescent="0.3">
      <c r="A3758">
        <v>3757</v>
      </c>
      <c r="B3758" t="s">
        <v>3927</v>
      </c>
      <c r="C3758">
        <v>0</v>
      </c>
      <c r="D3758">
        <v>0</v>
      </c>
      <c r="E3758">
        <v>0</v>
      </c>
      <c r="F3758">
        <v>0</v>
      </c>
      <c r="G3758">
        <v>0</v>
      </c>
      <c r="H3758">
        <v>0.72225872413065095</v>
      </c>
    </row>
    <row r="3759" spans="1:8" x14ac:dyDescent="0.3">
      <c r="A3759">
        <v>3758</v>
      </c>
      <c r="B3759" t="s">
        <v>3928</v>
      </c>
      <c r="C3759">
        <v>0</v>
      </c>
      <c r="D3759">
        <v>0</v>
      </c>
      <c r="E3759">
        <v>0</v>
      </c>
      <c r="F3759">
        <v>0</v>
      </c>
      <c r="G3759">
        <v>0</v>
      </c>
      <c r="H3759">
        <v>0.15421094692532999</v>
      </c>
    </row>
    <row r="3760" spans="1:8" x14ac:dyDescent="0.3">
      <c r="A3760">
        <v>3759</v>
      </c>
      <c r="B3760" t="s">
        <v>3929</v>
      </c>
      <c r="C3760">
        <v>0</v>
      </c>
      <c r="D3760">
        <v>0</v>
      </c>
      <c r="E3760">
        <v>0</v>
      </c>
      <c r="F3760">
        <v>0</v>
      </c>
      <c r="G3760">
        <v>0</v>
      </c>
      <c r="H3760">
        <v>0.30677345256114402</v>
      </c>
    </row>
    <row r="3761" spans="1:8" x14ac:dyDescent="0.3">
      <c r="A3761">
        <v>3760</v>
      </c>
      <c r="B3761" t="s">
        <v>3930</v>
      </c>
      <c r="C3761">
        <v>0.41335927107463499</v>
      </c>
      <c r="D3761">
        <v>0.41335927107463499</v>
      </c>
      <c r="E3761">
        <v>0.41335927107463499</v>
      </c>
      <c r="F3761">
        <v>0.41335927107463499</v>
      </c>
      <c r="G3761">
        <v>0.66732378729599795</v>
      </c>
      <c r="H3761">
        <v>0.99999999999897804</v>
      </c>
    </row>
    <row r="3762" spans="1:8" x14ac:dyDescent="0.3">
      <c r="A3762">
        <v>3761</v>
      </c>
      <c r="B3762" t="s">
        <v>3931</v>
      </c>
      <c r="C3762">
        <v>0</v>
      </c>
      <c r="D3762">
        <v>0</v>
      </c>
      <c r="E3762">
        <v>0</v>
      </c>
      <c r="F3762">
        <v>0</v>
      </c>
      <c r="G3762">
        <v>0</v>
      </c>
      <c r="H3762">
        <v>0.48540185207160902</v>
      </c>
    </row>
    <row r="3763" spans="1:8" x14ac:dyDescent="0.3">
      <c r="A3763">
        <v>3762</v>
      </c>
      <c r="B3763" t="s">
        <v>3932</v>
      </c>
      <c r="C3763">
        <v>0</v>
      </c>
      <c r="D3763">
        <v>0</v>
      </c>
      <c r="E3763">
        <v>0</v>
      </c>
      <c r="F3763">
        <v>0</v>
      </c>
      <c r="G3763">
        <v>0</v>
      </c>
      <c r="H3763">
        <v>0.999999999999999</v>
      </c>
    </row>
    <row r="3764" spans="1:8" x14ac:dyDescent="0.3">
      <c r="A3764">
        <v>3763</v>
      </c>
      <c r="B3764" t="s">
        <v>3933</v>
      </c>
      <c r="C3764">
        <v>0.19500755943945899</v>
      </c>
      <c r="D3764">
        <v>0.19500755943945899</v>
      </c>
      <c r="E3764">
        <v>0.19500755943945899</v>
      </c>
      <c r="F3764">
        <v>0.19500755943945899</v>
      </c>
      <c r="G3764">
        <v>0.29264097180321502</v>
      </c>
      <c r="H3764">
        <v>0.50165048965653503</v>
      </c>
    </row>
    <row r="3765" spans="1:8" x14ac:dyDescent="0.3">
      <c r="A3765">
        <v>3764</v>
      </c>
      <c r="B3765" t="s">
        <v>3934</v>
      </c>
      <c r="C3765">
        <v>0</v>
      </c>
      <c r="D3765">
        <v>0</v>
      </c>
      <c r="E3765">
        <v>0</v>
      </c>
      <c r="F3765">
        <v>0</v>
      </c>
      <c r="G3765">
        <v>0</v>
      </c>
      <c r="H3765">
        <v>0.30306444340584798</v>
      </c>
    </row>
    <row r="3766" spans="1:8" x14ac:dyDescent="0.3">
      <c r="A3766">
        <v>3765</v>
      </c>
      <c r="B3766" t="s">
        <v>3935</v>
      </c>
      <c r="C3766">
        <v>0</v>
      </c>
      <c r="D3766">
        <v>0</v>
      </c>
      <c r="E3766">
        <v>0</v>
      </c>
      <c r="F3766">
        <v>0</v>
      </c>
      <c r="G3766">
        <v>0</v>
      </c>
      <c r="H3766">
        <v>1</v>
      </c>
    </row>
    <row r="3767" spans="1:8" x14ac:dyDescent="0.3">
      <c r="A3767">
        <v>3766</v>
      </c>
      <c r="B3767" t="s">
        <v>3936</v>
      </c>
      <c r="C3767">
        <v>0</v>
      </c>
      <c r="D3767">
        <v>0</v>
      </c>
      <c r="E3767">
        <v>0</v>
      </c>
      <c r="F3767">
        <v>0</v>
      </c>
      <c r="G3767">
        <v>0</v>
      </c>
      <c r="H3767">
        <v>0.24955500466310199</v>
      </c>
    </row>
    <row r="3768" spans="1:8" x14ac:dyDescent="0.3">
      <c r="A3768">
        <v>3767</v>
      </c>
      <c r="B3768" t="s">
        <v>3937</v>
      </c>
      <c r="C3768">
        <v>0.33111798051992902</v>
      </c>
      <c r="D3768">
        <v>0.33111798051992902</v>
      </c>
      <c r="E3768">
        <v>0.33111798051992902</v>
      </c>
      <c r="F3768">
        <v>0.33111798051992902</v>
      </c>
      <c r="G3768">
        <v>0.38503756858042298</v>
      </c>
      <c r="H3768">
        <v>0.88901881234689895</v>
      </c>
    </row>
    <row r="3769" spans="1:8" x14ac:dyDescent="0.3">
      <c r="A3769">
        <v>3768</v>
      </c>
      <c r="B3769" t="s">
        <v>3938</v>
      </c>
      <c r="C3769">
        <v>0</v>
      </c>
      <c r="D3769">
        <v>0</v>
      </c>
      <c r="E3769">
        <v>0</v>
      </c>
      <c r="F3769">
        <v>0</v>
      </c>
      <c r="G3769">
        <v>0</v>
      </c>
      <c r="H3769">
        <v>1</v>
      </c>
    </row>
    <row r="3770" spans="1:8" x14ac:dyDescent="0.3">
      <c r="A3770">
        <v>3769</v>
      </c>
      <c r="B3770" t="s">
        <v>3939</v>
      </c>
      <c r="C3770">
        <v>0</v>
      </c>
      <c r="D3770">
        <v>0</v>
      </c>
      <c r="E3770">
        <v>0</v>
      </c>
      <c r="F3770">
        <v>0</v>
      </c>
      <c r="G3770">
        <v>0</v>
      </c>
      <c r="H3770">
        <v>0.999999999999999</v>
      </c>
    </row>
    <row r="3771" spans="1:8" x14ac:dyDescent="0.3">
      <c r="A3771">
        <v>3770</v>
      </c>
      <c r="B3771" t="s">
        <v>3940</v>
      </c>
      <c r="C3771">
        <v>0.33051346404767501</v>
      </c>
      <c r="D3771">
        <v>0.33051346404767501</v>
      </c>
      <c r="E3771">
        <v>0.33051346404767501</v>
      </c>
      <c r="F3771">
        <v>0.33051346404767501</v>
      </c>
      <c r="G3771">
        <v>0.35256498171606798</v>
      </c>
      <c r="H3771">
        <v>0.45034574897419399</v>
      </c>
    </row>
    <row r="3772" spans="1:8" x14ac:dyDescent="0.3">
      <c r="A3772">
        <v>3771</v>
      </c>
      <c r="B3772" t="s">
        <v>3941</v>
      </c>
      <c r="C3772">
        <v>0</v>
      </c>
      <c r="D3772">
        <v>0</v>
      </c>
      <c r="E3772">
        <v>0</v>
      </c>
      <c r="F3772">
        <v>0</v>
      </c>
      <c r="G3772">
        <v>0</v>
      </c>
      <c r="H3772">
        <v>0.17876969892740499</v>
      </c>
    </row>
    <row r="3773" spans="1:8" x14ac:dyDescent="0.3">
      <c r="A3773">
        <v>3772</v>
      </c>
      <c r="B3773" t="s">
        <v>3942</v>
      </c>
      <c r="C3773">
        <v>0</v>
      </c>
      <c r="D3773">
        <v>0</v>
      </c>
      <c r="E3773">
        <v>0</v>
      </c>
      <c r="F3773">
        <v>0</v>
      </c>
      <c r="G3773">
        <v>0</v>
      </c>
      <c r="H3773">
        <v>0.972476990683666</v>
      </c>
    </row>
    <row r="3774" spans="1:8" x14ac:dyDescent="0.3">
      <c r="A3774">
        <v>3773</v>
      </c>
      <c r="B3774" t="s">
        <v>3943</v>
      </c>
      <c r="C3774">
        <v>9.1918372631928896E-2</v>
      </c>
      <c r="D3774">
        <v>9.1918372631928896E-2</v>
      </c>
      <c r="E3774">
        <v>9.1918372631928896E-2</v>
      </c>
      <c r="F3774">
        <v>9.1918372631928896E-2</v>
      </c>
      <c r="G3774">
        <v>0.26668744248891801</v>
      </c>
      <c r="H3774">
        <v>0.48239034806591202</v>
      </c>
    </row>
    <row r="3775" spans="1:8" x14ac:dyDescent="0.3">
      <c r="A3775">
        <v>3774</v>
      </c>
      <c r="B3775" t="s">
        <v>3944</v>
      </c>
      <c r="C3775">
        <v>0.28832102116310698</v>
      </c>
      <c r="D3775">
        <v>0.28832102116310698</v>
      </c>
      <c r="E3775">
        <v>0.28832102116310698</v>
      </c>
      <c r="F3775">
        <v>0.28832102116310698</v>
      </c>
      <c r="G3775">
        <v>0.34568259948160401</v>
      </c>
      <c r="H3775">
        <v>0.45463157899590101</v>
      </c>
    </row>
    <row r="3776" spans="1:8" x14ac:dyDescent="0.3">
      <c r="A3776">
        <v>3775</v>
      </c>
      <c r="B3776" t="s">
        <v>3945</v>
      </c>
      <c r="C3776">
        <v>0</v>
      </c>
      <c r="D3776">
        <v>0</v>
      </c>
      <c r="E3776">
        <v>0</v>
      </c>
      <c r="F3776">
        <v>0</v>
      </c>
      <c r="G3776">
        <v>0</v>
      </c>
      <c r="H3776">
        <v>8.5803189280628994E-2</v>
      </c>
    </row>
    <row r="3777" spans="1:8" x14ac:dyDescent="0.3">
      <c r="A3777">
        <v>3776</v>
      </c>
      <c r="B3777" t="s">
        <v>3946</v>
      </c>
      <c r="C3777">
        <v>0</v>
      </c>
      <c r="D3777">
        <v>0</v>
      </c>
      <c r="E3777">
        <v>0</v>
      </c>
      <c r="F3777">
        <v>0</v>
      </c>
      <c r="G3777">
        <v>1.2439390571389001E-3</v>
      </c>
      <c r="H3777">
        <v>0.55013766467899605</v>
      </c>
    </row>
    <row r="3778" spans="1:8" x14ac:dyDescent="0.3">
      <c r="A3778">
        <v>3777</v>
      </c>
      <c r="B3778" t="s">
        <v>3947</v>
      </c>
      <c r="C3778">
        <v>0</v>
      </c>
      <c r="D3778">
        <v>0</v>
      </c>
      <c r="E3778">
        <v>0</v>
      </c>
      <c r="F3778">
        <v>0</v>
      </c>
      <c r="G3778">
        <v>0</v>
      </c>
      <c r="H3778">
        <v>1</v>
      </c>
    </row>
    <row r="3779" spans="1:8" x14ac:dyDescent="0.3">
      <c r="A3779">
        <v>3778</v>
      </c>
      <c r="B3779" t="s">
        <v>3948</v>
      </c>
      <c r="C3779">
        <v>0</v>
      </c>
      <c r="D3779">
        <v>0</v>
      </c>
      <c r="E3779">
        <v>0</v>
      </c>
      <c r="F3779">
        <v>0</v>
      </c>
      <c r="G3779">
        <v>0</v>
      </c>
      <c r="H3779">
        <v>0.701136399706767</v>
      </c>
    </row>
    <row r="3780" spans="1:8" x14ac:dyDescent="0.3">
      <c r="A3780">
        <v>3779</v>
      </c>
      <c r="B3780" t="s">
        <v>3949</v>
      </c>
      <c r="C3780">
        <v>0</v>
      </c>
      <c r="D3780">
        <v>0</v>
      </c>
      <c r="E3780">
        <v>0</v>
      </c>
      <c r="F3780">
        <v>0</v>
      </c>
      <c r="G3780">
        <v>0</v>
      </c>
      <c r="H3780">
        <v>0.135289244381954</v>
      </c>
    </row>
    <row r="3781" spans="1:8" x14ac:dyDescent="0.3">
      <c r="A3781">
        <v>3780</v>
      </c>
      <c r="B3781" t="s">
        <v>3950</v>
      </c>
      <c r="C3781">
        <v>0.128764267787225</v>
      </c>
      <c r="D3781">
        <v>0.128764267787225</v>
      </c>
      <c r="E3781">
        <v>0.128764267787225</v>
      </c>
      <c r="F3781">
        <v>0.128764267787225</v>
      </c>
      <c r="G3781">
        <v>0.128764267787225</v>
      </c>
      <c r="H3781">
        <v>0.80220358164109895</v>
      </c>
    </row>
    <row r="3782" spans="1:8" x14ac:dyDescent="0.3">
      <c r="A3782">
        <v>3781</v>
      </c>
      <c r="B3782" t="s">
        <v>3951</v>
      </c>
      <c r="C3782">
        <v>0</v>
      </c>
      <c r="D3782">
        <v>0</v>
      </c>
      <c r="E3782">
        <v>0</v>
      </c>
      <c r="F3782">
        <v>0</v>
      </c>
      <c r="G3782">
        <v>0</v>
      </c>
      <c r="H3782">
        <v>1</v>
      </c>
    </row>
    <row r="3783" spans="1:8" x14ac:dyDescent="0.3">
      <c r="A3783">
        <v>3782</v>
      </c>
      <c r="B3783" t="s">
        <v>3952</v>
      </c>
      <c r="C3783">
        <v>0.25055314541631901</v>
      </c>
      <c r="D3783">
        <v>0.25055314541631901</v>
      </c>
      <c r="E3783">
        <v>0.25055314541631901</v>
      </c>
      <c r="F3783">
        <v>0.25055314541631901</v>
      </c>
      <c r="G3783">
        <v>0.30547796781835002</v>
      </c>
      <c r="H3783">
        <v>0.46126977997994301</v>
      </c>
    </row>
    <row r="3784" spans="1:8" x14ac:dyDescent="0.3">
      <c r="A3784">
        <v>3783</v>
      </c>
      <c r="B3784" t="s">
        <v>3953</v>
      </c>
      <c r="C3784">
        <v>0.134650039158971</v>
      </c>
      <c r="D3784">
        <v>0.134650039158971</v>
      </c>
      <c r="E3784">
        <v>0.134650039158971</v>
      </c>
      <c r="F3784">
        <v>0.134650039158971</v>
      </c>
      <c r="G3784">
        <v>0.19963633322360699</v>
      </c>
      <c r="H3784">
        <v>0.56394203916211905</v>
      </c>
    </row>
    <row r="3785" spans="1:8" x14ac:dyDescent="0.3">
      <c r="A3785">
        <v>3784</v>
      </c>
      <c r="B3785" t="s">
        <v>3954</v>
      </c>
      <c r="C3785">
        <v>0.18701933838499901</v>
      </c>
      <c r="D3785">
        <v>0.18701933838499901</v>
      </c>
      <c r="E3785">
        <v>0.18701933838499901</v>
      </c>
      <c r="F3785">
        <v>0.18701933838499901</v>
      </c>
      <c r="G3785">
        <v>0.77241865211837202</v>
      </c>
      <c r="H3785">
        <v>1.00000000000028</v>
      </c>
    </row>
    <row r="3786" spans="1:8" x14ac:dyDescent="0.3">
      <c r="A3786">
        <v>3785</v>
      </c>
      <c r="B3786" t="s">
        <v>3955</v>
      </c>
      <c r="C3786">
        <v>0.193900211784543</v>
      </c>
      <c r="D3786">
        <v>0.193900211784543</v>
      </c>
      <c r="E3786">
        <v>0.193900211784543</v>
      </c>
      <c r="F3786">
        <v>0.193900211784543</v>
      </c>
      <c r="G3786">
        <v>0.19693847941607001</v>
      </c>
      <c r="H3786">
        <v>0.28843009177607398</v>
      </c>
    </row>
    <row r="3787" spans="1:8" x14ac:dyDescent="0.3">
      <c r="A3787">
        <v>3786</v>
      </c>
      <c r="B3787" t="s">
        <v>3956</v>
      </c>
      <c r="C3787">
        <v>0.11478122879908099</v>
      </c>
      <c r="D3787">
        <v>0.11478122879908099</v>
      </c>
      <c r="E3787">
        <v>0.11478122879908099</v>
      </c>
      <c r="F3787">
        <v>0.11478122879908099</v>
      </c>
      <c r="G3787">
        <v>0.11478122879908099</v>
      </c>
      <c r="H3787">
        <v>0.73401882497056603</v>
      </c>
    </row>
    <row r="3788" spans="1:8" x14ac:dyDescent="0.3">
      <c r="A3788">
        <v>3787</v>
      </c>
      <c r="B3788" t="s">
        <v>3957</v>
      </c>
      <c r="C3788">
        <v>0</v>
      </c>
      <c r="D3788">
        <v>0</v>
      </c>
      <c r="E3788">
        <v>0</v>
      </c>
      <c r="F3788">
        <v>0</v>
      </c>
      <c r="G3788">
        <v>0</v>
      </c>
      <c r="H3788">
        <v>1</v>
      </c>
    </row>
    <row r="3789" spans="1:8" x14ac:dyDescent="0.3">
      <c r="A3789">
        <v>3788</v>
      </c>
      <c r="B3789" t="s">
        <v>3958</v>
      </c>
      <c r="C3789">
        <v>6.1135769480041298E-2</v>
      </c>
      <c r="D3789">
        <v>6.1135769480041298E-2</v>
      </c>
      <c r="E3789">
        <v>6.1135769480041298E-2</v>
      </c>
      <c r="F3789">
        <v>6.1135769480041298E-2</v>
      </c>
      <c r="G3789">
        <v>0.193136088447944</v>
      </c>
      <c r="H3789">
        <v>0.28139471336597399</v>
      </c>
    </row>
    <row r="3790" spans="1:8" x14ac:dyDescent="0.3">
      <c r="A3790">
        <v>3789</v>
      </c>
      <c r="B3790" t="s">
        <v>3959</v>
      </c>
      <c r="C3790">
        <v>0</v>
      </c>
      <c r="D3790">
        <v>0</v>
      </c>
      <c r="E3790">
        <v>0</v>
      </c>
      <c r="F3790">
        <v>0</v>
      </c>
      <c r="G3790">
        <v>0.119522228837923</v>
      </c>
      <c r="H3790">
        <v>0.315289253778333</v>
      </c>
    </row>
    <row r="3791" spans="1:8" x14ac:dyDescent="0.3">
      <c r="A3791">
        <v>3790</v>
      </c>
      <c r="B3791" t="s">
        <v>3960</v>
      </c>
      <c r="C3791">
        <v>0</v>
      </c>
      <c r="D3791">
        <v>0</v>
      </c>
      <c r="E3791">
        <v>0</v>
      </c>
      <c r="F3791">
        <v>0</v>
      </c>
      <c r="G3791">
        <v>0</v>
      </c>
      <c r="H3791">
        <v>1.8111402288464401E-4</v>
      </c>
    </row>
    <row r="3792" spans="1:8" x14ac:dyDescent="0.3">
      <c r="A3792">
        <v>3791</v>
      </c>
      <c r="B3792" t="s">
        <v>3961</v>
      </c>
      <c r="C3792">
        <v>0</v>
      </c>
      <c r="D3792">
        <v>0</v>
      </c>
      <c r="E3792">
        <v>0</v>
      </c>
      <c r="F3792">
        <v>0</v>
      </c>
      <c r="G3792">
        <v>0</v>
      </c>
      <c r="H3792">
        <v>0.487496652215408</v>
      </c>
    </row>
    <row r="3793" spans="1:8" x14ac:dyDescent="0.3">
      <c r="A3793">
        <v>3792</v>
      </c>
      <c r="B3793" t="s">
        <v>3962</v>
      </c>
      <c r="C3793">
        <v>8.8440769384893203E-2</v>
      </c>
      <c r="D3793">
        <v>8.8440769384893203E-2</v>
      </c>
      <c r="E3793">
        <v>8.8440769384893203E-2</v>
      </c>
      <c r="F3793">
        <v>8.8440769384893203E-2</v>
      </c>
      <c r="G3793">
        <v>8.8440769384893203E-2</v>
      </c>
      <c r="H3793">
        <v>0.82265306443365105</v>
      </c>
    </row>
    <row r="3794" spans="1:8" x14ac:dyDescent="0.3">
      <c r="A3794">
        <v>3793</v>
      </c>
      <c r="B3794" t="s">
        <v>3963</v>
      </c>
      <c r="C3794">
        <v>0.19643128004521401</v>
      </c>
      <c r="D3794">
        <v>0.19643128004521401</v>
      </c>
      <c r="E3794">
        <v>0.19643128004521401</v>
      </c>
      <c r="F3794">
        <v>0.19643128004521401</v>
      </c>
      <c r="G3794">
        <v>0.328417080392224</v>
      </c>
      <c r="H3794">
        <v>0.56702781503652799</v>
      </c>
    </row>
    <row r="3795" spans="1:8" x14ac:dyDescent="0.3">
      <c r="A3795">
        <v>3794</v>
      </c>
      <c r="B3795" t="s">
        <v>3964</v>
      </c>
      <c r="C3795">
        <v>0</v>
      </c>
      <c r="D3795">
        <v>0</v>
      </c>
      <c r="E3795">
        <v>0</v>
      </c>
      <c r="F3795">
        <v>0</v>
      </c>
      <c r="G3795">
        <v>0</v>
      </c>
      <c r="H3795">
        <v>0.11677314534031</v>
      </c>
    </row>
    <row r="3796" spans="1:8" x14ac:dyDescent="0.3">
      <c r="A3796">
        <v>3795</v>
      </c>
      <c r="B3796" t="s">
        <v>3965</v>
      </c>
      <c r="C3796">
        <v>0</v>
      </c>
      <c r="D3796">
        <v>0</v>
      </c>
      <c r="E3796">
        <v>0</v>
      </c>
      <c r="F3796">
        <v>0</v>
      </c>
      <c r="G3796">
        <v>1.26964003833767E-2</v>
      </c>
      <c r="H3796">
        <v>0.15711084091133001</v>
      </c>
    </row>
    <row r="3797" spans="1:8" x14ac:dyDescent="0.3">
      <c r="A3797">
        <v>3796</v>
      </c>
      <c r="B3797" t="s">
        <v>3966</v>
      </c>
      <c r="C3797">
        <v>0</v>
      </c>
      <c r="D3797">
        <v>0</v>
      </c>
      <c r="E3797">
        <v>0</v>
      </c>
      <c r="F3797">
        <v>0</v>
      </c>
      <c r="G3797">
        <v>0</v>
      </c>
      <c r="H3797">
        <v>9.7617941368127598E-2</v>
      </c>
    </row>
    <row r="3798" spans="1:8" x14ac:dyDescent="0.3">
      <c r="A3798">
        <v>3797</v>
      </c>
      <c r="B3798" t="s">
        <v>3967</v>
      </c>
      <c r="C3798">
        <v>0</v>
      </c>
      <c r="D3798">
        <v>0</v>
      </c>
      <c r="E3798">
        <v>0</v>
      </c>
      <c r="F3798">
        <v>0</v>
      </c>
      <c r="G3798">
        <v>0</v>
      </c>
      <c r="H3798">
        <v>4.4957404574468E-2</v>
      </c>
    </row>
    <row r="3799" spans="1:8" x14ac:dyDescent="0.3">
      <c r="A3799">
        <v>3798</v>
      </c>
      <c r="B3799" t="s">
        <v>3968</v>
      </c>
      <c r="C3799">
        <v>0.13040647467052699</v>
      </c>
      <c r="D3799">
        <v>0.13040647467052699</v>
      </c>
      <c r="E3799">
        <v>0.13040647467052699</v>
      </c>
      <c r="F3799">
        <v>0.13040647467052699</v>
      </c>
      <c r="G3799">
        <v>0.13040647467052699</v>
      </c>
      <c r="H3799">
        <v>0.88003809680703304</v>
      </c>
    </row>
    <row r="3800" spans="1:8" x14ac:dyDescent="0.3">
      <c r="A3800">
        <v>3799</v>
      </c>
      <c r="B3800" t="s">
        <v>3969</v>
      </c>
      <c r="C3800">
        <v>0</v>
      </c>
      <c r="D3800">
        <v>0</v>
      </c>
      <c r="E3800">
        <v>0</v>
      </c>
      <c r="F3800">
        <v>0</v>
      </c>
      <c r="G3800">
        <v>0</v>
      </c>
      <c r="H3800">
        <v>1</v>
      </c>
    </row>
    <row r="3801" spans="1:8" x14ac:dyDescent="0.3">
      <c r="A3801">
        <v>3800</v>
      </c>
      <c r="B3801" t="s">
        <v>3970</v>
      </c>
      <c r="C3801">
        <v>0</v>
      </c>
      <c r="D3801">
        <v>0</v>
      </c>
      <c r="E3801">
        <v>0</v>
      </c>
      <c r="F3801">
        <v>0</v>
      </c>
      <c r="G3801">
        <v>0</v>
      </c>
      <c r="H3801">
        <v>2.2905859927641798E-3</v>
      </c>
    </row>
    <row r="3802" spans="1:8" x14ac:dyDescent="0.3">
      <c r="A3802">
        <v>3801</v>
      </c>
      <c r="B3802" t="s">
        <v>3971</v>
      </c>
      <c r="C3802">
        <v>0.118164449600827</v>
      </c>
      <c r="D3802">
        <v>0.118164449600827</v>
      </c>
      <c r="E3802">
        <v>0.118164449600827</v>
      </c>
      <c r="F3802">
        <v>0.118164449600827</v>
      </c>
      <c r="G3802">
        <v>0.16207555281105701</v>
      </c>
      <c r="H3802">
        <v>0.88111584006199895</v>
      </c>
    </row>
    <row r="3803" spans="1:8" x14ac:dyDescent="0.3">
      <c r="A3803">
        <v>3802</v>
      </c>
      <c r="B3803" t="s">
        <v>3972</v>
      </c>
      <c r="C3803">
        <v>5.5983928496787299E-3</v>
      </c>
      <c r="D3803">
        <v>5.5983928496787299E-3</v>
      </c>
      <c r="E3803">
        <v>5.5983928496787299E-3</v>
      </c>
      <c r="F3803">
        <v>5.5983928496787299E-3</v>
      </c>
      <c r="G3803">
        <v>1.75668170268438E-2</v>
      </c>
      <c r="H3803">
        <v>5.2792965296788397E-2</v>
      </c>
    </row>
    <row r="3804" spans="1:8" x14ac:dyDescent="0.3">
      <c r="A3804">
        <v>3803</v>
      </c>
      <c r="B3804" t="s">
        <v>3973</v>
      </c>
      <c r="C3804">
        <v>0</v>
      </c>
      <c r="D3804">
        <v>0</v>
      </c>
      <c r="E3804">
        <v>0</v>
      </c>
      <c r="F3804">
        <v>0</v>
      </c>
      <c r="G3804">
        <v>0</v>
      </c>
      <c r="H3804">
        <v>1</v>
      </c>
    </row>
    <row r="3805" spans="1:8" x14ac:dyDescent="0.3">
      <c r="A3805">
        <v>3804</v>
      </c>
      <c r="B3805" t="s">
        <v>3974</v>
      </c>
      <c r="C3805">
        <v>0.29015679993049698</v>
      </c>
      <c r="D3805">
        <v>0.29015679993049698</v>
      </c>
      <c r="E3805">
        <v>0.29015679993049698</v>
      </c>
      <c r="F3805">
        <v>0.29015679993049698</v>
      </c>
      <c r="G3805">
        <v>0.93176051579903996</v>
      </c>
      <c r="H3805">
        <v>1.0000000000004301</v>
      </c>
    </row>
    <row r="3806" spans="1:8" x14ac:dyDescent="0.3">
      <c r="A3806">
        <v>3805</v>
      </c>
      <c r="B3806" t="s">
        <v>3975</v>
      </c>
      <c r="C3806">
        <v>9.9082684306210603E-2</v>
      </c>
      <c r="D3806">
        <v>9.9082684306210603E-2</v>
      </c>
      <c r="E3806">
        <v>9.9082684306210603E-2</v>
      </c>
      <c r="F3806">
        <v>9.9082684306210603E-2</v>
      </c>
      <c r="G3806">
        <v>0.389475412069689</v>
      </c>
      <c r="H3806">
        <v>0.89562389874756998</v>
      </c>
    </row>
    <row r="3807" spans="1:8" x14ac:dyDescent="0.3">
      <c r="A3807">
        <v>3806</v>
      </c>
      <c r="B3807" t="s">
        <v>3976</v>
      </c>
      <c r="C3807">
        <v>3.9070590288272901E-2</v>
      </c>
      <c r="D3807">
        <v>3.9070590288272901E-2</v>
      </c>
      <c r="E3807">
        <v>3.9070590288272901E-2</v>
      </c>
      <c r="F3807">
        <v>3.9070590288272901E-2</v>
      </c>
      <c r="G3807">
        <v>0.109590702493628</v>
      </c>
      <c r="H3807">
        <v>0.29065033917380201</v>
      </c>
    </row>
    <row r="3808" spans="1:8" x14ac:dyDescent="0.3">
      <c r="A3808">
        <v>3807</v>
      </c>
      <c r="B3808" t="s">
        <v>3977</v>
      </c>
      <c r="C3808">
        <v>0.28806856312885198</v>
      </c>
      <c r="D3808">
        <v>0.28806856312885198</v>
      </c>
      <c r="E3808">
        <v>0.28806856312885198</v>
      </c>
      <c r="F3808">
        <v>0.28806856312885198</v>
      </c>
      <c r="G3808">
        <v>0.32741455042936002</v>
      </c>
      <c r="H3808">
        <v>0.51307900569896903</v>
      </c>
    </row>
    <row r="3809" spans="1:8" x14ac:dyDescent="0.3">
      <c r="A3809">
        <v>3808</v>
      </c>
      <c r="B3809" t="s">
        <v>3978</v>
      </c>
      <c r="C3809">
        <v>0.31798353579500099</v>
      </c>
      <c r="D3809">
        <v>0.31798353579500099</v>
      </c>
      <c r="E3809">
        <v>0.31798353579500099</v>
      </c>
      <c r="F3809">
        <v>0.31798353579500099</v>
      </c>
      <c r="G3809">
        <v>0.59734905275366501</v>
      </c>
      <c r="H3809">
        <v>0.99313155309373702</v>
      </c>
    </row>
    <row r="3810" spans="1:8" x14ac:dyDescent="0.3">
      <c r="A3810">
        <v>3809</v>
      </c>
      <c r="B3810" t="s">
        <v>3979</v>
      </c>
      <c r="C3810">
        <v>0</v>
      </c>
      <c r="D3810">
        <v>0</v>
      </c>
      <c r="E3810">
        <v>0</v>
      </c>
      <c r="F3810">
        <v>0</v>
      </c>
      <c r="G3810">
        <v>0</v>
      </c>
      <c r="H3810">
        <v>0.29160552327675499</v>
      </c>
    </row>
    <row r="3811" spans="1:8" x14ac:dyDescent="0.3">
      <c r="A3811">
        <v>3810</v>
      </c>
      <c r="B3811" t="s">
        <v>3980</v>
      </c>
      <c r="C3811">
        <v>3.3160159971997602E-2</v>
      </c>
      <c r="D3811">
        <v>3.3160159971997602E-2</v>
      </c>
      <c r="E3811">
        <v>3.3160159971997602E-2</v>
      </c>
      <c r="F3811">
        <v>3.3160159971997602E-2</v>
      </c>
      <c r="G3811">
        <v>0.33090286689348802</v>
      </c>
      <c r="H3811">
        <v>0.82374732880985801</v>
      </c>
    </row>
    <row r="3812" spans="1:8" x14ac:dyDescent="0.3">
      <c r="A3812">
        <v>3811</v>
      </c>
      <c r="B3812" t="s">
        <v>3981</v>
      </c>
      <c r="C3812">
        <v>0</v>
      </c>
      <c r="D3812">
        <v>0</v>
      </c>
      <c r="E3812">
        <v>0</v>
      </c>
      <c r="F3812">
        <v>0</v>
      </c>
      <c r="G3812">
        <v>0</v>
      </c>
      <c r="H3812">
        <v>5.4959430334382197E-3</v>
      </c>
    </row>
    <row r="3813" spans="1:8" x14ac:dyDescent="0.3">
      <c r="A3813">
        <v>3812</v>
      </c>
      <c r="B3813" t="s">
        <v>3982</v>
      </c>
      <c r="C3813">
        <v>0.231900028076446</v>
      </c>
      <c r="D3813">
        <v>0.231900028076446</v>
      </c>
      <c r="E3813">
        <v>0.231900028076446</v>
      </c>
      <c r="F3813">
        <v>0.231900028076446</v>
      </c>
      <c r="G3813">
        <v>0.89826343002593001</v>
      </c>
      <c r="H3813">
        <v>0.91482499363735603</v>
      </c>
    </row>
    <row r="3814" spans="1:8" x14ac:dyDescent="0.3">
      <c r="A3814">
        <v>3813</v>
      </c>
      <c r="B3814" t="s">
        <v>3983</v>
      </c>
      <c r="C3814">
        <v>0.17475809006433099</v>
      </c>
      <c r="D3814">
        <v>0.17475809006433099</v>
      </c>
      <c r="E3814">
        <v>0.17475809006433099</v>
      </c>
      <c r="F3814">
        <v>0.17475809006433099</v>
      </c>
      <c r="G3814">
        <v>0.188456672497023</v>
      </c>
      <c r="H3814">
        <v>0.29426477826583203</v>
      </c>
    </row>
    <row r="3815" spans="1:8" x14ac:dyDescent="0.3">
      <c r="A3815">
        <v>3814</v>
      </c>
      <c r="B3815" t="s">
        <v>3984</v>
      </c>
      <c r="C3815">
        <v>0</v>
      </c>
      <c r="D3815">
        <v>0</v>
      </c>
      <c r="E3815">
        <v>0</v>
      </c>
      <c r="F3815">
        <v>0</v>
      </c>
      <c r="G3815">
        <v>0</v>
      </c>
      <c r="H3815">
        <v>1</v>
      </c>
    </row>
    <row r="3816" spans="1:8" x14ac:dyDescent="0.3">
      <c r="A3816">
        <v>3815</v>
      </c>
      <c r="B3816" t="s">
        <v>3985</v>
      </c>
      <c r="C3816">
        <v>0</v>
      </c>
      <c r="D3816">
        <v>0</v>
      </c>
      <c r="E3816">
        <v>0</v>
      </c>
      <c r="F3816">
        <v>0</v>
      </c>
      <c r="G3816">
        <v>0</v>
      </c>
      <c r="H3816">
        <v>0.41420835035169901</v>
      </c>
    </row>
    <row r="3817" spans="1:8" x14ac:dyDescent="0.3">
      <c r="A3817">
        <v>3816</v>
      </c>
      <c r="B3817" t="s">
        <v>3986</v>
      </c>
      <c r="C3817">
        <v>0.34788509079795599</v>
      </c>
      <c r="D3817">
        <v>0.34788509079795599</v>
      </c>
      <c r="E3817">
        <v>0.34788509079795599</v>
      </c>
      <c r="F3817">
        <v>0.34788509079795599</v>
      </c>
      <c r="G3817">
        <v>0.437456133701146</v>
      </c>
      <c r="H3817">
        <v>0.56753724801694105</v>
      </c>
    </row>
    <row r="3818" spans="1:8" x14ac:dyDescent="0.3">
      <c r="A3818">
        <v>3817</v>
      </c>
      <c r="B3818" t="s">
        <v>3987</v>
      </c>
      <c r="C3818">
        <v>0</v>
      </c>
      <c r="D3818">
        <v>0</v>
      </c>
      <c r="E3818">
        <v>0</v>
      </c>
      <c r="F3818">
        <v>0</v>
      </c>
      <c r="G3818">
        <v>0.106500328830341</v>
      </c>
      <c r="H3818">
        <v>0.28568885152302398</v>
      </c>
    </row>
    <row r="3819" spans="1:8" x14ac:dyDescent="0.3">
      <c r="A3819">
        <v>3818</v>
      </c>
      <c r="B3819" t="s">
        <v>3988</v>
      </c>
      <c r="C3819">
        <v>0.49259973641562999</v>
      </c>
      <c r="D3819">
        <v>0.49259973641562999</v>
      </c>
      <c r="E3819">
        <v>0.49259973641562999</v>
      </c>
      <c r="F3819">
        <v>0.49259973641562999</v>
      </c>
      <c r="G3819">
        <v>0.70305486280459395</v>
      </c>
      <c r="H3819">
        <v>0.88262444248747396</v>
      </c>
    </row>
    <row r="3820" spans="1:8" x14ac:dyDescent="0.3">
      <c r="A3820">
        <v>3819</v>
      </c>
      <c r="B3820" t="s">
        <v>3989</v>
      </c>
      <c r="C3820">
        <v>0</v>
      </c>
      <c r="D3820">
        <v>0</v>
      </c>
      <c r="E3820">
        <v>0</v>
      </c>
      <c r="F3820">
        <v>0</v>
      </c>
      <c r="G3820">
        <v>0</v>
      </c>
      <c r="H3820">
        <v>1</v>
      </c>
    </row>
    <row r="3821" spans="1:8" x14ac:dyDescent="0.3">
      <c r="A3821">
        <v>3820</v>
      </c>
      <c r="B3821" t="s">
        <v>3990</v>
      </c>
      <c r="C3821">
        <v>1.6404989745837501E-2</v>
      </c>
      <c r="D3821">
        <v>1.6404989745837501E-2</v>
      </c>
      <c r="E3821">
        <v>1.6404989745837501E-2</v>
      </c>
      <c r="F3821">
        <v>1.6404989745837501E-2</v>
      </c>
      <c r="G3821">
        <v>6.4498353693699301E-2</v>
      </c>
      <c r="H3821">
        <v>9.68679577016483E-2</v>
      </c>
    </row>
    <row r="3822" spans="1:8" x14ac:dyDescent="0.3">
      <c r="A3822">
        <v>3821</v>
      </c>
      <c r="B3822" t="s">
        <v>3991</v>
      </c>
      <c r="C3822">
        <v>0.107359019500417</v>
      </c>
      <c r="D3822">
        <v>0.107359019500417</v>
      </c>
      <c r="E3822">
        <v>0.107359019500417</v>
      </c>
      <c r="F3822">
        <v>0.107359019500417</v>
      </c>
      <c r="G3822">
        <v>0.79666722870713602</v>
      </c>
      <c r="H3822">
        <v>0.99999999999991995</v>
      </c>
    </row>
    <row r="3823" spans="1:8" x14ac:dyDescent="0.3">
      <c r="A3823">
        <v>3822</v>
      </c>
      <c r="B3823" t="s">
        <v>3992</v>
      </c>
      <c r="C3823">
        <v>0</v>
      </c>
      <c r="D3823">
        <v>0</v>
      </c>
      <c r="E3823">
        <v>0</v>
      </c>
      <c r="F3823">
        <v>0</v>
      </c>
      <c r="G3823">
        <v>0.171029270307644</v>
      </c>
      <c r="H3823">
        <v>0.29674460913773498</v>
      </c>
    </row>
    <row r="3824" spans="1:8" x14ac:dyDescent="0.3">
      <c r="A3824">
        <v>3823</v>
      </c>
      <c r="B3824" t="s">
        <v>3993</v>
      </c>
      <c r="C3824">
        <v>0</v>
      </c>
      <c r="D3824">
        <v>0</v>
      </c>
      <c r="E3824">
        <v>0</v>
      </c>
      <c r="F3824">
        <v>0</v>
      </c>
      <c r="G3824">
        <v>0</v>
      </c>
      <c r="H3824">
        <v>1.8900013634665199E-2</v>
      </c>
    </row>
    <row r="3825" spans="1:8" x14ac:dyDescent="0.3">
      <c r="A3825">
        <v>3824</v>
      </c>
      <c r="B3825" t="s">
        <v>3994</v>
      </c>
      <c r="C3825">
        <v>0.46298970173003101</v>
      </c>
      <c r="D3825">
        <v>0.46298970173003101</v>
      </c>
      <c r="E3825">
        <v>0.46298970173003101</v>
      </c>
      <c r="F3825">
        <v>0.46298970173003101</v>
      </c>
      <c r="G3825">
        <v>0.77946872850225501</v>
      </c>
      <c r="H3825">
        <v>0.96742207990587803</v>
      </c>
    </row>
    <row r="3826" spans="1:8" x14ac:dyDescent="0.3">
      <c r="A3826">
        <v>3825</v>
      </c>
      <c r="B3826" t="s">
        <v>3995</v>
      </c>
      <c r="C3826">
        <v>0.158081439314847</v>
      </c>
      <c r="D3826">
        <v>0.158081439314847</v>
      </c>
      <c r="E3826">
        <v>0.158081439314847</v>
      </c>
      <c r="F3826">
        <v>0.158081439314847</v>
      </c>
      <c r="G3826">
        <v>0.80006238427723797</v>
      </c>
      <c r="H3826">
        <v>0.96164667769551204</v>
      </c>
    </row>
    <row r="3827" spans="1:8" x14ac:dyDescent="0.3">
      <c r="A3827">
        <v>3826</v>
      </c>
      <c r="B3827" t="s">
        <v>3996</v>
      </c>
      <c r="C3827">
        <v>0.29575090354365902</v>
      </c>
      <c r="D3827">
        <v>0.29575090354365902</v>
      </c>
      <c r="E3827">
        <v>0.29575090354365902</v>
      </c>
      <c r="F3827">
        <v>0.29575090354365902</v>
      </c>
      <c r="G3827">
        <v>0.39622388415715598</v>
      </c>
      <c r="H3827">
        <v>0.56246609698962902</v>
      </c>
    </row>
    <row r="3828" spans="1:8" x14ac:dyDescent="0.3">
      <c r="A3828">
        <v>3827</v>
      </c>
      <c r="B3828" t="s">
        <v>3997</v>
      </c>
      <c r="C3828">
        <v>0.188136846313054</v>
      </c>
      <c r="D3828">
        <v>0.188136846313054</v>
      </c>
      <c r="E3828">
        <v>0.188136846313054</v>
      </c>
      <c r="F3828">
        <v>0.188136846313054</v>
      </c>
      <c r="G3828">
        <v>0.34154212646092502</v>
      </c>
      <c r="H3828">
        <v>0.66370957882287795</v>
      </c>
    </row>
    <row r="3829" spans="1:8" x14ac:dyDescent="0.3">
      <c r="A3829">
        <v>3828</v>
      </c>
      <c r="B3829" t="s">
        <v>3998</v>
      </c>
      <c r="C3829">
        <v>0</v>
      </c>
      <c r="D3829">
        <v>0</v>
      </c>
      <c r="E3829">
        <v>0</v>
      </c>
      <c r="F3829">
        <v>0</v>
      </c>
      <c r="G3829">
        <v>0</v>
      </c>
      <c r="H3829">
        <v>0.21267989583697</v>
      </c>
    </row>
    <row r="3830" spans="1:8" x14ac:dyDescent="0.3">
      <c r="A3830">
        <v>3829</v>
      </c>
      <c r="B3830" t="s">
        <v>3999</v>
      </c>
      <c r="C3830">
        <v>0.25384476428477898</v>
      </c>
      <c r="D3830">
        <v>0.25384476428477898</v>
      </c>
      <c r="E3830">
        <v>0.25384476428477898</v>
      </c>
      <c r="F3830">
        <v>0.25384476428477898</v>
      </c>
      <c r="G3830">
        <v>0.79019474123421996</v>
      </c>
      <c r="H3830">
        <v>0.99999999999881595</v>
      </c>
    </row>
    <row r="3831" spans="1:8" x14ac:dyDescent="0.3">
      <c r="A3831">
        <v>3830</v>
      </c>
      <c r="B3831" t="s">
        <v>4000</v>
      </c>
      <c r="C3831">
        <v>0</v>
      </c>
      <c r="D3831">
        <v>0</v>
      </c>
      <c r="E3831">
        <v>0</v>
      </c>
      <c r="F3831">
        <v>0</v>
      </c>
      <c r="G3831">
        <v>0</v>
      </c>
      <c r="H3831">
        <v>2.9468938741393801E-2</v>
      </c>
    </row>
    <row r="3832" spans="1:8" x14ac:dyDescent="0.3">
      <c r="A3832">
        <v>3831</v>
      </c>
      <c r="B3832" t="s">
        <v>4001</v>
      </c>
      <c r="C3832">
        <v>0</v>
      </c>
      <c r="D3832">
        <v>0</v>
      </c>
      <c r="E3832">
        <v>0</v>
      </c>
      <c r="F3832">
        <v>0</v>
      </c>
      <c r="G3832">
        <v>0</v>
      </c>
      <c r="H3832">
        <v>1</v>
      </c>
    </row>
    <row r="3833" spans="1:8" x14ac:dyDescent="0.3">
      <c r="A3833">
        <v>3832</v>
      </c>
      <c r="B3833" t="s">
        <v>4002</v>
      </c>
      <c r="C3833">
        <v>0.18162880144617699</v>
      </c>
      <c r="D3833">
        <v>0.18162880144617699</v>
      </c>
      <c r="E3833">
        <v>0.18162880144617699</v>
      </c>
      <c r="F3833">
        <v>0.18162880144617699</v>
      </c>
      <c r="G3833">
        <v>0.83938863993426405</v>
      </c>
      <c r="H3833">
        <v>0.97232108055398503</v>
      </c>
    </row>
    <row r="3834" spans="1:8" x14ac:dyDescent="0.3">
      <c r="A3834">
        <v>3833</v>
      </c>
      <c r="B3834" t="s">
        <v>4003</v>
      </c>
      <c r="C3834">
        <v>0</v>
      </c>
      <c r="D3834">
        <v>0</v>
      </c>
      <c r="E3834">
        <v>0</v>
      </c>
      <c r="F3834">
        <v>0</v>
      </c>
      <c r="G3834">
        <v>0</v>
      </c>
      <c r="H3834">
        <v>0.99871464663703702</v>
      </c>
    </row>
    <row r="3835" spans="1:8" x14ac:dyDescent="0.3">
      <c r="A3835">
        <v>3834</v>
      </c>
      <c r="B3835" t="s">
        <v>4004</v>
      </c>
      <c r="C3835">
        <v>0</v>
      </c>
      <c r="D3835">
        <v>0</v>
      </c>
      <c r="E3835">
        <v>0</v>
      </c>
      <c r="F3835">
        <v>0</v>
      </c>
      <c r="G3835">
        <v>0</v>
      </c>
      <c r="H3835">
        <v>4.63486249977084E-2</v>
      </c>
    </row>
    <row r="3836" spans="1:8" x14ac:dyDescent="0.3">
      <c r="A3836">
        <v>3835</v>
      </c>
      <c r="B3836" t="s">
        <v>4005</v>
      </c>
      <c r="C3836">
        <v>0.64916812590662898</v>
      </c>
      <c r="D3836">
        <v>0.64916812590662898</v>
      </c>
      <c r="E3836">
        <v>0.64916812590662898</v>
      </c>
      <c r="F3836">
        <v>0.64916812590662898</v>
      </c>
      <c r="G3836">
        <v>0.99438363648063</v>
      </c>
      <c r="H3836">
        <v>0.999999999999865</v>
      </c>
    </row>
    <row r="3837" spans="1:8" x14ac:dyDescent="0.3">
      <c r="A3837">
        <v>3836</v>
      </c>
      <c r="B3837" t="s">
        <v>4006</v>
      </c>
      <c r="C3837">
        <v>9.5350547018260498E-2</v>
      </c>
      <c r="D3837">
        <v>9.5350547018260498E-2</v>
      </c>
      <c r="E3837">
        <v>9.5350547018260498E-2</v>
      </c>
      <c r="F3837">
        <v>9.5350547018260498E-2</v>
      </c>
      <c r="G3837">
        <v>0.13358681024036101</v>
      </c>
      <c r="H3837">
        <v>0.25817238212198801</v>
      </c>
    </row>
    <row r="3838" spans="1:8" x14ac:dyDescent="0.3">
      <c r="A3838">
        <v>3837</v>
      </c>
      <c r="B3838" t="s">
        <v>4007</v>
      </c>
      <c r="C3838">
        <v>0.23163650121485599</v>
      </c>
      <c r="D3838">
        <v>0.23163650121485599</v>
      </c>
      <c r="E3838">
        <v>0.23163650121485599</v>
      </c>
      <c r="F3838">
        <v>0.23163650121485599</v>
      </c>
      <c r="G3838">
        <v>0.87131943047376303</v>
      </c>
      <c r="H3838">
        <v>0.92368009375987603</v>
      </c>
    </row>
    <row r="3839" spans="1:8" x14ac:dyDescent="0.3">
      <c r="A3839">
        <v>3838</v>
      </c>
      <c r="B3839" t="s">
        <v>4008</v>
      </c>
      <c r="C3839">
        <v>0.32661550517052002</v>
      </c>
      <c r="D3839">
        <v>0.32661550517052002</v>
      </c>
      <c r="E3839">
        <v>0.32661550517052002</v>
      </c>
      <c r="F3839">
        <v>0.32661550517052002</v>
      </c>
      <c r="G3839">
        <v>0.45278765793952402</v>
      </c>
      <c r="H3839">
        <v>0.76917150401886203</v>
      </c>
    </row>
    <row r="3840" spans="1:8" x14ac:dyDescent="0.3">
      <c r="A3840">
        <v>3839</v>
      </c>
      <c r="B3840" t="s">
        <v>4009</v>
      </c>
      <c r="C3840">
        <v>0</v>
      </c>
      <c r="D3840">
        <v>0</v>
      </c>
      <c r="E3840">
        <v>0</v>
      </c>
      <c r="F3840">
        <v>0</v>
      </c>
      <c r="G3840">
        <v>0.24075382167551801</v>
      </c>
      <c r="H3840">
        <v>0.53107246162047805</v>
      </c>
    </row>
    <row r="3841" spans="1:8" x14ac:dyDescent="0.3">
      <c r="A3841">
        <v>3840</v>
      </c>
      <c r="B3841" t="s">
        <v>4010</v>
      </c>
      <c r="C3841">
        <v>0</v>
      </c>
      <c r="D3841">
        <v>0</v>
      </c>
      <c r="E3841">
        <v>0</v>
      </c>
      <c r="F3841">
        <v>0</v>
      </c>
      <c r="G3841">
        <v>5.0333378763275101E-2</v>
      </c>
      <c r="H3841">
        <v>0.34802698487998701</v>
      </c>
    </row>
    <row r="3842" spans="1:8" x14ac:dyDescent="0.3">
      <c r="A3842">
        <v>3841</v>
      </c>
      <c r="B3842" t="s">
        <v>4011</v>
      </c>
      <c r="C3842">
        <v>0.107385635805127</v>
      </c>
      <c r="D3842">
        <v>0.107385635805127</v>
      </c>
      <c r="E3842">
        <v>0.107385635805127</v>
      </c>
      <c r="F3842">
        <v>0.107385635805127</v>
      </c>
      <c r="G3842">
        <v>0.77099910488305701</v>
      </c>
      <c r="H3842">
        <v>0.98152563378655699</v>
      </c>
    </row>
    <row r="3843" spans="1:8" x14ac:dyDescent="0.3">
      <c r="A3843">
        <v>3842</v>
      </c>
      <c r="B3843" t="s">
        <v>4012</v>
      </c>
      <c r="C3843">
        <v>0</v>
      </c>
      <c r="D3843">
        <v>0</v>
      </c>
      <c r="E3843">
        <v>0</v>
      </c>
      <c r="F3843">
        <v>0</v>
      </c>
      <c r="G3843">
        <v>0</v>
      </c>
      <c r="H3843">
        <v>0.87215793085409599</v>
      </c>
    </row>
    <row r="3844" spans="1:8" x14ac:dyDescent="0.3">
      <c r="A3844">
        <v>3843</v>
      </c>
      <c r="B3844" t="s">
        <v>4013</v>
      </c>
      <c r="C3844">
        <v>0.19103164796057701</v>
      </c>
      <c r="D3844">
        <v>0.19103164796057701</v>
      </c>
      <c r="E3844">
        <v>0.19103164796057701</v>
      </c>
      <c r="F3844">
        <v>0.19103164796057701</v>
      </c>
      <c r="G3844">
        <v>0.65677062529404395</v>
      </c>
      <c r="H3844">
        <v>0.90204611197257301</v>
      </c>
    </row>
    <row r="3845" spans="1:8" x14ac:dyDescent="0.3">
      <c r="A3845">
        <v>3844</v>
      </c>
      <c r="B3845" t="s">
        <v>4014</v>
      </c>
      <c r="C3845">
        <v>0</v>
      </c>
      <c r="D3845">
        <v>0</v>
      </c>
      <c r="E3845">
        <v>0</v>
      </c>
      <c r="F3845">
        <v>0</v>
      </c>
      <c r="G3845">
        <v>0.38083239138041097</v>
      </c>
      <c r="H3845">
        <v>0.95236291641278403</v>
      </c>
    </row>
    <row r="3846" spans="1:8" x14ac:dyDescent="0.3">
      <c r="A3846">
        <v>3845</v>
      </c>
      <c r="B3846" t="s">
        <v>4015</v>
      </c>
      <c r="C3846">
        <v>0</v>
      </c>
      <c r="D3846">
        <v>0</v>
      </c>
      <c r="E3846">
        <v>0</v>
      </c>
      <c r="F3846">
        <v>0</v>
      </c>
      <c r="G3846">
        <v>0</v>
      </c>
      <c r="H3846">
        <v>4.1617041652495398E-2</v>
      </c>
    </row>
    <row r="3847" spans="1:8" x14ac:dyDescent="0.3">
      <c r="A3847">
        <v>3846</v>
      </c>
      <c r="B3847" t="s">
        <v>4016</v>
      </c>
      <c r="C3847">
        <v>0</v>
      </c>
      <c r="D3847">
        <v>0</v>
      </c>
      <c r="E3847">
        <v>0</v>
      </c>
      <c r="F3847">
        <v>0</v>
      </c>
      <c r="G3847">
        <v>0</v>
      </c>
      <c r="H3847">
        <v>0.57645412900806503</v>
      </c>
    </row>
    <row r="3848" spans="1:8" x14ac:dyDescent="0.3">
      <c r="A3848">
        <v>3847</v>
      </c>
      <c r="B3848" t="s">
        <v>4017</v>
      </c>
      <c r="C3848">
        <v>0.130916346940673</v>
      </c>
      <c r="D3848">
        <v>0.130916346940673</v>
      </c>
      <c r="E3848">
        <v>0.130916346940673</v>
      </c>
      <c r="F3848">
        <v>0.130916346940673</v>
      </c>
      <c r="G3848">
        <v>0.24419516850407599</v>
      </c>
      <c r="H3848">
        <v>0.435008726146136</v>
      </c>
    </row>
    <row r="3849" spans="1:8" x14ac:dyDescent="0.3">
      <c r="A3849">
        <v>3848</v>
      </c>
      <c r="B3849" t="s">
        <v>4018</v>
      </c>
      <c r="C3849">
        <v>0.125614983522706</v>
      </c>
      <c r="D3849">
        <v>0.125614983522706</v>
      </c>
      <c r="E3849">
        <v>0.125614983522706</v>
      </c>
      <c r="F3849">
        <v>0.125614983522706</v>
      </c>
      <c r="G3849">
        <v>0.30568481932446501</v>
      </c>
      <c r="H3849">
        <v>0.54354486911310795</v>
      </c>
    </row>
    <row r="3850" spans="1:8" x14ac:dyDescent="0.3">
      <c r="A3850">
        <v>3849</v>
      </c>
      <c r="B3850" t="s">
        <v>4019</v>
      </c>
      <c r="C3850">
        <v>0</v>
      </c>
      <c r="D3850">
        <v>0</v>
      </c>
      <c r="E3850">
        <v>0</v>
      </c>
      <c r="F3850">
        <v>0</v>
      </c>
      <c r="G3850">
        <v>0</v>
      </c>
      <c r="H3850">
        <v>8.8943565358925794E-2</v>
      </c>
    </row>
    <row r="3851" spans="1:8" x14ac:dyDescent="0.3">
      <c r="A3851">
        <v>3850</v>
      </c>
      <c r="B3851" t="s">
        <v>4020</v>
      </c>
      <c r="C3851">
        <v>2.94939622642874E-2</v>
      </c>
      <c r="D3851">
        <v>2.94939622642874E-2</v>
      </c>
      <c r="E3851">
        <v>2.94939622642874E-2</v>
      </c>
      <c r="F3851">
        <v>2.94939622642874E-2</v>
      </c>
      <c r="G3851">
        <v>0.12694857936630799</v>
      </c>
      <c r="H3851">
        <v>1.00000000000085</v>
      </c>
    </row>
    <row r="3852" spans="1:8" x14ac:dyDescent="0.3">
      <c r="A3852">
        <v>3851</v>
      </c>
      <c r="B3852" t="s">
        <v>4021</v>
      </c>
      <c r="C3852">
        <v>0.151234136362422</v>
      </c>
      <c r="D3852">
        <v>0.151234136362422</v>
      </c>
      <c r="E3852">
        <v>0.151234136362422</v>
      </c>
      <c r="F3852">
        <v>0.151234136362422</v>
      </c>
      <c r="G3852">
        <v>0.90615245446985904</v>
      </c>
      <c r="H3852">
        <v>0.90847841900030701</v>
      </c>
    </row>
    <row r="3853" spans="1:8" x14ac:dyDescent="0.3">
      <c r="A3853">
        <v>3852</v>
      </c>
      <c r="B3853" t="s">
        <v>4022</v>
      </c>
      <c r="C3853">
        <v>0</v>
      </c>
      <c r="D3853">
        <v>0</v>
      </c>
      <c r="E3853">
        <v>0</v>
      </c>
      <c r="F3853">
        <v>0</v>
      </c>
      <c r="G3853">
        <v>0.48540957718557598</v>
      </c>
      <c r="H3853">
        <v>0.99999999999949896</v>
      </c>
    </row>
    <row r="3854" spans="1:8" x14ac:dyDescent="0.3">
      <c r="A3854">
        <v>3853</v>
      </c>
      <c r="B3854" t="s">
        <v>4023</v>
      </c>
      <c r="C3854">
        <v>0.43307127002118301</v>
      </c>
      <c r="D3854">
        <v>0.43307127002118301</v>
      </c>
      <c r="E3854">
        <v>0.43307127002118301</v>
      </c>
      <c r="F3854">
        <v>0.43307127002118301</v>
      </c>
      <c r="G3854">
        <v>0.61991007162867795</v>
      </c>
      <c r="H3854">
        <v>0.84335552968608096</v>
      </c>
    </row>
    <row r="3855" spans="1:8" x14ac:dyDescent="0.3">
      <c r="A3855">
        <v>3854</v>
      </c>
      <c r="B3855" t="s">
        <v>4024</v>
      </c>
      <c r="C3855">
        <v>9.1772844755198708E-3</v>
      </c>
      <c r="D3855">
        <v>9.1772844755198708E-3</v>
      </c>
      <c r="E3855">
        <v>9.1772844755198708E-3</v>
      </c>
      <c r="F3855">
        <v>9.1772844755198708E-3</v>
      </c>
      <c r="G3855">
        <v>3.87824073488039E-2</v>
      </c>
      <c r="H3855">
        <v>8.7135860404721294E-2</v>
      </c>
    </row>
    <row r="3856" spans="1:8" x14ac:dyDescent="0.3">
      <c r="A3856">
        <v>3855</v>
      </c>
      <c r="B3856" t="s">
        <v>4025</v>
      </c>
      <c r="C3856">
        <v>0</v>
      </c>
      <c r="D3856">
        <v>0</v>
      </c>
      <c r="E3856">
        <v>0</v>
      </c>
      <c r="F3856">
        <v>0</v>
      </c>
      <c r="G3856">
        <v>0</v>
      </c>
      <c r="H3856">
        <v>4.7078729143930499E-2</v>
      </c>
    </row>
    <row r="3857" spans="1:8" x14ac:dyDescent="0.3">
      <c r="A3857">
        <v>3856</v>
      </c>
      <c r="B3857" t="s">
        <v>4026</v>
      </c>
      <c r="C3857">
        <v>0</v>
      </c>
      <c r="D3857">
        <v>0</v>
      </c>
      <c r="E3857">
        <v>0</v>
      </c>
      <c r="F3857">
        <v>0</v>
      </c>
      <c r="G3857">
        <v>0</v>
      </c>
      <c r="H3857">
        <v>9.8774232574045301E-2</v>
      </c>
    </row>
    <row r="3858" spans="1:8" x14ac:dyDescent="0.3">
      <c r="A3858">
        <v>3857</v>
      </c>
      <c r="B3858" t="s">
        <v>4027</v>
      </c>
      <c r="C3858">
        <v>6.0714373329512197E-2</v>
      </c>
      <c r="D3858">
        <v>6.0714373329512197E-2</v>
      </c>
      <c r="E3858">
        <v>6.0714373329512197E-2</v>
      </c>
      <c r="F3858">
        <v>6.0714373329512197E-2</v>
      </c>
      <c r="G3858">
        <v>0.86561104995166405</v>
      </c>
      <c r="H3858">
        <v>0.869661058685823</v>
      </c>
    </row>
    <row r="3859" spans="1:8" x14ac:dyDescent="0.3">
      <c r="A3859">
        <v>3858</v>
      </c>
      <c r="B3859" t="s">
        <v>4028</v>
      </c>
      <c r="C3859">
        <v>0</v>
      </c>
      <c r="D3859">
        <v>0</v>
      </c>
      <c r="E3859">
        <v>0</v>
      </c>
      <c r="F3859">
        <v>0</v>
      </c>
      <c r="G3859">
        <v>0</v>
      </c>
      <c r="H3859">
        <v>9.8629599434094592E-3</v>
      </c>
    </row>
    <row r="3860" spans="1:8" x14ac:dyDescent="0.3">
      <c r="A3860">
        <v>3859</v>
      </c>
      <c r="B3860" t="s">
        <v>4029</v>
      </c>
      <c r="C3860">
        <v>0</v>
      </c>
      <c r="D3860">
        <v>0</v>
      </c>
      <c r="E3860">
        <v>0</v>
      </c>
      <c r="F3860">
        <v>0</v>
      </c>
      <c r="G3860">
        <v>0</v>
      </c>
      <c r="H3860">
        <v>9.3115892766638106E-2</v>
      </c>
    </row>
    <row r="3861" spans="1:8" x14ac:dyDescent="0.3">
      <c r="A3861">
        <v>3860</v>
      </c>
      <c r="B3861" t="s">
        <v>4030</v>
      </c>
      <c r="C3861">
        <v>0.26234374939393301</v>
      </c>
      <c r="D3861">
        <v>0.26234374939393301</v>
      </c>
      <c r="E3861">
        <v>0.26234374939393301</v>
      </c>
      <c r="F3861">
        <v>0.26234374939393301</v>
      </c>
      <c r="G3861">
        <v>0.99410926233146302</v>
      </c>
      <c r="H3861">
        <v>0.99410926233146302</v>
      </c>
    </row>
    <row r="3862" spans="1:8" x14ac:dyDescent="0.3">
      <c r="A3862">
        <v>3861</v>
      </c>
      <c r="B3862" t="s">
        <v>4031</v>
      </c>
      <c r="C3862">
        <v>2.9149137704232702E-3</v>
      </c>
      <c r="D3862">
        <v>2.9149137704232702E-3</v>
      </c>
      <c r="E3862">
        <v>2.9149137704232702E-3</v>
      </c>
      <c r="F3862">
        <v>2.9149137704232702E-3</v>
      </c>
      <c r="G3862">
        <v>7.8237824963291805E-2</v>
      </c>
      <c r="H3862">
        <v>0.22448358211336999</v>
      </c>
    </row>
    <row r="3863" spans="1:8" x14ac:dyDescent="0.3">
      <c r="A3863">
        <v>3862</v>
      </c>
      <c r="B3863" t="s">
        <v>4032</v>
      </c>
      <c r="C3863">
        <v>0.14003913631871201</v>
      </c>
      <c r="D3863">
        <v>0.14003913631871201</v>
      </c>
      <c r="E3863">
        <v>0.14003913631871201</v>
      </c>
      <c r="F3863">
        <v>0.14003913631871201</v>
      </c>
      <c r="G3863">
        <v>0.223532360913135</v>
      </c>
      <c r="H3863">
        <v>0.83710620463391405</v>
      </c>
    </row>
    <row r="3864" spans="1:8" x14ac:dyDescent="0.3">
      <c r="A3864">
        <v>3863</v>
      </c>
      <c r="B3864" t="s">
        <v>4033</v>
      </c>
      <c r="C3864">
        <v>0.11849793416984</v>
      </c>
      <c r="D3864">
        <v>0.11849793416984</v>
      </c>
      <c r="E3864">
        <v>0.11849793416984</v>
      </c>
      <c r="F3864">
        <v>0.11849793416984</v>
      </c>
      <c r="G3864">
        <v>0.26708533580942201</v>
      </c>
      <c r="H3864">
        <v>0.41643112403439397</v>
      </c>
    </row>
    <row r="3865" spans="1:8" x14ac:dyDescent="0.3">
      <c r="A3865">
        <v>3864</v>
      </c>
      <c r="B3865" t="s">
        <v>4034</v>
      </c>
      <c r="C3865">
        <v>2.6037434287276102E-3</v>
      </c>
      <c r="D3865">
        <v>2.6037434287276102E-3</v>
      </c>
      <c r="E3865">
        <v>2.6037434287276102E-3</v>
      </c>
      <c r="F3865">
        <v>2.6037434287276102E-3</v>
      </c>
      <c r="G3865">
        <v>0.417400758823049</v>
      </c>
      <c r="H3865">
        <v>0.99638918748099503</v>
      </c>
    </row>
    <row r="3866" spans="1:8" x14ac:dyDescent="0.3">
      <c r="A3866">
        <v>3865</v>
      </c>
      <c r="B3866" t="s">
        <v>4035</v>
      </c>
      <c r="C3866">
        <v>4.3034069725025798E-2</v>
      </c>
      <c r="D3866">
        <v>4.3034069725025798E-2</v>
      </c>
      <c r="E3866">
        <v>4.3034069725025798E-2</v>
      </c>
      <c r="F3866">
        <v>4.3034069725025798E-2</v>
      </c>
      <c r="G3866">
        <v>0.463459204064192</v>
      </c>
      <c r="H3866">
        <v>0.89059737197021505</v>
      </c>
    </row>
    <row r="3867" spans="1:8" x14ac:dyDescent="0.3">
      <c r="A3867">
        <v>3866</v>
      </c>
      <c r="B3867" t="s">
        <v>4036</v>
      </c>
      <c r="C3867">
        <v>2.2664988261233501E-2</v>
      </c>
      <c r="D3867">
        <v>2.2664988261233501E-2</v>
      </c>
      <c r="E3867">
        <v>2.2664988261233501E-2</v>
      </c>
      <c r="F3867">
        <v>2.2664988261233501E-2</v>
      </c>
      <c r="G3867">
        <v>0.89423382064100099</v>
      </c>
      <c r="H3867">
        <v>0.92666951896067395</v>
      </c>
    </row>
    <row r="3868" spans="1:8" x14ac:dyDescent="0.3">
      <c r="A3868">
        <v>3867</v>
      </c>
      <c r="B3868" t="s">
        <v>4037</v>
      </c>
      <c r="C3868">
        <v>3.8074500765468998E-2</v>
      </c>
      <c r="D3868">
        <v>3.8074500765468998E-2</v>
      </c>
      <c r="E3868">
        <v>3.8074500765468998E-2</v>
      </c>
      <c r="F3868">
        <v>3.8074500765468998E-2</v>
      </c>
      <c r="G3868">
        <v>0.34737194815510603</v>
      </c>
      <c r="H3868">
        <v>0.99786982878283803</v>
      </c>
    </row>
    <row r="3869" spans="1:8" x14ac:dyDescent="0.3">
      <c r="A3869">
        <v>3868</v>
      </c>
      <c r="B3869" t="s">
        <v>4038</v>
      </c>
      <c r="C3869">
        <v>6.8392447120029898E-2</v>
      </c>
      <c r="D3869">
        <v>6.8392447120029898E-2</v>
      </c>
      <c r="E3869">
        <v>6.8392447120029898E-2</v>
      </c>
      <c r="F3869">
        <v>6.8392447120029898E-2</v>
      </c>
      <c r="G3869">
        <v>0.995221978283933</v>
      </c>
      <c r="H3869">
        <v>0.995221978283933</v>
      </c>
    </row>
    <row r="3870" spans="1:8" x14ac:dyDescent="0.3">
      <c r="A3870">
        <v>3869</v>
      </c>
      <c r="B3870" t="s">
        <v>4039</v>
      </c>
      <c r="C3870">
        <v>6.1886614431468902E-2</v>
      </c>
      <c r="D3870">
        <v>6.1886614431468902E-2</v>
      </c>
      <c r="E3870">
        <v>6.1886614431468902E-2</v>
      </c>
      <c r="F3870">
        <v>6.1886614431468902E-2</v>
      </c>
      <c r="G3870">
        <v>0.74998836362564902</v>
      </c>
      <c r="H3870">
        <v>0.972877727334575</v>
      </c>
    </row>
    <row r="3871" spans="1:8" x14ac:dyDescent="0.3">
      <c r="A3871">
        <v>3870</v>
      </c>
      <c r="B3871" t="s">
        <v>4040</v>
      </c>
      <c r="C3871">
        <v>4.2045642909880202E-3</v>
      </c>
      <c r="D3871">
        <v>4.2045642909880202E-3</v>
      </c>
      <c r="E3871">
        <v>4.2045642909880202E-3</v>
      </c>
      <c r="F3871">
        <v>4.2045642909880202E-3</v>
      </c>
      <c r="G3871">
        <v>0.17284776633989299</v>
      </c>
      <c r="H3871">
        <v>0.33355198266397101</v>
      </c>
    </row>
    <row r="3872" spans="1:8" x14ac:dyDescent="0.3">
      <c r="A3872">
        <v>3871</v>
      </c>
      <c r="B3872" t="s">
        <v>4041</v>
      </c>
      <c r="C3872">
        <v>0.13337821902031499</v>
      </c>
      <c r="D3872">
        <v>0.13337821902031499</v>
      </c>
      <c r="E3872">
        <v>0.13337821902031499</v>
      </c>
      <c r="F3872">
        <v>0.13337821902031499</v>
      </c>
      <c r="G3872">
        <v>0.78937042128274104</v>
      </c>
      <c r="H3872">
        <v>0.90494310879194095</v>
      </c>
    </row>
    <row r="3873" spans="1:8" x14ac:dyDescent="0.3">
      <c r="A3873">
        <v>3872</v>
      </c>
      <c r="B3873" t="s">
        <v>4042</v>
      </c>
      <c r="C3873">
        <v>7.6339501208080904E-2</v>
      </c>
      <c r="D3873">
        <v>7.6339501208080904E-2</v>
      </c>
      <c r="E3873">
        <v>7.6339501208080904E-2</v>
      </c>
      <c r="F3873">
        <v>7.6339501208080904E-2</v>
      </c>
      <c r="G3873">
        <v>0.727221774556437</v>
      </c>
      <c r="H3873">
        <v>0.92905579268933403</v>
      </c>
    </row>
    <row r="3874" spans="1:8" x14ac:dyDescent="0.3">
      <c r="A3874">
        <v>3873</v>
      </c>
      <c r="B3874" t="s">
        <v>4043</v>
      </c>
      <c r="C3874">
        <v>0</v>
      </c>
      <c r="D3874">
        <v>0</v>
      </c>
      <c r="E3874">
        <v>0</v>
      </c>
      <c r="F3874">
        <v>0</v>
      </c>
      <c r="G3874">
        <v>0</v>
      </c>
      <c r="H3874">
        <v>1.35503359906726E-2</v>
      </c>
    </row>
    <row r="3875" spans="1:8" x14ac:dyDescent="0.3">
      <c r="A3875">
        <v>3874</v>
      </c>
      <c r="B3875" t="s">
        <v>4044</v>
      </c>
      <c r="C3875">
        <v>0</v>
      </c>
      <c r="D3875">
        <v>0</v>
      </c>
      <c r="E3875">
        <v>0</v>
      </c>
      <c r="F3875">
        <v>0</v>
      </c>
      <c r="G3875">
        <v>0</v>
      </c>
      <c r="H3875">
        <v>8.7605843878301795E-3</v>
      </c>
    </row>
    <row r="3876" spans="1:8" x14ac:dyDescent="0.3">
      <c r="A3876">
        <v>3875</v>
      </c>
      <c r="B3876" t="s">
        <v>4045</v>
      </c>
      <c r="C3876">
        <v>1.82697364439304E-3</v>
      </c>
      <c r="D3876">
        <v>1.82697364439304E-3</v>
      </c>
      <c r="E3876">
        <v>1.82697364439304E-3</v>
      </c>
      <c r="F3876">
        <v>1.82697364439304E-3</v>
      </c>
      <c r="G3876">
        <v>0.99199078772802396</v>
      </c>
      <c r="H3876">
        <v>0.99201285662330196</v>
      </c>
    </row>
    <row r="3877" spans="1:8" x14ac:dyDescent="0.3">
      <c r="A3877">
        <v>3876</v>
      </c>
      <c r="B3877" t="s">
        <v>4046</v>
      </c>
      <c r="C3877">
        <v>1.8387424666827801E-2</v>
      </c>
      <c r="D3877">
        <v>1.8387424666827801E-2</v>
      </c>
      <c r="E3877">
        <v>1.8387424666827801E-2</v>
      </c>
      <c r="F3877">
        <v>1.8387424666827801E-2</v>
      </c>
      <c r="G3877">
        <v>0.54164161494555496</v>
      </c>
      <c r="H3877">
        <v>0.94902918513751799</v>
      </c>
    </row>
    <row r="3878" spans="1:8" x14ac:dyDescent="0.3">
      <c r="A3878">
        <v>3877</v>
      </c>
      <c r="B3878" t="s">
        <v>4047</v>
      </c>
      <c r="C3878">
        <v>3.8506117859793201E-3</v>
      </c>
      <c r="D3878">
        <v>3.8506117859793201E-3</v>
      </c>
      <c r="E3878">
        <v>3.8506117859793201E-3</v>
      </c>
      <c r="F3878">
        <v>3.8506117859793201E-3</v>
      </c>
      <c r="G3878">
        <v>9.2492507975192595E-2</v>
      </c>
      <c r="H3878">
        <v>0.25340327912785898</v>
      </c>
    </row>
    <row r="3879" spans="1:8" x14ac:dyDescent="0.3">
      <c r="A3879">
        <v>3878</v>
      </c>
      <c r="B3879" t="s">
        <v>4048</v>
      </c>
      <c r="C3879">
        <v>0</v>
      </c>
      <c r="D3879">
        <v>0</v>
      </c>
      <c r="E3879">
        <v>0</v>
      </c>
      <c r="F3879">
        <v>0</v>
      </c>
      <c r="G3879">
        <v>0</v>
      </c>
      <c r="H3879">
        <v>1</v>
      </c>
    </row>
    <row r="3880" spans="1:8" x14ac:dyDescent="0.3">
      <c r="A3880">
        <v>3879</v>
      </c>
      <c r="B3880" t="s">
        <v>4049</v>
      </c>
      <c r="C3880">
        <v>0</v>
      </c>
      <c r="D3880">
        <v>0</v>
      </c>
      <c r="E3880">
        <v>0</v>
      </c>
      <c r="F3880">
        <v>0</v>
      </c>
      <c r="G3880">
        <v>1.1833023973170599E-2</v>
      </c>
      <c r="H3880">
        <v>7.2360976954445003E-2</v>
      </c>
    </row>
    <row r="3881" spans="1:8" x14ac:dyDescent="0.3">
      <c r="A3881">
        <v>3880</v>
      </c>
      <c r="B3881" t="s">
        <v>4050</v>
      </c>
      <c r="C3881">
        <v>0.10820255159891699</v>
      </c>
      <c r="D3881">
        <v>0.10820255159891699</v>
      </c>
      <c r="E3881">
        <v>0.10820255159891699</v>
      </c>
      <c r="F3881">
        <v>0.10820255159891699</v>
      </c>
      <c r="G3881">
        <v>0.1972469792755</v>
      </c>
      <c r="H3881">
        <v>0.27296854000945597</v>
      </c>
    </row>
    <row r="3882" spans="1:8" x14ac:dyDescent="0.3">
      <c r="A3882">
        <v>3881</v>
      </c>
      <c r="B3882" t="s">
        <v>4051</v>
      </c>
      <c r="C3882">
        <v>0</v>
      </c>
      <c r="D3882">
        <v>0</v>
      </c>
      <c r="E3882">
        <v>0</v>
      </c>
      <c r="F3882">
        <v>0</v>
      </c>
      <c r="G3882">
        <v>3.6327093836732598E-2</v>
      </c>
      <c r="H3882">
        <v>0.13487851333357501</v>
      </c>
    </row>
    <row r="3883" spans="1:8" x14ac:dyDescent="0.3">
      <c r="A3883">
        <v>3882</v>
      </c>
      <c r="B3883" t="s">
        <v>4052</v>
      </c>
      <c r="C3883">
        <v>1.4471663232050701E-2</v>
      </c>
      <c r="D3883">
        <v>1.4471663232050701E-2</v>
      </c>
      <c r="E3883">
        <v>1.4471663232050701E-2</v>
      </c>
      <c r="F3883">
        <v>1.4471663232050701E-2</v>
      </c>
      <c r="G3883">
        <v>0.23589454147722599</v>
      </c>
      <c r="H3883">
        <v>0.89935469358028597</v>
      </c>
    </row>
    <row r="3884" spans="1:8" x14ac:dyDescent="0.3">
      <c r="A3884">
        <v>3883</v>
      </c>
      <c r="B3884" t="s">
        <v>4053</v>
      </c>
      <c r="C3884">
        <v>8.8834151630500804E-2</v>
      </c>
      <c r="D3884">
        <v>8.8834151630500804E-2</v>
      </c>
      <c r="E3884">
        <v>8.8834151630500804E-2</v>
      </c>
      <c r="F3884">
        <v>8.8834151630500804E-2</v>
      </c>
      <c r="G3884">
        <v>0.85377959722390695</v>
      </c>
      <c r="H3884">
        <v>0.98903934188392995</v>
      </c>
    </row>
    <row r="3885" spans="1:8" x14ac:dyDescent="0.3">
      <c r="A3885">
        <v>3884</v>
      </c>
      <c r="B3885" t="s">
        <v>4054</v>
      </c>
      <c r="C3885">
        <v>3.0371505501268199E-4</v>
      </c>
      <c r="D3885">
        <v>3.0371505501268199E-4</v>
      </c>
      <c r="E3885">
        <v>3.0371505501268199E-4</v>
      </c>
      <c r="F3885">
        <v>3.0371505501268199E-4</v>
      </c>
      <c r="G3885">
        <v>2.32671984265619E-2</v>
      </c>
      <c r="H3885">
        <v>0.10391612002270199</v>
      </c>
    </row>
    <row r="3886" spans="1:8" x14ac:dyDescent="0.3">
      <c r="A3886">
        <v>3885</v>
      </c>
      <c r="B3886" t="s">
        <v>4055</v>
      </c>
      <c r="C3886">
        <v>2.8856199609598801E-2</v>
      </c>
      <c r="D3886">
        <v>2.8856199609598801E-2</v>
      </c>
      <c r="E3886">
        <v>2.8856199609598801E-2</v>
      </c>
      <c r="F3886">
        <v>2.8856199609598801E-2</v>
      </c>
      <c r="G3886">
        <v>0.45287317278578998</v>
      </c>
      <c r="H3886">
        <v>0.99839595658334901</v>
      </c>
    </row>
    <row r="3887" spans="1:8" x14ac:dyDescent="0.3">
      <c r="A3887">
        <v>3886</v>
      </c>
      <c r="B3887" t="s">
        <v>4056</v>
      </c>
      <c r="C3887">
        <v>5.6663113723960302E-2</v>
      </c>
      <c r="D3887">
        <v>5.6663113723960302E-2</v>
      </c>
      <c r="E3887">
        <v>5.6663113723960302E-2</v>
      </c>
      <c r="F3887">
        <v>5.6663113723960302E-2</v>
      </c>
      <c r="G3887">
        <v>0.62126765766254599</v>
      </c>
      <c r="H3887">
        <v>0.94534700792253001</v>
      </c>
    </row>
    <row r="3888" spans="1:8" x14ac:dyDescent="0.3">
      <c r="A3888">
        <v>3887</v>
      </c>
      <c r="B3888" t="s">
        <v>4057</v>
      </c>
      <c r="C3888">
        <v>6.2887839259461703E-2</v>
      </c>
      <c r="D3888">
        <v>6.2887839259461703E-2</v>
      </c>
      <c r="E3888">
        <v>6.2887839259461703E-2</v>
      </c>
      <c r="F3888">
        <v>6.2887839259461703E-2</v>
      </c>
      <c r="G3888">
        <v>0.74945641579704703</v>
      </c>
      <c r="H3888">
        <v>1.00000000000032</v>
      </c>
    </row>
    <row r="3889" spans="1:8" x14ac:dyDescent="0.3">
      <c r="A3889">
        <v>3888</v>
      </c>
      <c r="B3889" t="s">
        <v>4058</v>
      </c>
      <c r="C3889">
        <v>0.29479901414278797</v>
      </c>
      <c r="D3889">
        <v>0.29479901414278797</v>
      </c>
      <c r="E3889">
        <v>0.29479901414278797</v>
      </c>
      <c r="F3889">
        <v>0.29479901414278797</v>
      </c>
      <c r="G3889">
        <v>0.52306664956590199</v>
      </c>
      <c r="H3889">
        <v>1.0000000000000899</v>
      </c>
    </row>
    <row r="3890" spans="1:8" x14ac:dyDescent="0.3">
      <c r="A3890">
        <v>3889</v>
      </c>
      <c r="B3890" t="s">
        <v>4059</v>
      </c>
      <c r="C3890">
        <v>5.4428217934508499E-2</v>
      </c>
      <c r="D3890">
        <v>5.4428217934508499E-2</v>
      </c>
      <c r="E3890">
        <v>5.4428217934508499E-2</v>
      </c>
      <c r="F3890">
        <v>5.4428217934508499E-2</v>
      </c>
      <c r="G3890">
        <v>0.54162760036648405</v>
      </c>
      <c r="H3890">
        <v>0.96489801541754805</v>
      </c>
    </row>
    <row r="3891" spans="1:8" x14ac:dyDescent="0.3">
      <c r="A3891">
        <v>3890</v>
      </c>
      <c r="B3891" t="s">
        <v>4060</v>
      </c>
      <c r="C3891">
        <v>6.2614249292096205E-2</v>
      </c>
      <c r="D3891">
        <v>6.2614249292096205E-2</v>
      </c>
      <c r="E3891">
        <v>6.2614249292096205E-2</v>
      </c>
      <c r="F3891">
        <v>6.2614249292096205E-2</v>
      </c>
      <c r="G3891">
        <v>0.87620819626606905</v>
      </c>
      <c r="H3891">
        <v>0.99924823951868502</v>
      </c>
    </row>
    <row r="3892" spans="1:8" x14ac:dyDescent="0.3">
      <c r="A3892">
        <v>3891</v>
      </c>
      <c r="B3892" t="s">
        <v>4061</v>
      </c>
      <c r="C3892">
        <v>7.3390303694327405E-2</v>
      </c>
      <c r="D3892">
        <v>7.3390303694327405E-2</v>
      </c>
      <c r="E3892">
        <v>7.3390303694327405E-2</v>
      </c>
      <c r="F3892">
        <v>7.3390303694327405E-2</v>
      </c>
      <c r="G3892">
        <v>0.29493587712480401</v>
      </c>
      <c r="H3892">
        <v>0.93767324376254801</v>
      </c>
    </row>
    <row r="3893" spans="1:8" x14ac:dyDescent="0.3">
      <c r="A3893">
        <v>3892</v>
      </c>
      <c r="B3893" t="s">
        <v>4062</v>
      </c>
      <c r="C3893">
        <v>3.9882896217982897E-2</v>
      </c>
      <c r="D3893">
        <v>3.9882896217982897E-2</v>
      </c>
      <c r="E3893">
        <v>3.9882896217982897E-2</v>
      </c>
      <c r="F3893">
        <v>3.9882896217982897E-2</v>
      </c>
      <c r="G3893">
        <v>0.38699965339662701</v>
      </c>
      <c r="H3893">
        <v>0.99829089851636799</v>
      </c>
    </row>
    <row r="3894" spans="1:8" x14ac:dyDescent="0.3">
      <c r="A3894">
        <v>3893</v>
      </c>
      <c r="B3894" t="s">
        <v>4063</v>
      </c>
      <c r="C3894">
        <v>0</v>
      </c>
      <c r="D3894">
        <v>0</v>
      </c>
      <c r="E3894">
        <v>0</v>
      </c>
      <c r="F3894">
        <v>0</v>
      </c>
      <c r="G3894">
        <v>0.105810801186334</v>
      </c>
      <c r="H3894">
        <v>0.29441720655285097</v>
      </c>
    </row>
    <row r="3895" spans="1:8" x14ac:dyDescent="0.3">
      <c r="A3895">
        <v>3894</v>
      </c>
      <c r="B3895" t="s">
        <v>4064</v>
      </c>
      <c r="C3895">
        <v>0</v>
      </c>
      <c r="D3895">
        <v>0</v>
      </c>
      <c r="E3895">
        <v>0</v>
      </c>
      <c r="F3895">
        <v>0</v>
      </c>
      <c r="G3895">
        <v>0</v>
      </c>
      <c r="H3895">
        <v>0.999999999999999</v>
      </c>
    </row>
    <row r="3896" spans="1:8" x14ac:dyDescent="0.3">
      <c r="A3896">
        <v>3895</v>
      </c>
      <c r="B3896" t="s">
        <v>4065</v>
      </c>
      <c r="C3896">
        <v>0.161636803305171</v>
      </c>
      <c r="D3896">
        <v>0.161636803305171</v>
      </c>
      <c r="E3896">
        <v>0.161636803305171</v>
      </c>
      <c r="F3896">
        <v>0.161636803305171</v>
      </c>
      <c r="G3896">
        <v>0.26679973816036501</v>
      </c>
      <c r="H3896">
        <v>0.96950245704034999</v>
      </c>
    </row>
    <row r="3897" spans="1:8" x14ac:dyDescent="0.3">
      <c r="A3897">
        <v>3896</v>
      </c>
      <c r="B3897" t="s">
        <v>4066</v>
      </c>
      <c r="C3897">
        <v>0.38734072949913501</v>
      </c>
      <c r="D3897">
        <v>0.38734072949913501</v>
      </c>
      <c r="E3897">
        <v>0.38734072949913501</v>
      </c>
      <c r="F3897">
        <v>0.38734072949913501</v>
      </c>
      <c r="G3897">
        <v>0.51649349018691104</v>
      </c>
      <c r="H3897">
        <v>0.69820554320601003</v>
      </c>
    </row>
    <row r="3898" spans="1:8" x14ac:dyDescent="0.3">
      <c r="A3898">
        <v>3897</v>
      </c>
      <c r="B3898" t="s">
        <v>4067</v>
      </c>
      <c r="C3898">
        <v>0</v>
      </c>
      <c r="D3898">
        <v>0</v>
      </c>
      <c r="E3898">
        <v>0</v>
      </c>
      <c r="F3898">
        <v>0</v>
      </c>
      <c r="G3898">
        <v>2.2143839838373001E-3</v>
      </c>
      <c r="H3898">
        <v>1.7357178520612401E-2</v>
      </c>
    </row>
    <row r="3899" spans="1:8" x14ac:dyDescent="0.3">
      <c r="A3899">
        <v>3898</v>
      </c>
      <c r="B3899" t="s">
        <v>4068</v>
      </c>
      <c r="C3899">
        <v>2.3152529598510101E-2</v>
      </c>
      <c r="D3899">
        <v>2.3152529598510101E-2</v>
      </c>
      <c r="E3899">
        <v>2.3152529598510101E-2</v>
      </c>
      <c r="F3899">
        <v>2.3152529598510101E-2</v>
      </c>
      <c r="G3899">
        <v>0.72915043718041195</v>
      </c>
      <c r="H3899">
        <v>0.99021243023557304</v>
      </c>
    </row>
    <row r="3900" spans="1:8" x14ac:dyDescent="0.3">
      <c r="A3900">
        <v>3899</v>
      </c>
      <c r="B3900" t="s">
        <v>4069</v>
      </c>
      <c r="C3900">
        <v>9.6001665923409404E-2</v>
      </c>
      <c r="D3900">
        <v>9.6001665923409404E-2</v>
      </c>
      <c r="E3900">
        <v>9.6001665923409404E-2</v>
      </c>
      <c r="F3900">
        <v>9.6001665923409404E-2</v>
      </c>
      <c r="G3900">
        <v>0.45912296668121999</v>
      </c>
      <c r="H3900">
        <v>0.93513790989513201</v>
      </c>
    </row>
    <row r="3901" spans="1:8" x14ac:dyDescent="0.3">
      <c r="A3901">
        <v>3900</v>
      </c>
      <c r="B3901" t="s">
        <v>4070</v>
      </c>
      <c r="C3901">
        <v>0</v>
      </c>
      <c r="D3901">
        <v>0</v>
      </c>
      <c r="E3901">
        <v>0</v>
      </c>
      <c r="F3901">
        <v>0</v>
      </c>
      <c r="G3901">
        <v>0</v>
      </c>
      <c r="H3901">
        <v>5.0014165017393003E-2</v>
      </c>
    </row>
    <row r="3902" spans="1:8" x14ac:dyDescent="0.3">
      <c r="A3902">
        <v>3901</v>
      </c>
      <c r="B3902" t="s">
        <v>4071</v>
      </c>
      <c r="C3902">
        <v>0.17908353363530399</v>
      </c>
      <c r="D3902">
        <v>0.17908353363530399</v>
      </c>
      <c r="E3902">
        <v>0.17908353363530399</v>
      </c>
      <c r="F3902">
        <v>0.17908353363530399</v>
      </c>
      <c r="G3902">
        <v>0.63059409808014599</v>
      </c>
      <c r="H3902">
        <v>0.63059409808014599</v>
      </c>
    </row>
    <row r="3903" spans="1:8" x14ac:dyDescent="0.3">
      <c r="A3903">
        <v>3902</v>
      </c>
      <c r="B3903" t="s">
        <v>4072</v>
      </c>
      <c r="C3903">
        <v>6.9912485732396099E-2</v>
      </c>
      <c r="D3903">
        <v>6.9912485732396099E-2</v>
      </c>
      <c r="E3903">
        <v>6.9912485732396099E-2</v>
      </c>
      <c r="F3903">
        <v>6.9912485732396099E-2</v>
      </c>
      <c r="G3903">
        <v>0.49278773885310501</v>
      </c>
      <c r="H3903">
        <v>0.99999999999885203</v>
      </c>
    </row>
    <row r="3904" spans="1:8" x14ac:dyDescent="0.3">
      <c r="A3904">
        <v>3903</v>
      </c>
      <c r="B3904" t="s">
        <v>4073</v>
      </c>
      <c r="C3904">
        <v>4.8380547118669504E-3</v>
      </c>
      <c r="D3904">
        <v>1.07343466709536E-2</v>
      </c>
      <c r="E3904">
        <v>1.07343466709536E-2</v>
      </c>
      <c r="F3904">
        <v>1.07343466709536E-2</v>
      </c>
      <c r="G3904">
        <v>0.12976571046694099</v>
      </c>
      <c r="H3904">
        <v>0.47386522104811502</v>
      </c>
    </row>
    <row r="3905" spans="1:8" x14ac:dyDescent="0.3">
      <c r="A3905">
        <v>3904</v>
      </c>
      <c r="B3905" t="s">
        <v>4074</v>
      </c>
      <c r="C3905">
        <v>9.9470906745265895E-3</v>
      </c>
      <c r="D3905">
        <v>0.12580286276618899</v>
      </c>
      <c r="E3905">
        <v>0.12580286276618899</v>
      </c>
      <c r="F3905">
        <v>0.12580286276618899</v>
      </c>
      <c r="G3905">
        <v>0.15096761099804601</v>
      </c>
      <c r="H3905">
        <v>0.20625142347244099</v>
      </c>
    </row>
    <row r="3906" spans="1:8" x14ac:dyDescent="0.3">
      <c r="A3906">
        <v>3905</v>
      </c>
      <c r="B3906" t="s">
        <v>4075</v>
      </c>
      <c r="C3906">
        <v>3.8918580360358501E-2</v>
      </c>
      <c r="D3906">
        <v>3.8918580360358501E-2</v>
      </c>
      <c r="E3906">
        <v>3.8918580360358501E-2</v>
      </c>
      <c r="F3906">
        <v>3.8918580360358501E-2</v>
      </c>
      <c r="G3906">
        <v>0.54183831874437405</v>
      </c>
      <c r="H3906">
        <v>0.99352190144895103</v>
      </c>
    </row>
    <row r="3907" spans="1:8" x14ac:dyDescent="0.3">
      <c r="A3907">
        <v>3906</v>
      </c>
      <c r="B3907" t="s">
        <v>4076</v>
      </c>
      <c r="C3907">
        <v>4.1424459992977801E-2</v>
      </c>
      <c r="D3907">
        <v>4.1424459992977801E-2</v>
      </c>
      <c r="E3907">
        <v>4.1424459992977801E-2</v>
      </c>
      <c r="F3907">
        <v>4.1424459992977801E-2</v>
      </c>
      <c r="G3907">
        <v>0.76190166591083697</v>
      </c>
      <c r="H3907">
        <v>0.99584276297629704</v>
      </c>
    </row>
    <row r="3908" spans="1:8" x14ac:dyDescent="0.3">
      <c r="A3908">
        <v>3907</v>
      </c>
      <c r="B3908" t="s">
        <v>4077</v>
      </c>
      <c r="C3908">
        <v>0</v>
      </c>
      <c r="D3908">
        <v>0</v>
      </c>
      <c r="E3908">
        <v>0</v>
      </c>
      <c r="F3908">
        <v>0</v>
      </c>
      <c r="G3908">
        <v>0.53457713878774205</v>
      </c>
      <c r="H3908">
        <v>0.99999999999902101</v>
      </c>
    </row>
    <row r="3909" spans="1:8" x14ac:dyDescent="0.3">
      <c r="A3909">
        <v>3908</v>
      </c>
      <c r="B3909" t="s">
        <v>4078</v>
      </c>
      <c r="C3909">
        <v>0</v>
      </c>
      <c r="D3909">
        <v>0</v>
      </c>
      <c r="E3909">
        <v>0</v>
      </c>
      <c r="F3909">
        <v>0</v>
      </c>
      <c r="G3909">
        <v>9.9083855459384598E-3</v>
      </c>
      <c r="H3909">
        <v>6.4140408728363699E-2</v>
      </c>
    </row>
    <row r="3910" spans="1:8" x14ac:dyDescent="0.3">
      <c r="A3910">
        <v>3909</v>
      </c>
      <c r="B3910" t="s">
        <v>4079</v>
      </c>
      <c r="C3910">
        <v>6.9423775020023504E-2</v>
      </c>
      <c r="D3910">
        <v>6.9423775020023504E-2</v>
      </c>
      <c r="E3910">
        <v>6.9423775020023504E-2</v>
      </c>
      <c r="F3910">
        <v>6.9423775020023504E-2</v>
      </c>
      <c r="G3910">
        <v>0.350593167145969</v>
      </c>
      <c r="H3910">
        <v>0.87106554175275397</v>
      </c>
    </row>
    <row r="3911" spans="1:8" x14ac:dyDescent="0.3">
      <c r="A3911">
        <v>3910</v>
      </c>
      <c r="B3911" t="s">
        <v>4080</v>
      </c>
      <c r="C3911">
        <v>0</v>
      </c>
      <c r="D3911">
        <v>1.1213025256454401E-2</v>
      </c>
      <c r="E3911">
        <v>1.1213025256454401E-2</v>
      </c>
      <c r="F3911">
        <v>1.1213025256454401E-2</v>
      </c>
      <c r="G3911">
        <v>0.122723845140519</v>
      </c>
      <c r="H3911">
        <v>0.42192520428659402</v>
      </c>
    </row>
    <row r="3912" spans="1:8" x14ac:dyDescent="0.3">
      <c r="A3912">
        <v>3911</v>
      </c>
      <c r="B3912" t="s">
        <v>4081</v>
      </c>
      <c r="C3912">
        <v>0</v>
      </c>
      <c r="D3912">
        <v>0</v>
      </c>
      <c r="E3912">
        <v>0</v>
      </c>
      <c r="F3912">
        <v>0</v>
      </c>
      <c r="G3912">
        <v>1.9587071319678899E-2</v>
      </c>
      <c r="H3912">
        <v>1.0000000000004201</v>
      </c>
    </row>
    <row r="3913" spans="1:8" x14ac:dyDescent="0.3">
      <c r="A3913">
        <v>3912</v>
      </c>
      <c r="B3913" t="s">
        <v>4082</v>
      </c>
      <c r="C3913">
        <v>0.16947951216625301</v>
      </c>
      <c r="D3913">
        <v>0.16947951216625301</v>
      </c>
      <c r="E3913">
        <v>0.16947951216625301</v>
      </c>
      <c r="F3913">
        <v>0.16947951216625301</v>
      </c>
      <c r="G3913">
        <v>0.85197983989127402</v>
      </c>
      <c r="H3913">
        <v>0.96745807752603197</v>
      </c>
    </row>
    <row r="3914" spans="1:8" x14ac:dyDescent="0.3">
      <c r="A3914">
        <v>3913</v>
      </c>
      <c r="B3914" t="s">
        <v>4083</v>
      </c>
      <c r="C3914">
        <v>7.2894833780301205E-2</v>
      </c>
      <c r="D3914">
        <v>7.2894833780301205E-2</v>
      </c>
      <c r="E3914">
        <v>7.2894833780301205E-2</v>
      </c>
      <c r="F3914">
        <v>7.2894833780301205E-2</v>
      </c>
      <c r="G3914">
        <v>0.16424489939391201</v>
      </c>
      <c r="H3914">
        <v>0.88990522629939794</v>
      </c>
    </row>
    <row r="3915" spans="1:8" x14ac:dyDescent="0.3">
      <c r="A3915">
        <v>3914</v>
      </c>
      <c r="B3915" t="s">
        <v>4084</v>
      </c>
      <c r="C3915">
        <v>1.2745391765940899E-2</v>
      </c>
      <c r="D3915">
        <v>1.2745391765940899E-2</v>
      </c>
      <c r="E3915">
        <v>1.2745391765940899E-2</v>
      </c>
      <c r="F3915">
        <v>1.2745391765940899E-2</v>
      </c>
      <c r="G3915">
        <v>3.00535860565459E-2</v>
      </c>
      <c r="H3915">
        <v>5.8432134493830001E-2</v>
      </c>
    </row>
    <row r="3916" spans="1:8" x14ac:dyDescent="0.3">
      <c r="A3916">
        <v>3915</v>
      </c>
      <c r="B3916" t="s">
        <v>4085</v>
      </c>
      <c r="C3916">
        <v>2.2723666069829201E-2</v>
      </c>
      <c r="D3916">
        <v>2.2723666069829201E-2</v>
      </c>
      <c r="E3916">
        <v>2.2723666069829201E-2</v>
      </c>
      <c r="F3916">
        <v>2.2723666069829201E-2</v>
      </c>
      <c r="G3916">
        <v>0.12099735240385701</v>
      </c>
      <c r="H3916">
        <v>0.47308037108548501</v>
      </c>
    </row>
    <row r="3917" spans="1:8" x14ac:dyDescent="0.3">
      <c r="A3917">
        <v>3916</v>
      </c>
      <c r="B3917" t="s">
        <v>4086</v>
      </c>
      <c r="C3917">
        <v>0</v>
      </c>
      <c r="D3917">
        <v>0</v>
      </c>
      <c r="E3917">
        <v>0</v>
      </c>
      <c r="F3917">
        <v>0</v>
      </c>
      <c r="G3917">
        <v>0</v>
      </c>
      <c r="H3917">
        <v>1</v>
      </c>
    </row>
    <row r="3918" spans="1:8" x14ac:dyDescent="0.3">
      <c r="A3918">
        <v>3917</v>
      </c>
      <c r="B3918" t="s">
        <v>4087</v>
      </c>
      <c r="C3918">
        <v>6.6439855307385701E-3</v>
      </c>
      <c r="D3918">
        <v>2.2141624636740499E-2</v>
      </c>
      <c r="E3918">
        <v>2.2141624636740499E-2</v>
      </c>
      <c r="F3918">
        <v>2.2141624636740499E-2</v>
      </c>
      <c r="G3918">
        <v>2.2141624636740499E-2</v>
      </c>
      <c r="H3918">
        <v>4.4169128361837499E-2</v>
      </c>
    </row>
    <row r="3919" spans="1:8" x14ac:dyDescent="0.3">
      <c r="A3919">
        <v>3918</v>
      </c>
      <c r="B3919" t="s">
        <v>4088</v>
      </c>
      <c r="C3919">
        <v>0</v>
      </c>
      <c r="D3919">
        <v>0</v>
      </c>
      <c r="E3919">
        <v>0</v>
      </c>
      <c r="F3919">
        <v>0</v>
      </c>
      <c r="G3919">
        <v>3.3192616783000103E-2</v>
      </c>
      <c r="H3919">
        <v>8.6560039925450305E-2</v>
      </c>
    </row>
    <row r="3920" spans="1:8" x14ac:dyDescent="0.3">
      <c r="A3920">
        <v>3919</v>
      </c>
      <c r="B3920" t="s">
        <v>4089</v>
      </c>
      <c r="C3920">
        <v>0</v>
      </c>
      <c r="D3920">
        <v>0</v>
      </c>
      <c r="E3920">
        <v>0</v>
      </c>
      <c r="F3920">
        <v>0</v>
      </c>
      <c r="G3920">
        <v>0.285480002534025</v>
      </c>
      <c r="H3920">
        <v>0.99999999999958999</v>
      </c>
    </row>
    <row r="3921" spans="1:8" x14ac:dyDescent="0.3">
      <c r="A3921">
        <v>3920</v>
      </c>
      <c r="B3921" t="s">
        <v>4090</v>
      </c>
      <c r="C3921">
        <v>7.0596004542647296E-4</v>
      </c>
      <c r="D3921">
        <v>7.0596004542647296E-4</v>
      </c>
      <c r="E3921">
        <v>7.0596004542647296E-4</v>
      </c>
      <c r="F3921">
        <v>7.0596004542647296E-4</v>
      </c>
      <c r="G3921">
        <v>2.3856882461798099E-2</v>
      </c>
      <c r="H3921">
        <v>7.9013109225083394E-2</v>
      </c>
    </row>
    <row r="3922" spans="1:8" x14ac:dyDescent="0.3">
      <c r="A3922">
        <v>3921</v>
      </c>
      <c r="B3922" t="s">
        <v>4091</v>
      </c>
      <c r="C3922">
        <v>0</v>
      </c>
      <c r="D3922">
        <v>0</v>
      </c>
      <c r="E3922">
        <v>0</v>
      </c>
      <c r="F3922">
        <v>0</v>
      </c>
      <c r="G3922">
        <v>1.8742686159165502E-2</v>
      </c>
      <c r="H3922">
        <v>0.14801891558331601</v>
      </c>
    </row>
    <row r="3923" spans="1:8" x14ac:dyDescent="0.3">
      <c r="A3923">
        <v>3922</v>
      </c>
      <c r="B3923" t="s">
        <v>4092</v>
      </c>
      <c r="C3923">
        <v>0</v>
      </c>
      <c r="D3923">
        <v>0</v>
      </c>
      <c r="E3923">
        <v>0</v>
      </c>
      <c r="F3923">
        <v>0</v>
      </c>
      <c r="G3923">
        <v>0</v>
      </c>
      <c r="H3923">
        <v>4.2803099665083298E-2</v>
      </c>
    </row>
    <row r="3924" spans="1:8" x14ac:dyDescent="0.3">
      <c r="A3924">
        <v>3923</v>
      </c>
      <c r="B3924" t="s">
        <v>4093</v>
      </c>
      <c r="C3924">
        <v>6.6298805605278502E-3</v>
      </c>
      <c r="D3924">
        <v>0.434227997045398</v>
      </c>
      <c r="E3924">
        <v>0.434227997045398</v>
      </c>
      <c r="F3924">
        <v>0.434227997045398</v>
      </c>
      <c r="G3924">
        <v>0.617732176702395</v>
      </c>
      <c r="H3924">
        <v>0.67865560030551297</v>
      </c>
    </row>
    <row r="3925" spans="1:8" x14ac:dyDescent="0.3">
      <c r="A3925">
        <v>3924</v>
      </c>
      <c r="B3925" t="s">
        <v>4094</v>
      </c>
      <c r="C3925">
        <v>0.183025024128427</v>
      </c>
      <c r="D3925">
        <v>0.183025024128427</v>
      </c>
      <c r="E3925">
        <v>0.183025024128427</v>
      </c>
      <c r="F3925">
        <v>0.183025024128427</v>
      </c>
      <c r="G3925">
        <v>0.72194353386076704</v>
      </c>
      <c r="H3925">
        <v>0.96738506415563796</v>
      </c>
    </row>
    <row r="3926" spans="1:8" x14ac:dyDescent="0.3">
      <c r="A3926">
        <v>3925</v>
      </c>
      <c r="B3926" t="s">
        <v>4095</v>
      </c>
      <c r="C3926">
        <v>0</v>
      </c>
      <c r="D3926">
        <v>0</v>
      </c>
      <c r="E3926">
        <v>0</v>
      </c>
      <c r="F3926">
        <v>0</v>
      </c>
      <c r="G3926">
        <v>0</v>
      </c>
      <c r="H3926">
        <v>1</v>
      </c>
    </row>
    <row r="3927" spans="1:8" x14ac:dyDescent="0.3">
      <c r="A3927">
        <v>3926</v>
      </c>
      <c r="B3927" t="s">
        <v>4096</v>
      </c>
      <c r="C3927">
        <v>7.3410525519712498E-3</v>
      </c>
      <c r="D3927">
        <v>7.3410525519712498E-3</v>
      </c>
      <c r="E3927">
        <v>7.3410525519712498E-3</v>
      </c>
      <c r="F3927">
        <v>7.3410525519712498E-3</v>
      </c>
      <c r="G3927">
        <v>6.0860277698133902E-2</v>
      </c>
      <c r="H3927">
        <v>0.118223339550849</v>
      </c>
    </row>
    <row r="3928" spans="1:8" x14ac:dyDescent="0.3">
      <c r="A3928">
        <v>3927</v>
      </c>
      <c r="B3928" t="s">
        <v>4097</v>
      </c>
      <c r="C3928">
        <v>5.7422338657886499E-2</v>
      </c>
      <c r="D3928">
        <v>5.7422338657886499E-2</v>
      </c>
      <c r="E3928">
        <v>5.7422338657886499E-2</v>
      </c>
      <c r="F3928">
        <v>5.7422338657886499E-2</v>
      </c>
      <c r="G3928">
        <v>0.96610821469344499</v>
      </c>
      <c r="H3928">
        <v>0.96610821469344499</v>
      </c>
    </row>
    <row r="3929" spans="1:8" x14ac:dyDescent="0.3">
      <c r="A3929">
        <v>3928</v>
      </c>
      <c r="B3929" t="s">
        <v>4098</v>
      </c>
      <c r="C3929">
        <v>0</v>
      </c>
      <c r="D3929">
        <v>0</v>
      </c>
      <c r="E3929">
        <v>0</v>
      </c>
      <c r="F3929">
        <v>0</v>
      </c>
      <c r="G3929">
        <v>0.93417883398454504</v>
      </c>
      <c r="H3929">
        <v>1.0000000000004401</v>
      </c>
    </row>
    <row r="3930" spans="1:8" x14ac:dyDescent="0.3">
      <c r="A3930">
        <v>3929</v>
      </c>
      <c r="B3930" t="s">
        <v>4099</v>
      </c>
      <c r="C3930">
        <v>0.28527153943691202</v>
      </c>
      <c r="D3930">
        <v>0.28527153943691202</v>
      </c>
      <c r="E3930">
        <v>0.28527153943691202</v>
      </c>
      <c r="F3930">
        <v>0.28527153943691202</v>
      </c>
      <c r="G3930">
        <v>0.38129581119425299</v>
      </c>
      <c r="H3930">
        <v>0.60300856379099899</v>
      </c>
    </row>
    <row r="3931" spans="1:8" x14ac:dyDescent="0.3">
      <c r="A3931">
        <v>3930</v>
      </c>
      <c r="B3931" t="s">
        <v>4100</v>
      </c>
      <c r="C3931">
        <v>0.31373388353902698</v>
      </c>
      <c r="D3931">
        <v>0.31373388353902698</v>
      </c>
      <c r="E3931">
        <v>0.31373388353902698</v>
      </c>
      <c r="F3931">
        <v>0.31373388353902698</v>
      </c>
      <c r="G3931">
        <v>0.52096961311104795</v>
      </c>
      <c r="H3931">
        <v>0.60786961833494402</v>
      </c>
    </row>
    <row r="3932" spans="1:8" x14ac:dyDescent="0.3">
      <c r="A3932">
        <v>3931</v>
      </c>
      <c r="B3932" t="s">
        <v>4101</v>
      </c>
      <c r="C3932">
        <v>0</v>
      </c>
      <c r="D3932">
        <v>0</v>
      </c>
      <c r="E3932">
        <v>0</v>
      </c>
      <c r="F3932">
        <v>0</v>
      </c>
      <c r="G3932">
        <v>0</v>
      </c>
      <c r="H3932">
        <v>0.999999999999999</v>
      </c>
    </row>
    <row r="3933" spans="1:8" x14ac:dyDescent="0.3">
      <c r="A3933">
        <v>3932</v>
      </c>
      <c r="B3933" t="s">
        <v>4102</v>
      </c>
      <c r="C3933">
        <v>8.1014284998573702E-2</v>
      </c>
      <c r="D3933">
        <v>8.1014284998573702E-2</v>
      </c>
      <c r="E3933">
        <v>8.1014284998573702E-2</v>
      </c>
      <c r="F3933">
        <v>8.1014284998573702E-2</v>
      </c>
      <c r="G3933">
        <v>0.45227898217721801</v>
      </c>
      <c r="H3933">
        <v>0.99298746793271198</v>
      </c>
    </row>
    <row r="3934" spans="1:8" x14ac:dyDescent="0.3">
      <c r="A3934">
        <v>3933</v>
      </c>
      <c r="B3934" t="s">
        <v>4103</v>
      </c>
      <c r="C3934">
        <v>0</v>
      </c>
      <c r="D3934">
        <v>0</v>
      </c>
      <c r="E3934">
        <v>0</v>
      </c>
      <c r="F3934">
        <v>0</v>
      </c>
      <c r="G3934">
        <v>0</v>
      </c>
      <c r="H3934">
        <v>1</v>
      </c>
    </row>
    <row r="3935" spans="1:8" x14ac:dyDescent="0.3">
      <c r="A3935">
        <v>3934</v>
      </c>
      <c r="B3935" t="s">
        <v>4104</v>
      </c>
      <c r="C3935">
        <v>1.44281020003292E-2</v>
      </c>
      <c r="D3935">
        <v>0.129952558859047</v>
      </c>
      <c r="E3935">
        <v>0.129952558859047</v>
      </c>
      <c r="F3935">
        <v>0.129952558859047</v>
      </c>
      <c r="G3935">
        <v>0.14127202802996799</v>
      </c>
      <c r="H3935">
        <v>0.18674526730756499</v>
      </c>
    </row>
    <row r="3936" spans="1:8" x14ac:dyDescent="0.3">
      <c r="A3936">
        <v>3935</v>
      </c>
      <c r="B3936" t="s">
        <v>4105</v>
      </c>
      <c r="C3936">
        <v>1.55505010487025E-2</v>
      </c>
      <c r="D3936">
        <v>1.55505010487025E-2</v>
      </c>
      <c r="E3936">
        <v>1.55505010487025E-2</v>
      </c>
      <c r="F3936">
        <v>1.55505010487025E-2</v>
      </c>
      <c r="G3936">
        <v>9.8710710996689197E-2</v>
      </c>
      <c r="H3936">
        <v>0.15355796500771601</v>
      </c>
    </row>
    <row r="3937" spans="1:8" x14ac:dyDescent="0.3">
      <c r="A3937">
        <v>3936</v>
      </c>
      <c r="B3937" t="s">
        <v>4106</v>
      </c>
      <c r="C3937">
        <v>0.15383836254262101</v>
      </c>
      <c r="D3937">
        <v>0.15383836254262101</v>
      </c>
      <c r="E3937">
        <v>0.15383836254262101</v>
      </c>
      <c r="F3937">
        <v>0.15383836254262101</v>
      </c>
      <c r="G3937">
        <v>0.26666422226113601</v>
      </c>
      <c r="H3937">
        <v>0.31120093986181002</v>
      </c>
    </row>
    <row r="3938" spans="1:8" x14ac:dyDescent="0.3">
      <c r="A3938">
        <v>3937</v>
      </c>
      <c r="B3938" t="s">
        <v>4107</v>
      </c>
      <c r="C3938">
        <v>0.475441648654856</v>
      </c>
      <c r="D3938">
        <v>0.475441648654856</v>
      </c>
      <c r="E3938">
        <v>0.475441648654856</v>
      </c>
      <c r="F3938">
        <v>0.475441648654856</v>
      </c>
      <c r="G3938">
        <v>0.76480239122020399</v>
      </c>
      <c r="H3938">
        <v>1.0000000000004701</v>
      </c>
    </row>
    <row r="3939" spans="1:8" x14ac:dyDescent="0.3">
      <c r="A3939">
        <v>3938</v>
      </c>
      <c r="B3939" t="s">
        <v>4108</v>
      </c>
      <c r="C3939">
        <v>0.13986398498543401</v>
      </c>
      <c r="D3939">
        <v>0.13986398498543401</v>
      </c>
      <c r="E3939">
        <v>0.13986398498543401</v>
      </c>
      <c r="F3939">
        <v>0.13986398498543401</v>
      </c>
      <c r="G3939">
        <v>0.61720592261920404</v>
      </c>
      <c r="H3939">
        <v>1.0000000000001199</v>
      </c>
    </row>
    <row r="3940" spans="1:8" x14ac:dyDescent="0.3">
      <c r="A3940">
        <v>3939</v>
      </c>
      <c r="B3940" t="s">
        <v>4109</v>
      </c>
      <c r="C3940">
        <v>0.139221874228563</v>
      </c>
      <c r="D3940">
        <v>0.139221874228563</v>
      </c>
      <c r="E3940">
        <v>0.139221874228563</v>
      </c>
      <c r="F3940">
        <v>0.139221874228563</v>
      </c>
      <c r="G3940">
        <v>0.92400388473251005</v>
      </c>
      <c r="H3940">
        <v>1.0000000000001099</v>
      </c>
    </row>
    <row r="3941" spans="1:8" x14ac:dyDescent="0.3">
      <c r="A3941">
        <v>3940</v>
      </c>
      <c r="B3941" t="s">
        <v>4110</v>
      </c>
      <c r="C3941">
        <v>0.446263301631045</v>
      </c>
      <c r="D3941">
        <v>0.446263301631045</v>
      </c>
      <c r="E3941">
        <v>0.446263301631045</v>
      </c>
      <c r="F3941">
        <v>0.446263301631045</v>
      </c>
      <c r="G3941">
        <v>0.82461849984388302</v>
      </c>
      <c r="H3941">
        <v>0.99818073241272798</v>
      </c>
    </row>
    <row r="3942" spans="1:8" x14ac:dyDescent="0.3">
      <c r="A3942">
        <v>3941</v>
      </c>
      <c r="B3942" t="s">
        <v>4111</v>
      </c>
      <c r="C3942">
        <v>4.6891226740760301E-2</v>
      </c>
      <c r="D3942">
        <v>4.6891226740760301E-2</v>
      </c>
      <c r="E3942">
        <v>4.6891226740760301E-2</v>
      </c>
      <c r="F3942">
        <v>4.6891226740760301E-2</v>
      </c>
      <c r="G3942">
        <v>0.28764452546909702</v>
      </c>
      <c r="H3942">
        <v>0.99339063278855999</v>
      </c>
    </row>
    <row r="3943" spans="1:8" x14ac:dyDescent="0.3">
      <c r="A3943">
        <v>3942</v>
      </c>
      <c r="B3943" t="s">
        <v>4112</v>
      </c>
      <c r="C3943">
        <v>0.109288485649568</v>
      </c>
      <c r="D3943">
        <v>0.109288485649568</v>
      </c>
      <c r="E3943">
        <v>0.109288485649568</v>
      </c>
      <c r="F3943">
        <v>0.109288485649568</v>
      </c>
      <c r="G3943">
        <v>0.56407000236607396</v>
      </c>
      <c r="H3943">
        <v>0.99999999999980205</v>
      </c>
    </row>
    <row r="3944" spans="1:8" x14ac:dyDescent="0.3">
      <c r="A3944">
        <v>3943</v>
      </c>
      <c r="B3944" t="s">
        <v>4113</v>
      </c>
      <c r="C3944">
        <v>8.27845330208134E-2</v>
      </c>
      <c r="D3944">
        <v>8.7685264964700194E-2</v>
      </c>
      <c r="E3944">
        <v>8.7685264964700194E-2</v>
      </c>
      <c r="F3944">
        <v>8.7685264964700194E-2</v>
      </c>
      <c r="G3944">
        <v>0.35024350391346198</v>
      </c>
      <c r="H3944">
        <v>0.55546186649353202</v>
      </c>
    </row>
    <row r="3945" spans="1:8" x14ac:dyDescent="0.3">
      <c r="A3945">
        <v>3944</v>
      </c>
      <c r="B3945" t="s">
        <v>4114</v>
      </c>
      <c r="C3945">
        <v>0</v>
      </c>
      <c r="D3945">
        <v>0</v>
      </c>
      <c r="E3945">
        <v>0</v>
      </c>
      <c r="F3945">
        <v>0</v>
      </c>
      <c r="G3945">
        <v>0.10561484580830401</v>
      </c>
      <c r="H3945">
        <v>0.99999999999950095</v>
      </c>
    </row>
    <row r="3946" spans="1:8" x14ac:dyDescent="0.3">
      <c r="A3946">
        <v>3945</v>
      </c>
      <c r="B3946" t="s">
        <v>4115</v>
      </c>
      <c r="C3946">
        <v>0.17152284991768299</v>
      </c>
      <c r="D3946">
        <v>0.17152284991768299</v>
      </c>
      <c r="E3946">
        <v>0.17152284991768299</v>
      </c>
      <c r="F3946">
        <v>0.17152284991768299</v>
      </c>
      <c r="G3946">
        <v>0.47040400636888902</v>
      </c>
      <c r="H3946">
        <v>0.79286048395551001</v>
      </c>
    </row>
    <row r="3947" spans="1:8" x14ac:dyDescent="0.3">
      <c r="A3947">
        <v>3946</v>
      </c>
      <c r="B3947" t="s">
        <v>4116</v>
      </c>
      <c r="C3947">
        <v>9.6237653518549404E-2</v>
      </c>
      <c r="D3947">
        <v>9.6237653518549404E-2</v>
      </c>
      <c r="E3947">
        <v>9.6237653518549404E-2</v>
      </c>
      <c r="F3947">
        <v>9.6237653518549404E-2</v>
      </c>
      <c r="G3947">
        <v>0.666233962204965</v>
      </c>
      <c r="H3947">
        <v>1.00000000000078</v>
      </c>
    </row>
    <row r="3948" spans="1:8" x14ac:dyDescent="0.3">
      <c r="A3948">
        <v>3947</v>
      </c>
      <c r="B3948" t="s">
        <v>4117</v>
      </c>
      <c r="C3948">
        <v>0.111237731789569</v>
      </c>
      <c r="D3948">
        <v>0.111237731789569</v>
      </c>
      <c r="E3948">
        <v>0.111237731789569</v>
      </c>
      <c r="F3948">
        <v>0.111237731789569</v>
      </c>
      <c r="G3948">
        <v>0.52987009331169299</v>
      </c>
      <c r="H3948">
        <v>0.99999999999901301</v>
      </c>
    </row>
    <row r="3949" spans="1:8" x14ac:dyDescent="0.3">
      <c r="A3949">
        <v>3948</v>
      </c>
      <c r="B3949" t="s">
        <v>4118</v>
      </c>
      <c r="C3949">
        <v>0.52203406191240298</v>
      </c>
      <c r="D3949">
        <v>0.52203406191240298</v>
      </c>
      <c r="E3949">
        <v>0.52203406191240298</v>
      </c>
      <c r="F3949">
        <v>0.52203406191240298</v>
      </c>
      <c r="G3949">
        <v>0.80847077603439299</v>
      </c>
      <c r="H3949">
        <v>0.99951072773848304</v>
      </c>
    </row>
    <row r="3950" spans="1:8" x14ac:dyDescent="0.3">
      <c r="A3950">
        <v>3949</v>
      </c>
      <c r="B3950" t="s">
        <v>4119</v>
      </c>
      <c r="C3950">
        <v>0</v>
      </c>
      <c r="D3950">
        <v>0</v>
      </c>
      <c r="E3950">
        <v>0</v>
      </c>
      <c r="F3950">
        <v>0</v>
      </c>
      <c r="G3950">
        <v>0.69151508146963003</v>
      </c>
      <c r="H3950">
        <v>1.00000000000059</v>
      </c>
    </row>
    <row r="3951" spans="1:8" x14ac:dyDescent="0.3">
      <c r="A3951">
        <v>3950</v>
      </c>
      <c r="B3951" t="s">
        <v>4120</v>
      </c>
      <c r="C3951">
        <v>4.2532617861935899E-2</v>
      </c>
      <c r="D3951">
        <v>4.2532617861935899E-2</v>
      </c>
      <c r="E3951">
        <v>4.2532617861935899E-2</v>
      </c>
      <c r="F3951">
        <v>4.2532617861935899E-2</v>
      </c>
      <c r="G3951">
        <v>0.16012288554189499</v>
      </c>
      <c r="H3951">
        <v>1.0000000000002101</v>
      </c>
    </row>
    <row r="3952" spans="1:8" x14ac:dyDescent="0.3">
      <c r="A3952">
        <v>3951</v>
      </c>
      <c r="B3952" t="s">
        <v>4121</v>
      </c>
      <c r="C3952">
        <v>0</v>
      </c>
      <c r="D3952">
        <v>2.5204356671561901E-2</v>
      </c>
      <c r="E3952">
        <v>2.5204356671561901E-2</v>
      </c>
      <c r="F3952">
        <v>2.5204356671561901E-2</v>
      </c>
      <c r="G3952">
        <v>6.3644497501955097E-2</v>
      </c>
      <c r="H3952">
        <v>8.8705318311454007E-2</v>
      </c>
    </row>
    <row r="3953" spans="1:8" x14ac:dyDescent="0.3">
      <c r="A3953">
        <v>3952</v>
      </c>
      <c r="B3953" t="s">
        <v>4122</v>
      </c>
      <c r="C3953">
        <v>0</v>
      </c>
      <c r="D3953">
        <v>0</v>
      </c>
      <c r="E3953">
        <v>0</v>
      </c>
      <c r="F3953">
        <v>0</v>
      </c>
      <c r="G3953">
        <v>0.90300686342624403</v>
      </c>
      <c r="H3953">
        <v>0.99999999999944</v>
      </c>
    </row>
    <row r="3954" spans="1:8" x14ac:dyDescent="0.3">
      <c r="A3954">
        <v>3953</v>
      </c>
      <c r="B3954" t="s">
        <v>4123</v>
      </c>
      <c r="C3954">
        <v>0</v>
      </c>
      <c r="D3954">
        <v>0</v>
      </c>
      <c r="E3954">
        <v>0</v>
      </c>
      <c r="F3954">
        <v>0</v>
      </c>
      <c r="G3954">
        <v>0.37600820896287301</v>
      </c>
      <c r="H3954">
        <v>0.99999999999961497</v>
      </c>
    </row>
    <row r="3955" spans="1:8" x14ac:dyDescent="0.3">
      <c r="A3955">
        <v>3954</v>
      </c>
      <c r="B3955" t="s">
        <v>4124</v>
      </c>
      <c r="C3955">
        <v>6.0423633294918897E-3</v>
      </c>
      <c r="D3955">
        <v>6.0423633294918897E-3</v>
      </c>
      <c r="E3955">
        <v>6.0423633294918897E-3</v>
      </c>
      <c r="F3955">
        <v>6.0423633294918897E-3</v>
      </c>
      <c r="G3955">
        <v>1.0000000000003</v>
      </c>
      <c r="H3955">
        <v>1.0000000000003</v>
      </c>
    </row>
    <row r="3956" spans="1:8" x14ac:dyDescent="0.3">
      <c r="A3956">
        <v>3955</v>
      </c>
      <c r="B3956" t="s">
        <v>4125</v>
      </c>
      <c r="C3956">
        <v>0.160550808676449</v>
      </c>
      <c r="D3956">
        <v>0.160550808676449</v>
      </c>
      <c r="E3956">
        <v>0.160550808676449</v>
      </c>
      <c r="F3956">
        <v>0.160550808676449</v>
      </c>
      <c r="G3956">
        <v>0.54674811078484897</v>
      </c>
      <c r="H3956">
        <v>1.0000000000009901</v>
      </c>
    </row>
    <row r="3957" spans="1:8" x14ac:dyDescent="0.3">
      <c r="A3957">
        <v>3956</v>
      </c>
      <c r="B3957" t="s">
        <v>4126</v>
      </c>
      <c r="C3957">
        <v>7.7745222405397399E-3</v>
      </c>
      <c r="D3957">
        <v>0.49320580112793699</v>
      </c>
      <c r="E3957">
        <v>0.49320580112793699</v>
      </c>
      <c r="F3957">
        <v>0.49320580112793699</v>
      </c>
      <c r="G3957">
        <v>0.61317219240390097</v>
      </c>
      <c r="H3957">
        <v>0.68654926324597898</v>
      </c>
    </row>
    <row r="3958" spans="1:8" x14ac:dyDescent="0.3">
      <c r="A3958">
        <v>3957</v>
      </c>
      <c r="B3958" t="s">
        <v>4127</v>
      </c>
      <c r="C3958">
        <v>0.11209327385526401</v>
      </c>
      <c r="D3958">
        <v>0.11209327385526401</v>
      </c>
      <c r="E3958">
        <v>0.11209327385526401</v>
      </c>
      <c r="F3958">
        <v>0.11209327385526401</v>
      </c>
      <c r="G3958">
        <v>0.42454950618567999</v>
      </c>
      <c r="H3958">
        <v>0.99999999999932299</v>
      </c>
    </row>
    <row r="3959" spans="1:8" x14ac:dyDescent="0.3">
      <c r="A3959">
        <v>3958</v>
      </c>
      <c r="B3959" t="s">
        <v>4128</v>
      </c>
      <c r="C3959">
        <v>0</v>
      </c>
      <c r="D3959">
        <v>0</v>
      </c>
      <c r="E3959">
        <v>0</v>
      </c>
      <c r="F3959">
        <v>0</v>
      </c>
      <c r="G3959">
        <v>0.58334430643763202</v>
      </c>
      <c r="H3959">
        <v>0.99999999999981304</v>
      </c>
    </row>
    <row r="3960" spans="1:8" x14ac:dyDescent="0.3">
      <c r="A3960">
        <v>3959</v>
      </c>
      <c r="B3960" t="s">
        <v>4129</v>
      </c>
      <c r="C3960">
        <v>6.6285581219432801E-2</v>
      </c>
      <c r="D3960">
        <v>6.6285581219432801E-2</v>
      </c>
      <c r="E3960">
        <v>6.6285581219432801E-2</v>
      </c>
      <c r="F3960">
        <v>6.6285581219432801E-2</v>
      </c>
      <c r="G3960">
        <v>0.20026165538743201</v>
      </c>
      <c r="H3960">
        <v>0.962782837016397</v>
      </c>
    </row>
    <row r="3961" spans="1:8" x14ac:dyDescent="0.3">
      <c r="A3961">
        <v>3960</v>
      </c>
      <c r="B3961" t="s">
        <v>4130</v>
      </c>
      <c r="C3961">
        <v>0</v>
      </c>
      <c r="D3961">
        <v>0</v>
      </c>
      <c r="E3961">
        <v>0</v>
      </c>
      <c r="F3961">
        <v>0</v>
      </c>
      <c r="G3961">
        <v>1</v>
      </c>
      <c r="H3961">
        <v>1</v>
      </c>
    </row>
    <row r="3962" spans="1:8" x14ac:dyDescent="0.3">
      <c r="A3962">
        <v>3961</v>
      </c>
      <c r="B3962" t="s">
        <v>4131</v>
      </c>
      <c r="C3962">
        <v>0.53836107647644305</v>
      </c>
      <c r="D3962">
        <v>0.53836107647644305</v>
      </c>
      <c r="E3962">
        <v>0.53836107647644305</v>
      </c>
      <c r="F3962">
        <v>0.53836107647644305</v>
      </c>
      <c r="G3962">
        <v>0.829500089830987</v>
      </c>
      <c r="H3962">
        <v>0.99795254924018095</v>
      </c>
    </row>
    <row r="3963" spans="1:8" x14ac:dyDescent="0.3">
      <c r="A3963">
        <v>3962</v>
      </c>
      <c r="B3963" t="s">
        <v>4132</v>
      </c>
      <c r="C3963">
        <v>0</v>
      </c>
      <c r="D3963">
        <v>0</v>
      </c>
      <c r="E3963">
        <v>0</v>
      </c>
      <c r="F3963">
        <v>0</v>
      </c>
      <c r="G3963">
        <v>0.77455852470785502</v>
      </c>
      <c r="H3963">
        <v>1.00000000000111</v>
      </c>
    </row>
    <row r="3964" spans="1:8" x14ac:dyDescent="0.3">
      <c r="A3964">
        <v>3963</v>
      </c>
      <c r="B3964" t="s">
        <v>4133</v>
      </c>
      <c r="C3964">
        <v>0.58093237708685597</v>
      </c>
      <c r="D3964">
        <v>0.58725267740607701</v>
      </c>
      <c r="E3964">
        <v>0.58725267740607701</v>
      </c>
      <c r="F3964">
        <v>0.58725267740607701</v>
      </c>
      <c r="G3964">
        <v>0.67463304922089296</v>
      </c>
      <c r="H3964">
        <v>0.76238312948923104</v>
      </c>
    </row>
    <row r="3965" spans="1:8" x14ac:dyDescent="0.3">
      <c r="A3965">
        <v>3964</v>
      </c>
      <c r="B3965" t="s">
        <v>4134</v>
      </c>
      <c r="C3965">
        <v>2.9478279595216299E-2</v>
      </c>
      <c r="D3965">
        <v>2.9478279595216299E-2</v>
      </c>
      <c r="E3965">
        <v>2.9478279595216299E-2</v>
      </c>
      <c r="F3965">
        <v>2.9478279595216299E-2</v>
      </c>
      <c r="G3965">
        <v>0.20506748452798099</v>
      </c>
      <c r="H3965">
        <v>0.42093427345065798</v>
      </c>
    </row>
    <row r="3966" spans="1:8" x14ac:dyDescent="0.3">
      <c r="A3966">
        <v>3965</v>
      </c>
      <c r="B3966" t="s">
        <v>4135</v>
      </c>
      <c r="C3966">
        <v>0</v>
      </c>
      <c r="D3966">
        <v>0</v>
      </c>
      <c r="E3966">
        <v>0</v>
      </c>
      <c r="F3966">
        <v>0</v>
      </c>
      <c r="G3966">
        <v>0.79342684355319804</v>
      </c>
      <c r="H3966">
        <v>0.999999999999999</v>
      </c>
    </row>
    <row r="3967" spans="1:8" x14ac:dyDescent="0.3">
      <c r="A3967">
        <v>3966</v>
      </c>
      <c r="B3967" t="s">
        <v>4136</v>
      </c>
      <c r="C3967">
        <v>0</v>
      </c>
      <c r="D3967">
        <v>0</v>
      </c>
      <c r="E3967">
        <v>0</v>
      </c>
      <c r="F3967">
        <v>0</v>
      </c>
      <c r="G3967">
        <v>0.99997612275353698</v>
      </c>
      <c r="H3967">
        <v>1.0000000000001401</v>
      </c>
    </row>
    <row r="3968" spans="1:8" x14ac:dyDescent="0.3">
      <c r="A3968">
        <v>3967</v>
      </c>
      <c r="B3968" t="s">
        <v>4137</v>
      </c>
      <c r="C3968">
        <v>1.7987662836012901E-3</v>
      </c>
      <c r="D3968">
        <v>0.24912797389476601</v>
      </c>
      <c r="E3968">
        <v>0.24912797389476601</v>
      </c>
      <c r="F3968">
        <v>0.24912797389476601</v>
      </c>
      <c r="G3968">
        <v>0.31436582334955998</v>
      </c>
      <c r="H3968">
        <v>0.46431466260429799</v>
      </c>
    </row>
    <row r="3969" spans="1:8" x14ac:dyDescent="0.3">
      <c r="A3969">
        <v>3968</v>
      </c>
      <c r="B3969" t="s">
        <v>4138</v>
      </c>
      <c r="C3969">
        <v>0</v>
      </c>
      <c r="D3969">
        <v>0</v>
      </c>
      <c r="E3969">
        <v>0</v>
      </c>
      <c r="F3969">
        <v>0</v>
      </c>
      <c r="G3969">
        <v>0</v>
      </c>
      <c r="H3969">
        <v>1</v>
      </c>
    </row>
    <row r="3970" spans="1:8" x14ac:dyDescent="0.3">
      <c r="A3970">
        <v>3969</v>
      </c>
      <c r="B3970" t="s">
        <v>4139</v>
      </c>
      <c r="C3970">
        <v>0</v>
      </c>
      <c r="D3970">
        <v>0</v>
      </c>
      <c r="E3970">
        <v>0</v>
      </c>
      <c r="F3970">
        <v>0</v>
      </c>
      <c r="G3970">
        <v>0.21764540175333999</v>
      </c>
      <c r="H3970">
        <v>1.00000000000111</v>
      </c>
    </row>
    <row r="3971" spans="1:8" x14ac:dyDescent="0.3">
      <c r="A3971">
        <v>3970</v>
      </c>
      <c r="B3971" t="s">
        <v>4140</v>
      </c>
      <c r="C3971">
        <v>0.10169776906024</v>
      </c>
      <c r="D3971">
        <v>0.10169776906024</v>
      </c>
      <c r="E3971">
        <v>0.10169776906024</v>
      </c>
      <c r="F3971">
        <v>0.10169776906024</v>
      </c>
      <c r="G3971">
        <v>0.44618669167366898</v>
      </c>
      <c r="H3971">
        <v>0.99999999999936695</v>
      </c>
    </row>
    <row r="3972" spans="1:8" x14ac:dyDescent="0.3">
      <c r="A3972">
        <v>3971</v>
      </c>
      <c r="B3972" t="s">
        <v>4141</v>
      </c>
      <c r="C3972">
        <v>0</v>
      </c>
      <c r="D3972">
        <v>0</v>
      </c>
      <c r="E3972">
        <v>0</v>
      </c>
      <c r="F3972">
        <v>0</v>
      </c>
      <c r="G3972">
        <v>0.27326604926165798</v>
      </c>
      <c r="H3972">
        <v>1.0000000000003899</v>
      </c>
    </row>
    <row r="3973" spans="1:8" x14ac:dyDescent="0.3">
      <c r="A3973">
        <v>3972</v>
      </c>
      <c r="B3973" t="s">
        <v>4142</v>
      </c>
      <c r="C3973">
        <v>0.157176005885105</v>
      </c>
      <c r="D3973">
        <v>0.157176005885105</v>
      </c>
      <c r="E3973">
        <v>0.157176005885105</v>
      </c>
      <c r="F3973">
        <v>0.157176005885105</v>
      </c>
      <c r="G3973">
        <v>0.90231336056196698</v>
      </c>
      <c r="H3973">
        <v>0.99956446983102099</v>
      </c>
    </row>
    <row r="3974" spans="1:8" x14ac:dyDescent="0.3">
      <c r="A3974">
        <v>3973</v>
      </c>
      <c r="B3974" t="s">
        <v>4143</v>
      </c>
      <c r="C3974">
        <v>0</v>
      </c>
      <c r="D3974">
        <v>0</v>
      </c>
      <c r="E3974">
        <v>0</v>
      </c>
      <c r="F3974">
        <v>0</v>
      </c>
      <c r="G3974">
        <v>0.51908658067023905</v>
      </c>
      <c r="H3974">
        <v>0.99999999999936096</v>
      </c>
    </row>
    <row r="3975" spans="1:8" x14ac:dyDescent="0.3">
      <c r="A3975">
        <v>3974</v>
      </c>
      <c r="B3975" t="s">
        <v>4144</v>
      </c>
      <c r="C3975">
        <v>0</v>
      </c>
      <c r="D3975">
        <v>0</v>
      </c>
      <c r="E3975">
        <v>0</v>
      </c>
      <c r="F3975">
        <v>0</v>
      </c>
      <c r="G3975">
        <v>0.79195344423417502</v>
      </c>
      <c r="H3975">
        <v>0.99999999999964895</v>
      </c>
    </row>
    <row r="3976" spans="1:8" x14ac:dyDescent="0.3">
      <c r="A3976">
        <v>3975</v>
      </c>
      <c r="B3976" t="s">
        <v>4145</v>
      </c>
      <c r="C3976">
        <v>0.45500708136262003</v>
      </c>
      <c r="D3976">
        <v>0.45500708136262003</v>
      </c>
      <c r="E3976">
        <v>0.45500708136262003</v>
      </c>
      <c r="F3976">
        <v>0.45500708136262003</v>
      </c>
      <c r="G3976">
        <v>0.83761205305258701</v>
      </c>
      <c r="H3976">
        <v>1.0000000000001199</v>
      </c>
    </row>
    <row r="3977" spans="1:8" x14ac:dyDescent="0.3">
      <c r="A3977">
        <v>3976</v>
      </c>
      <c r="B3977" t="s">
        <v>4146</v>
      </c>
      <c r="C3977">
        <v>0</v>
      </c>
      <c r="D3977">
        <v>0</v>
      </c>
      <c r="E3977">
        <v>0</v>
      </c>
      <c r="F3977">
        <v>0</v>
      </c>
      <c r="G3977">
        <v>0.20362358485746099</v>
      </c>
      <c r="H3977">
        <v>0.99999999999900202</v>
      </c>
    </row>
    <row r="3978" spans="1:8" x14ac:dyDescent="0.3">
      <c r="A3978">
        <v>3977</v>
      </c>
      <c r="B3978" t="s">
        <v>4147</v>
      </c>
      <c r="C3978">
        <v>0.52408867783389701</v>
      </c>
      <c r="D3978">
        <v>0.52408867783389701</v>
      </c>
      <c r="E3978">
        <v>0.52408867783389701</v>
      </c>
      <c r="F3978">
        <v>0.52408867783389701</v>
      </c>
      <c r="G3978">
        <v>0.56785759191128504</v>
      </c>
      <c r="H3978">
        <v>0.62368269045089997</v>
      </c>
    </row>
    <row r="3979" spans="1:8" x14ac:dyDescent="0.3">
      <c r="A3979">
        <v>3978</v>
      </c>
      <c r="B3979" t="s">
        <v>4148</v>
      </c>
      <c r="C3979">
        <v>0</v>
      </c>
      <c r="D3979">
        <v>0</v>
      </c>
      <c r="E3979">
        <v>0</v>
      </c>
      <c r="F3979">
        <v>0</v>
      </c>
      <c r="G3979">
        <v>0.63141235958615105</v>
      </c>
      <c r="H3979">
        <v>1.0000000000001501</v>
      </c>
    </row>
    <row r="3980" spans="1:8" x14ac:dyDescent="0.3">
      <c r="A3980">
        <v>3979</v>
      </c>
      <c r="B3980" t="s">
        <v>4149</v>
      </c>
      <c r="C3980">
        <v>1.0604046160681601E-3</v>
      </c>
      <c r="D3980">
        <v>0.124327676951691</v>
      </c>
      <c r="E3980">
        <v>0.124327676951691</v>
      </c>
      <c r="F3980">
        <v>0.124327676951691</v>
      </c>
      <c r="G3980">
        <v>0.22107343400772</v>
      </c>
      <c r="H3980">
        <v>0.33156802917344003</v>
      </c>
    </row>
    <row r="3981" spans="1:8" x14ac:dyDescent="0.3">
      <c r="A3981">
        <v>3980</v>
      </c>
      <c r="B3981" t="s">
        <v>4150</v>
      </c>
      <c r="C3981">
        <v>0</v>
      </c>
      <c r="D3981">
        <v>0</v>
      </c>
      <c r="E3981">
        <v>0</v>
      </c>
      <c r="F3981">
        <v>0</v>
      </c>
      <c r="G3981">
        <v>0</v>
      </c>
      <c r="H3981">
        <v>0.75092507934340402</v>
      </c>
    </row>
    <row r="3982" spans="1:8" x14ac:dyDescent="0.3">
      <c r="A3982">
        <v>3981</v>
      </c>
      <c r="B3982" t="s">
        <v>4151</v>
      </c>
      <c r="C3982">
        <v>0</v>
      </c>
      <c r="D3982">
        <v>0</v>
      </c>
      <c r="E3982">
        <v>0</v>
      </c>
      <c r="F3982">
        <v>0</v>
      </c>
      <c r="G3982">
        <v>0</v>
      </c>
      <c r="H3982">
        <v>1</v>
      </c>
    </row>
    <row r="3983" spans="1:8" x14ac:dyDescent="0.3">
      <c r="A3983">
        <v>3982</v>
      </c>
      <c r="B3983" t="s">
        <v>4152</v>
      </c>
      <c r="C3983">
        <v>0</v>
      </c>
      <c r="D3983">
        <v>0</v>
      </c>
      <c r="E3983">
        <v>0</v>
      </c>
      <c r="F3983">
        <v>0</v>
      </c>
      <c r="G3983">
        <v>0</v>
      </c>
      <c r="H3983">
        <v>0.66900677035647604</v>
      </c>
    </row>
    <row r="3984" spans="1:8" x14ac:dyDescent="0.3">
      <c r="A3984">
        <v>3983</v>
      </c>
      <c r="B3984" t="s">
        <v>4153</v>
      </c>
      <c r="C3984">
        <v>0</v>
      </c>
      <c r="D3984">
        <v>0</v>
      </c>
      <c r="E3984">
        <v>0</v>
      </c>
      <c r="F3984">
        <v>0</v>
      </c>
      <c r="G3984">
        <v>0</v>
      </c>
      <c r="H3984">
        <v>0.999999999999999</v>
      </c>
    </row>
    <row r="3985" spans="1:8" x14ac:dyDescent="0.3">
      <c r="A3985">
        <v>3984</v>
      </c>
      <c r="B3985" t="s">
        <v>4154</v>
      </c>
      <c r="C3985">
        <v>0.307113120447292</v>
      </c>
      <c r="D3985">
        <v>0.307113120447292</v>
      </c>
      <c r="E3985">
        <v>0.307113120447292</v>
      </c>
      <c r="F3985">
        <v>0.307113120447292</v>
      </c>
      <c r="G3985">
        <v>0.99829670088830202</v>
      </c>
      <c r="H3985">
        <v>0.99999999998372302</v>
      </c>
    </row>
    <row r="3986" spans="1:8" x14ac:dyDescent="0.3">
      <c r="A3986">
        <v>3985</v>
      </c>
      <c r="B3986" t="s">
        <v>4155</v>
      </c>
      <c r="C3986">
        <v>8.8030455689288495E-2</v>
      </c>
      <c r="D3986">
        <v>8.8030455689288495E-2</v>
      </c>
      <c r="E3986">
        <v>8.8030455689288495E-2</v>
      </c>
      <c r="F3986">
        <v>8.8030455689288495E-2</v>
      </c>
      <c r="G3986">
        <v>0.41560579352441601</v>
      </c>
      <c r="H3986">
        <v>1.00000000000006</v>
      </c>
    </row>
    <row r="3987" spans="1:8" x14ac:dyDescent="0.3">
      <c r="A3987">
        <v>3986</v>
      </c>
      <c r="B3987" t="s">
        <v>4156</v>
      </c>
      <c r="C3987">
        <v>0</v>
      </c>
      <c r="D3987">
        <v>0</v>
      </c>
      <c r="E3987">
        <v>0</v>
      </c>
      <c r="F3987">
        <v>0</v>
      </c>
      <c r="G3987">
        <v>0.355584518777805</v>
      </c>
      <c r="H3987">
        <v>1.0000000000017399</v>
      </c>
    </row>
    <row r="3988" spans="1:8" x14ac:dyDescent="0.3">
      <c r="A3988">
        <v>3987</v>
      </c>
      <c r="B3988" t="s">
        <v>4157</v>
      </c>
      <c r="C3988">
        <v>0</v>
      </c>
      <c r="D3988">
        <v>0</v>
      </c>
      <c r="E3988">
        <v>0</v>
      </c>
      <c r="F3988">
        <v>0</v>
      </c>
      <c r="G3988">
        <v>0.62630259402085997</v>
      </c>
      <c r="H3988">
        <v>1.00000000000083</v>
      </c>
    </row>
    <row r="3989" spans="1:8" x14ac:dyDescent="0.3">
      <c r="A3989">
        <v>3988</v>
      </c>
      <c r="B3989" t="s">
        <v>4158</v>
      </c>
      <c r="C3989">
        <v>0</v>
      </c>
      <c r="D3989">
        <v>0</v>
      </c>
      <c r="E3989">
        <v>0</v>
      </c>
      <c r="F3989">
        <v>0</v>
      </c>
      <c r="G3989">
        <v>0</v>
      </c>
      <c r="H3989">
        <v>0.86975906664423597</v>
      </c>
    </row>
    <row r="3990" spans="1:8" x14ac:dyDescent="0.3">
      <c r="A3990">
        <v>3989</v>
      </c>
      <c r="B3990" t="s">
        <v>4159</v>
      </c>
      <c r="C3990">
        <v>0</v>
      </c>
      <c r="D3990">
        <v>0</v>
      </c>
      <c r="E3990">
        <v>0</v>
      </c>
      <c r="F3990">
        <v>0</v>
      </c>
      <c r="G3990">
        <v>0.31084397985272899</v>
      </c>
      <c r="H3990">
        <v>0.99999999999901001</v>
      </c>
    </row>
    <row r="3991" spans="1:8" x14ac:dyDescent="0.3">
      <c r="A3991">
        <v>3990</v>
      </c>
      <c r="B3991" t="s">
        <v>4160</v>
      </c>
      <c r="C3991">
        <v>0</v>
      </c>
      <c r="D3991">
        <v>0</v>
      </c>
      <c r="E3991">
        <v>0</v>
      </c>
      <c r="F3991">
        <v>0</v>
      </c>
      <c r="G3991">
        <v>0</v>
      </c>
      <c r="H3991">
        <v>1</v>
      </c>
    </row>
    <row r="3992" spans="1:8" x14ac:dyDescent="0.3">
      <c r="A3992">
        <v>3991</v>
      </c>
      <c r="B3992" t="s">
        <v>4161</v>
      </c>
      <c r="C3992">
        <v>0</v>
      </c>
      <c r="D3992">
        <v>0</v>
      </c>
      <c r="E3992">
        <v>0</v>
      </c>
      <c r="F3992">
        <v>0</v>
      </c>
      <c r="G3992">
        <v>0.46924248402180402</v>
      </c>
      <c r="H3992">
        <v>1.0000000000004099</v>
      </c>
    </row>
    <row r="3993" spans="1:8" x14ac:dyDescent="0.3">
      <c r="A3993">
        <v>3992</v>
      </c>
      <c r="B3993" t="s">
        <v>4162</v>
      </c>
      <c r="C3993">
        <v>0</v>
      </c>
      <c r="D3993">
        <v>0</v>
      </c>
      <c r="E3993">
        <v>0</v>
      </c>
      <c r="F3993">
        <v>0</v>
      </c>
      <c r="G3993">
        <v>0.56373983214677004</v>
      </c>
      <c r="H3993">
        <v>1.00000000000031</v>
      </c>
    </row>
    <row r="3994" spans="1:8" x14ac:dyDescent="0.3">
      <c r="A3994">
        <v>3993</v>
      </c>
      <c r="B3994" t="s">
        <v>4163</v>
      </c>
      <c r="C3994">
        <v>0.13797424569508401</v>
      </c>
      <c r="D3994">
        <v>0.13797424569508401</v>
      </c>
      <c r="E3994">
        <v>0.13797424569508401</v>
      </c>
      <c r="F3994">
        <v>0.13797424569508401</v>
      </c>
      <c r="G3994">
        <v>0.91823915546610901</v>
      </c>
      <c r="H3994">
        <v>0.92752625976137204</v>
      </c>
    </row>
    <row r="3995" spans="1:8" x14ac:dyDescent="0.3">
      <c r="A3995">
        <v>3994</v>
      </c>
      <c r="B3995" t="s">
        <v>4164</v>
      </c>
      <c r="C3995">
        <v>0</v>
      </c>
      <c r="D3995">
        <v>0</v>
      </c>
      <c r="E3995">
        <v>0</v>
      </c>
      <c r="F3995">
        <v>0</v>
      </c>
      <c r="G3995">
        <v>0.26381229924938698</v>
      </c>
      <c r="H3995">
        <v>0.99999999999947398</v>
      </c>
    </row>
    <row r="3996" spans="1:8" x14ac:dyDescent="0.3">
      <c r="A3996">
        <v>3995</v>
      </c>
      <c r="B3996" t="s">
        <v>4165</v>
      </c>
      <c r="C3996">
        <v>0</v>
      </c>
      <c r="D3996">
        <v>0</v>
      </c>
      <c r="E3996">
        <v>0</v>
      </c>
      <c r="F3996">
        <v>0</v>
      </c>
      <c r="G3996">
        <v>0.52415558631252301</v>
      </c>
      <c r="H3996">
        <v>0.99999999999994404</v>
      </c>
    </row>
    <row r="3997" spans="1:8" x14ac:dyDescent="0.3">
      <c r="A3997">
        <v>3996</v>
      </c>
      <c r="B3997" t="s">
        <v>4166</v>
      </c>
      <c r="C3997">
        <v>0</v>
      </c>
      <c r="D3997">
        <v>0</v>
      </c>
      <c r="E3997">
        <v>0</v>
      </c>
      <c r="F3997">
        <v>0</v>
      </c>
      <c r="G3997">
        <v>0</v>
      </c>
      <c r="H3997">
        <v>4.2736987403252796E-3</v>
      </c>
    </row>
    <row r="3998" spans="1:8" x14ac:dyDescent="0.3">
      <c r="A3998">
        <v>3997</v>
      </c>
      <c r="B3998" t="s">
        <v>4167</v>
      </c>
      <c r="C3998">
        <v>9.31287082339083E-2</v>
      </c>
      <c r="D3998">
        <v>9.31287082339083E-2</v>
      </c>
      <c r="E3998">
        <v>9.31287082339083E-2</v>
      </c>
      <c r="F3998">
        <v>9.31287082339083E-2</v>
      </c>
      <c r="G3998">
        <v>0.42215686056358698</v>
      </c>
      <c r="H3998">
        <v>1.0000000000007301</v>
      </c>
    </row>
    <row r="3999" spans="1:8" x14ac:dyDescent="0.3">
      <c r="A3999">
        <v>3998</v>
      </c>
      <c r="B3999" t="s">
        <v>4168</v>
      </c>
      <c r="C3999">
        <v>0</v>
      </c>
      <c r="D3999">
        <v>0</v>
      </c>
      <c r="E3999">
        <v>0</v>
      </c>
      <c r="F3999">
        <v>0</v>
      </c>
      <c r="G3999">
        <v>0.383983539809436</v>
      </c>
      <c r="H3999">
        <v>0.999999999999446</v>
      </c>
    </row>
    <row r="4000" spans="1:8" x14ac:dyDescent="0.3">
      <c r="A4000">
        <v>3999</v>
      </c>
      <c r="B4000" t="s">
        <v>4169</v>
      </c>
      <c r="C4000">
        <v>0.31006727771945702</v>
      </c>
      <c r="D4000">
        <v>0.31006727771945702</v>
      </c>
      <c r="E4000">
        <v>0.31006727771945702</v>
      </c>
      <c r="F4000">
        <v>0.31006727771945702</v>
      </c>
      <c r="G4000">
        <v>0.38339089696804601</v>
      </c>
      <c r="H4000">
        <v>0.47811499656607098</v>
      </c>
    </row>
    <row r="4001" spans="1:8" x14ac:dyDescent="0.3">
      <c r="A4001">
        <v>4000</v>
      </c>
      <c r="B4001" t="s">
        <v>4170</v>
      </c>
      <c r="C4001">
        <v>0</v>
      </c>
      <c r="D4001">
        <v>0</v>
      </c>
      <c r="E4001">
        <v>0</v>
      </c>
      <c r="F4001">
        <v>0</v>
      </c>
      <c r="G4001">
        <v>0</v>
      </c>
      <c r="H4001">
        <v>0.999999999999999</v>
      </c>
    </row>
    <row r="4002" spans="1:8" x14ac:dyDescent="0.3">
      <c r="A4002">
        <v>4001</v>
      </c>
      <c r="B4002" t="s">
        <v>4171</v>
      </c>
      <c r="C4002">
        <v>0</v>
      </c>
      <c r="D4002">
        <v>0</v>
      </c>
      <c r="E4002">
        <v>0</v>
      </c>
      <c r="F4002">
        <v>0</v>
      </c>
      <c r="G4002">
        <v>9.1724825840698396E-2</v>
      </c>
      <c r="H4002">
        <v>0.99999999999960998</v>
      </c>
    </row>
    <row r="4003" spans="1:8" x14ac:dyDescent="0.3">
      <c r="A4003">
        <v>4002</v>
      </c>
      <c r="B4003" t="s">
        <v>4172</v>
      </c>
      <c r="C4003">
        <v>0.119196604061674</v>
      </c>
      <c r="D4003">
        <v>0.119196604061674</v>
      </c>
      <c r="E4003">
        <v>0.119196604061674</v>
      </c>
      <c r="F4003">
        <v>0.119196604061674</v>
      </c>
      <c r="G4003">
        <v>0.83522261126044395</v>
      </c>
      <c r="H4003">
        <v>0.87220589898374201</v>
      </c>
    </row>
    <row r="4004" spans="1:8" x14ac:dyDescent="0.3">
      <c r="A4004">
        <v>4003</v>
      </c>
      <c r="B4004" t="s">
        <v>4173</v>
      </c>
      <c r="C4004">
        <v>0</v>
      </c>
      <c r="D4004">
        <v>0</v>
      </c>
      <c r="E4004">
        <v>0</v>
      </c>
      <c r="F4004">
        <v>0</v>
      </c>
      <c r="G4004">
        <v>0</v>
      </c>
      <c r="H4004">
        <v>3.3334882993405097E-4</v>
      </c>
    </row>
    <row r="4005" spans="1:8" x14ac:dyDescent="0.3">
      <c r="A4005">
        <v>4004</v>
      </c>
      <c r="B4005" t="s">
        <v>4174</v>
      </c>
      <c r="C4005">
        <v>0</v>
      </c>
      <c r="D4005">
        <v>0</v>
      </c>
      <c r="E4005">
        <v>0</v>
      </c>
      <c r="F4005">
        <v>0</v>
      </c>
      <c r="G4005">
        <v>8.0716337132248697E-3</v>
      </c>
      <c r="H4005">
        <v>1.0000000000004301</v>
      </c>
    </row>
    <row r="4006" spans="1:8" x14ac:dyDescent="0.3">
      <c r="A4006">
        <v>4005</v>
      </c>
      <c r="B4006" t="s">
        <v>4175</v>
      </c>
      <c r="C4006">
        <v>0</v>
      </c>
      <c r="D4006">
        <v>0</v>
      </c>
      <c r="E4006">
        <v>0</v>
      </c>
      <c r="F4006">
        <v>0</v>
      </c>
      <c r="G4006">
        <v>0</v>
      </c>
      <c r="H4006">
        <v>0.99724521716389103</v>
      </c>
    </row>
    <row r="4007" spans="1:8" x14ac:dyDescent="0.3">
      <c r="A4007">
        <v>4006</v>
      </c>
      <c r="B4007" t="s">
        <v>4176</v>
      </c>
      <c r="C4007">
        <v>0</v>
      </c>
      <c r="D4007">
        <v>0</v>
      </c>
      <c r="E4007">
        <v>0</v>
      </c>
      <c r="F4007">
        <v>0</v>
      </c>
      <c r="G4007">
        <v>7.1976597301378897E-2</v>
      </c>
      <c r="H4007">
        <v>1</v>
      </c>
    </row>
    <row r="4008" spans="1:8" x14ac:dyDescent="0.3">
      <c r="A4008">
        <v>4007</v>
      </c>
      <c r="B4008" t="s">
        <v>4177</v>
      </c>
      <c r="C4008">
        <v>0</v>
      </c>
      <c r="D4008">
        <v>0</v>
      </c>
      <c r="E4008">
        <v>0</v>
      </c>
      <c r="F4008">
        <v>0</v>
      </c>
      <c r="G4008">
        <v>0</v>
      </c>
      <c r="H4008">
        <v>0.99843558735237803</v>
      </c>
    </row>
    <row r="4009" spans="1:8" x14ac:dyDescent="0.3">
      <c r="A4009">
        <v>4008</v>
      </c>
      <c r="B4009" t="s">
        <v>4178</v>
      </c>
      <c r="C4009">
        <v>0</v>
      </c>
      <c r="D4009">
        <v>0</v>
      </c>
      <c r="E4009">
        <v>0</v>
      </c>
      <c r="F4009">
        <v>0</v>
      </c>
      <c r="G4009">
        <v>0</v>
      </c>
      <c r="H4009">
        <v>1</v>
      </c>
    </row>
    <row r="4010" spans="1:8" x14ac:dyDescent="0.3">
      <c r="A4010">
        <v>4009</v>
      </c>
      <c r="B4010" t="s">
        <v>4179</v>
      </c>
      <c r="C4010">
        <v>0</v>
      </c>
      <c r="D4010">
        <v>0</v>
      </c>
      <c r="E4010">
        <v>0</v>
      </c>
      <c r="F4010">
        <v>0</v>
      </c>
      <c r="G4010">
        <v>0.18648804812064401</v>
      </c>
      <c r="H4010">
        <v>0.99999999999973399</v>
      </c>
    </row>
    <row r="4011" spans="1:8" x14ac:dyDescent="0.3">
      <c r="A4011">
        <v>4010</v>
      </c>
      <c r="B4011" t="s">
        <v>4180</v>
      </c>
      <c r="C4011">
        <v>0</v>
      </c>
      <c r="D4011">
        <v>0</v>
      </c>
      <c r="E4011">
        <v>0</v>
      </c>
      <c r="F4011">
        <v>0</v>
      </c>
      <c r="G4011">
        <v>0.27195598934683102</v>
      </c>
      <c r="H4011">
        <v>1.0000000000001401</v>
      </c>
    </row>
    <row r="4012" spans="1:8" x14ac:dyDescent="0.3">
      <c r="A4012">
        <v>4011</v>
      </c>
      <c r="B4012" t="s">
        <v>4181</v>
      </c>
      <c r="C4012">
        <v>0</v>
      </c>
      <c r="D4012">
        <v>0</v>
      </c>
      <c r="E4012">
        <v>0</v>
      </c>
      <c r="F4012">
        <v>0</v>
      </c>
      <c r="G4012">
        <v>0</v>
      </c>
      <c r="H4012">
        <v>1</v>
      </c>
    </row>
    <row r="4013" spans="1:8" x14ac:dyDescent="0.3">
      <c r="A4013">
        <v>4012</v>
      </c>
      <c r="B4013" t="s">
        <v>4182</v>
      </c>
      <c r="C4013">
        <v>0</v>
      </c>
      <c r="D4013">
        <v>0</v>
      </c>
      <c r="E4013">
        <v>0</v>
      </c>
      <c r="F4013">
        <v>0</v>
      </c>
      <c r="G4013">
        <v>0.232867824177654</v>
      </c>
      <c r="H4013">
        <v>0.99999999999914602</v>
      </c>
    </row>
    <row r="4014" spans="1:8" x14ac:dyDescent="0.3">
      <c r="A4014">
        <v>4013</v>
      </c>
      <c r="B4014" t="s">
        <v>4183</v>
      </c>
      <c r="C4014">
        <v>0.37315976861148298</v>
      </c>
      <c r="D4014">
        <v>0.37315976861148298</v>
      </c>
      <c r="E4014">
        <v>0.37315976861148298</v>
      </c>
      <c r="F4014">
        <v>0.37315976861148298</v>
      </c>
      <c r="G4014">
        <v>0.99996829581419899</v>
      </c>
      <c r="H4014">
        <v>1.00000000000026</v>
      </c>
    </row>
    <row r="4015" spans="1:8" x14ac:dyDescent="0.3">
      <c r="A4015">
        <v>4014</v>
      </c>
      <c r="B4015" t="s">
        <v>4184</v>
      </c>
      <c r="C4015">
        <v>0</v>
      </c>
      <c r="D4015">
        <v>0</v>
      </c>
      <c r="E4015">
        <v>0</v>
      </c>
      <c r="F4015">
        <v>0</v>
      </c>
      <c r="G4015">
        <v>8.6957208944298398E-2</v>
      </c>
      <c r="H4015">
        <v>1.0000000000004501</v>
      </c>
    </row>
    <row r="4016" spans="1:8" x14ac:dyDescent="0.3">
      <c r="A4016">
        <v>4015</v>
      </c>
      <c r="B4016" t="s">
        <v>4185</v>
      </c>
      <c r="C4016">
        <v>0</v>
      </c>
      <c r="D4016">
        <v>0</v>
      </c>
      <c r="E4016">
        <v>0</v>
      </c>
      <c r="F4016">
        <v>0</v>
      </c>
      <c r="G4016">
        <v>6.0800651050516401E-2</v>
      </c>
      <c r="H4016">
        <v>0.99999999999972999</v>
      </c>
    </row>
    <row r="4017" spans="1:8" x14ac:dyDescent="0.3">
      <c r="A4017">
        <v>4016</v>
      </c>
      <c r="B4017" t="s">
        <v>4186</v>
      </c>
      <c r="C4017">
        <v>0</v>
      </c>
      <c r="D4017">
        <v>0</v>
      </c>
      <c r="E4017">
        <v>0</v>
      </c>
      <c r="F4017">
        <v>0</v>
      </c>
      <c r="G4017">
        <v>0</v>
      </c>
      <c r="H4017">
        <v>1.0255451847310099E-2</v>
      </c>
    </row>
    <row r="4018" spans="1:8" x14ac:dyDescent="0.3">
      <c r="A4018">
        <v>4017</v>
      </c>
      <c r="B4018" t="s">
        <v>4187</v>
      </c>
      <c r="C4018">
        <v>8.6749431109830105E-2</v>
      </c>
      <c r="D4018">
        <v>8.6749431109830105E-2</v>
      </c>
      <c r="E4018">
        <v>8.6749431109830105E-2</v>
      </c>
      <c r="F4018">
        <v>8.6749431109830105E-2</v>
      </c>
      <c r="G4018">
        <v>0.31785096315815098</v>
      </c>
      <c r="H4018">
        <v>0.99999999999999101</v>
      </c>
    </row>
    <row r="4019" spans="1:8" x14ac:dyDescent="0.3">
      <c r="A4019">
        <v>4018</v>
      </c>
      <c r="B4019" t="s">
        <v>4188</v>
      </c>
      <c r="C4019">
        <v>0.12118104788155901</v>
      </c>
      <c r="D4019">
        <v>0.12118104788155901</v>
      </c>
      <c r="E4019">
        <v>0.12118104788155901</v>
      </c>
      <c r="F4019">
        <v>0.12118104788155901</v>
      </c>
      <c r="G4019">
        <v>0.60182834627256299</v>
      </c>
      <c r="H4019">
        <v>0.88836015044836703</v>
      </c>
    </row>
    <row r="4020" spans="1:8" x14ac:dyDescent="0.3">
      <c r="A4020">
        <v>4019</v>
      </c>
      <c r="B4020" t="s">
        <v>4189</v>
      </c>
      <c r="C4020">
        <v>0</v>
      </c>
      <c r="D4020">
        <v>0</v>
      </c>
      <c r="E4020">
        <v>0</v>
      </c>
      <c r="F4020">
        <v>0</v>
      </c>
      <c r="G4020">
        <v>0</v>
      </c>
      <c r="H4020">
        <v>1</v>
      </c>
    </row>
    <row r="4021" spans="1:8" x14ac:dyDescent="0.3">
      <c r="A4021">
        <v>4020</v>
      </c>
      <c r="B4021" t="s">
        <v>4190</v>
      </c>
      <c r="C4021">
        <v>0</v>
      </c>
      <c r="D4021">
        <v>0</v>
      </c>
      <c r="E4021">
        <v>0</v>
      </c>
      <c r="F4021">
        <v>0</v>
      </c>
      <c r="G4021">
        <v>4.8377579419307003E-2</v>
      </c>
      <c r="H4021">
        <v>0.99999999999877998</v>
      </c>
    </row>
    <row r="4022" spans="1:8" x14ac:dyDescent="0.3">
      <c r="A4022">
        <v>4021</v>
      </c>
      <c r="B4022" t="s">
        <v>4191</v>
      </c>
      <c r="C4022">
        <v>0</v>
      </c>
      <c r="D4022">
        <v>0</v>
      </c>
      <c r="E4022">
        <v>0</v>
      </c>
      <c r="F4022">
        <v>0</v>
      </c>
      <c r="G4022">
        <v>4.9422814918889998E-3</v>
      </c>
      <c r="H4022">
        <v>1.00000000000023</v>
      </c>
    </row>
    <row r="4023" spans="1:8" x14ac:dyDescent="0.3">
      <c r="A4023">
        <v>4022</v>
      </c>
      <c r="B4023" t="s">
        <v>4192</v>
      </c>
      <c r="C4023">
        <v>0</v>
      </c>
      <c r="D4023">
        <v>0</v>
      </c>
      <c r="E4023">
        <v>0</v>
      </c>
      <c r="F4023">
        <v>0</v>
      </c>
      <c r="G4023">
        <v>0</v>
      </c>
      <c r="H4023">
        <v>1</v>
      </c>
    </row>
    <row r="4024" spans="1:8" x14ac:dyDescent="0.3">
      <c r="A4024">
        <v>4023</v>
      </c>
      <c r="B4024" t="s">
        <v>4193</v>
      </c>
      <c r="C4024">
        <v>0</v>
      </c>
      <c r="D4024">
        <v>0</v>
      </c>
      <c r="E4024">
        <v>0</v>
      </c>
      <c r="F4024">
        <v>0</v>
      </c>
      <c r="G4024">
        <v>0</v>
      </c>
      <c r="H4024">
        <v>0.91277469497547103</v>
      </c>
    </row>
    <row r="4025" spans="1:8" x14ac:dyDescent="0.3">
      <c r="A4025">
        <v>4024</v>
      </c>
      <c r="B4025" t="s">
        <v>4194</v>
      </c>
      <c r="C4025">
        <v>0.165362450280128</v>
      </c>
      <c r="D4025">
        <v>0.165362450280128</v>
      </c>
      <c r="E4025">
        <v>0.165362450280128</v>
      </c>
      <c r="F4025">
        <v>0.165362450280128</v>
      </c>
      <c r="G4025">
        <v>0.99999999999992295</v>
      </c>
      <c r="H4025">
        <v>0.99999999999992295</v>
      </c>
    </row>
    <row r="4026" spans="1:8" x14ac:dyDescent="0.3">
      <c r="A4026">
        <v>4025</v>
      </c>
      <c r="B4026" t="s">
        <v>4195</v>
      </c>
      <c r="C4026">
        <v>0</v>
      </c>
      <c r="D4026">
        <v>9.4683627042872094E-3</v>
      </c>
      <c r="E4026">
        <v>9.4683627042872094E-3</v>
      </c>
      <c r="F4026">
        <v>9.4683627042872094E-3</v>
      </c>
      <c r="G4026">
        <v>2.25849159975633E-2</v>
      </c>
      <c r="H4026">
        <v>8.4504602375782598E-2</v>
      </c>
    </row>
    <row r="4027" spans="1:8" x14ac:dyDescent="0.3">
      <c r="A4027">
        <v>4026</v>
      </c>
      <c r="B4027" t="s">
        <v>4196</v>
      </c>
      <c r="C4027">
        <v>0</v>
      </c>
      <c r="D4027">
        <v>0</v>
      </c>
      <c r="E4027">
        <v>0</v>
      </c>
      <c r="F4027">
        <v>0</v>
      </c>
      <c r="G4027">
        <v>0.19893769501945899</v>
      </c>
      <c r="H4027">
        <v>0.99999999999984801</v>
      </c>
    </row>
    <row r="4028" spans="1:8" x14ac:dyDescent="0.3">
      <c r="A4028">
        <v>4027</v>
      </c>
      <c r="B4028" t="s">
        <v>4197</v>
      </c>
      <c r="C4028">
        <v>0</v>
      </c>
      <c r="D4028">
        <v>0</v>
      </c>
      <c r="E4028">
        <v>0</v>
      </c>
      <c r="F4028">
        <v>0</v>
      </c>
      <c r="G4028">
        <v>0.17603811997991001</v>
      </c>
      <c r="H4028">
        <v>0.99999999999872802</v>
      </c>
    </row>
    <row r="4029" spans="1:8" x14ac:dyDescent="0.3">
      <c r="A4029">
        <v>4028</v>
      </c>
      <c r="B4029" t="s">
        <v>4198</v>
      </c>
      <c r="C4029">
        <v>0.63078909754312096</v>
      </c>
      <c r="D4029">
        <v>0.63078909754312096</v>
      </c>
      <c r="E4029">
        <v>0.63078909754312096</v>
      </c>
      <c r="F4029">
        <v>0.63078909754312096</v>
      </c>
      <c r="G4029">
        <v>0.99964873890057804</v>
      </c>
      <c r="H4029">
        <v>0.99964873890057804</v>
      </c>
    </row>
    <row r="4030" spans="1:8" x14ac:dyDescent="0.3">
      <c r="A4030">
        <v>4029</v>
      </c>
      <c r="B4030" t="s">
        <v>4199</v>
      </c>
      <c r="C4030">
        <v>0</v>
      </c>
      <c r="D4030">
        <v>0</v>
      </c>
      <c r="E4030">
        <v>0</v>
      </c>
      <c r="F4030">
        <v>0</v>
      </c>
      <c r="G4030">
        <v>0</v>
      </c>
      <c r="H4030">
        <v>1</v>
      </c>
    </row>
    <row r="4031" spans="1:8" x14ac:dyDescent="0.3">
      <c r="A4031">
        <v>4030</v>
      </c>
      <c r="B4031" t="s">
        <v>4200</v>
      </c>
      <c r="C4031">
        <v>0</v>
      </c>
      <c r="D4031">
        <v>0</v>
      </c>
      <c r="E4031">
        <v>0</v>
      </c>
      <c r="F4031">
        <v>0</v>
      </c>
      <c r="G4031">
        <v>0</v>
      </c>
      <c r="H4031">
        <v>0.999999999999999</v>
      </c>
    </row>
    <row r="4032" spans="1:8" x14ac:dyDescent="0.3">
      <c r="A4032">
        <v>4031</v>
      </c>
      <c r="B4032" t="s">
        <v>4201</v>
      </c>
      <c r="C4032">
        <v>0.42303801883836101</v>
      </c>
      <c r="D4032">
        <v>0.42303801883836101</v>
      </c>
      <c r="E4032">
        <v>0.42303801883836101</v>
      </c>
      <c r="F4032">
        <v>0.42303801883836101</v>
      </c>
      <c r="G4032">
        <v>0.99999999999879996</v>
      </c>
      <c r="H4032">
        <v>0.99999999999879996</v>
      </c>
    </row>
    <row r="4033" spans="1:8" x14ac:dyDescent="0.3">
      <c r="A4033">
        <v>4032</v>
      </c>
      <c r="B4033" t="s">
        <v>4202</v>
      </c>
      <c r="C4033">
        <v>0.37588997754241898</v>
      </c>
      <c r="D4033">
        <v>0.37588997754241898</v>
      </c>
      <c r="E4033">
        <v>0.37588997754241898</v>
      </c>
      <c r="F4033">
        <v>0.37588997754241898</v>
      </c>
      <c r="G4033">
        <v>0.99525419679759697</v>
      </c>
      <c r="H4033">
        <v>0.99999999999847899</v>
      </c>
    </row>
    <row r="4034" spans="1:8" x14ac:dyDescent="0.3">
      <c r="A4034">
        <v>4033</v>
      </c>
      <c r="B4034" t="s">
        <v>4203</v>
      </c>
      <c r="C4034">
        <v>0.15281825735594101</v>
      </c>
      <c r="D4034">
        <v>0.15281825735594101</v>
      </c>
      <c r="E4034">
        <v>0.15281825735594101</v>
      </c>
      <c r="F4034">
        <v>0.15281825735594101</v>
      </c>
      <c r="G4034">
        <v>0.70298753050970297</v>
      </c>
      <c r="H4034">
        <v>1.0000000000020399</v>
      </c>
    </row>
    <row r="4035" spans="1:8" x14ac:dyDescent="0.3">
      <c r="A4035">
        <v>4034</v>
      </c>
      <c r="B4035" t="s">
        <v>4204</v>
      </c>
      <c r="C4035">
        <v>0.404931531040643</v>
      </c>
      <c r="D4035">
        <v>0.404931531040643</v>
      </c>
      <c r="E4035">
        <v>0.404931531040643</v>
      </c>
      <c r="F4035">
        <v>0.404931531040643</v>
      </c>
      <c r="G4035">
        <v>0.92335924341180697</v>
      </c>
      <c r="H4035">
        <v>1.0000000000004501</v>
      </c>
    </row>
    <row r="4036" spans="1:8" x14ac:dyDescent="0.3">
      <c r="A4036">
        <v>4035</v>
      </c>
      <c r="B4036" t="s">
        <v>4205</v>
      </c>
      <c r="C4036">
        <v>0.30695434066298599</v>
      </c>
      <c r="D4036">
        <v>0.30695434066298599</v>
      </c>
      <c r="E4036">
        <v>0.30695434066298599</v>
      </c>
      <c r="F4036">
        <v>0.30695434066298599</v>
      </c>
      <c r="G4036">
        <v>0.93573118448208503</v>
      </c>
      <c r="H4036">
        <v>0.99999999999983102</v>
      </c>
    </row>
    <row r="4037" spans="1:8" x14ac:dyDescent="0.3">
      <c r="A4037">
        <v>4036</v>
      </c>
      <c r="B4037" t="s">
        <v>4206</v>
      </c>
      <c r="C4037">
        <v>0</v>
      </c>
      <c r="D4037">
        <v>0</v>
      </c>
      <c r="E4037">
        <v>0</v>
      </c>
      <c r="F4037">
        <v>0</v>
      </c>
      <c r="G4037">
        <v>0</v>
      </c>
      <c r="H4037">
        <v>1</v>
      </c>
    </row>
    <row r="4038" spans="1:8" x14ac:dyDescent="0.3">
      <c r="A4038">
        <v>4037</v>
      </c>
      <c r="B4038" t="s">
        <v>4207</v>
      </c>
      <c r="C4038">
        <v>0.42175953308936198</v>
      </c>
      <c r="D4038">
        <v>0.42175953308936198</v>
      </c>
      <c r="E4038">
        <v>0.42175953308936198</v>
      </c>
      <c r="F4038">
        <v>0.42175953308936198</v>
      </c>
      <c r="G4038">
        <v>1.00000000000034</v>
      </c>
      <c r="H4038">
        <v>1.00000000000034</v>
      </c>
    </row>
    <row r="4039" spans="1:8" x14ac:dyDescent="0.3">
      <c r="A4039">
        <v>4038</v>
      </c>
      <c r="B4039" t="s">
        <v>4208</v>
      </c>
      <c r="C4039">
        <v>0</v>
      </c>
      <c r="D4039">
        <v>0</v>
      </c>
      <c r="E4039">
        <v>0</v>
      </c>
      <c r="F4039">
        <v>0</v>
      </c>
      <c r="G4039">
        <v>5.0075289172671501E-3</v>
      </c>
      <c r="H4039">
        <v>0.99999999999952105</v>
      </c>
    </row>
    <row r="4040" spans="1:8" x14ac:dyDescent="0.3">
      <c r="A4040">
        <v>4039</v>
      </c>
      <c r="B4040" t="s">
        <v>4209</v>
      </c>
      <c r="C4040">
        <v>0.373137485357252</v>
      </c>
      <c r="D4040">
        <v>0.373137485357252</v>
      </c>
      <c r="E4040">
        <v>0.373137485357252</v>
      </c>
      <c r="F4040">
        <v>0.373137485357252</v>
      </c>
      <c r="G4040">
        <v>0.99999999999908895</v>
      </c>
      <c r="H4040">
        <v>0.99999999999908895</v>
      </c>
    </row>
    <row r="4041" spans="1:8" x14ac:dyDescent="0.3">
      <c r="A4041">
        <v>4040</v>
      </c>
      <c r="B4041" t="s">
        <v>4210</v>
      </c>
      <c r="C4041">
        <v>0.528623801278997</v>
      </c>
      <c r="D4041">
        <v>0.528623801278997</v>
      </c>
      <c r="E4041">
        <v>0.528623801278997</v>
      </c>
      <c r="F4041">
        <v>0.528623801278997</v>
      </c>
      <c r="G4041">
        <v>0.902397823147991</v>
      </c>
      <c r="H4041">
        <v>0.99999999999982203</v>
      </c>
    </row>
    <row r="4042" spans="1:8" x14ac:dyDescent="0.3">
      <c r="A4042">
        <v>4041</v>
      </c>
      <c r="B4042" t="s">
        <v>4211</v>
      </c>
      <c r="C4042">
        <v>0.41897334479215897</v>
      </c>
      <c r="D4042">
        <v>0.41897334479215897</v>
      </c>
      <c r="E4042">
        <v>0.41897334479215897</v>
      </c>
      <c r="F4042">
        <v>0.41897334479215897</v>
      </c>
      <c r="G4042">
        <v>0.81624140740125095</v>
      </c>
      <c r="H4042">
        <v>0.99999999999897504</v>
      </c>
    </row>
    <row r="4043" spans="1:8" x14ac:dyDescent="0.3">
      <c r="A4043">
        <v>4042</v>
      </c>
      <c r="B4043" t="s">
        <v>4212</v>
      </c>
      <c r="C4043">
        <v>0</v>
      </c>
      <c r="D4043">
        <v>0</v>
      </c>
      <c r="E4043">
        <v>0</v>
      </c>
      <c r="F4043">
        <v>0</v>
      </c>
      <c r="G4043">
        <v>0</v>
      </c>
      <c r="H4043">
        <v>0.999999999999999</v>
      </c>
    </row>
    <row r="4044" spans="1:8" x14ac:dyDescent="0.3">
      <c r="A4044">
        <v>4043</v>
      </c>
      <c r="B4044" t="s">
        <v>4213</v>
      </c>
      <c r="C4044">
        <v>0.40795358427487399</v>
      </c>
      <c r="D4044">
        <v>0.40795358427487399</v>
      </c>
      <c r="E4044">
        <v>0.40795358427487399</v>
      </c>
      <c r="F4044">
        <v>0.40795358427487399</v>
      </c>
      <c r="G4044">
        <v>0.55932867145543397</v>
      </c>
      <c r="H4044">
        <v>1.0000000080159099</v>
      </c>
    </row>
    <row r="4045" spans="1:8" x14ac:dyDescent="0.3">
      <c r="A4045">
        <v>4044</v>
      </c>
      <c r="B4045" t="s">
        <v>4214</v>
      </c>
      <c r="C4045">
        <v>0.53378763393022599</v>
      </c>
      <c r="D4045">
        <v>0.53378763393022599</v>
      </c>
      <c r="E4045">
        <v>0.53378763393022599</v>
      </c>
      <c r="F4045">
        <v>0.53378763393022599</v>
      </c>
      <c r="G4045">
        <v>0.96327690731782001</v>
      </c>
      <c r="H4045">
        <v>1.0000000000003999</v>
      </c>
    </row>
    <row r="4046" spans="1:8" x14ac:dyDescent="0.3">
      <c r="A4046">
        <v>4045</v>
      </c>
      <c r="B4046" t="s">
        <v>4215</v>
      </c>
      <c r="C4046">
        <v>0</v>
      </c>
      <c r="D4046">
        <v>0</v>
      </c>
      <c r="E4046">
        <v>0</v>
      </c>
      <c r="F4046">
        <v>0</v>
      </c>
      <c r="G4046">
        <v>1.5367544389746E-2</v>
      </c>
      <c r="H4046">
        <v>0.99999999999977196</v>
      </c>
    </row>
    <row r="4047" spans="1:8" x14ac:dyDescent="0.3">
      <c r="A4047">
        <v>4046</v>
      </c>
      <c r="B4047" t="s">
        <v>4216</v>
      </c>
      <c r="C4047">
        <v>0</v>
      </c>
      <c r="D4047">
        <v>0</v>
      </c>
      <c r="E4047">
        <v>0</v>
      </c>
      <c r="F4047">
        <v>0</v>
      </c>
      <c r="G4047" s="42">
        <v>1.6368905938267599E-8</v>
      </c>
      <c r="H4047">
        <v>6.3442591184949201E-2</v>
      </c>
    </row>
    <row r="4048" spans="1:8" x14ac:dyDescent="0.3">
      <c r="A4048">
        <v>4047</v>
      </c>
      <c r="B4048" t="s">
        <v>4217</v>
      </c>
      <c r="C4048">
        <v>0</v>
      </c>
      <c r="D4048">
        <v>0</v>
      </c>
      <c r="E4048">
        <v>0</v>
      </c>
      <c r="F4048">
        <v>0</v>
      </c>
      <c r="G4048">
        <v>0</v>
      </c>
      <c r="H4048">
        <v>1</v>
      </c>
    </row>
    <row r="4049" spans="1:8" x14ac:dyDescent="0.3">
      <c r="A4049">
        <v>4048</v>
      </c>
      <c r="B4049" t="s">
        <v>4218</v>
      </c>
      <c r="C4049">
        <v>0</v>
      </c>
      <c r="D4049">
        <v>0</v>
      </c>
      <c r="E4049">
        <v>0</v>
      </c>
      <c r="F4049">
        <v>0</v>
      </c>
      <c r="G4049">
        <v>0.25050742237751</v>
      </c>
      <c r="H4049">
        <v>1.0000000000006</v>
      </c>
    </row>
    <row r="4050" spans="1:8" x14ac:dyDescent="0.3">
      <c r="A4050">
        <v>4049</v>
      </c>
      <c r="B4050" t="s">
        <v>4219</v>
      </c>
      <c r="C4050">
        <v>0</v>
      </c>
      <c r="D4050">
        <v>0</v>
      </c>
      <c r="E4050">
        <v>0</v>
      </c>
      <c r="F4050">
        <v>0</v>
      </c>
      <c r="G4050">
        <v>0</v>
      </c>
      <c r="H4050">
        <v>1</v>
      </c>
    </row>
    <row r="4051" spans="1:8" x14ac:dyDescent="0.3">
      <c r="A4051">
        <v>4050</v>
      </c>
      <c r="B4051" t="s">
        <v>4220</v>
      </c>
      <c r="C4051">
        <v>0.172116831592381</v>
      </c>
      <c r="D4051">
        <v>0.172116831592381</v>
      </c>
      <c r="E4051">
        <v>0.172116831592381</v>
      </c>
      <c r="F4051">
        <v>0.172116831592381</v>
      </c>
      <c r="G4051">
        <v>0.934450093904035</v>
      </c>
      <c r="H4051">
        <v>0.934450093904035</v>
      </c>
    </row>
    <row r="4052" spans="1:8" x14ac:dyDescent="0.3">
      <c r="A4052">
        <v>4051</v>
      </c>
      <c r="B4052" t="s">
        <v>4221</v>
      </c>
      <c r="C4052">
        <v>0</v>
      </c>
      <c r="D4052">
        <v>0</v>
      </c>
      <c r="E4052">
        <v>0</v>
      </c>
      <c r="F4052">
        <v>0</v>
      </c>
      <c r="G4052">
        <v>0</v>
      </c>
      <c r="H4052">
        <v>1</v>
      </c>
    </row>
    <row r="4053" spans="1:8" x14ac:dyDescent="0.3">
      <c r="A4053">
        <v>4052</v>
      </c>
      <c r="B4053" t="s">
        <v>4222</v>
      </c>
      <c r="C4053">
        <v>0</v>
      </c>
      <c r="D4053">
        <v>0</v>
      </c>
      <c r="E4053">
        <v>0</v>
      </c>
      <c r="F4053">
        <v>0</v>
      </c>
      <c r="G4053">
        <v>0</v>
      </c>
      <c r="H4053">
        <v>1</v>
      </c>
    </row>
    <row r="4054" spans="1:8" x14ac:dyDescent="0.3">
      <c r="A4054">
        <v>4053</v>
      </c>
      <c r="B4054" t="s">
        <v>4223</v>
      </c>
      <c r="C4054">
        <v>0.35009420529447099</v>
      </c>
      <c r="D4054">
        <v>0.35009420529447099</v>
      </c>
      <c r="E4054">
        <v>0.35009420529447099</v>
      </c>
      <c r="F4054">
        <v>0.35009420529447099</v>
      </c>
      <c r="G4054">
        <v>0.377417987391516</v>
      </c>
      <c r="H4054">
        <v>0.51400116998954104</v>
      </c>
    </row>
    <row r="4055" spans="1:8" x14ac:dyDescent="0.3">
      <c r="A4055">
        <v>4054</v>
      </c>
      <c r="B4055" t="s">
        <v>4224</v>
      </c>
      <c r="C4055">
        <v>0</v>
      </c>
      <c r="D4055">
        <v>0</v>
      </c>
      <c r="E4055">
        <v>0</v>
      </c>
      <c r="F4055">
        <v>0</v>
      </c>
      <c r="G4055">
        <v>0</v>
      </c>
      <c r="H4055">
        <v>5.0434234054599299E-2</v>
      </c>
    </row>
    <row r="4056" spans="1:8" x14ac:dyDescent="0.3">
      <c r="A4056">
        <v>4055</v>
      </c>
      <c r="B4056" t="s">
        <v>4225</v>
      </c>
      <c r="C4056">
        <v>0</v>
      </c>
      <c r="D4056">
        <v>0</v>
      </c>
      <c r="E4056">
        <v>0</v>
      </c>
      <c r="F4056">
        <v>0</v>
      </c>
      <c r="G4056">
        <v>0</v>
      </c>
      <c r="H4056">
        <v>1</v>
      </c>
    </row>
    <row r="4057" spans="1:8" x14ac:dyDescent="0.3">
      <c r="A4057">
        <v>4056</v>
      </c>
      <c r="B4057" t="s">
        <v>4226</v>
      </c>
      <c r="C4057">
        <v>0</v>
      </c>
      <c r="D4057">
        <v>0</v>
      </c>
      <c r="E4057">
        <v>0</v>
      </c>
      <c r="F4057">
        <v>0</v>
      </c>
      <c r="G4057">
        <v>0</v>
      </c>
      <c r="H4057">
        <v>1</v>
      </c>
    </row>
    <row r="4058" spans="1:8" x14ac:dyDescent="0.3">
      <c r="A4058">
        <v>4057</v>
      </c>
      <c r="B4058" t="s">
        <v>4227</v>
      </c>
      <c r="C4058">
        <v>0.127005700851268</v>
      </c>
      <c r="D4058">
        <v>0.127005700851268</v>
      </c>
      <c r="E4058">
        <v>0.127005700851268</v>
      </c>
      <c r="F4058">
        <v>0.127005700851268</v>
      </c>
      <c r="G4058">
        <v>0.78589353174041598</v>
      </c>
      <c r="H4058">
        <v>0.78589353174041598</v>
      </c>
    </row>
    <row r="4059" spans="1:8" x14ac:dyDescent="0.3">
      <c r="A4059">
        <v>4058</v>
      </c>
      <c r="B4059" t="s">
        <v>4228</v>
      </c>
      <c r="C4059">
        <v>0.37166727088559598</v>
      </c>
      <c r="D4059">
        <v>0.37166727088559598</v>
      </c>
      <c r="E4059">
        <v>0.37166727088559598</v>
      </c>
      <c r="F4059">
        <v>0.37166727088559598</v>
      </c>
      <c r="G4059">
        <v>0.967500836765534</v>
      </c>
      <c r="H4059">
        <v>0.97194711088445396</v>
      </c>
    </row>
    <row r="4060" spans="1:8" x14ac:dyDescent="0.3">
      <c r="A4060">
        <v>4059</v>
      </c>
      <c r="B4060" t="s">
        <v>4229</v>
      </c>
      <c r="C4060">
        <v>0.64579273549947902</v>
      </c>
      <c r="D4060">
        <v>0.64579273549947902</v>
      </c>
      <c r="E4060">
        <v>0.64579273549947902</v>
      </c>
      <c r="F4060">
        <v>0.64579273549947902</v>
      </c>
      <c r="G4060">
        <v>0.983404175685618</v>
      </c>
      <c r="H4060">
        <v>0.99999999999939604</v>
      </c>
    </row>
    <row r="4061" spans="1:8" x14ac:dyDescent="0.3">
      <c r="A4061">
        <v>4060</v>
      </c>
      <c r="B4061" t="s">
        <v>4230</v>
      </c>
      <c r="C4061">
        <v>0</v>
      </c>
      <c r="D4061">
        <v>0</v>
      </c>
      <c r="E4061">
        <v>0</v>
      </c>
      <c r="F4061">
        <v>0</v>
      </c>
      <c r="G4061">
        <v>0</v>
      </c>
      <c r="H4061">
        <v>1</v>
      </c>
    </row>
    <row r="4062" spans="1:8" x14ac:dyDescent="0.3">
      <c r="A4062">
        <v>4061</v>
      </c>
      <c r="B4062" t="s">
        <v>4231</v>
      </c>
      <c r="C4062">
        <v>0</v>
      </c>
      <c r="D4062">
        <v>0</v>
      </c>
      <c r="E4062">
        <v>0</v>
      </c>
      <c r="F4062">
        <v>0</v>
      </c>
      <c r="G4062">
        <v>0</v>
      </c>
      <c r="H4062">
        <v>1</v>
      </c>
    </row>
    <row r="4063" spans="1:8" x14ac:dyDescent="0.3">
      <c r="A4063">
        <v>4062</v>
      </c>
      <c r="B4063" t="s">
        <v>4232</v>
      </c>
      <c r="C4063">
        <v>0.20888111256602701</v>
      </c>
      <c r="D4063">
        <v>0.20888111256602701</v>
      </c>
      <c r="E4063">
        <v>0.20888111256602701</v>
      </c>
      <c r="F4063">
        <v>0.20888111256602701</v>
      </c>
      <c r="G4063">
        <v>0.62769430873121501</v>
      </c>
      <c r="H4063">
        <v>0.99876623840722201</v>
      </c>
    </row>
    <row r="4064" spans="1:8" x14ac:dyDescent="0.3">
      <c r="A4064">
        <v>4063</v>
      </c>
      <c r="B4064" t="s">
        <v>4233</v>
      </c>
      <c r="C4064">
        <v>8.1885216666501406E-2</v>
      </c>
      <c r="D4064">
        <v>8.1885216666501406E-2</v>
      </c>
      <c r="E4064">
        <v>8.1885216666501406E-2</v>
      </c>
      <c r="F4064">
        <v>8.1885216666501406E-2</v>
      </c>
      <c r="G4064">
        <v>0.70735893565688801</v>
      </c>
      <c r="H4064">
        <v>1.0000000000001401</v>
      </c>
    </row>
    <row r="4065" spans="1:8" x14ac:dyDescent="0.3">
      <c r="A4065">
        <v>4064</v>
      </c>
      <c r="B4065" t="s">
        <v>4234</v>
      </c>
      <c r="C4065">
        <v>0.41808542137975002</v>
      </c>
      <c r="D4065">
        <v>0.41808542137975002</v>
      </c>
      <c r="E4065">
        <v>0.41808542137975002</v>
      </c>
      <c r="F4065">
        <v>0.41808542137975002</v>
      </c>
      <c r="G4065">
        <v>0.89172802484832503</v>
      </c>
      <c r="H4065">
        <v>0.97143735108723095</v>
      </c>
    </row>
    <row r="4066" spans="1:8" x14ac:dyDescent="0.3">
      <c r="A4066">
        <v>4065</v>
      </c>
      <c r="B4066" t="s">
        <v>4235</v>
      </c>
      <c r="C4066">
        <v>0</v>
      </c>
      <c r="D4066">
        <v>0</v>
      </c>
      <c r="E4066">
        <v>0</v>
      </c>
      <c r="F4066">
        <v>0</v>
      </c>
      <c r="G4066">
        <v>0</v>
      </c>
      <c r="H4066">
        <v>0.999999999999999</v>
      </c>
    </row>
    <row r="4067" spans="1:8" x14ac:dyDescent="0.3">
      <c r="A4067">
        <v>4066</v>
      </c>
      <c r="B4067" t="s">
        <v>4236</v>
      </c>
      <c r="C4067">
        <v>0</v>
      </c>
      <c r="D4067">
        <v>0</v>
      </c>
      <c r="E4067">
        <v>0</v>
      </c>
      <c r="F4067">
        <v>0</v>
      </c>
      <c r="G4067">
        <v>0</v>
      </c>
      <c r="H4067">
        <v>4.0992714273301303E-3</v>
      </c>
    </row>
    <row r="4068" spans="1:8" x14ac:dyDescent="0.3">
      <c r="A4068">
        <v>4067</v>
      </c>
      <c r="B4068" t="s">
        <v>4237</v>
      </c>
      <c r="C4068">
        <v>0</v>
      </c>
      <c r="D4068">
        <v>0</v>
      </c>
      <c r="E4068">
        <v>0</v>
      </c>
      <c r="F4068">
        <v>0</v>
      </c>
      <c r="G4068">
        <v>0</v>
      </c>
      <c r="H4068">
        <v>1</v>
      </c>
    </row>
    <row r="4069" spans="1:8" x14ac:dyDescent="0.3">
      <c r="A4069">
        <v>4068</v>
      </c>
      <c r="B4069" t="s">
        <v>4238</v>
      </c>
      <c r="C4069">
        <v>5.0563130426917402E-2</v>
      </c>
      <c r="D4069">
        <v>5.0563130426917402E-2</v>
      </c>
      <c r="E4069">
        <v>5.0563130426917402E-2</v>
      </c>
      <c r="F4069">
        <v>5.0563130426917402E-2</v>
      </c>
      <c r="G4069">
        <v>0.75454713370094595</v>
      </c>
      <c r="H4069">
        <v>0.99999999999983002</v>
      </c>
    </row>
    <row r="4070" spans="1:8" x14ac:dyDescent="0.3">
      <c r="A4070">
        <v>4069</v>
      </c>
      <c r="B4070" t="s">
        <v>4239</v>
      </c>
      <c r="C4070">
        <v>0</v>
      </c>
      <c r="D4070">
        <v>0</v>
      </c>
      <c r="E4070">
        <v>0</v>
      </c>
      <c r="F4070">
        <v>0</v>
      </c>
      <c r="G4070">
        <v>0</v>
      </c>
      <c r="H4070">
        <v>1</v>
      </c>
    </row>
    <row r="4071" spans="1:8" x14ac:dyDescent="0.3">
      <c r="A4071">
        <v>4070</v>
      </c>
      <c r="B4071" t="s">
        <v>4240</v>
      </c>
      <c r="C4071">
        <v>0.66007586453973399</v>
      </c>
      <c r="D4071">
        <v>0.66007586453973399</v>
      </c>
      <c r="E4071">
        <v>0.66007586453973399</v>
      </c>
      <c r="F4071">
        <v>0.66007586453973399</v>
      </c>
      <c r="G4071">
        <v>1.00000000000023</v>
      </c>
      <c r="H4071">
        <v>1.00000000000023</v>
      </c>
    </row>
    <row r="4072" spans="1:8" x14ac:dyDescent="0.3">
      <c r="A4072">
        <v>4071</v>
      </c>
      <c r="B4072" t="s">
        <v>4241</v>
      </c>
      <c r="C4072">
        <v>0</v>
      </c>
      <c r="D4072">
        <v>0</v>
      </c>
      <c r="E4072">
        <v>0</v>
      </c>
      <c r="F4072">
        <v>0</v>
      </c>
      <c r="G4072">
        <v>0</v>
      </c>
      <c r="H4072">
        <v>3.7747926544101501E-2</v>
      </c>
    </row>
    <row r="4073" spans="1:8" x14ac:dyDescent="0.3">
      <c r="A4073">
        <v>4072</v>
      </c>
      <c r="B4073" t="s">
        <v>4242</v>
      </c>
      <c r="C4073">
        <v>0</v>
      </c>
      <c r="D4073">
        <v>0</v>
      </c>
      <c r="E4073">
        <v>0</v>
      </c>
      <c r="F4073">
        <v>0</v>
      </c>
      <c r="G4073">
        <v>0</v>
      </c>
      <c r="H4073">
        <v>1</v>
      </c>
    </row>
    <row r="4074" spans="1:8" x14ac:dyDescent="0.3">
      <c r="A4074">
        <v>4073</v>
      </c>
      <c r="B4074" t="s">
        <v>4243</v>
      </c>
      <c r="C4074">
        <v>2.3966054463547399E-2</v>
      </c>
      <c r="D4074">
        <v>2.3966054463547399E-2</v>
      </c>
      <c r="E4074">
        <v>2.3966054463547399E-2</v>
      </c>
      <c r="F4074">
        <v>2.3966054463547399E-2</v>
      </c>
      <c r="G4074">
        <v>0.81873106470470303</v>
      </c>
      <c r="H4074">
        <v>0.99497286086035197</v>
      </c>
    </row>
    <row r="4075" spans="1:8" x14ac:dyDescent="0.3">
      <c r="A4075">
        <v>4074</v>
      </c>
      <c r="B4075" t="s">
        <v>4244</v>
      </c>
      <c r="C4075">
        <v>0</v>
      </c>
      <c r="D4075">
        <v>0</v>
      </c>
      <c r="E4075">
        <v>0</v>
      </c>
      <c r="F4075">
        <v>0</v>
      </c>
      <c r="G4075">
        <v>0</v>
      </c>
      <c r="H4075">
        <v>1</v>
      </c>
    </row>
    <row r="4076" spans="1:8" x14ac:dyDescent="0.3">
      <c r="A4076">
        <v>4075</v>
      </c>
      <c r="B4076" t="s">
        <v>4245</v>
      </c>
      <c r="C4076">
        <v>6.3681345708057904E-2</v>
      </c>
      <c r="D4076">
        <v>6.3681345708057904E-2</v>
      </c>
      <c r="E4076">
        <v>6.3681345708057904E-2</v>
      </c>
      <c r="F4076">
        <v>6.3681345708057904E-2</v>
      </c>
      <c r="G4076">
        <v>0.44786778419184498</v>
      </c>
      <c r="H4076">
        <v>0.955862638130627</v>
      </c>
    </row>
    <row r="4077" spans="1:8" x14ac:dyDescent="0.3">
      <c r="A4077">
        <v>4076</v>
      </c>
      <c r="B4077" t="s">
        <v>4246</v>
      </c>
      <c r="C4077">
        <v>0.23038951259531101</v>
      </c>
      <c r="D4077">
        <v>0.23038951259531101</v>
      </c>
      <c r="E4077">
        <v>0.23038951259531101</v>
      </c>
      <c r="F4077">
        <v>0.23038951259531101</v>
      </c>
      <c r="G4077">
        <v>0.23038951259531101</v>
      </c>
      <c r="H4077">
        <v>0.85066434736389895</v>
      </c>
    </row>
    <row r="4078" spans="1:8" x14ac:dyDescent="0.3">
      <c r="A4078">
        <v>4077</v>
      </c>
      <c r="B4078" t="s">
        <v>4247</v>
      </c>
      <c r="C4078">
        <v>0</v>
      </c>
      <c r="D4078">
        <v>0</v>
      </c>
      <c r="E4078">
        <v>0</v>
      </c>
      <c r="F4078">
        <v>0</v>
      </c>
      <c r="G4078">
        <v>0</v>
      </c>
      <c r="H4078">
        <v>1</v>
      </c>
    </row>
    <row r="4079" spans="1:8" x14ac:dyDescent="0.3">
      <c r="A4079">
        <v>4078</v>
      </c>
      <c r="B4079" t="s">
        <v>4248</v>
      </c>
      <c r="C4079">
        <v>0.34122150687571601</v>
      </c>
      <c r="D4079">
        <v>0.34122150687571601</v>
      </c>
      <c r="E4079">
        <v>0.34122150687571601</v>
      </c>
      <c r="F4079">
        <v>0.34122150687571601</v>
      </c>
      <c r="G4079">
        <v>0.87385959103439403</v>
      </c>
      <c r="H4079">
        <v>0.99999999999992595</v>
      </c>
    </row>
    <row r="4080" spans="1:8" x14ac:dyDescent="0.3">
      <c r="A4080">
        <v>4079</v>
      </c>
      <c r="B4080" t="s">
        <v>4249</v>
      </c>
      <c r="C4080">
        <v>0</v>
      </c>
      <c r="D4080">
        <v>0</v>
      </c>
      <c r="E4080">
        <v>0</v>
      </c>
      <c r="F4080">
        <v>0</v>
      </c>
      <c r="G4080">
        <v>0</v>
      </c>
      <c r="H4080">
        <v>0.999999999999999</v>
      </c>
    </row>
    <row r="4081" spans="1:8" x14ac:dyDescent="0.3">
      <c r="A4081">
        <v>4080</v>
      </c>
      <c r="B4081" t="s">
        <v>4250</v>
      </c>
      <c r="C4081">
        <v>0</v>
      </c>
      <c r="D4081">
        <v>0</v>
      </c>
      <c r="E4081">
        <v>0</v>
      </c>
      <c r="F4081">
        <v>0</v>
      </c>
      <c r="G4081">
        <v>2.79837726033055E-2</v>
      </c>
      <c r="H4081">
        <v>0.175458183896117</v>
      </c>
    </row>
    <row r="4082" spans="1:8" x14ac:dyDescent="0.3">
      <c r="A4082">
        <v>4081</v>
      </c>
      <c r="B4082" t="s">
        <v>4251</v>
      </c>
      <c r="C4082">
        <v>0</v>
      </c>
      <c r="D4082">
        <v>0</v>
      </c>
      <c r="E4082">
        <v>0</v>
      </c>
      <c r="F4082">
        <v>0</v>
      </c>
      <c r="G4082">
        <v>0</v>
      </c>
      <c r="H4082">
        <v>1</v>
      </c>
    </row>
    <row r="4083" spans="1:8" x14ac:dyDescent="0.3">
      <c r="A4083">
        <v>4082</v>
      </c>
      <c r="B4083" t="s">
        <v>4252</v>
      </c>
      <c r="C4083">
        <v>0.20351302740562999</v>
      </c>
      <c r="D4083">
        <v>0.20351302740562999</v>
      </c>
      <c r="E4083">
        <v>0.20351302740562999</v>
      </c>
      <c r="F4083">
        <v>0.20351302740562999</v>
      </c>
      <c r="G4083">
        <v>1.0000000000004201</v>
      </c>
      <c r="H4083">
        <v>1.0000000000004201</v>
      </c>
    </row>
    <row r="4084" spans="1:8" x14ac:dyDescent="0.3">
      <c r="A4084">
        <v>4083</v>
      </c>
      <c r="B4084" t="s">
        <v>4253</v>
      </c>
      <c r="C4084">
        <v>9.4254370219504099E-2</v>
      </c>
      <c r="D4084">
        <v>9.4254370219504099E-2</v>
      </c>
      <c r="E4084">
        <v>9.4254370219504099E-2</v>
      </c>
      <c r="F4084">
        <v>9.4254370219504099E-2</v>
      </c>
      <c r="G4084">
        <v>9.7438993469724997E-2</v>
      </c>
      <c r="H4084">
        <v>0.185681299175806</v>
      </c>
    </row>
    <row r="4085" spans="1:8" x14ac:dyDescent="0.3">
      <c r="A4085">
        <v>4084</v>
      </c>
      <c r="B4085" t="s">
        <v>4254</v>
      </c>
      <c r="C4085">
        <v>0.178811875632086</v>
      </c>
      <c r="D4085">
        <v>0.178811875632086</v>
      </c>
      <c r="E4085">
        <v>0.178811875632086</v>
      </c>
      <c r="F4085">
        <v>0.178811875632086</v>
      </c>
      <c r="G4085">
        <v>0.178811875632086</v>
      </c>
      <c r="H4085">
        <v>0.78478574680797997</v>
      </c>
    </row>
    <row r="4086" spans="1:8" x14ac:dyDescent="0.3">
      <c r="A4086">
        <v>4085</v>
      </c>
      <c r="B4086" t="s">
        <v>4255</v>
      </c>
      <c r="C4086">
        <v>0</v>
      </c>
      <c r="D4086">
        <v>0</v>
      </c>
      <c r="E4086">
        <v>0</v>
      </c>
      <c r="F4086">
        <v>0</v>
      </c>
      <c r="G4086">
        <v>0</v>
      </c>
      <c r="H4086">
        <v>0.999999999999999</v>
      </c>
    </row>
    <row r="4087" spans="1:8" x14ac:dyDescent="0.3">
      <c r="A4087">
        <v>4086</v>
      </c>
      <c r="B4087" t="s">
        <v>4256</v>
      </c>
      <c r="C4087">
        <v>0</v>
      </c>
      <c r="D4087">
        <v>0</v>
      </c>
      <c r="E4087">
        <v>0</v>
      </c>
      <c r="F4087">
        <v>0</v>
      </c>
      <c r="G4087">
        <v>0.19655014731679701</v>
      </c>
      <c r="H4087">
        <v>0.65339575036645203</v>
      </c>
    </row>
    <row r="4088" spans="1:8" x14ac:dyDescent="0.3">
      <c r="A4088">
        <v>4087</v>
      </c>
      <c r="B4088" t="s">
        <v>4257</v>
      </c>
      <c r="C4088">
        <v>0</v>
      </c>
      <c r="D4088">
        <v>0</v>
      </c>
      <c r="E4088">
        <v>0</v>
      </c>
      <c r="F4088">
        <v>0</v>
      </c>
      <c r="G4088">
        <v>6.8520989291511902E-2</v>
      </c>
      <c r="H4088">
        <v>0.12033273366173899</v>
      </c>
    </row>
    <row r="4089" spans="1:8" x14ac:dyDescent="0.3">
      <c r="A4089">
        <v>4088</v>
      </c>
      <c r="B4089" t="s">
        <v>4258</v>
      </c>
      <c r="C4089">
        <v>0</v>
      </c>
      <c r="D4089">
        <v>0</v>
      </c>
      <c r="E4089">
        <v>0</v>
      </c>
      <c r="F4089">
        <v>0</v>
      </c>
      <c r="G4089">
        <v>0</v>
      </c>
      <c r="H4089">
        <v>1</v>
      </c>
    </row>
    <row r="4090" spans="1:8" x14ac:dyDescent="0.3">
      <c r="A4090">
        <v>4089</v>
      </c>
      <c r="B4090" t="s">
        <v>4259</v>
      </c>
      <c r="C4090">
        <v>0</v>
      </c>
      <c r="D4090">
        <v>0</v>
      </c>
      <c r="E4090">
        <v>0</v>
      </c>
      <c r="F4090">
        <v>0</v>
      </c>
      <c r="G4090">
        <v>7.7769932349863097E-2</v>
      </c>
      <c r="H4090">
        <v>0.30122850147790398</v>
      </c>
    </row>
    <row r="4091" spans="1:8" x14ac:dyDescent="0.3">
      <c r="A4091">
        <v>4090</v>
      </c>
      <c r="B4091" t="s">
        <v>4260</v>
      </c>
      <c r="C4091">
        <v>5.69751938930513E-2</v>
      </c>
      <c r="D4091">
        <v>5.69751938930513E-2</v>
      </c>
      <c r="E4091">
        <v>5.69751938930513E-2</v>
      </c>
      <c r="F4091">
        <v>5.69751938930513E-2</v>
      </c>
      <c r="G4091">
        <v>0.98121406194910599</v>
      </c>
      <c r="H4091">
        <v>0.98121406194910599</v>
      </c>
    </row>
    <row r="4092" spans="1:8" x14ac:dyDescent="0.3">
      <c r="A4092">
        <v>4091</v>
      </c>
      <c r="B4092" t="s">
        <v>4261</v>
      </c>
      <c r="C4092">
        <v>0</v>
      </c>
      <c r="D4092">
        <v>0</v>
      </c>
      <c r="E4092">
        <v>0</v>
      </c>
      <c r="F4092">
        <v>0</v>
      </c>
      <c r="G4092">
        <v>0</v>
      </c>
      <c r="H4092">
        <v>0.999999999999999</v>
      </c>
    </row>
    <row r="4093" spans="1:8" x14ac:dyDescent="0.3">
      <c r="A4093">
        <v>4092</v>
      </c>
      <c r="B4093" t="s">
        <v>4262</v>
      </c>
      <c r="C4093">
        <v>0.18739334531756299</v>
      </c>
      <c r="D4093">
        <v>0.18739334531756299</v>
      </c>
      <c r="E4093">
        <v>0.18739334531756299</v>
      </c>
      <c r="F4093">
        <v>0.18739334531756299</v>
      </c>
      <c r="G4093">
        <v>0.190980161656501</v>
      </c>
      <c r="H4093">
        <v>0.30102721601833898</v>
      </c>
    </row>
    <row r="4094" spans="1:8" x14ac:dyDescent="0.3">
      <c r="A4094">
        <v>4093</v>
      </c>
      <c r="B4094" t="s">
        <v>4263</v>
      </c>
      <c r="C4094">
        <v>0</v>
      </c>
      <c r="D4094">
        <v>0</v>
      </c>
      <c r="E4094">
        <v>0</v>
      </c>
      <c r="F4094">
        <v>0</v>
      </c>
      <c r="G4094">
        <v>0</v>
      </c>
      <c r="H4094">
        <v>1</v>
      </c>
    </row>
    <row r="4095" spans="1:8" x14ac:dyDescent="0.3">
      <c r="A4095">
        <v>4094</v>
      </c>
      <c r="B4095" t="s">
        <v>4264</v>
      </c>
      <c r="C4095">
        <v>0</v>
      </c>
      <c r="D4095">
        <v>0</v>
      </c>
      <c r="E4095">
        <v>0</v>
      </c>
      <c r="F4095">
        <v>0</v>
      </c>
      <c r="G4095">
        <v>7.53447308035054E-2</v>
      </c>
      <c r="H4095">
        <v>1.00000000000022</v>
      </c>
    </row>
    <row r="4096" spans="1:8" x14ac:dyDescent="0.3">
      <c r="A4096">
        <v>4095</v>
      </c>
      <c r="B4096" t="s">
        <v>4265</v>
      </c>
      <c r="C4096">
        <v>0</v>
      </c>
      <c r="D4096">
        <v>0</v>
      </c>
      <c r="E4096">
        <v>0</v>
      </c>
      <c r="F4096">
        <v>0</v>
      </c>
      <c r="G4096">
        <v>0</v>
      </c>
      <c r="H4096">
        <v>1</v>
      </c>
    </row>
    <row r="4097" spans="1:8" x14ac:dyDescent="0.3">
      <c r="A4097">
        <v>4096</v>
      </c>
      <c r="B4097" t="s">
        <v>4266</v>
      </c>
      <c r="C4097">
        <v>0</v>
      </c>
      <c r="D4097">
        <v>0</v>
      </c>
      <c r="E4097">
        <v>0</v>
      </c>
      <c r="F4097">
        <v>0</v>
      </c>
      <c r="G4097">
        <v>0.630097311820765</v>
      </c>
      <c r="H4097">
        <v>1.0000000000014799</v>
      </c>
    </row>
    <row r="4098" spans="1:8" x14ac:dyDescent="0.3">
      <c r="A4098">
        <v>4097</v>
      </c>
      <c r="B4098" t="s">
        <v>4267</v>
      </c>
      <c r="C4098">
        <v>0</v>
      </c>
      <c r="D4098">
        <v>0</v>
      </c>
      <c r="E4098">
        <v>0</v>
      </c>
      <c r="F4098">
        <v>0</v>
      </c>
      <c r="G4098">
        <v>0</v>
      </c>
      <c r="H4098">
        <v>1</v>
      </c>
    </row>
    <row r="4099" spans="1:8" x14ac:dyDescent="0.3">
      <c r="A4099">
        <v>4098</v>
      </c>
      <c r="B4099" t="s">
        <v>4268</v>
      </c>
      <c r="C4099" s="42">
        <v>2.98040170548109E-5</v>
      </c>
      <c r="D4099" s="42">
        <v>2.98040170548109E-5</v>
      </c>
      <c r="E4099" s="42">
        <v>2.98040170548109E-5</v>
      </c>
      <c r="F4099" s="42">
        <v>2.98040170548109E-5</v>
      </c>
      <c r="G4099">
        <v>0.124131576093926</v>
      </c>
      <c r="H4099">
        <v>0.31060845054329</v>
      </c>
    </row>
    <row r="4100" spans="1:8" x14ac:dyDescent="0.3">
      <c r="A4100">
        <v>4099</v>
      </c>
      <c r="B4100" t="s">
        <v>4269</v>
      </c>
      <c r="C4100">
        <v>0</v>
      </c>
      <c r="D4100">
        <v>0</v>
      </c>
      <c r="E4100">
        <v>0</v>
      </c>
      <c r="F4100">
        <v>0</v>
      </c>
      <c r="G4100">
        <v>0</v>
      </c>
      <c r="H4100">
        <v>0.999999999999999</v>
      </c>
    </row>
    <row r="4101" spans="1:8" x14ac:dyDescent="0.3">
      <c r="A4101">
        <v>4100</v>
      </c>
      <c r="B4101" t="s">
        <v>4270</v>
      </c>
      <c r="C4101">
        <v>0</v>
      </c>
      <c r="D4101">
        <v>0</v>
      </c>
      <c r="E4101">
        <v>0</v>
      </c>
      <c r="F4101">
        <v>0</v>
      </c>
      <c r="G4101">
        <v>0</v>
      </c>
      <c r="H4101">
        <v>0.999999999999999</v>
      </c>
    </row>
    <row r="4102" spans="1:8" x14ac:dyDescent="0.3">
      <c r="A4102">
        <v>4101</v>
      </c>
      <c r="B4102" t="s">
        <v>4271</v>
      </c>
      <c r="C4102">
        <v>0.158248268923426</v>
      </c>
      <c r="D4102">
        <v>0.158248268923426</v>
      </c>
      <c r="E4102">
        <v>0.158248268923426</v>
      </c>
      <c r="F4102">
        <v>0.158248268923426</v>
      </c>
      <c r="G4102">
        <v>0.17456153997568999</v>
      </c>
      <c r="H4102">
        <v>0.29126567298175798</v>
      </c>
    </row>
    <row r="4103" spans="1:8" x14ac:dyDescent="0.3">
      <c r="A4103">
        <v>4102</v>
      </c>
      <c r="B4103" t="s">
        <v>4272</v>
      </c>
      <c r="C4103">
        <v>8.7854174539727006E-2</v>
      </c>
      <c r="D4103">
        <v>8.7854174539727006E-2</v>
      </c>
      <c r="E4103">
        <v>8.7854174539727006E-2</v>
      </c>
      <c r="F4103">
        <v>8.7854174539727006E-2</v>
      </c>
      <c r="G4103">
        <v>1.0000000000001199</v>
      </c>
      <c r="H4103">
        <v>1.0000000000001199</v>
      </c>
    </row>
    <row r="4104" spans="1:8" x14ac:dyDescent="0.3">
      <c r="A4104">
        <v>4103</v>
      </c>
      <c r="B4104" t="s">
        <v>4273</v>
      </c>
      <c r="C4104">
        <v>2.8823183730131902E-2</v>
      </c>
      <c r="D4104">
        <v>2.8823183730131902E-2</v>
      </c>
      <c r="E4104">
        <v>2.8823183730131902E-2</v>
      </c>
      <c r="F4104">
        <v>2.8823183730131902E-2</v>
      </c>
      <c r="G4104">
        <v>2.8823183730131902E-2</v>
      </c>
      <c r="H4104">
        <v>0.83480172117146301</v>
      </c>
    </row>
    <row r="4105" spans="1:8" x14ac:dyDescent="0.3">
      <c r="A4105">
        <v>4104</v>
      </c>
      <c r="B4105" t="s">
        <v>4274</v>
      </c>
      <c r="C4105">
        <v>0</v>
      </c>
      <c r="D4105">
        <v>0</v>
      </c>
      <c r="E4105">
        <v>0</v>
      </c>
      <c r="F4105">
        <v>0</v>
      </c>
      <c r="G4105">
        <v>0</v>
      </c>
      <c r="H4105">
        <v>0.183920827597885</v>
      </c>
    </row>
    <row r="4106" spans="1:8" x14ac:dyDescent="0.3">
      <c r="A4106">
        <v>4105</v>
      </c>
      <c r="B4106" t="s">
        <v>4275</v>
      </c>
      <c r="C4106">
        <v>0</v>
      </c>
      <c r="D4106">
        <v>0</v>
      </c>
      <c r="E4106">
        <v>0</v>
      </c>
      <c r="F4106">
        <v>0</v>
      </c>
      <c r="G4106">
        <v>4.4111987226744199E-4</v>
      </c>
      <c r="H4106">
        <v>1.00000000000024</v>
      </c>
    </row>
    <row r="4107" spans="1:8" x14ac:dyDescent="0.3">
      <c r="A4107">
        <v>4106</v>
      </c>
      <c r="B4107" t="s">
        <v>4276</v>
      </c>
      <c r="C4107">
        <v>0.15045015077268001</v>
      </c>
      <c r="D4107">
        <v>0.15045015077268001</v>
      </c>
      <c r="E4107">
        <v>0.15045015077268001</v>
      </c>
      <c r="F4107">
        <v>0.15045015077268001</v>
      </c>
      <c r="G4107">
        <v>0.20347334311948001</v>
      </c>
      <c r="H4107">
        <v>0.36402292760739802</v>
      </c>
    </row>
    <row r="4108" spans="1:8" x14ac:dyDescent="0.3">
      <c r="A4108">
        <v>4107</v>
      </c>
      <c r="B4108" t="s">
        <v>4277</v>
      </c>
      <c r="C4108">
        <v>0</v>
      </c>
      <c r="D4108">
        <v>0</v>
      </c>
      <c r="E4108">
        <v>0</v>
      </c>
      <c r="F4108">
        <v>0</v>
      </c>
      <c r="G4108">
        <v>0</v>
      </c>
      <c r="H4108">
        <v>1</v>
      </c>
    </row>
    <row r="4109" spans="1:8" x14ac:dyDescent="0.3">
      <c r="A4109">
        <v>4108</v>
      </c>
      <c r="B4109" t="s">
        <v>4278</v>
      </c>
      <c r="C4109">
        <v>5.1291616891528504E-3</v>
      </c>
      <c r="D4109">
        <v>5.1291616891528504E-3</v>
      </c>
      <c r="E4109">
        <v>5.1291616891528504E-3</v>
      </c>
      <c r="F4109">
        <v>5.1291616891528504E-3</v>
      </c>
      <c r="G4109">
        <v>0.16069906643286799</v>
      </c>
      <c r="H4109">
        <v>0.28129941295484001</v>
      </c>
    </row>
    <row r="4110" spans="1:8" x14ac:dyDescent="0.3">
      <c r="A4110">
        <v>4109</v>
      </c>
      <c r="B4110" t="s">
        <v>4279</v>
      </c>
      <c r="C4110">
        <v>0.13685195029755301</v>
      </c>
      <c r="D4110">
        <v>0.13685195029755301</v>
      </c>
      <c r="E4110">
        <v>0.13685195029755301</v>
      </c>
      <c r="F4110">
        <v>0.13685195029755301</v>
      </c>
      <c r="G4110">
        <v>0.20640429347405301</v>
      </c>
      <c r="H4110">
        <v>0.31355922664581098</v>
      </c>
    </row>
    <row r="4111" spans="1:8" x14ac:dyDescent="0.3">
      <c r="A4111">
        <v>4110</v>
      </c>
      <c r="B4111" t="s">
        <v>4280</v>
      </c>
      <c r="C4111">
        <v>3.7940922373382403E-2</v>
      </c>
      <c r="D4111">
        <v>3.7940922373382403E-2</v>
      </c>
      <c r="E4111">
        <v>3.7940922373382403E-2</v>
      </c>
      <c r="F4111">
        <v>3.7940922373382403E-2</v>
      </c>
      <c r="G4111">
        <v>1.00000000000025</v>
      </c>
      <c r="H4111">
        <v>1.00000000000025</v>
      </c>
    </row>
    <row r="4112" spans="1:8" x14ac:dyDescent="0.3">
      <c r="A4112">
        <v>4111</v>
      </c>
      <c r="B4112" t="s">
        <v>4281</v>
      </c>
      <c r="C4112">
        <v>0</v>
      </c>
      <c r="D4112">
        <v>0</v>
      </c>
      <c r="E4112">
        <v>0</v>
      </c>
      <c r="F4112">
        <v>0</v>
      </c>
      <c r="G4112">
        <v>0</v>
      </c>
      <c r="H4112">
        <v>0.999999999999999</v>
      </c>
    </row>
    <row r="4113" spans="1:8" x14ac:dyDescent="0.3">
      <c r="A4113">
        <v>4112</v>
      </c>
      <c r="B4113" t="s">
        <v>4282</v>
      </c>
      <c r="C4113">
        <v>0</v>
      </c>
      <c r="D4113">
        <v>0</v>
      </c>
      <c r="E4113">
        <v>0</v>
      </c>
      <c r="F4113">
        <v>0</v>
      </c>
      <c r="G4113">
        <v>0</v>
      </c>
      <c r="H4113">
        <v>1</v>
      </c>
    </row>
    <row r="4114" spans="1:8" x14ac:dyDescent="0.3">
      <c r="A4114">
        <v>4113</v>
      </c>
      <c r="B4114" t="s">
        <v>4283</v>
      </c>
      <c r="C4114">
        <v>0</v>
      </c>
      <c r="D4114">
        <v>0</v>
      </c>
      <c r="E4114">
        <v>0</v>
      </c>
      <c r="F4114">
        <v>0</v>
      </c>
      <c r="G4114">
        <v>0</v>
      </c>
      <c r="H4114">
        <v>1</v>
      </c>
    </row>
    <row r="4115" spans="1:8" x14ac:dyDescent="0.3">
      <c r="A4115">
        <v>4114</v>
      </c>
      <c r="B4115" t="s">
        <v>4284</v>
      </c>
      <c r="C4115">
        <v>0</v>
      </c>
      <c r="D4115">
        <v>0</v>
      </c>
      <c r="E4115">
        <v>0</v>
      </c>
      <c r="F4115">
        <v>0</v>
      </c>
      <c r="G4115">
        <v>0</v>
      </c>
      <c r="H4115">
        <v>1</v>
      </c>
    </row>
    <row r="4116" spans="1:8" x14ac:dyDescent="0.3">
      <c r="A4116">
        <v>4115</v>
      </c>
      <c r="B4116" t="s">
        <v>4285</v>
      </c>
      <c r="C4116">
        <v>0</v>
      </c>
      <c r="D4116">
        <v>0</v>
      </c>
      <c r="E4116">
        <v>0</v>
      </c>
      <c r="F4116">
        <v>0</v>
      </c>
      <c r="G4116">
        <v>1.5981783583721799E-2</v>
      </c>
      <c r="H4116">
        <v>0.99999999999993705</v>
      </c>
    </row>
    <row r="4117" spans="1:8" x14ac:dyDescent="0.3">
      <c r="A4117">
        <v>4116</v>
      </c>
      <c r="B4117" t="s">
        <v>4286</v>
      </c>
      <c r="C4117">
        <v>0</v>
      </c>
      <c r="D4117">
        <v>0</v>
      </c>
      <c r="E4117">
        <v>0</v>
      </c>
      <c r="F4117">
        <v>0</v>
      </c>
      <c r="G4117">
        <v>5.3474608112106196E-3</v>
      </c>
      <c r="H4117">
        <v>1.00000000000026</v>
      </c>
    </row>
    <row r="4118" spans="1:8" x14ac:dyDescent="0.3">
      <c r="A4118">
        <v>4117</v>
      </c>
      <c r="B4118" t="s">
        <v>4287</v>
      </c>
      <c r="C4118">
        <v>6.3260497331192905E-2</v>
      </c>
      <c r="D4118">
        <v>6.3260497331192905E-2</v>
      </c>
      <c r="E4118">
        <v>6.3260497331192905E-2</v>
      </c>
      <c r="F4118">
        <v>6.3260497331192905E-2</v>
      </c>
      <c r="G4118">
        <v>0.191075739804314</v>
      </c>
      <c r="H4118">
        <v>0.363086631968768</v>
      </c>
    </row>
    <row r="4119" spans="1:8" x14ac:dyDescent="0.3">
      <c r="A4119">
        <v>4118</v>
      </c>
      <c r="B4119" t="s">
        <v>4288</v>
      </c>
      <c r="C4119">
        <v>0</v>
      </c>
      <c r="D4119">
        <v>0</v>
      </c>
      <c r="E4119">
        <v>0</v>
      </c>
      <c r="F4119">
        <v>0</v>
      </c>
      <c r="G4119">
        <v>0</v>
      </c>
      <c r="H4119">
        <v>0.999999999999999</v>
      </c>
    </row>
    <row r="4120" spans="1:8" x14ac:dyDescent="0.3">
      <c r="A4120">
        <v>4119</v>
      </c>
      <c r="B4120" t="s">
        <v>4289</v>
      </c>
      <c r="C4120">
        <v>0</v>
      </c>
      <c r="D4120">
        <v>0</v>
      </c>
      <c r="E4120">
        <v>0</v>
      </c>
      <c r="F4120">
        <v>0</v>
      </c>
      <c r="G4120">
        <v>0</v>
      </c>
      <c r="H4120">
        <v>1</v>
      </c>
    </row>
    <row r="4121" spans="1:8" x14ac:dyDescent="0.3">
      <c r="A4121">
        <v>4120</v>
      </c>
      <c r="B4121" t="s">
        <v>4290</v>
      </c>
      <c r="C4121">
        <v>8.1002832291417193E-3</v>
      </c>
      <c r="D4121">
        <v>8.1002832291417193E-3</v>
      </c>
      <c r="E4121">
        <v>8.1002832291417193E-3</v>
      </c>
      <c r="F4121">
        <v>8.1002832291417193E-3</v>
      </c>
      <c r="G4121">
        <v>0.193377244045875</v>
      </c>
      <c r="H4121">
        <v>0.40089525224265199</v>
      </c>
    </row>
    <row r="4122" spans="1:8" x14ac:dyDescent="0.3">
      <c r="A4122">
        <v>4121</v>
      </c>
      <c r="B4122" t="s">
        <v>4291</v>
      </c>
      <c r="C4122">
        <v>0</v>
      </c>
      <c r="D4122">
        <v>0</v>
      </c>
      <c r="E4122">
        <v>0</v>
      </c>
      <c r="F4122">
        <v>0</v>
      </c>
      <c r="G4122">
        <v>0</v>
      </c>
      <c r="H4122">
        <v>1</v>
      </c>
    </row>
    <row r="4123" spans="1:8" x14ac:dyDescent="0.3">
      <c r="A4123">
        <v>4122</v>
      </c>
      <c r="B4123" t="s">
        <v>4292</v>
      </c>
      <c r="C4123">
        <v>0</v>
      </c>
      <c r="D4123">
        <v>0</v>
      </c>
      <c r="E4123">
        <v>0</v>
      </c>
      <c r="F4123">
        <v>0</v>
      </c>
      <c r="G4123">
        <v>0</v>
      </c>
      <c r="H4123">
        <v>0.999999999999999</v>
      </c>
    </row>
    <row r="4124" spans="1:8" x14ac:dyDescent="0.3">
      <c r="A4124">
        <v>4123</v>
      </c>
      <c r="B4124" t="s">
        <v>4293</v>
      </c>
      <c r="C4124">
        <v>0</v>
      </c>
      <c r="D4124">
        <v>0</v>
      </c>
      <c r="E4124">
        <v>0</v>
      </c>
      <c r="F4124">
        <v>0</v>
      </c>
      <c r="G4124">
        <v>0.15439038817839201</v>
      </c>
      <c r="H4124">
        <v>0.99999999999987199</v>
      </c>
    </row>
    <row r="4125" spans="1:8" x14ac:dyDescent="0.3">
      <c r="A4125">
        <v>4124</v>
      </c>
      <c r="B4125" t="s">
        <v>4294</v>
      </c>
      <c r="C4125">
        <v>0</v>
      </c>
      <c r="D4125">
        <v>0</v>
      </c>
      <c r="E4125">
        <v>0</v>
      </c>
      <c r="F4125">
        <v>0</v>
      </c>
      <c r="G4125">
        <v>2.0895193598806198E-3</v>
      </c>
      <c r="H4125">
        <v>1.00000000000001</v>
      </c>
    </row>
    <row r="4126" spans="1:8" x14ac:dyDescent="0.3">
      <c r="A4126">
        <v>4125</v>
      </c>
      <c r="B4126" t="s">
        <v>4295</v>
      </c>
      <c r="C4126">
        <v>3.8907887734956799E-2</v>
      </c>
      <c r="D4126">
        <v>3.8907887734956799E-2</v>
      </c>
      <c r="E4126">
        <v>3.8907887734956799E-2</v>
      </c>
      <c r="F4126">
        <v>3.8907887734956799E-2</v>
      </c>
      <c r="G4126">
        <v>9.9087945140020506E-2</v>
      </c>
      <c r="H4126">
        <v>0.31290635871205102</v>
      </c>
    </row>
    <row r="4127" spans="1:8" x14ac:dyDescent="0.3">
      <c r="A4127">
        <v>4126</v>
      </c>
      <c r="B4127" t="s">
        <v>4296</v>
      </c>
      <c r="C4127">
        <v>0</v>
      </c>
      <c r="D4127">
        <v>0</v>
      </c>
      <c r="E4127">
        <v>0</v>
      </c>
      <c r="F4127">
        <v>0</v>
      </c>
      <c r="G4127">
        <v>0</v>
      </c>
      <c r="H4127">
        <v>0.999999999999999</v>
      </c>
    </row>
    <row r="4128" spans="1:8" x14ac:dyDescent="0.3">
      <c r="A4128">
        <v>4127</v>
      </c>
      <c r="B4128" t="s">
        <v>4297</v>
      </c>
      <c r="C4128">
        <v>0</v>
      </c>
      <c r="D4128">
        <v>0</v>
      </c>
      <c r="E4128">
        <v>0</v>
      </c>
      <c r="F4128">
        <v>0</v>
      </c>
      <c r="G4128">
        <v>0.61620147776051304</v>
      </c>
      <c r="H4128">
        <v>0.99999999999969502</v>
      </c>
    </row>
    <row r="4129" spans="1:8" x14ac:dyDescent="0.3">
      <c r="A4129">
        <v>4128</v>
      </c>
      <c r="B4129" t="s">
        <v>4298</v>
      </c>
      <c r="C4129">
        <v>1.9723608921550399E-2</v>
      </c>
      <c r="D4129">
        <v>1.9723608921550399E-2</v>
      </c>
      <c r="E4129">
        <v>1.9723608921550399E-2</v>
      </c>
      <c r="F4129">
        <v>1.9723608921550399E-2</v>
      </c>
      <c r="G4129">
        <v>3.7671577842425898E-2</v>
      </c>
      <c r="H4129">
        <v>1.0000000009019301</v>
      </c>
    </row>
    <row r="4130" spans="1:8" x14ac:dyDescent="0.3">
      <c r="A4130">
        <v>4129</v>
      </c>
      <c r="B4130" t="s">
        <v>4299</v>
      </c>
      <c r="C4130">
        <v>0</v>
      </c>
      <c r="D4130">
        <v>0</v>
      </c>
      <c r="E4130">
        <v>0</v>
      </c>
      <c r="F4130">
        <v>0</v>
      </c>
      <c r="G4130">
        <v>7.0938693228071595E-4</v>
      </c>
      <c r="H4130">
        <v>0.99999999999976696</v>
      </c>
    </row>
    <row r="4131" spans="1:8" x14ac:dyDescent="0.3">
      <c r="A4131">
        <v>4130</v>
      </c>
      <c r="B4131" t="s">
        <v>4300</v>
      </c>
      <c r="C4131">
        <v>0</v>
      </c>
      <c r="D4131">
        <v>0</v>
      </c>
      <c r="E4131">
        <v>0</v>
      </c>
      <c r="F4131">
        <v>0</v>
      </c>
      <c r="G4131">
        <v>0</v>
      </c>
      <c r="H4131">
        <v>1</v>
      </c>
    </row>
    <row r="4132" spans="1:8" x14ac:dyDescent="0.3">
      <c r="A4132">
        <v>4131</v>
      </c>
      <c r="B4132" t="s">
        <v>4301</v>
      </c>
      <c r="C4132">
        <v>0</v>
      </c>
      <c r="D4132">
        <v>0</v>
      </c>
      <c r="E4132">
        <v>0</v>
      </c>
      <c r="F4132">
        <v>0</v>
      </c>
      <c r="G4132">
        <v>0</v>
      </c>
      <c r="H4132">
        <v>0.999999999999999</v>
      </c>
    </row>
    <row r="4133" spans="1:8" x14ac:dyDescent="0.3">
      <c r="A4133">
        <v>4132</v>
      </c>
      <c r="B4133" t="s">
        <v>4302</v>
      </c>
      <c r="C4133">
        <v>0.28706306958334299</v>
      </c>
      <c r="D4133">
        <v>0.28706306958334299</v>
      </c>
      <c r="E4133">
        <v>0.28706306958334299</v>
      </c>
      <c r="F4133">
        <v>0.28706306958334299</v>
      </c>
      <c r="G4133">
        <v>0.87371794974694805</v>
      </c>
      <c r="H4133">
        <v>1.0000000000000699</v>
      </c>
    </row>
    <row r="4134" spans="1:8" x14ac:dyDescent="0.3">
      <c r="A4134">
        <v>4133</v>
      </c>
      <c r="B4134" t="s">
        <v>4303</v>
      </c>
      <c r="C4134">
        <v>0</v>
      </c>
      <c r="D4134">
        <v>0</v>
      </c>
      <c r="E4134">
        <v>0</v>
      </c>
      <c r="F4134">
        <v>0</v>
      </c>
      <c r="G4134">
        <v>0</v>
      </c>
      <c r="H4134">
        <v>1</v>
      </c>
    </row>
    <row r="4135" spans="1:8" x14ac:dyDescent="0.3">
      <c r="A4135">
        <v>4134</v>
      </c>
      <c r="B4135" t="s">
        <v>4304</v>
      </c>
      <c r="C4135">
        <v>0.11483519023967199</v>
      </c>
      <c r="D4135">
        <v>0.11483519023967199</v>
      </c>
      <c r="E4135">
        <v>0.11483519023967199</v>
      </c>
      <c r="F4135">
        <v>0.11483519023967199</v>
      </c>
      <c r="G4135">
        <v>0.237979523406598</v>
      </c>
      <c r="H4135">
        <v>0.45908737020940099</v>
      </c>
    </row>
    <row r="4136" spans="1:8" x14ac:dyDescent="0.3">
      <c r="A4136">
        <v>4135</v>
      </c>
      <c r="B4136" t="s">
        <v>4305</v>
      </c>
      <c r="C4136">
        <v>0</v>
      </c>
      <c r="D4136">
        <v>0</v>
      </c>
      <c r="E4136">
        <v>0</v>
      </c>
      <c r="F4136">
        <v>0</v>
      </c>
      <c r="G4136">
        <v>0</v>
      </c>
      <c r="H4136">
        <v>1</v>
      </c>
    </row>
    <row r="4137" spans="1:8" x14ac:dyDescent="0.3">
      <c r="A4137">
        <v>4136</v>
      </c>
      <c r="B4137" t="s">
        <v>4306</v>
      </c>
      <c r="C4137">
        <v>0</v>
      </c>
      <c r="D4137">
        <v>0</v>
      </c>
      <c r="E4137">
        <v>0</v>
      </c>
      <c r="F4137">
        <v>0</v>
      </c>
      <c r="G4137">
        <v>1.09163895291386E-3</v>
      </c>
      <c r="H4137">
        <v>0.34049517110323302</v>
      </c>
    </row>
    <row r="4138" spans="1:8" x14ac:dyDescent="0.3">
      <c r="A4138">
        <v>4137</v>
      </c>
      <c r="B4138" t="s">
        <v>4307</v>
      </c>
      <c r="C4138">
        <v>0</v>
      </c>
      <c r="D4138">
        <v>0</v>
      </c>
      <c r="E4138">
        <v>0</v>
      </c>
      <c r="F4138">
        <v>0</v>
      </c>
      <c r="G4138">
        <v>0</v>
      </c>
      <c r="H4138">
        <v>1</v>
      </c>
    </row>
    <row r="4139" spans="1:8" x14ac:dyDescent="0.3">
      <c r="A4139">
        <v>4138</v>
      </c>
      <c r="B4139" t="s">
        <v>4308</v>
      </c>
      <c r="C4139">
        <v>0</v>
      </c>
      <c r="D4139">
        <v>0</v>
      </c>
      <c r="E4139">
        <v>0</v>
      </c>
      <c r="F4139">
        <v>0</v>
      </c>
      <c r="G4139">
        <v>8.0454216560352398E-2</v>
      </c>
      <c r="H4139">
        <v>1.0000000000012801</v>
      </c>
    </row>
    <row r="4140" spans="1:8" x14ac:dyDescent="0.3">
      <c r="A4140">
        <v>4139</v>
      </c>
      <c r="B4140" t="s">
        <v>4309</v>
      </c>
      <c r="C4140">
        <v>3.9030656714594799E-3</v>
      </c>
      <c r="D4140">
        <v>3.9030656714594799E-3</v>
      </c>
      <c r="E4140">
        <v>3.9030656714594799E-3</v>
      </c>
      <c r="F4140">
        <v>3.9030656714594799E-3</v>
      </c>
      <c r="G4140">
        <v>0.112559351027887</v>
      </c>
      <c r="H4140">
        <v>0.30610342999371998</v>
      </c>
    </row>
    <row r="4141" spans="1:8" x14ac:dyDescent="0.3">
      <c r="A4141">
        <v>4140</v>
      </c>
      <c r="B4141" t="s">
        <v>4310</v>
      </c>
      <c r="C4141">
        <v>0</v>
      </c>
      <c r="D4141">
        <v>0</v>
      </c>
      <c r="E4141">
        <v>0</v>
      </c>
      <c r="F4141">
        <v>0</v>
      </c>
      <c r="G4141">
        <v>0</v>
      </c>
      <c r="H4141">
        <v>1</v>
      </c>
    </row>
    <row r="4142" spans="1:8" x14ac:dyDescent="0.3">
      <c r="A4142">
        <v>4141</v>
      </c>
      <c r="B4142" t="s">
        <v>4311</v>
      </c>
      <c r="C4142">
        <v>3.3605422075983202E-2</v>
      </c>
      <c r="D4142">
        <v>3.3605422075983202E-2</v>
      </c>
      <c r="E4142">
        <v>3.3605422075983202E-2</v>
      </c>
      <c r="F4142">
        <v>3.3605422075983202E-2</v>
      </c>
      <c r="G4142">
        <v>0.176948038131263</v>
      </c>
      <c r="H4142">
        <v>0.52573157380355995</v>
      </c>
    </row>
    <row r="4143" spans="1:8" x14ac:dyDescent="0.3">
      <c r="A4143">
        <v>4142</v>
      </c>
      <c r="B4143" t="s">
        <v>4312</v>
      </c>
      <c r="C4143">
        <v>0</v>
      </c>
      <c r="D4143">
        <v>0</v>
      </c>
      <c r="E4143">
        <v>0</v>
      </c>
      <c r="F4143">
        <v>0</v>
      </c>
      <c r="G4143">
        <v>0</v>
      </c>
      <c r="H4143">
        <v>1</v>
      </c>
    </row>
    <row r="4144" spans="1:8" x14ac:dyDescent="0.3">
      <c r="A4144">
        <v>4143</v>
      </c>
      <c r="B4144" t="s">
        <v>4313</v>
      </c>
      <c r="C4144">
        <v>0</v>
      </c>
      <c r="D4144">
        <v>0</v>
      </c>
      <c r="E4144">
        <v>0</v>
      </c>
      <c r="F4144">
        <v>0</v>
      </c>
      <c r="G4144">
        <v>0</v>
      </c>
      <c r="H4144">
        <v>0.999999999999999</v>
      </c>
    </row>
    <row r="4145" spans="1:8" x14ac:dyDescent="0.3">
      <c r="A4145">
        <v>4144</v>
      </c>
      <c r="B4145" t="s">
        <v>4314</v>
      </c>
      <c r="C4145">
        <v>1.3584884607455E-2</v>
      </c>
      <c r="D4145">
        <v>1.3584884607455E-2</v>
      </c>
      <c r="E4145">
        <v>1.3584884607455E-2</v>
      </c>
      <c r="F4145">
        <v>1.3584884607455E-2</v>
      </c>
      <c r="G4145">
        <v>0.206028138994894</v>
      </c>
      <c r="H4145">
        <v>0.50883632964780001</v>
      </c>
    </row>
    <row r="4146" spans="1:8" x14ac:dyDescent="0.3">
      <c r="A4146">
        <v>4145</v>
      </c>
      <c r="B4146" t="s">
        <v>4315</v>
      </c>
      <c r="C4146">
        <v>0</v>
      </c>
      <c r="D4146">
        <v>0</v>
      </c>
      <c r="E4146">
        <v>0</v>
      </c>
      <c r="F4146">
        <v>0</v>
      </c>
      <c r="G4146">
        <v>3.0298623870082499E-4</v>
      </c>
      <c r="H4146">
        <v>1.0000000000004099</v>
      </c>
    </row>
    <row r="4147" spans="1:8" x14ac:dyDescent="0.3">
      <c r="A4147">
        <v>4146</v>
      </c>
      <c r="B4147" t="s">
        <v>4316</v>
      </c>
      <c r="C4147">
        <v>2.7381875233831399E-4</v>
      </c>
      <c r="D4147">
        <v>2.7381875233831399E-4</v>
      </c>
      <c r="E4147">
        <v>2.7381875233831399E-4</v>
      </c>
      <c r="F4147">
        <v>2.7381875233831399E-4</v>
      </c>
      <c r="G4147">
        <v>0.27014440243506299</v>
      </c>
      <c r="H4147">
        <v>0.64203166999124905</v>
      </c>
    </row>
    <row r="4148" spans="1:8" x14ac:dyDescent="0.3">
      <c r="A4148">
        <v>4147</v>
      </c>
      <c r="B4148" t="s">
        <v>4317</v>
      </c>
      <c r="C4148">
        <v>0</v>
      </c>
      <c r="D4148">
        <v>0</v>
      </c>
      <c r="E4148">
        <v>0</v>
      </c>
      <c r="F4148">
        <v>0</v>
      </c>
      <c r="G4148">
        <v>0.11308128049833301</v>
      </c>
      <c r="H4148">
        <v>0.99999999999999301</v>
      </c>
    </row>
    <row r="4149" spans="1:8" x14ac:dyDescent="0.3">
      <c r="A4149">
        <v>4148</v>
      </c>
      <c r="B4149" t="s">
        <v>4318</v>
      </c>
      <c r="C4149">
        <v>0.44529382090085201</v>
      </c>
      <c r="D4149">
        <v>0.44529382090085201</v>
      </c>
      <c r="E4149">
        <v>0.44529382090085201</v>
      </c>
      <c r="F4149">
        <v>0.44529382090085201</v>
      </c>
      <c r="G4149">
        <v>0.70062262190736901</v>
      </c>
      <c r="H4149">
        <v>0.99999999999952605</v>
      </c>
    </row>
    <row r="4150" spans="1:8" x14ac:dyDescent="0.3">
      <c r="A4150">
        <v>4149</v>
      </c>
      <c r="B4150" t="s">
        <v>4319</v>
      </c>
      <c r="C4150">
        <v>0</v>
      </c>
      <c r="D4150">
        <v>0</v>
      </c>
      <c r="E4150">
        <v>0</v>
      </c>
      <c r="F4150">
        <v>0</v>
      </c>
      <c r="G4150">
        <v>5.7644926839347799E-2</v>
      </c>
      <c r="H4150">
        <v>0.99999999999989597</v>
      </c>
    </row>
    <row r="4151" spans="1:8" x14ac:dyDescent="0.3">
      <c r="A4151">
        <v>4150</v>
      </c>
      <c r="B4151" t="s">
        <v>4320</v>
      </c>
      <c r="C4151">
        <v>0</v>
      </c>
      <c r="D4151">
        <v>0</v>
      </c>
      <c r="E4151">
        <v>0</v>
      </c>
      <c r="F4151">
        <v>0</v>
      </c>
      <c r="G4151">
        <v>1.16118060665192E-2</v>
      </c>
      <c r="H4151">
        <v>1.0000000005133201</v>
      </c>
    </row>
    <row r="4152" spans="1:8" x14ac:dyDescent="0.3">
      <c r="A4152">
        <v>4151</v>
      </c>
      <c r="B4152" t="s">
        <v>4321</v>
      </c>
      <c r="C4152">
        <v>0.15527875045484699</v>
      </c>
      <c r="D4152">
        <v>0.15527875045484699</v>
      </c>
      <c r="E4152">
        <v>0.15527875045484699</v>
      </c>
      <c r="F4152">
        <v>0.15527875045484699</v>
      </c>
      <c r="G4152">
        <v>0.256405926640485</v>
      </c>
      <c r="H4152">
        <v>0.45855581624914699</v>
      </c>
    </row>
    <row r="4153" spans="1:8" x14ac:dyDescent="0.3">
      <c r="A4153">
        <v>4152</v>
      </c>
      <c r="B4153" t="s">
        <v>4322</v>
      </c>
      <c r="C4153">
        <v>0.16056463568517099</v>
      </c>
      <c r="D4153">
        <v>0.16056463568517099</v>
      </c>
      <c r="E4153">
        <v>0.16056463568517099</v>
      </c>
      <c r="F4153">
        <v>0.16056463568517099</v>
      </c>
      <c r="G4153">
        <v>0.52976159704497905</v>
      </c>
      <c r="H4153">
        <v>0.99999999999963496</v>
      </c>
    </row>
    <row r="4154" spans="1:8" x14ac:dyDescent="0.3">
      <c r="A4154">
        <v>4153</v>
      </c>
      <c r="B4154" t="s">
        <v>4323</v>
      </c>
      <c r="C4154">
        <v>0</v>
      </c>
      <c r="D4154">
        <v>0</v>
      </c>
      <c r="E4154">
        <v>0</v>
      </c>
      <c r="F4154">
        <v>0</v>
      </c>
      <c r="G4154">
        <v>0</v>
      </c>
      <c r="H4154">
        <v>1</v>
      </c>
    </row>
    <row r="4155" spans="1:8" x14ac:dyDescent="0.3">
      <c r="A4155">
        <v>4154</v>
      </c>
      <c r="B4155" t="s">
        <v>4324</v>
      </c>
      <c r="C4155">
        <v>0</v>
      </c>
      <c r="D4155">
        <v>0</v>
      </c>
      <c r="E4155">
        <v>0</v>
      </c>
      <c r="F4155">
        <v>0</v>
      </c>
      <c r="G4155">
        <v>0</v>
      </c>
      <c r="H4155">
        <v>1</v>
      </c>
    </row>
    <row r="4156" spans="1:8" x14ac:dyDescent="0.3">
      <c r="A4156">
        <v>4155</v>
      </c>
      <c r="B4156" t="s">
        <v>4325</v>
      </c>
      <c r="C4156">
        <v>0</v>
      </c>
      <c r="D4156">
        <v>0</v>
      </c>
      <c r="E4156">
        <v>0</v>
      </c>
      <c r="F4156">
        <v>0</v>
      </c>
      <c r="G4156">
        <v>0</v>
      </c>
      <c r="H4156">
        <v>1</v>
      </c>
    </row>
    <row r="4157" spans="1:8" x14ac:dyDescent="0.3">
      <c r="A4157">
        <v>4156</v>
      </c>
      <c r="B4157" t="s">
        <v>4326</v>
      </c>
      <c r="C4157">
        <v>0</v>
      </c>
      <c r="D4157">
        <v>0</v>
      </c>
      <c r="E4157">
        <v>0</v>
      </c>
      <c r="F4157">
        <v>0</v>
      </c>
      <c r="G4157">
        <v>0</v>
      </c>
      <c r="H4157">
        <v>1</v>
      </c>
    </row>
    <row r="4158" spans="1:8" x14ac:dyDescent="0.3">
      <c r="A4158">
        <v>4157</v>
      </c>
      <c r="B4158" t="s">
        <v>4327</v>
      </c>
      <c r="C4158">
        <v>0</v>
      </c>
      <c r="D4158">
        <v>0</v>
      </c>
      <c r="E4158">
        <v>0</v>
      </c>
      <c r="F4158">
        <v>0</v>
      </c>
      <c r="G4158">
        <v>0</v>
      </c>
      <c r="H4158">
        <v>5.1327873955744702E-2</v>
      </c>
    </row>
    <row r="4159" spans="1:8" x14ac:dyDescent="0.3">
      <c r="A4159">
        <v>4158</v>
      </c>
      <c r="B4159" t="s">
        <v>4328</v>
      </c>
      <c r="C4159">
        <v>0</v>
      </c>
      <c r="D4159">
        <v>0</v>
      </c>
      <c r="E4159">
        <v>0</v>
      </c>
      <c r="F4159">
        <v>0</v>
      </c>
      <c r="G4159">
        <v>0</v>
      </c>
      <c r="H4159">
        <v>0.72177003535533402</v>
      </c>
    </row>
    <row r="4160" spans="1:8" x14ac:dyDescent="0.3">
      <c r="A4160">
        <v>4159</v>
      </c>
      <c r="B4160" t="s">
        <v>4329</v>
      </c>
      <c r="C4160">
        <v>0</v>
      </c>
      <c r="D4160">
        <v>0</v>
      </c>
      <c r="E4160">
        <v>0</v>
      </c>
      <c r="F4160">
        <v>0</v>
      </c>
      <c r="G4160">
        <v>1.2100227265309601E-2</v>
      </c>
      <c r="H4160">
        <v>0.34480006441396399</v>
      </c>
    </row>
    <row r="4161" spans="1:8" x14ac:dyDescent="0.3">
      <c r="A4161">
        <v>4160</v>
      </c>
      <c r="B4161" t="s">
        <v>4330</v>
      </c>
      <c r="C4161">
        <v>0</v>
      </c>
      <c r="D4161">
        <v>0</v>
      </c>
      <c r="E4161">
        <v>0</v>
      </c>
      <c r="F4161">
        <v>0</v>
      </c>
      <c r="G4161">
        <v>0</v>
      </c>
      <c r="H4161">
        <v>0.999999999999999</v>
      </c>
    </row>
    <row r="4162" spans="1:8" x14ac:dyDescent="0.3">
      <c r="A4162">
        <v>4161</v>
      </c>
      <c r="B4162" t="s">
        <v>4331</v>
      </c>
      <c r="C4162">
        <v>0</v>
      </c>
      <c r="D4162">
        <v>0</v>
      </c>
      <c r="E4162">
        <v>0</v>
      </c>
      <c r="F4162">
        <v>0</v>
      </c>
      <c r="G4162">
        <v>0</v>
      </c>
      <c r="H4162">
        <v>0.999999999999999</v>
      </c>
    </row>
    <row r="4163" spans="1:8" x14ac:dyDescent="0.3">
      <c r="A4163">
        <v>4162</v>
      </c>
      <c r="B4163" t="s">
        <v>4332</v>
      </c>
      <c r="C4163">
        <v>0</v>
      </c>
      <c r="D4163">
        <v>0</v>
      </c>
      <c r="E4163">
        <v>0</v>
      </c>
      <c r="F4163">
        <v>0</v>
      </c>
      <c r="G4163">
        <v>0</v>
      </c>
      <c r="H4163">
        <v>1</v>
      </c>
    </row>
    <row r="4164" spans="1:8" x14ac:dyDescent="0.3">
      <c r="A4164">
        <v>4163</v>
      </c>
      <c r="B4164" t="s">
        <v>4333</v>
      </c>
      <c r="C4164">
        <v>0</v>
      </c>
      <c r="D4164">
        <v>0</v>
      </c>
      <c r="E4164">
        <v>0</v>
      </c>
      <c r="F4164">
        <v>0</v>
      </c>
      <c r="G4164">
        <v>2.36572854050974E-2</v>
      </c>
      <c r="H4164">
        <v>0.99999999999948996</v>
      </c>
    </row>
    <row r="4165" spans="1:8" x14ac:dyDescent="0.3">
      <c r="A4165">
        <v>4164</v>
      </c>
      <c r="B4165" t="s">
        <v>4334</v>
      </c>
      <c r="C4165">
        <v>0</v>
      </c>
      <c r="D4165">
        <v>0</v>
      </c>
      <c r="E4165">
        <v>0</v>
      </c>
      <c r="F4165">
        <v>0</v>
      </c>
      <c r="G4165">
        <v>4.3141248230556803E-2</v>
      </c>
      <c r="H4165">
        <v>0.29521764643111698</v>
      </c>
    </row>
    <row r="4166" spans="1:8" x14ac:dyDescent="0.3">
      <c r="A4166">
        <v>4165</v>
      </c>
      <c r="B4166" t="s">
        <v>4335</v>
      </c>
      <c r="C4166">
        <v>0</v>
      </c>
      <c r="D4166">
        <v>0</v>
      </c>
      <c r="E4166">
        <v>0</v>
      </c>
      <c r="F4166">
        <v>0</v>
      </c>
      <c r="G4166">
        <v>6.2098594478153503E-2</v>
      </c>
      <c r="H4166">
        <v>1.0000000000004901</v>
      </c>
    </row>
    <row r="4167" spans="1:8" x14ac:dyDescent="0.3">
      <c r="A4167">
        <v>4166</v>
      </c>
      <c r="B4167" t="s">
        <v>4336</v>
      </c>
      <c r="C4167">
        <v>0.20571137110486001</v>
      </c>
      <c r="D4167">
        <v>0.20571137110486001</v>
      </c>
      <c r="E4167">
        <v>0.20571137110486001</v>
      </c>
      <c r="F4167">
        <v>0.20571137110486001</v>
      </c>
      <c r="G4167">
        <v>0.66545795795111196</v>
      </c>
      <c r="H4167">
        <v>1.00000000000085</v>
      </c>
    </row>
    <row r="4168" spans="1:8" x14ac:dyDescent="0.3">
      <c r="A4168">
        <v>4167</v>
      </c>
      <c r="B4168" t="s">
        <v>4337</v>
      </c>
      <c r="C4168">
        <v>0</v>
      </c>
      <c r="D4168">
        <v>0</v>
      </c>
      <c r="E4168">
        <v>0</v>
      </c>
      <c r="F4168">
        <v>0</v>
      </c>
      <c r="G4168">
        <v>0</v>
      </c>
      <c r="H4168">
        <v>0.999999999999999</v>
      </c>
    </row>
    <row r="4169" spans="1:8" x14ac:dyDescent="0.3">
      <c r="A4169">
        <v>4168</v>
      </c>
      <c r="B4169" t="s">
        <v>4338</v>
      </c>
      <c r="C4169">
        <v>0</v>
      </c>
      <c r="D4169">
        <v>0</v>
      </c>
      <c r="E4169">
        <v>0</v>
      </c>
      <c r="F4169">
        <v>0</v>
      </c>
      <c r="G4169">
        <v>0</v>
      </c>
      <c r="H4169">
        <v>1</v>
      </c>
    </row>
    <row r="4170" spans="1:8" x14ac:dyDescent="0.3">
      <c r="A4170">
        <v>4169</v>
      </c>
      <c r="B4170" t="s">
        <v>4339</v>
      </c>
      <c r="C4170">
        <v>0</v>
      </c>
      <c r="D4170">
        <v>0</v>
      </c>
      <c r="E4170">
        <v>0</v>
      </c>
      <c r="F4170">
        <v>0</v>
      </c>
      <c r="G4170">
        <v>0</v>
      </c>
      <c r="H4170">
        <v>1</v>
      </c>
    </row>
    <row r="4171" spans="1:8" x14ac:dyDescent="0.3">
      <c r="A4171">
        <v>4170</v>
      </c>
      <c r="B4171" t="s">
        <v>4340</v>
      </c>
      <c r="C4171">
        <v>0.58038047186364805</v>
      </c>
      <c r="D4171">
        <v>0.58038047186364805</v>
      </c>
      <c r="E4171">
        <v>0.58038047186364805</v>
      </c>
      <c r="F4171">
        <v>0.58038047186364805</v>
      </c>
      <c r="G4171">
        <v>0.86190787304036798</v>
      </c>
      <c r="H4171">
        <v>1.00000000000006</v>
      </c>
    </row>
    <row r="4172" spans="1:8" x14ac:dyDescent="0.3">
      <c r="A4172">
        <v>4171</v>
      </c>
      <c r="B4172" t="s">
        <v>4341</v>
      </c>
      <c r="C4172">
        <v>0</v>
      </c>
      <c r="D4172">
        <v>0</v>
      </c>
      <c r="E4172">
        <v>0</v>
      </c>
      <c r="F4172">
        <v>0</v>
      </c>
      <c r="G4172">
        <v>0</v>
      </c>
      <c r="H4172">
        <v>1</v>
      </c>
    </row>
    <row r="4173" spans="1:8" x14ac:dyDescent="0.3">
      <c r="A4173">
        <v>4172</v>
      </c>
      <c r="B4173" t="s">
        <v>4342</v>
      </c>
      <c r="C4173">
        <v>0</v>
      </c>
      <c r="D4173">
        <v>0</v>
      </c>
      <c r="E4173">
        <v>0</v>
      </c>
      <c r="F4173">
        <v>0</v>
      </c>
      <c r="G4173">
        <v>0</v>
      </c>
      <c r="H4173">
        <v>1</v>
      </c>
    </row>
    <row r="4174" spans="1:8" x14ac:dyDescent="0.3">
      <c r="A4174">
        <v>4173</v>
      </c>
      <c r="B4174" t="s">
        <v>4343</v>
      </c>
      <c r="C4174">
        <v>0</v>
      </c>
      <c r="D4174">
        <v>0</v>
      </c>
      <c r="E4174">
        <v>0</v>
      </c>
      <c r="F4174">
        <v>0</v>
      </c>
      <c r="G4174">
        <v>0</v>
      </c>
      <c r="H4174">
        <v>1</v>
      </c>
    </row>
    <row r="4175" spans="1:8" x14ac:dyDescent="0.3">
      <c r="A4175">
        <v>4174</v>
      </c>
      <c r="B4175" t="s">
        <v>4344</v>
      </c>
      <c r="C4175">
        <v>0</v>
      </c>
      <c r="D4175">
        <v>0</v>
      </c>
      <c r="E4175">
        <v>0</v>
      </c>
      <c r="F4175">
        <v>0</v>
      </c>
      <c r="G4175">
        <v>0</v>
      </c>
      <c r="H4175">
        <v>1</v>
      </c>
    </row>
    <row r="4176" spans="1:8" x14ac:dyDescent="0.3">
      <c r="A4176">
        <v>4175</v>
      </c>
      <c r="B4176" t="s">
        <v>4345</v>
      </c>
      <c r="C4176">
        <v>0.161793330301505</v>
      </c>
      <c r="D4176">
        <v>0.161793330301505</v>
      </c>
      <c r="E4176">
        <v>0.161793330301505</v>
      </c>
      <c r="F4176">
        <v>0.161793330301505</v>
      </c>
      <c r="G4176">
        <v>0.206459739538012</v>
      </c>
      <c r="H4176">
        <v>0.446032685968061</v>
      </c>
    </row>
    <row r="4177" spans="1:8" x14ac:dyDescent="0.3">
      <c r="A4177">
        <v>4176</v>
      </c>
      <c r="B4177" t="s">
        <v>4346</v>
      </c>
      <c r="C4177">
        <v>0</v>
      </c>
      <c r="D4177">
        <v>0</v>
      </c>
      <c r="E4177">
        <v>0</v>
      </c>
      <c r="F4177">
        <v>0</v>
      </c>
      <c r="G4177">
        <v>9.1116397616812297E-2</v>
      </c>
      <c r="H4177">
        <v>0.24014222416837</v>
      </c>
    </row>
    <row r="4178" spans="1:8" x14ac:dyDescent="0.3">
      <c r="A4178">
        <v>4177</v>
      </c>
      <c r="B4178" t="s">
        <v>4347</v>
      </c>
      <c r="C4178">
        <v>0</v>
      </c>
      <c r="D4178">
        <v>0</v>
      </c>
      <c r="E4178">
        <v>0</v>
      </c>
      <c r="F4178">
        <v>0</v>
      </c>
      <c r="G4178">
        <v>0</v>
      </c>
      <c r="H4178">
        <v>0.999999999999999</v>
      </c>
    </row>
    <row r="4179" spans="1:8" x14ac:dyDescent="0.3">
      <c r="A4179">
        <v>4178</v>
      </c>
      <c r="B4179" t="s">
        <v>4348</v>
      </c>
      <c r="C4179">
        <v>0</v>
      </c>
      <c r="D4179">
        <v>0</v>
      </c>
      <c r="E4179">
        <v>0</v>
      </c>
      <c r="F4179">
        <v>0</v>
      </c>
      <c r="G4179">
        <v>5.9606664174154098E-2</v>
      </c>
      <c r="H4179">
        <v>0.22518490238854499</v>
      </c>
    </row>
    <row r="4180" spans="1:8" x14ac:dyDescent="0.3">
      <c r="A4180">
        <v>4179</v>
      </c>
      <c r="B4180" t="s">
        <v>4349</v>
      </c>
      <c r="C4180">
        <v>0</v>
      </c>
      <c r="D4180">
        <v>0</v>
      </c>
      <c r="E4180">
        <v>0</v>
      </c>
      <c r="F4180">
        <v>0</v>
      </c>
      <c r="G4180">
        <v>0</v>
      </c>
      <c r="H4180">
        <v>1</v>
      </c>
    </row>
    <row r="4181" spans="1:8" x14ac:dyDescent="0.3">
      <c r="A4181">
        <v>4180</v>
      </c>
      <c r="B4181" t="s">
        <v>4350</v>
      </c>
      <c r="C4181">
        <v>0</v>
      </c>
      <c r="D4181">
        <v>0</v>
      </c>
      <c r="E4181">
        <v>0</v>
      </c>
      <c r="F4181">
        <v>0</v>
      </c>
      <c r="G4181">
        <v>0</v>
      </c>
      <c r="H4181">
        <v>0.64586287520170005</v>
      </c>
    </row>
    <row r="4182" spans="1:8" x14ac:dyDescent="0.3">
      <c r="A4182">
        <v>4181</v>
      </c>
      <c r="B4182" t="s">
        <v>4351</v>
      </c>
      <c r="C4182">
        <v>0.18565881895109601</v>
      </c>
      <c r="D4182">
        <v>0.18565881895109601</v>
      </c>
      <c r="E4182">
        <v>0.18565881895109601</v>
      </c>
      <c r="F4182">
        <v>0.18565881895109601</v>
      </c>
      <c r="G4182">
        <v>0.59705460536938804</v>
      </c>
      <c r="H4182">
        <v>0.99999999999889899</v>
      </c>
    </row>
    <row r="4183" spans="1:8" x14ac:dyDescent="0.3">
      <c r="A4183">
        <v>4182</v>
      </c>
      <c r="B4183" t="s">
        <v>4352</v>
      </c>
      <c r="C4183">
        <v>0</v>
      </c>
      <c r="D4183">
        <v>0</v>
      </c>
      <c r="E4183">
        <v>0</v>
      </c>
      <c r="F4183">
        <v>0</v>
      </c>
      <c r="G4183">
        <v>2.12728662933825E-2</v>
      </c>
      <c r="H4183">
        <v>9.96270224622616E-2</v>
      </c>
    </row>
    <row r="4184" spans="1:8" x14ac:dyDescent="0.3">
      <c r="A4184">
        <v>4183</v>
      </c>
      <c r="B4184" t="s">
        <v>4353</v>
      </c>
      <c r="C4184">
        <v>0</v>
      </c>
      <c r="D4184">
        <v>0</v>
      </c>
      <c r="E4184">
        <v>0</v>
      </c>
      <c r="F4184">
        <v>0</v>
      </c>
      <c r="G4184">
        <v>0</v>
      </c>
      <c r="H4184">
        <v>0.999999999999999</v>
      </c>
    </row>
    <row r="4185" spans="1:8" x14ac:dyDescent="0.3">
      <c r="A4185">
        <v>4184</v>
      </c>
      <c r="B4185" t="s">
        <v>4354</v>
      </c>
      <c r="C4185">
        <v>6.8790203799864898E-3</v>
      </c>
      <c r="D4185">
        <v>6.8790203799864898E-3</v>
      </c>
      <c r="E4185">
        <v>6.8790203799864898E-3</v>
      </c>
      <c r="F4185">
        <v>6.8790203799864898E-3</v>
      </c>
      <c r="G4185">
        <v>4.5148469474060898E-2</v>
      </c>
      <c r="H4185">
        <v>1.0000000003199101</v>
      </c>
    </row>
    <row r="4186" spans="1:8" x14ac:dyDescent="0.3">
      <c r="A4186">
        <v>4185</v>
      </c>
      <c r="B4186" t="s">
        <v>4355</v>
      </c>
      <c r="C4186">
        <v>0</v>
      </c>
      <c r="D4186">
        <v>0</v>
      </c>
      <c r="E4186">
        <v>0</v>
      </c>
      <c r="F4186">
        <v>0</v>
      </c>
      <c r="G4186">
        <v>0</v>
      </c>
      <c r="H4186">
        <v>1.52310207824661E-4</v>
      </c>
    </row>
    <row r="4187" spans="1:8" x14ac:dyDescent="0.3">
      <c r="A4187">
        <v>4186</v>
      </c>
      <c r="B4187" t="s">
        <v>4356</v>
      </c>
      <c r="C4187">
        <v>0</v>
      </c>
      <c r="D4187">
        <v>0</v>
      </c>
      <c r="E4187">
        <v>0</v>
      </c>
      <c r="F4187">
        <v>0</v>
      </c>
      <c r="G4187">
        <v>0</v>
      </c>
      <c r="H4187">
        <v>1</v>
      </c>
    </row>
    <row r="4188" spans="1:8" x14ac:dyDescent="0.3">
      <c r="A4188">
        <v>4187</v>
      </c>
      <c r="B4188" t="s">
        <v>4357</v>
      </c>
      <c r="C4188">
        <v>0.856366153789616</v>
      </c>
      <c r="D4188">
        <v>0.856366153789616</v>
      </c>
      <c r="E4188">
        <v>0.856366153789616</v>
      </c>
      <c r="F4188">
        <v>0.856366153789616</v>
      </c>
      <c r="G4188">
        <v>0.96425642097119602</v>
      </c>
      <c r="H4188">
        <v>0.99806474761534203</v>
      </c>
    </row>
    <row r="4189" spans="1:8" x14ac:dyDescent="0.3">
      <c r="A4189">
        <v>4188</v>
      </c>
      <c r="B4189" t="s">
        <v>4358</v>
      </c>
      <c r="C4189">
        <v>0</v>
      </c>
      <c r="D4189">
        <v>0</v>
      </c>
      <c r="E4189">
        <v>0</v>
      </c>
      <c r="F4189">
        <v>0</v>
      </c>
      <c r="G4189">
        <v>0</v>
      </c>
      <c r="H4189">
        <v>0.999999999999999</v>
      </c>
    </row>
    <row r="4190" spans="1:8" x14ac:dyDescent="0.3">
      <c r="A4190">
        <v>4189</v>
      </c>
      <c r="B4190" t="s">
        <v>4359</v>
      </c>
      <c r="C4190">
        <v>0</v>
      </c>
      <c r="D4190">
        <v>0</v>
      </c>
      <c r="E4190">
        <v>0</v>
      </c>
      <c r="F4190">
        <v>0</v>
      </c>
      <c r="G4190">
        <v>0</v>
      </c>
      <c r="H4190">
        <v>0.92317128882283594</v>
      </c>
    </row>
    <row r="4191" spans="1:8" x14ac:dyDescent="0.3">
      <c r="A4191">
        <v>4190</v>
      </c>
      <c r="B4191" t="s">
        <v>4360</v>
      </c>
      <c r="C4191">
        <v>0</v>
      </c>
      <c r="D4191">
        <v>0</v>
      </c>
      <c r="E4191">
        <v>0</v>
      </c>
      <c r="F4191">
        <v>0</v>
      </c>
      <c r="G4191">
        <v>0.22522553378819801</v>
      </c>
      <c r="H4191">
        <v>0.99999999999963596</v>
      </c>
    </row>
    <row r="4192" spans="1:8" x14ac:dyDescent="0.3">
      <c r="A4192">
        <v>4191</v>
      </c>
      <c r="B4192" t="s">
        <v>4361</v>
      </c>
      <c r="C4192">
        <v>0</v>
      </c>
      <c r="D4192">
        <v>0</v>
      </c>
      <c r="E4192">
        <v>0</v>
      </c>
      <c r="F4192">
        <v>0</v>
      </c>
      <c r="G4192">
        <v>0</v>
      </c>
      <c r="H4192">
        <v>1</v>
      </c>
    </row>
    <row r="4193" spans="1:8" x14ac:dyDescent="0.3">
      <c r="A4193">
        <v>4192</v>
      </c>
      <c r="B4193" t="s">
        <v>4362</v>
      </c>
      <c r="C4193">
        <v>0</v>
      </c>
      <c r="D4193">
        <v>0</v>
      </c>
      <c r="E4193">
        <v>0</v>
      </c>
      <c r="F4193">
        <v>0</v>
      </c>
      <c r="G4193">
        <v>0</v>
      </c>
      <c r="H4193">
        <v>2.9352280772811101E-2</v>
      </c>
    </row>
    <row r="4194" spans="1:8" x14ac:dyDescent="0.3">
      <c r="A4194">
        <v>4193</v>
      </c>
      <c r="B4194" t="s">
        <v>4363</v>
      </c>
      <c r="C4194">
        <v>0</v>
      </c>
      <c r="D4194">
        <v>0</v>
      </c>
      <c r="E4194">
        <v>0</v>
      </c>
      <c r="F4194">
        <v>0</v>
      </c>
      <c r="G4194">
        <v>0</v>
      </c>
      <c r="H4194">
        <v>7.2814821279336005E-4</v>
      </c>
    </row>
    <row r="4195" spans="1:8" x14ac:dyDescent="0.3">
      <c r="A4195">
        <v>4194</v>
      </c>
      <c r="B4195" t="s">
        <v>4364</v>
      </c>
      <c r="C4195">
        <v>0</v>
      </c>
      <c r="D4195">
        <v>0</v>
      </c>
      <c r="E4195">
        <v>0</v>
      </c>
      <c r="F4195">
        <v>0</v>
      </c>
      <c r="G4195">
        <v>0</v>
      </c>
      <c r="H4195">
        <v>1</v>
      </c>
    </row>
    <row r="4196" spans="1:8" x14ac:dyDescent="0.3">
      <c r="A4196">
        <v>4195</v>
      </c>
      <c r="B4196" t="s">
        <v>4365</v>
      </c>
      <c r="C4196">
        <v>0</v>
      </c>
      <c r="D4196">
        <v>0</v>
      </c>
      <c r="E4196">
        <v>0</v>
      </c>
      <c r="F4196">
        <v>0</v>
      </c>
      <c r="G4196">
        <v>0</v>
      </c>
      <c r="H4196">
        <v>0.99456171497784396</v>
      </c>
    </row>
    <row r="4197" spans="1:8" x14ac:dyDescent="0.3">
      <c r="A4197">
        <v>4196</v>
      </c>
      <c r="B4197" t="s">
        <v>4366</v>
      </c>
      <c r="C4197">
        <v>0</v>
      </c>
      <c r="D4197">
        <v>0</v>
      </c>
      <c r="E4197">
        <v>0</v>
      </c>
      <c r="F4197">
        <v>0</v>
      </c>
      <c r="G4197">
        <v>0</v>
      </c>
      <c r="H4197">
        <v>2.4130288654353798E-3</v>
      </c>
    </row>
    <row r="4198" spans="1:8" x14ac:dyDescent="0.3">
      <c r="A4198">
        <v>4197</v>
      </c>
      <c r="B4198" t="s">
        <v>4367</v>
      </c>
      <c r="C4198">
        <v>0</v>
      </c>
      <c r="D4198">
        <v>0</v>
      </c>
      <c r="E4198">
        <v>0</v>
      </c>
      <c r="F4198">
        <v>0</v>
      </c>
      <c r="G4198">
        <v>0</v>
      </c>
      <c r="H4198">
        <v>1</v>
      </c>
    </row>
    <row r="4199" spans="1:8" x14ac:dyDescent="0.3">
      <c r="A4199">
        <v>4198</v>
      </c>
      <c r="B4199" t="s">
        <v>4368</v>
      </c>
      <c r="C4199">
        <v>0</v>
      </c>
      <c r="D4199">
        <v>0</v>
      </c>
      <c r="E4199">
        <v>0</v>
      </c>
      <c r="F4199">
        <v>0</v>
      </c>
      <c r="G4199">
        <v>0</v>
      </c>
      <c r="H4199">
        <v>0.99991916760872901</v>
      </c>
    </row>
    <row r="4200" spans="1:8" x14ac:dyDescent="0.3">
      <c r="A4200">
        <v>4199</v>
      </c>
      <c r="B4200" t="s">
        <v>4369</v>
      </c>
      <c r="C4200">
        <v>0.103791945608789</v>
      </c>
      <c r="D4200">
        <v>0.103791945608789</v>
      </c>
      <c r="E4200">
        <v>0.103791945608789</v>
      </c>
      <c r="F4200">
        <v>0.103791945608789</v>
      </c>
      <c r="G4200">
        <v>0.182227314419314</v>
      </c>
      <c r="H4200">
        <v>0.39004201104317798</v>
      </c>
    </row>
    <row r="4201" spans="1:8" x14ac:dyDescent="0.3">
      <c r="A4201">
        <v>4200</v>
      </c>
      <c r="B4201" t="s">
        <v>4370</v>
      </c>
      <c r="C4201">
        <v>0</v>
      </c>
      <c r="D4201">
        <v>0</v>
      </c>
      <c r="E4201">
        <v>0</v>
      </c>
      <c r="F4201">
        <v>0</v>
      </c>
      <c r="G4201">
        <v>0</v>
      </c>
      <c r="H4201">
        <v>1</v>
      </c>
    </row>
    <row r="4202" spans="1:8" x14ac:dyDescent="0.3">
      <c r="A4202">
        <v>4201</v>
      </c>
      <c r="B4202" t="s">
        <v>4371</v>
      </c>
      <c r="C4202">
        <v>0.22418495129531499</v>
      </c>
      <c r="D4202">
        <v>0.22418495129531499</v>
      </c>
      <c r="E4202">
        <v>0.22418495129531499</v>
      </c>
      <c r="F4202">
        <v>0.22418495129531499</v>
      </c>
      <c r="G4202">
        <v>0.38870876332397503</v>
      </c>
      <c r="H4202">
        <v>1.0000000000000799</v>
      </c>
    </row>
    <row r="4203" spans="1:8" x14ac:dyDescent="0.3">
      <c r="A4203">
        <v>4202</v>
      </c>
      <c r="B4203" t="s">
        <v>4372</v>
      </c>
      <c r="C4203">
        <v>0</v>
      </c>
      <c r="D4203">
        <v>0</v>
      </c>
      <c r="E4203">
        <v>0</v>
      </c>
      <c r="F4203">
        <v>0</v>
      </c>
      <c r="G4203">
        <v>2.9778251854347898E-3</v>
      </c>
      <c r="H4203">
        <v>1.0000000000012601</v>
      </c>
    </row>
    <row r="4204" spans="1:8" x14ac:dyDescent="0.3">
      <c r="A4204">
        <v>4203</v>
      </c>
      <c r="B4204" t="s">
        <v>4373</v>
      </c>
      <c r="C4204">
        <v>0</v>
      </c>
      <c r="D4204">
        <v>0</v>
      </c>
      <c r="E4204">
        <v>0</v>
      </c>
      <c r="F4204">
        <v>0</v>
      </c>
      <c r="G4204">
        <v>0</v>
      </c>
      <c r="H4204">
        <v>0.166579953101582</v>
      </c>
    </row>
    <row r="4205" spans="1:8" x14ac:dyDescent="0.3">
      <c r="A4205">
        <v>4204</v>
      </c>
      <c r="B4205" t="s">
        <v>4374</v>
      </c>
      <c r="C4205">
        <v>0</v>
      </c>
      <c r="D4205">
        <v>0</v>
      </c>
      <c r="E4205">
        <v>0</v>
      </c>
      <c r="F4205">
        <v>0</v>
      </c>
      <c r="G4205">
        <v>0</v>
      </c>
      <c r="H4205">
        <v>1</v>
      </c>
    </row>
    <row r="4206" spans="1:8" x14ac:dyDescent="0.3">
      <c r="A4206">
        <v>4205</v>
      </c>
      <c r="B4206" t="s">
        <v>4375</v>
      </c>
      <c r="C4206">
        <v>0</v>
      </c>
      <c r="D4206">
        <v>0</v>
      </c>
      <c r="E4206">
        <v>0</v>
      </c>
      <c r="F4206">
        <v>0</v>
      </c>
      <c r="G4206">
        <v>0</v>
      </c>
      <c r="H4206">
        <v>0.91111423773601796</v>
      </c>
    </row>
    <row r="4207" spans="1:8" x14ac:dyDescent="0.3">
      <c r="A4207">
        <v>4206</v>
      </c>
      <c r="B4207" t="s">
        <v>4376</v>
      </c>
      <c r="C4207">
        <v>0</v>
      </c>
      <c r="D4207">
        <v>0</v>
      </c>
      <c r="E4207">
        <v>0</v>
      </c>
      <c r="F4207">
        <v>0</v>
      </c>
      <c r="G4207">
        <v>0</v>
      </c>
      <c r="H4207">
        <v>0.83344717905624799</v>
      </c>
    </row>
    <row r="4208" spans="1:8" x14ac:dyDescent="0.3">
      <c r="A4208">
        <v>4207</v>
      </c>
      <c r="B4208" t="s">
        <v>4377</v>
      </c>
      <c r="C4208">
        <v>0</v>
      </c>
      <c r="D4208">
        <v>0</v>
      </c>
      <c r="E4208">
        <v>0</v>
      </c>
      <c r="F4208">
        <v>0</v>
      </c>
      <c r="G4208">
        <v>0</v>
      </c>
      <c r="H4208">
        <v>0.91405300639339604</v>
      </c>
    </row>
    <row r="4209" spans="1:8" x14ac:dyDescent="0.3">
      <c r="A4209">
        <v>4208</v>
      </c>
      <c r="B4209" t="s">
        <v>4378</v>
      </c>
      <c r="C4209">
        <v>0</v>
      </c>
      <c r="D4209">
        <v>0</v>
      </c>
      <c r="E4209">
        <v>0</v>
      </c>
      <c r="F4209">
        <v>0</v>
      </c>
      <c r="G4209">
        <v>0</v>
      </c>
      <c r="H4209">
        <v>0.66195097223539001</v>
      </c>
    </row>
    <row r="4210" spans="1:8" x14ac:dyDescent="0.3">
      <c r="A4210">
        <v>4209</v>
      </c>
      <c r="B4210" t="s">
        <v>4379</v>
      </c>
      <c r="C4210">
        <v>0</v>
      </c>
      <c r="D4210">
        <v>0</v>
      </c>
      <c r="E4210">
        <v>0</v>
      </c>
      <c r="F4210">
        <v>0</v>
      </c>
      <c r="G4210">
        <v>0</v>
      </c>
      <c r="H4210">
        <v>1</v>
      </c>
    </row>
    <row r="4211" spans="1:8" x14ac:dyDescent="0.3">
      <c r="A4211">
        <v>4210</v>
      </c>
      <c r="B4211" t="s">
        <v>4380</v>
      </c>
      <c r="C4211">
        <v>0</v>
      </c>
      <c r="D4211">
        <v>0</v>
      </c>
      <c r="E4211">
        <v>0</v>
      </c>
      <c r="F4211">
        <v>0</v>
      </c>
      <c r="G4211">
        <v>0</v>
      </c>
      <c r="H4211">
        <v>1.5824292934183901E-3</v>
      </c>
    </row>
    <row r="4212" spans="1:8" x14ac:dyDescent="0.3">
      <c r="A4212">
        <v>4211</v>
      </c>
      <c r="B4212" t="s">
        <v>4381</v>
      </c>
      <c r="C4212">
        <v>0.14818622031890399</v>
      </c>
      <c r="D4212">
        <v>0.14818622031890399</v>
      </c>
      <c r="E4212">
        <v>0.14818622031890399</v>
      </c>
      <c r="F4212">
        <v>0.14818622031890399</v>
      </c>
      <c r="G4212">
        <v>0.25049353288892801</v>
      </c>
      <c r="H4212">
        <v>0.99999999999732403</v>
      </c>
    </row>
    <row r="4213" spans="1:8" x14ac:dyDescent="0.3">
      <c r="A4213">
        <v>4212</v>
      </c>
      <c r="B4213" t="s">
        <v>4382</v>
      </c>
      <c r="C4213">
        <v>0</v>
      </c>
      <c r="D4213">
        <v>0</v>
      </c>
      <c r="E4213">
        <v>0</v>
      </c>
      <c r="F4213">
        <v>0</v>
      </c>
      <c r="G4213">
        <v>0</v>
      </c>
      <c r="H4213">
        <v>0.61472544512457294</v>
      </c>
    </row>
    <row r="4214" spans="1:8" x14ac:dyDescent="0.3">
      <c r="A4214">
        <v>4213</v>
      </c>
      <c r="B4214" t="s">
        <v>4383</v>
      </c>
      <c r="C4214">
        <v>0.14851044257822099</v>
      </c>
      <c r="D4214">
        <v>0.14851044257822099</v>
      </c>
      <c r="E4214">
        <v>0.14851044257822099</v>
      </c>
      <c r="F4214">
        <v>0.14851044257822099</v>
      </c>
      <c r="G4214">
        <v>0.70295542950580203</v>
      </c>
      <c r="H4214">
        <v>0.99999999999924605</v>
      </c>
    </row>
    <row r="4215" spans="1:8" x14ac:dyDescent="0.3">
      <c r="A4215">
        <v>4214</v>
      </c>
      <c r="B4215" t="s">
        <v>4384</v>
      </c>
      <c r="C4215">
        <v>0</v>
      </c>
      <c r="D4215">
        <v>0</v>
      </c>
      <c r="E4215">
        <v>0</v>
      </c>
      <c r="F4215">
        <v>0</v>
      </c>
      <c r="G4215">
        <v>0</v>
      </c>
      <c r="H4215">
        <v>4.3166777251408099E-2</v>
      </c>
    </row>
    <row r="4216" spans="1:8" x14ac:dyDescent="0.3">
      <c r="A4216">
        <v>4215</v>
      </c>
      <c r="B4216" t="s">
        <v>4385</v>
      </c>
      <c r="C4216">
        <v>0</v>
      </c>
      <c r="D4216">
        <v>0</v>
      </c>
      <c r="E4216">
        <v>0</v>
      </c>
      <c r="F4216">
        <v>0</v>
      </c>
      <c r="G4216">
        <v>0</v>
      </c>
      <c r="H4216">
        <v>0.72879040746579005</v>
      </c>
    </row>
    <row r="4217" spans="1:8" x14ac:dyDescent="0.3">
      <c r="A4217">
        <v>4216</v>
      </c>
      <c r="B4217" t="s">
        <v>4386</v>
      </c>
      <c r="C4217">
        <v>0</v>
      </c>
      <c r="D4217">
        <v>0</v>
      </c>
      <c r="E4217">
        <v>0</v>
      </c>
      <c r="F4217">
        <v>0</v>
      </c>
      <c r="G4217">
        <v>0</v>
      </c>
      <c r="H4217">
        <v>0.73340092585060102</v>
      </c>
    </row>
    <row r="4218" spans="1:8" x14ac:dyDescent="0.3">
      <c r="A4218">
        <v>4217</v>
      </c>
      <c r="B4218" t="s">
        <v>4387</v>
      </c>
      <c r="C4218">
        <v>0</v>
      </c>
      <c r="D4218">
        <v>0</v>
      </c>
      <c r="E4218">
        <v>0</v>
      </c>
      <c r="F4218">
        <v>0</v>
      </c>
      <c r="G4218">
        <v>0</v>
      </c>
      <c r="H4218">
        <v>0.92537482050492104</v>
      </c>
    </row>
    <row r="4219" spans="1:8" x14ac:dyDescent="0.3">
      <c r="A4219">
        <v>4218</v>
      </c>
      <c r="B4219" t="s">
        <v>4388</v>
      </c>
      <c r="C4219">
        <v>0</v>
      </c>
      <c r="D4219">
        <v>0</v>
      </c>
      <c r="E4219">
        <v>0</v>
      </c>
      <c r="F4219">
        <v>0</v>
      </c>
      <c r="G4219">
        <v>0</v>
      </c>
      <c r="H4219">
        <v>1</v>
      </c>
    </row>
    <row r="4220" spans="1:8" x14ac:dyDescent="0.3">
      <c r="A4220">
        <v>4219</v>
      </c>
      <c r="B4220" t="s">
        <v>4389</v>
      </c>
      <c r="C4220">
        <v>0</v>
      </c>
      <c r="D4220">
        <v>0</v>
      </c>
      <c r="E4220">
        <v>0</v>
      </c>
      <c r="F4220">
        <v>0</v>
      </c>
      <c r="G4220">
        <v>0</v>
      </c>
      <c r="H4220">
        <v>1</v>
      </c>
    </row>
    <row r="4221" spans="1:8" x14ac:dyDescent="0.3">
      <c r="A4221">
        <v>4220</v>
      </c>
      <c r="B4221" t="s">
        <v>4390</v>
      </c>
      <c r="C4221">
        <v>0</v>
      </c>
      <c r="D4221">
        <v>0</v>
      </c>
      <c r="E4221">
        <v>0</v>
      </c>
      <c r="F4221">
        <v>0</v>
      </c>
      <c r="G4221">
        <v>0</v>
      </c>
      <c r="H4221">
        <v>1</v>
      </c>
    </row>
    <row r="4222" spans="1:8" x14ac:dyDescent="0.3">
      <c r="A4222">
        <v>4221</v>
      </c>
      <c r="B4222" t="s">
        <v>4391</v>
      </c>
      <c r="C4222">
        <v>0</v>
      </c>
      <c r="D4222">
        <v>0</v>
      </c>
      <c r="E4222">
        <v>0</v>
      </c>
      <c r="F4222">
        <v>0</v>
      </c>
      <c r="G4222">
        <v>6.2311954829918498E-2</v>
      </c>
      <c r="H4222">
        <v>0.99999999999963896</v>
      </c>
    </row>
    <row r="4223" spans="1:8" x14ac:dyDescent="0.3">
      <c r="A4223">
        <v>4222</v>
      </c>
      <c r="B4223" t="s">
        <v>4392</v>
      </c>
      <c r="C4223">
        <v>0.28161065013514103</v>
      </c>
      <c r="D4223">
        <v>0.28161065013514103</v>
      </c>
      <c r="E4223">
        <v>0.28161065013514103</v>
      </c>
      <c r="F4223">
        <v>0.28161065013514103</v>
      </c>
      <c r="G4223">
        <v>0.77534451778909497</v>
      </c>
      <c r="H4223">
        <v>1.00000000000033</v>
      </c>
    </row>
    <row r="4224" spans="1:8" x14ac:dyDescent="0.3">
      <c r="A4224">
        <v>4223</v>
      </c>
      <c r="B4224" t="s">
        <v>4393</v>
      </c>
      <c r="C4224">
        <v>1.71493177098197E-2</v>
      </c>
      <c r="D4224">
        <v>1.71493177098197E-2</v>
      </c>
      <c r="E4224">
        <v>1.71493177098197E-2</v>
      </c>
      <c r="F4224">
        <v>1.71493177098197E-2</v>
      </c>
      <c r="G4224">
        <v>9.1302241666396E-2</v>
      </c>
      <c r="H4224">
        <v>0.23963143139100801</v>
      </c>
    </row>
    <row r="4225" spans="1:8" x14ac:dyDescent="0.3">
      <c r="A4225">
        <v>4224</v>
      </c>
      <c r="B4225" t="s">
        <v>4394</v>
      </c>
      <c r="C4225">
        <v>0</v>
      </c>
      <c r="D4225">
        <v>0</v>
      </c>
      <c r="E4225">
        <v>0</v>
      </c>
      <c r="F4225">
        <v>0</v>
      </c>
      <c r="G4225">
        <v>0.122052363861074</v>
      </c>
      <c r="H4225">
        <v>1.00000000000109</v>
      </c>
    </row>
    <row r="4226" spans="1:8" x14ac:dyDescent="0.3">
      <c r="A4226">
        <v>4225</v>
      </c>
      <c r="B4226" t="s">
        <v>4395</v>
      </c>
      <c r="C4226">
        <v>5.8862738993518099E-2</v>
      </c>
      <c r="D4226">
        <v>5.8862738993518099E-2</v>
      </c>
      <c r="E4226">
        <v>5.8862738993518099E-2</v>
      </c>
      <c r="F4226">
        <v>5.8862738993518099E-2</v>
      </c>
      <c r="G4226">
        <v>0.328461351462776</v>
      </c>
      <c r="H4226">
        <v>1.0000000000005</v>
      </c>
    </row>
    <row r="4227" spans="1:8" x14ac:dyDescent="0.3">
      <c r="A4227">
        <v>4226</v>
      </c>
      <c r="B4227" t="s">
        <v>4396</v>
      </c>
      <c r="C4227">
        <v>0</v>
      </c>
      <c r="D4227">
        <v>0</v>
      </c>
      <c r="E4227">
        <v>0</v>
      </c>
      <c r="F4227">
        <v>0</v>
      </c>
      <c r="G4227">
        <v>4.9759907258301603E-3</v>
      </c>
      <c r="H4227">
        <v>0.99999999999949096</v>
      </c>
    </row>
    <row r="4228" spans="1:8" x14ac:dyDescent="0.3">
      <c r="A4228">
        <v>4227</v>
      </c>
      <c r="B4228" t="s">
        <v>4397</v>
      </c>
      <c r="C4228">
        <v>0</v>
      </c>
      <c r="D4228">
        <v>0</v>
      </c>
      <c r="E4228">
        <v>0</v>
      </c>
      <c r="F4228">
        <v>0</v>
      </c>
      <c r="G4228">
        <v>0</v>
      </c>
      <c r="H4228">
        <v>1</v>
      </c>
    </row>
    <row r="4229" spans="1:8" x14ac:dyDescent="0.3">
      <c r="A4229">
        <v>4228</v>
      </c>
      <c r="B4229" t="s">
        <v>4398</v>
      </c>
      <c r="C4229">
        <v>0.19331302137107001</v>
      </c>
      <c r="D4229">
        <v>0.19331302137107001</v>
      </c>
      <c r="E4229">
        <v>0.19331302137107001</v>
      </c>
      <c r="F4229">
        <v>0.19331302137107001</v>
      </c>
      <c r="G4229">
        <v>0.65909890207591004</v>
      </c>
      <c r="H4229">
        <v>1.0000000000304301</v>
      </c>
    </row>
    <row r="4230" spans="1:8" x14ac:dyDescent="0.3">
      <c r="A4230">
        <v>4229</v>
      </c>
      <c r="B4230" t="s">
        <v>4399</v>
      </c>
      <c r="C4230">
        <v>0</v>
      </c>
      <c r="D4230">
        <v>0</v>
      </c>
      <c r="E4230">
        <v>0</v>
      </c>
      <c r="F4230">
        <v>0</v>
      </c>
      <c r="G4230">
        <v>0</v>
      </c>
      <c r="H4230">
        <v>0.999999999999999</v>
      </c>
    </row>
    <row r="4231" spans="1:8" x14ac:dyDescent="0.3">
      <c r="A4231">
        <v>4230</v>
      </c>
      <c r="B4231" t="s">
        <v>4400</v>
      </c>
      <c r="C4231">
        <v>0.157035607766813</v>
      </c>
      <c r="D4231">
        <v>0.157035607766813</v>
      </c>
      <c r="E4231">
        <v>0.157035607766813</v>
      </c>
      <c r="F4231">
        <v>0.157035607766813</v>
      </c>
      <c r="G4231">
        <v>0.56101341994850296</v>
      </c>
      <c r="H4231">
        <v>1.0000000000010401</v>
      </c>
    </row>
    <row r="4232" spans="1:8" x14ac:dyDescent="0.3">
      <c r="A4232">
        <v>4231</v>
      </c>
      <c r="B4232" t="s">
        <v>4401</v>
      </c>
      <c r="C4232">
        <v>0</v>
      </c>
      <c r="D4232">
        <v>0</v>
      </c>
      <c r="E4232">
        <v>0</v>
      </c>
      <c r="F4232">
        <v>0</v>
      </c>
      <c r="G4232">
        <v>0.414775291955089</v>
      </c>
      <c r="H4232">
        <v>1.00000000000029</v>
      </c>
    </row>
    <row r="4233" spans="1:8" x14ac:dyDescent="0.3">
      <c r="A4233">
        <v>4232</v>
      </c>
      <c r="B4233" t="s">
        <v>4402</v>
      </c>
      <c r="C4233">
        <v>0</v>
      </c>
      <c r="D4233">
        <v>0</v>
      </c>
      <c r="E4233">
        <v>0</v>
      </c>
      <c r="F4233">
        <v>0</v>
      </c>
      <c r="G4233">
        <v>0</v>
      </c>
      <c r="H4233">
        <v>0.94949548772064196</v>
      </c>
    </row>
    <row r="4234" spans="1:8" x14ac:dyDescent="0.3">
      <c r="A4234">
        <v>4233</v>
      </c>
      <c r="B4234" t="s">
        <v>4403</v>
      </c>
      <c r="C4234">
        <v>0</v>
      </c>
      <c r="D4234">
        <v>0</v>
      </c>
      <c r="E4234">
        <v>0</v>
      </c>
      <c r="F4234">
        <v>0</v>
      </c>
      <c r="G4234">
        <v>0</v>
      </c>
      <c r="H4234">
        <v>9.9843384631311104E-3</v>
      </c>
    </row>
    <row r="4235" spans="1:8" x14ac:dyDescent="0.3">
      <c r="A4235">
        <v>4234</v>
      </c>
      <c r="B4235" t="s">
        <v>4404</v>
      </c>
      <c r="C4235">
        <v>0</v>
      </c>
      <c r="D4235">
        <v>0</v>
      </c>
      <c r="E4235">
        <v>0</v>
      </c>
      <c r="F4235">
        <v>0</v>
      </c>
      <c r="G4235">
        <v>0.25399046342190801</v>
      </c>
      <c r="H4235">
        <v>1.0000000000009699</v>
      </c>
    </row>
    <row r="4236" spans="1:8" x14ac:dyDescent="0.3">
      <c r="A4236">
        <v>4235</v>
      </c>
      <c r="B4236" t="s">
        <v>4405</v>
      </c>
      <c r="C4236">
        <v>0</v>
      </c>
      <c r="D4236">
        <v>0</v>
      </c>
      <c r="E4236">
        <v>0</v>
      </c>
      <c r="F4236">
        <v>0</v>
      </c>
      <c r="G4236">
        <v>0</v>
      </c>
      <c r="H4236">
        <v>0.999999999999999</v>
      </c>
    </row>
    <row r="4237" spans="1:8" x14ac:dyDescent="0.3">
      <c r="A4237">
        <v>4236</v>
      </c>
      <c r="B4237" t="s">
        <v>4406</v>
      </c>
      <c r="C4237">
        <v>0</v>
      </c>
      <c r="D4237">
        <v>0</v>
      </c>
      <c r="E4237">
        <v>0</v>
      </c>
      <c r="F4237">
        <v>0</v>
      </c>
      <c r="G4237">
        <v>0</v>
      </c>
      <c r="H4237">
        <v>0.74951972392758903</v>
      </c>
    </row>
    <row r="4238" spans="1:8" x14ac:dyDescent="0.3">
      <c r="A4238">
        <v>4237</v>
      </c>
      <c r="B4238" t="s">
        <v>4407</v>
      </c>
      <c r="C4238">
        <v>0</v>
      </c>
      <c r="D4238">
        <v>0</v>
      </c>
      <c r="E4238">
        <v>0</v>
      </c>
      <c r="F4238">
        <v>0</v>
      </c>
      <c r="G4238">
        <v>0</v>
      </c>
      <c r="H4238">
        <v>0.39575597379699401</v>
      </c>
    </row>
    <row r="4239" spans="1:8" x14ac:dyDescent="0.3">
      <c r="A4239">
        <v>4238</v>
      </c>
      <c r="B4239" t="s">
        <v>4408</v>
      </c>
      <c r="C4239">
        <v>0</v>
      </c>
      <c r="D4239">
        <v>0</v>
      </c>
      <c r="E4239">
        <v>0</v>
      </c>
      <c r="F4239">
        <v>0</v>
      </c>
      <c r="G4239">
        <v>0</v>
      </c>
      <c r="H4239">
        <v>1</v>
      </c>
    </row>
    <row r="4240" spans="1:8" x14ac:dyDescent="0.3">
      <c r="A4240">
        <v>4239</v>
      </c>
      <c r="B4240" t="s">
        <v>4409</v>
      </c>
      <c r="C4240">
        <v>0</v>
      </c>
      <c r="D4240">
        <v>0</v>
      </c>
      <c r="E4240">
        <v>0</v>
      </c>
      <c r="F4240">
        <v>0</v>
      </c>
      <c r="G4240">
        <v>0</v>
      </c>
      <c r="H4240">
        <v>0.110215651946243</v>
      </c>
    </row>
    <row r="4241" spans="1:8" x14ac:dyDescent="0.3">
      <c r="A4241">
        <v>4240</v>
      </c>
      <c r="B4241" t="s">
        <v>4410</v>
      </c>
      <c r="C4241">
        <v>0</v>
      </c>
      <c r="D4241">
        <v>0</v>
      </c>
      <c r="E4241">
        <v>0</v>
      </c>
      <c r="F4241">
        <v>0</v>
      </c>
      <c r="G4241">
        <v>7.3424861839573299E-3</v>
      </c>
      <c r="H4241">
        <v>0.136597434662446</v>
      </c>
    </row>
    <row r="4242" spans="1:8" x14ac:dyDescent="0.3">
      <c r="A4242">
        <v>4241</v>
      </c>
      <c r="B4242" t="s">
        <v>4411</v>
      </c>
      <c r="C4242">
        <v>0</v>
      </c>
      <c r="D4242">
        <v>0</v>
      </c>
      <c r="E4242">
        <v>0</v>
      </c>
      <c r="F4242">
        <v>0</v>
      </c>
      <c r="G4242">
        <v>0.42703263731462798</v>
      </c>
      <c r="H4242">
        <v>0.53030491474591102</v>
      </c>
    </row>
    <row r="4243" spans="1:8" x14ac:dyDescent="0.3">
      <c r="A4243">
        <v>4242</v>
      </c>
      <c r="B4243" t="s">
        <v>4412</v>
      </c>
      <c r="C4243">
        <v>0</v>
      </c>
      <c r="D4243">
        <v>0</v>
      </c>
      <c r="E4243">
        <v>0</v>
      </c>
      <c r="F4243">
        <v>0</v>
      </c>
      <c r="G4243">
        <v>0</v>
      </c>
      <c r="H4243" s="42">
        <v>6.4154044948691493E-5</v>
      </c>
    </row>
    <row r="4244" spans="1:8" x14ac:dyDescent="0.3">
      <c r="A4244">
        <v>4243</v>
      </c>
      <c r="B4244" t="s">
        <v>4413</v>
      </c>
      <c r="C4244">
        <v>0</v>
      </c>
      <c r="D4244">
        <v>0</v>
      </c>
      <c r="E4244">
        <v>0</v>
      </c>
      <c r="F4244">
        <v>0</v>
      </c>
      <c r="G4244">
        <v>0</v>
      </c>
      <c r="H4244">
        <v>1</v>
      </c>
    </row>
    <row r="4245" spans="1:8" x14ac:dyDescent="0.3">
      <c r="A4245">
        <v>4244</v>
      </c>
      <c r="B4245" t="s">
        <v>4414</v>
      </c>
      <c r="C4245">
        <v>0</v>
      </c>
      <c r="D4245">
        <v>0</v>
      </c>
      <c r="E4245">
        <v>0</v>
      </c>
      <c r="F4245">
        <v>0</v>
      </c>
      <c r="G4245">
        <v>0.48681009007977799</v>
      </c>
      <c r="H4245">
        <v>1.00000000000003</v>
      </c>
    </row>
    <row r="4246" spans="1:8" x14ac:dyDescent="0.3">
      <c r="A4246">
        <v>4245</v>
      </c>
      <c r="B4246" t="s">
        <v>4415</v>
      </c>
      <c r="C4246">
        <v>0.17936008502817599</v>
      </c>
      <c r="D4246">
        <v>0.17936008502817599</v>
      </c>
      <c r="E4246">
        <v>0.17936008502817599</v>
      </c>
      <c r="F4246">
        <v>0.17936008502817599</v>
      </c>
      <c r="G4246">
        <v>0.69269632424584904</v>
      </c>
      <c r="H4246">
        <v>0.99999999999939304</v>
      </c>
    </row>
    <row r="4247" spans="1:8" x14ac:dyDescent="0.3">
      <c r="A4247">
        <v>4246</v>
      </c>
      <c r="B4247" t="s">
        <v>4416</v>
      </c>
      <c r="C4247">
        <v>0</v>
      </c>
      <c r="D4247">
        <v>0</v>
      </c>
      <c r="E4247">
        <v>0</v>
      </c>
      <c r="F4247">
        <v>0</v>
      </c>
      <c r="G4247">
        <v>4.1368703632159599E-3</v>
      </c>
      <c r="H4247">
        <v>0.12619944455410301</v>
      </c>
    </row>
    <row r="4248" spans="1:8" x14ac:dyDescent="0.3">
      <c r="A4248">
        <v>4247</v>
      </c>
      <c r="B4248" t="s">
        <v>4417</v>
      </c>
      <c r="C4248">
        <v>0</v>
      </c>
      <c r="D4248">
        <v>0</v>
      </c>
      <c r="E4248">
        <v>0</v>
      </c>
      <c r="F4248">
        <v>0</v>
      </c>
      <c r="G4248">
        <v>0</v>
      </c>
      <c r="H4248">
        <v>0.33185229546399603</v>
      </c>
    </row>
    <row r="4249" spans="1:8" x14ac:dyDescent="0.3">
      <c r="A4249">
        <v>4248</v>
      </c>
      <c r="B4249" t="s">
        <v>4418</v>
      </c>
      <c r="C4249">
        <v>0</v>
      </c>
      <c r="D4249">
        <v>0</v>
      </c>
      <c r="E4249">
        <v>0</v>
      </c>
      <c r="F4249">
        <v>0</v>
      </c>
      <c r="G4249">
        <v>0</v>
      </c>
      <c r="H4249">
        <v>0.673788860932649</v>
      </c>
    </row>
    <row r="4250" spans="1:8" x14ac:dyDescent="0.3">
      <c r="A4250">
        <v>4249</v>
      </c>
      <c r="B4250" t="s">
        <v>4419</v>
      </c>
      <c r="C4250">
        <v>0</v>
      </c>
      <c r="D4250">
        <v>0</v>
      </c>
      <c r="E4250">
        <v>0</v>
      </c>
      <c r="F4250">
        <v>0</v>
      </c>
      <c r="G4250">
        <v>0.21637180750950599</v>
      </c>
      <c r="H4250">
        <v>1.0000000000002101</v>
      </c>
    </row>
    <row r="4251" spans="1:8" x14ac:dyDescent="0.3">
      <c r="A4251">
        <v>4250</v>
      </c>
      <c r="B4251" t="s">
        <v>4420</v>
      </c>
      <c r="C4251">
        <v>0</v>
      </c>
      <c r="D4251">
        <v>0</v>
      </c>
      <c r="E4251">
        <v>0</v>
      </c>
      <c r="F4251">
        <v>0</v>
      </c>
      <c r="G4251">
        <v>0</v>
      </c>
      <c r="H4251">
        <v>0.258213848260128</v>
      </c>
    </row>
    <row r="4252" spans="1:8" x14ac:dyDescent="0.3">
      <c r="A4252">
        <v>4251</v>
      </c>
      <c r="B4252" t="s">
        <v>4421</v>
      </c>
      <c r="C4252">
        <v>0</v>
      </c>
      <c r="D4252">
        <v>0</v>
      </c>
      <c r="E4252">
        <v>0</v>
      </c>
      <c r="F4252">
        <v>0</v>
      </c>
      <c r="G4252">
        <v>0</v>
      </c>
      <c r="H4252">
        <v>1</v>
      </c>
    </row>
    <row r="4253" spans="1:8" x14ac:dyDescent="0.3">
      <c r="A4253">
        <v>4252</v>
      </c>
      <c r="B4253" t="s">
        <v>4422</v>
      </c>
      <c r="C4253">
        <v>0</v>
      </c>
      <c r="D4253">
        <v>0</v>
      </c>
      <c r="E4253">
        <v>0</v>
      </c>
      <c r="F4253">
        <v>0</v>
      </c>
      <c r="G4253">
        <v>0</v>
      </c>
      <c r="H4253">
        <v>0.51047435015754095</v>
      </c>
    </row>
    <row r="4254" spans="1:8" x14ac:dyDescent="0.3">
      <c r="A4254">
        <v>4253</v>
      </c>
      <c r="B4254" t="s">
        <v>4423</v>
      </c>
      <c r="C4254">
        <v>0</v>
      </c>
      <c r="D4254">
        <v>0</v>
      </c>
      <c r="E4254">
        <v>0</v>
      </c>
      <c r="F4254">
        <v>0</v>
      </c>
      <c r="G4254">
        <v>0</v>
      </c>
      <c r="H4254">
        <v>9.88462399390969E-2</v>
      </c>
    </row>
    <row r="4255" spans="1:8" x14ac:dyDescent="0.3">
      <c r="A4255">
        <v>4254</v>
      </c>
      <c r="B4255" t="s">
        <v>4424</v>
      </c>
      <c r="C4255">
        <v>0</v>
      </c>
      <c r="D4255">
        <v>0</v>
      </c>
      <c r="E4255">
        <v>0</v>
      </c>
      <c r="F4255">
        <v>0</v>
      </c>
      <c r="G4255">
        <v>0.51210784480338101</v>
      </c>
      <c r="H4255">
        <v>0.75276627296859</v>
      </c>
    </row>
    <row r="4256" spans="1:8" x14ac:dyDescent="0.3">
      <c r="A4256">
        <v>4255</v>
      </c>
      <c r="B4256" t="s">
        <v>4425</v>
      </c>
      <c r="C4256">
        <v>0</v>
      </c>
      <c r="D4256">
        <v>0</v>
      </c>
      <c r="E4256">
        <v>0</v>
      </c>
      <c r="F4256">
        <v>0</v>
      </c>
      <c r="G4256">
        <v>0</v>
      </c>
      <c r="H4256">
        <v>0.26310941322459702</v>
      </c>
    </row>
    <row r="4257" spans="1:8" x14ac:dyDescent="0.3">
      <c r="A4257">
        <v>4256</v>
      </c>
      <c r="B4257" t="s">
        <v>4426</v>
      </c>
      <c r="C4257">
        <v>0</v>
      </c>
      <c r="D4257">
        <v>0</v>
      </c>
      <c r="E4257">
        <v>0</v>
      </c>
      <c r="F4257">
        <v>0</v>
      </c>
      <c r="G4257">
        <v>0.49218048751028298</v>
      </c>
      <c r="H4257">
        <v>0.57710408569233496</v>
      </c>
    </row>
    <row r="4258" spans="1:8" x14ac:dyDescent="0.3">
      <c r="A4258">
        <v>4257</v>
      </c>
      <c r="B4258" t="s">
        <v>4427</v>
      </c>
      <c r="C4258">
        <v>0.18427706319412901</v>
      </c>
      <c r="D4258">
        <v>0.18427706319412901</v>
      </c>
      <c r="E4258">
        <v>0.18427706319412901</v>
      </c>
      <c r="F4258">
        <v>0.18427706319412901</v>
      </c>
      <c r="G4258">
        <v>0.48594019857063298</v>
      </c>
      <c r="H4258">
        <v>0.98267551834465705</v>
      </c>
    </row>
    <row r="4259" spans="1:8" x14ac:dyDescent="0.3">
      <c r="A4259">
        <v>4258</v>
      </c>
      <c r="B4259" t="s">
        <v>4428</v>
      </c>
      <c r="C4259">
        <v>0</v>
      </c>
      <c r="D4259">
        <v>0</v>
      </c>
      <c r="E4259">
        <v>0</v>
      </c>
      <c r="F4259">
        <v>0</v>
      </c>
      <c r="G4259">
        <v>0</v>
      </c>
      <c r="H4259">
        <v>0.40584138233370098</v>
      </c>
    </row>
    <row r="4260" spans="1:8" x14ac:dyDescent="0.3">
      <c r="A4260">
        <v>4259</v>
      </c>
      <c r="B4260" t="s">
        <v>4429</v>
      </c>
      <c r="C4260">
        <v>0.163370027689379</v>
      </c>
      <c r="D4260">
        <v>0.163370027689379</v>
      </c>
      <c r="E4260">
        <v>0.163370027689379</v>
      </c>
      <c r="F4260">
        <v>0.163370027689379</v>
      </c>
      <c r="G4260">
        <v>0.87522408215313097</v>
      </c>
      <c r="H4260">
        <v>0.99999999999964395</v>
      </c>
    </row>
    <row r="4261" spans="1:8" x14ac:dyDescent="0.3">
      <c r="A4261">
        <v>4260</v>
      </c>
      <c r="B4261" t="s">
        <v>4430</v>
      </c>
      <c r="C4261">
        <v>0</v>
      </c>
      <c r="D4261">
        <v>0</v>
      </c>
      <c r="E4261">
        <v>0</v>
      </c>
      <c r="F4261">
        <v>0</v>
      </c>
      <c r="G4261">
        <v>0</v>
      </c>
      <c r="H4261">
        <v>1.5759846324230199E-2</v>
      </c>
    </row>
    <row r="4262" spans="1:8" x14ac:dyDescent="0.3">
      <c r="A4262">
        <v>4261</v>
      </c>
      <c r="B4262" t="s">
        <v>4431</v>
      </c>
      <c r="C4262">
        <v>0</v>
      </c>
      <c r="D4262">
        <v>0</v>
      </c>
      <c r="E4262">
        <v>0</v>
      </c>
      <c r="F4262">
        <v>0</v>
      </c>
      <c r="G4262">
        <v>0</v>
      </c>
      <c r="H4262">
        <v>1.5456248912551699E-3</v>
      </c>
    </row>
    <row r="4263" spans="1:8" x14ac:dyDescent="0.3">
      <c r="A4263">
        <v>4262</v>
      </c>
      <c r="B4263" t="s">
        <v>4432</v>
      </c>
      <c r="C4263">
        <v>0</v>
      </c>
      <c r="D4263">
        <v>0</v>
      </c>
      <c r="E4263">
        <v>0</v>
      </c>
      <c r="F4263">
        <v>0</v>
      </c>
      <c r="G4263">
        <v>4.08223085789369E-2</v>
      </c>
      <c r="H4263">
        <v>0.99999999999937295</v>
      </c>
    </row>
    <row r="4264" spans="1:8" x14ac:dyDescent="0.3">
      <c r="A4264">
        <v>4263</v>
      </c>
      <c r="B4264" t="s">
        <v>4433</v>
      </c>
      <c r="C4264">
        <v>0</v>
      </c>
      <c r="D4264">
        <v>0</v>
      </c>
      <c r="E4264">
        <v>0</v>
      </c>
      <c r="F4264">
        <v>0</v>
      </c>
      <c r="G4264">
        <v>0</v>
      </c>
      <c r="H4264">
        <v>1</v>
      </c>
    </row>
    <row r="4265" spans="1:8" x14ac:dyDescent="0.3">
      <c r="A4265">
        <v>4264</v>
      </c>
      <c r="B4265" t="s">
        <v>4434</v>
      </c>
      <c r="C4265">
        <v>0</v>
      </c>
      <c r="D4265">
        <v>0</v>
      </c>
      <c r="E4265">
        <v>0</v>
      </c>
      <c r="F4265">
        <v>0</v>
      </c>
      <c r="G4265">
        <v>0</v>
      </c>
      <c r="H4265">
        <v>0.76605257298559104</v>
      </c>
    </row>
    <row r="4266" spans="1:8" x14ac:dyDescent="0.3">
      <c r="A4266">
        <v>4265</v>
      </c>
      <c r="B4266" t="s">
        <v>4435</v>
      </c>
      <c r="C4266">
        <v>0</v>
      </c>
      <c r="D4266">
        <v>0</v>
      </c>
      <c r="E4266">
        <v>0</v>
      </c>
      <c r="F4266">
        <v>0</v>
      </c>
      <c r="G4266">
        <v>1.93758755038812E-3</v>
      </c>
      <c r="H4266">
        <v>0.99999999999980205</v>
      </c>
    </row>
    <row r="4267" spans="1:8" x14ac:dyDescent="0.3">
      <c r="A4267">
        <v>4266</v>
      </c>
      <c r="B4267" t="s">
        <v>4436</v>
      </c>
      <c r="C4267">
        <v>0</v>
      </c>
      <c r="D4267">
        <v>0</v>
      </c>
      <c r="E4267">
        <v>0</v>
      </c>
      <c r="F4267">
        <v>0</v>
      </c>
      <c r="G4267">
        <v>0</v>
      </c>
      <c r="H4267">
        <v>0.40246952095250599</v>
      </c>
    </row>
    <row r="4268" spans="1:8" x14ac:dyDescent="0.3">
      <c r="A4268">
        <v>4267</v>
      </c>
      <c r="B4268" t="s">
        <v>4437</v>
      </c>
      <c r="C4268">
        <v>0</v>
      </c>
      <c r="D4268">
        <v>0</v>
      </c>
      <c r="E4268">
        <v>0</v>
      </c>
      <c r="F4268">
        <v>0</v>
      </c>
      <c r="G4268">
        <v>0.25578827874410098</v>
      </c>
      <c r="H4268">
        <v>1.00000000000078</v>
      </c>
    </row>
    <row r="4269" spans="1:8" x14ac:dyDescent="0.3">
      <c r="A4269">
        <v>4268</v>
      </c>
      <c r="B4269" t="s">
        <v>4438</v>
      </c>
      <c r="C4269">
        <v>0</v>
      </c>
      <c r="D4269">
        <v>0</v>
      </c>
      <c r="E4269">
        <v>0</v>
      </c>
      <c r="F4269">
        <v>0</v>
      </c>
      <c r="G4269">
        <v>0</v>
      </c>
      <c r="H4269">
        <v>1</v>
      </c>
    </row>
    <row r="4270" spans="1:8" x14ac:dyDescent="0.3">
      <c r="A4270">
        <v>4269</v>
      </c>
      <c r="B4270" t="s">
        <v>4439</v>
      </c>
      <c r="C4270">
        <v>0</v>
      </c>
      <c r="D4270">
        <v>0</v>
      </c>
      <c r="E4270">
        <v>0</v>
      </c>
      <c r="F4270">
        <v>0</v>
      </c>
      <c r="G4270">
        <v>0.11341988699276299</v>
      </c>
      <c r="H4270">
        <v>0.29228300328565099</v>
      </c>
    </row>
    <row r="4271" spans="1:8" x14ac:dyDescent="0.3">
      <c r="A4271">
        <v>4270</v>
      </c>
      <c r="B4271" t="s">
        <v>4440</v>
      </c>
      <c r="C4271">
        <v>0.12551689106717601</v>
      </c>
      <c r="D4271">
        <v>0.12551689106717601</v>
      </c>
      <c r="E4271">
        <v>0.12551689106717601</v>
      </c>
      <c r="F4271">
        <v>0.12551689106717601</v>
      </c>
      <c r="G4271">
        <v>0.76851793930855905</v>
      </c>
      <c r="H4271">
        <v>0.99999999999979905</v>
      </c>
    </row>
    <row r="4272" spans="1:8" x14ac:dyDescent="0.3">
      <c r="A4272">
        <v>4271</v>
      </c>
      <c r="B4272" t="s">
        <v>4441</v>
      </c>
      <c r="C4272">
        <v>0</v>
      </c>
      <c r="D4272">
        <v>0</v>
      </c>
      <c r="E4272">
        <v>0</v>
      </c>
      <c r="F4272">
        <v>0</v>
      </c>
      <c r="G4272">
        <v>3.9144372882868204E-3</v>
      </c>
      <c r="H4272">
        <v>0.99999999999907996</v>
      </c>
    </row>
    <row r="4273" spans="1:8" x14ac:dyDescent="0.3">
      <c r="A4273">
        <v>4272</v>
      </c>
      <c r="B4273" t="s">
        <v>4442</v>
      </c>
      <c r="C4273">
        <v>1.47672318861544E-2</v>
      </c>
      <c r="D4273">
        <v>1.47672318861544E-2</v>
      </c>
      <c r="E4273">
        <v>1.47672318861544E-2</v>
      </c>
      <c r="F4273">
        <v>1.47672318861544E-2</v>
      </c>
      <c r="G4273">
        <v>0.24067755219572701</v>
      </c>
      <c r="H4273">
        <v>0.61513318993759303</v>
      </c>
    </row>
    <row r="4274" spans="1:8" x14ac:dyDescent="0.3">
      <c r="A4274">
        <v>4273</v>
      </c>
      <c r="B4274" t="s">
        <v>4443</v>
      </c>
      <c r="C4274">
        <v>0</v>
      </c>
      <c r="D4274">
        <v>0</v>
      </c>
      <c r="E4274">
        <v>0</v>
      </c>
      <c r="F4274">
        <v>0</v>
      </c>
      <c r="G4274">
        <v>0</v>
      </c>
      <c r="H4274">
        <v>0.75502437743358097</v>
      </c>
    </row>
    <row r="4275" spans="1:8" x14ac:dyDescent="0.3">
      <c r="A4275">
        <v>4274</v>
      </c>
      <c r="B4275" t="s">
        <v>4444</v>
      </c>
      <c r="C4275">
        <v>0</v>
      </c>
      <c r="D4275">
        <v>0</v>
      </c>
      <c r="E4275">
        <v>0</v>
      </c>
      <c r="F4275">
        <v>0</v>
      </c>
      <c r="G4275">
        <v>0</v>
      </c>
      <c r="H4275">
        <v>1</v>
      </c>
    </row>
    <row r="4276" spans="1:8" x14ac:dyDescent="0.3">
      <c r="A4276">
        <v>4275</v>
      </c>
      <c r="B4276" t="s">
        <v>4445</v>
      </c>
      <c r="C4276">
        <v>0</v>
      </c>
      <c r="D4276">
        <v>0</v>
      </c>
      <c r="E4276">
        <v>0</v>
      </c>
      <c r="F4276">
        <v>0</v>
      </c>
      <c r="G4276">
        <v>0</v>
      </c>
      <c r="H4276">
        <v>0.191943405748495</v>
      </c>
    </row>
    <row r="4277" spans="1:8" x14ac:dyDescent="0.3">
      <c r="A4277">
        <v>4276</v>
      </c>
      <c r="B4277" t="s">
        <v>4446</v>
      </c>
      <c r="C4277">
        <v>0</v>
      </c>
      <c r="D4277">
        <v>0</v>
      </c>
      <c r="E4277">
        <v>0</v>
      </c>
      <c r="F4277">
        <v>0</v>
      </c>
      <c r="G4277">
        <v>3.0439639962710201E-2</v>
      </c>
      <c r="H4277">
        <v>0.34045447944348001</v>
      </c>
    </row>
    <row r="4278" spans="1:8" x14ac:dyDescent="0.3">
      <c r="A4278">
        <v>4277</v>
      </c>
      <c r="B4278" t="s">
        <v>4447</v>
      </c>
      <c r="C4278">
        <v>0</v>
      </c>
      <c r="D4278">
        <v>0</v>
      </c>
      <c r="E4278">
        <v>0</v>
      </c>
      <c r="F4278">
        <v>0</v>
      </c>
      <c r="G4278">
        <v>6.2947293726767994E-2</v>
      </c>
      <c r="H4278">
        <v>0.94963142959929403</v>
      </c>
    </row>
    <row r="4279" spans="1:8" x14ac:dyDescent="0.3">
      <c r="A4279">
        <v>4278</v>
      </c>
      <c r="B4279" t="s">
        <v>4448</v>
      </c>
      <c r="C4279">
        <v>0</v>
      </c>
      <c r="D4279">
        <v>0</v>
      </c>
      <c r="E4279">
        <v>0</v>
      </c>
      <c r="F4279">
        <v>0</v>
      </c>
      <c r="G4279">
        <v>7.4202320107279507E-2</v>
      </c>
      <c r="H4279">
        <v>1.0000000000010301</v>
      </c>
    </row>
    <row r="4280" spans="1:8" x14ac:dyDescent="0.3">
      <c r="A4280">
        <v>4279</v>
      </c>
      <c r="B4280" t="s">
        <v>4449</v>
      </c>
      <c r="C4280">
        <v>0</v>
      </c>
      <c r="D4280">
        <v>0</v>
      </c>
      <c r="E4280">
        <v>0</v>
      </c>
      <c r="F4280">
        <v>0</v>
      </c>
      <c r="G4280">
        <v>0</v>
      </c>
      <c r="H4280">
        <v>1</v>
      </c>
    </row>
    <row r="4281" spans="1:8" x14ac:dyDescent="0.3">
      <c r="A4281">
        <v>4280</v>
      </c>
      <c r="B4281" t="s">
        <v>4450</v>
      </c>
      <c r="C4281">
        <v>0</v>
      </c>
      <c r="D4281">
        <v>0</v>
      </c>
      <c r="E4281">
        <v>0</v>
      </c>
      <c r="F4281">
        <v>0</v>
      </c>
      <c r="G4281">
        <v>0</v>
      </c>
      <c r="H4281">
        <v>0.23383217768960199</v>
      </c>
    </row>
    <row r="4282" spans="1:8" x14ac:dyDescent="0.3">
      <c r="A4282">
        <v>4281</v>
      </c>
      <c r="B4282" t="s">
        <v>4451</v>
      </c>
      <c r="C4282">
        <v>0</v>
      </c>
      <c r="D4282">
        <v>0</v>
      </c>
      <c r="E4282">
        <v>0</v>
      </c>
      <c r="F4282">
        <v>0</v>
      </c>
      <c r="G4282">
        <v>0</v>
      </c>
      <c r="H4282">
        <v>2.40278508170894E-2</v>
      </c>
    </row>
    <row r="4283" spans="1:8" x14ac:dyDescent="0.3">
      <c r="A4283">
        <v>4282</v>
      </c>
      <c r="B4283" t="s">
        <v>4452</v>
      </c>
      <c r="C4283">
        <v>0</v>
      </c>
      <c r="D4283">
        <v>0</v>
      </c>
      <c r="E4283">
        <v>0</v>
      </c>
      <c r="F4283">
        <v>0</v>
      </c>
      <c r="G4283">
        <v>0.183859814311324</v>
      </c>
      <c r="H4283">
        <v>0.53425164008460402</v>
      </c>
    </row>
    <row r="4284" spans="1:8" x14ac:dyDescent="0.3">
      <c r="A4284">
        <v>4283</v>
      </c>
      <c r="B4284" t="s">
        <v>4453</v>
      </c>
      <c r="C4284">
        <v>0</v>
      </c>
      <c r="D4284">
        <v>0</v>
      </c>
      <c r="E4284">
        <v>0</v>
      </c>
      <c r="F4284">
        <v>0</v>
      </c>
      <c r="G4284">
        <v>0</v>
      </c>
      <c r="H4284">
        <v>0.39595696844303901</v>
      </c>
    </row>
    <row r="4285" spans="1:8" x14ac:dyDescent="0.3">
      <c r="A4285">
        <v>4284</v>
      </c>
      <c r="B4285" t="s">
        <v>4454</v>
      </c>
      <c r="C4285">
        <v>9.2136828854882903E-4</v>
      </c>
      <c r="D4285">
        <v>9.2136828854882903E-4</v>
      </c>
      <c r="E4285">
        <v>9.2136828854882903E-4</v>
      </c>
      <c r="F4285">
        <v>9.2136828854882903E-4</v>
      </c>
      <c r="G4285">
        <v>0.15661158103029599</v>
      </c>
      <c r="H4285">
        <v>0.43112597383629597</v>
      </c>
    </row>
    <row r="4286" spans="1:8" x14ac:dyDescent="0.3">
      <c r="A4286">
        <v>4285</v>
      </c>
      <c r="B4286" t="s">
        <v>4455</v>
      </c>
      <c r="C4286">
        <v>0</v>
      </c>
      <c r="D4286">
        <v>0</v>
      </c>
      <c r="E4286">
        <v>0</v>
      </c>
      <c r="F4286">
        <v>0</v>
      </c>
      <c r="G4286">
        <v>0</v>
      </c>
      <c r="H4286">
        <v>0.612979018217366</v>
      </c>
    </row>
    <row r="4287" spans="1:8" x14ac:dyDescent="0.3">
      <c r="A4287">
        <v>4286</v>
      </c>
      <c r="B4287" t="s">
        <v>4456</v>
      </c>
      <c r="C4287">
        <v>0</v>
      </c>
      <c r="D4287">
        <v>0</v>
      </c>
      <c r="E4287">
        <v>0</v>
      </c>
      <c r="F4287">
        <v>0</v>
      </c>
      <c r="G4287">
        <v>0</v>
      </c>
      <c r="H4287">
        <v>0.999999999999999</v>
      </c>
    </row>
    <row r="4288" spans="1:8" x14ac:dyDescent="0.3">
      <c r="A4288">
        <v>4287</v>
      </c>
      <c r="B4288" t="s">
        <v>4457</v>
      </c>
      <c r="C4288">
        <v>0</v>
      </c>
      <c r="D4288">
        <v>0</v>
      </c>
      <c r="E4288">
        <v>0</v>
      </c>
      <c r="F4288">
        <v>0</v>
      </c>
      <c r="G4288">
        <v>0</v>
      </c>
      <c r="H4288">
        <v>6.4252264514763402E-2</v>
      </c>
    </row>
    <row r="4289" spans="1:8" x14ac:dyDescent="0.3">
      <c r="A4289">
        <v>4288</v>
      </c>
      <c r="B4289" t="s">
        <v>4458</v>
      </c>
      <c r="C4289">
        <v>0</v>
      </c>
      <c r="D4289">
        <v>0</v>
      </c>
      <c r="E4289">
        <v>0</v>
      </c>
      <c r="F4289">
        <v>0</v>
      </c>
      <c r="G4289">
        <v>0</v>
      </c>
      <c r="H4289">
        <v>0.52752832521357895</v>
      </c>
    </row>
    <row r="4290" spans="1:8" x14ac:dyDescent="0.3">
      <c r="A4290">
        <v>4289</v>
      </c>
      <c r="B4290" t="s">
        <v>4459</v>
      </c>
      <c r="C4290">
        <v>0</v>
      </c>
      <c r="D4290">
        <v>0</v>
      </c>
      <c r="E4290">
        <v>0</v>
      </c>
      <c r="F4290">
        <v>0</v>
      </c>
      <c r="G4290">
        <v>0</v>
      </c>
      <c r="H4290">
        <v>1</v>
      </c>
    </row>
    <row r="4291" spans="1:8" x14ac:dyDescent="0.3">
      <c r="A4291">
        <v>4290</v>
      </c>
      <c r="B4291" t="s">
        <v>4460</v>
      </c>
      <c r="C4291">
        <v>0</v>
      </c>
      <c r="D4291">
        <v>0</v>
      </c>
      <c r="E4291">
        <v>0</v>
      </c>
      <c r="F4291">
        <v>0</v>
      </c>
      <c r="G4291">
        <v>0</v>
      </c>
      <c r="H4291">
        <v>0.86274088862395304</v>
      </c>
    </row>
    <row r="4292" spans="1:8" x14ac:dyDescent="0.3">
      <c r="A4292">
        <v>4291</v>
      </c>
      <c r="B4292" t="s">
        <v>4461</v>
      </c>
      <c r="C4292">
        <v>2.2486333183866801E-2</v>
      </c>
      <c r="D4292">
        <v>2.2486333183866801E-2</v>
      </c>
      <c r="E4292">
        <v>2.2486333183866801E-2</v>
      </c>
      <c r="F4292">
        <v>2.2486333183866801E-2</v>
      </c>
      <c r="G4292">
        <v>0.31213799314419999</v>
      </c>
      <c r="H4292">
        <v>0.66730646628363699</v>
      </c>
    </row>
    <row r="4293" spans="1:8" x14ac:dyDescent="0.3">
      <c r="A4293">
        <v>4292</v>
      </c>
      <c r="B4293" t="s">
        <v>4462</v>
      </c>
      <c r="C4293">
        <v>0</v>
      </c>
      <c r="D4293">
        <v>0</v>
      </c>
      <c r="E4293">
        <v>0</v>
      </c>
      <c r="F4293">
        <v>0</v>
      </c>
      <c r="G4293">
        <v>1.5947295760527799E-3</v>
      </c>
      <c r="H4293">
        <v>0.26673525384498298</v>
      </c>
    </row>
    <row r="4294" spans="1:8" x14ac:dyDescent="0.3">
      <c r="A4294">
        <v>4293</v>
      </c>
      <c r="B4294" t="s">
        <v>4463</v>
      </c>
      <c r="C4294">
        <v>0.11598049573347501</v>
      </c>
      <c r="D4294">
        <v>0.11598049573347501</v>
      </c>
      <c r="E4294">
        <v>0.11598049573347501</v>
      </c>
      <c r="F4294">
        <v>0.11598049573347501</v>
      </c>
      <c r="G4294">
        <v>0.34945106167506101</v>
      </c>
      <c r="H4294">
        <v>0.999999999999862</v>
      </c>
    </row>
    <row r="4295" spans="1:8" x14ac:dyDescent="0.3">
      <c r="A4295">
        <v>4294</v>
      </c>
      <c r="B4295" t="s">
        <v>4464</v>
      </c>
      <c r="C4295">
        <v>0</v>
      </c>
      <c r="D4295">
        <v>0</v>
      </c>
      <c r="E4295">
        <v>0</v>
      </c>
      <c r="F4295">
        <v>0</v>
      </c>
      <c r="G4295">
        <v>0</v>
      </c>
      <c r="H4295">
        <v>6.8702837732050798E-2</v>
      </c>
    </row>
    <row r="4296" spans="1:8" x14ac:dyDescent="0.3">
      <c r="A4296">
        <v>4295</v>
      </c>
      <c r="B4296" t="s">
        <v>4465</v>
      </c>
      <c r="C4296">
        <v>0</v>
      </c>
      <c r="D4296">
        <v>0</v>
      </c>
      <c r="E4296">
        <v>0</v>
      </c>
      <c r="F4296">
        <v>0</v>
      </c>
      <c r="G4296">
        <v>0</v>
      </c>
      <c r="H4296">
        <v>0.987033736400596</v>
      </c>
    </row>
    <row r="4297" spans="1:8" x14ac:dyDescent="0.3">
      <c r="A4297">
        <v>4296</v>
      </c>
      <c r="B4297" t="s">
        <v>4466</v>
      </c>
      <c r="C4297">
        <v>0</v>
      </c>
      <c r="D4297">
        <v>0</v>
      </c>
      <c r="E4297">
        <v>0</v>
      </c>
      <c r="F4297">
        <v>0</v>
      </c>
      <c r="G4297">
        <v>0</v>
      </c>
      <c r="H4297">
        <v>7.2245878141235495E-2</v>
      </c>
    </row>
    <row r="4298" spans="1:8" x14ac:dyDescent="0.3">
      <c r="A4298">
        <v>4297</v>
      </c>
      <c r="B4298" t="s">
        <v>4467</v>
      </c>
      <c r="C4298">
        <v>0</v>
      </c>
      <c r="D4298">
        <v>0</v>
      </c>
      <c r="E4298">
        <v>0</v>
      </c>
      <c r="F4298">
        <v>0</v>
      </c>
      <c r="G4298">
        <v>0.214485317153642</v>
      </c>
      <c r="H4298">
        <v>0.99999999999996503</v>
      </c>
    </row>
    <row r="4299" spans="1:8" x14ac:dyDescent="0.3">
      <c r="A4299">
        <v>4298</v>
      </c>
      <c r="B4299" t="s">
        <v>4468</v>
      </c>
      <c r="C4299">
        <v>0</v>
      </c>
      <c r="D4299">
        <v>0</v>
      </c>
      <c r="E4299">
        <v>0</v>
      </c>
      <c r="F4299">
        <v>0</v>
      </c>
      <c r="G4299">
        <v>0</v>
      </c>
      <c r="H4299">
        <v>1</v>
      </c>
    </row>
    <row r="4300" spans="1:8" x14ac:dyDescent="0.3">
      <c r="A4300">
        <v>4299</v>
      </c>
      <c r="B4300" t="s">
        <v>4469</v>
      </c>
      <c r="C4300">
        <v>0</v>
      </c>
      <c r="D4300">
        <v>0</v>
      </c>
      <c r="E4300">
        <v>0</v>
      </c>
      <c r="F4300">
        <v>0</v>
      </c>
      <c r="G4300">
        <v>0</v>
      </c>
      <c r="H4300">
        <v>0.74347093686108701</v>
      </c>
    </row>
    <row r="4301" spans="1:8" x14ac:dyDescent="0.3">
      <c r="A4301">
        <v>4300</v>
      </c>
      <c r="B4301" t="s">
        <v>4470</v>
      </c>
      <c r="C4301">
        <v>0.109220308090238</v>
      </c>
      <c r="D4301">
        <v>0.109220308090238</v>
      </c>
      <c r="E4301">
        <v>0.109220308090238</v>
      </c>
      <c r="F4301">
        <v>0.109220308090238</v>
      </c>
      <c r="G4301">
        <v>0.32774264734057701</v>
      </c>
      <c r="H4301">
        <v>0.99999999999942102</v>
      </c>
    </row>
    <row r="4302" spans="1:8" x14ac:dyDescent="0.3">
      <c r="A4302">
        <v>4301</v>
      </c>
      <c r="B4302" t="s">
        <v>4471</v>
      </c>
      <c r="C4302">
        <v>0</v>
      </c>
      <c r="D4302">
        <v>0</v>
      </c>
      <c r="E4302">
        <v>0</v>
      </c>
      <c r="F4302">
        <v>0</v>
      </c>
      <c r="G4302">
        <v>0</v>
      </c>
      <c r="H4302">
        <v>1</v>
      </c>
    </row>
    <row r="4303" spans="1:8" x14ac:dyDescent="0.3">
      <c r="A4303">
        <v>4302</v>
      </c>
      <c r="B4303" t="s">
        <v>4472</v>
      </c>
      <c r="C4303">
        <v>0</v>
      </c>
      <c r="D4303">
        <v>0</v>
      </c>
      <c r="E4303">
        <v>0</v>
      </c>
      <c r="F4303">
        <v>0</v>
      </c>
      <c r="G4303">
        <v>7.4858686966135703E-3</v>
      </c>
      <c r="H4303">
        <v>1.00000000000025</v>
      </c>
    </row>
    <row r="4304" spans="1:8" x14ac:dyDescent="0.3">
      <c r="A4304">
        <v>4303</v>
      </c>
      <c r="B4304" t="s">
        <v>4473</v>
      </c>
      <c r="C4304">
        <v>0</v>
      </c>
      <c r="D4304">
        <v>0</v>
      </c>
      <c r="E4304">
        <v>0</v>
      </c>
      <c r="F4304">
        <v>0</v>
      </c>
      <c r="G4304">
        <v>9.1417195087738504E-2</v>
      </c>
      <c r="H4304">
        <v>0.36927742109041201</v>
      </c>
    </row>
    <row r="4305" spans="1:8" x14ac:dyDescent="0.3">
      <c r="A4305">
        <v>4304</v>
      </c>
      <c r="B4305" t="s">
        <v>4474</v>
      </c>
      <c r="C4305">
        <v>0</v>
      </c>
      <c r="D4305">
        <v>0</v>
      </c>
      <c r="E4305">
        <v>0</v>
      </c>
      <c r="F4305">
        <v>0</v>
      </c>
      <c r="G4305">
        <v>0.29371435500242399</v>
      </c>
      <c r="H4305">
        <v>1.00000000000002</v>
      </c>
    </row>
    <row r="4306" spans="1:8" x14ac:dyDescent="0.3">
      <c r="A4306">
        <v>4305</v>
      </c>
      <c r="B4306" t="s">
        <v>4475</v>
      </c>
      <c r="C4306">
        <v>0</v>
      </c>
      <c r="D4306">
        <v>0</v>
      </c>
      <c r="E4306">
        <v>0</v>
      </c>
      <c r="F4306">
        <v>0</v>
      </c>
      <c r="G4306">
        <v>0</v>
      </c>
      <c r="H4306">
        <v>3.9395386545619498E-2</v>
      </c>
    </row>
    <row r="4307" spans="1:8" x14ac:dyDescent="0.3">
      <c r="A4307">
        <v>4306</v>
      </c>
      <c r="B4307" t="s">
        <v>4476</v>
      </c>
      <c r="C4307">
        <v>0</v>
      </c>
      <c r="D4307">
        <v>0</v>
      </c>
      <c r="E4307">
        <v>0</v>
      </c>
      <c r="F4307">
        <v>0</v>
      </c>
      <c r="G4307">
        <v>5.5025104315073597E-2</v>
      </c>
      <c r="H4307">
        <v>0.87330718519572204</v>
      </c>
    </row>
    <row r="4308" spans="1:8" x14ac:dyDescent="0.3">
      <c r="A4308">
        <v>4307</v>
      </c>
      <c r="B4308" t="s">
        <v>4477</v>
      </c>
      <c r="C4308">
        <v>0</v>
      </c>
      <c r="D4308">
        <v>0</v>
      </c>
      <c r="E4308">
        <v>0</v>
      </c>
      <c r="F4308">
        <v>0</v>
      </c>
      <c r="G4308">
        <v>0</v>
      </c>
      <c r="H4308">
        <v>0.99683557427846403</v>
      </c>
    </row>
    <row r="4309" spans="1:8" x14ac:dyDescent="0.3">
      <c r="A4309">
        <v>4308</v>
      </c>
      <c r="B4309" t="s">
        <v>4478</v>
      </c>
      <c r="C4309">
        <v>5.5002684270128097E-2</v>
      </c>
      <c r="D4309">
        <v>5.5002684270128097E-2</v>
      </c>
      <c r="E4309">
        <v>5.5002684270128097E-2</v>
      </c>
      <c r="F4309">
        <v>5.5002684270128097E-2</v>
      </c>
      <c r="G4309">
        <v>0.25072539914063302</v>
      </c>
      <c r="H4309">
        <v>1.00000000000032</v>
      </c>
    </row>
    <row r="4310" spans="1:8" x14ac:dyDescent="0.3">
      <c r="A4310">
        <v>4309</v>
      </c>
      <c r="B4310" t="s">
        <v>4479</v>
      </c>
      <c r="C4310">
        <v>0</v>
      </c>
      <c r="D4310">
        <v>0</v>
      </c>
      <c r="E4310">
        <v>0</v>
      </c>
      <c r="F4310">
        <v>0</v>
      </c>
      <c r="G4310">
        <v>6.6297642876082002E-2</v>
      </c>
      <c r="H4310">
        <v>0.16616576460079499</v>
      </c>
    </row>
    <row r="4311" spans="1:8" x14ac:dyDescent="0.3">
      <c r="A4311">
        <v>4310</v>
      </c>
      <c r="B4311" t="s">
        <v>4480</v>
      </c>
      <c r="C4311">
        <v>5.76731004616549E-2</v>
      </c>
      <c r="D4311">
        <v>5.76731004616549E-2</v>
      </c>
      <c r="E4311">
        <v>5.76731004616549E-2</v>
      </c>
      <c r="F4311">
        <v>5.76731004616549E-2</v>
      </c>
      <c r="G4311">
        <v>0.33383222802767398</v>
      </c>
      <c r="H4311">
        <v>0.99999999999977796</v>
      </c>
    </row>
    <row r="4312" spans="1:8" x14ac:dyDescent="0.3">
      <c r="A4312">
        <v>4311</v>
      </c>
      <c r="B4312" t="s">
        <v>4481</v>
      </c>
      <c r="C4312">
        <v>0</v>
      </c>
      <c r="D4312">
        <v>0</v>
      </c>
      <c r="E4312">
        <v>0</v>
      </c>
      <c r="F4312">
        <v>0</v>
      </c>
      <c r="G4312">
        <v>0</v>
      </c>
      <c r="H4312">
        <v>1</v>
      </c>
    </row>
    <row r="4313" spans="1:8" x14ac:dyDescent="0.3">
      <c r="A4313">
        <v>4312</v>
      </c>
      <c r="B4313" t="s">
        <v>4482</v>
      </c>
      <c r="C4313">
        <v>0.19676261526094499</v>
      </c>
      <c r="D4313">
        <v>0.19676261526094499</v>
      </c>
      <c r="E4313">
        <v>0.19676261526094499</v>
      </c>
      <c r="F4313">
        <v>0.19676261526094499</v>
      </c>
      <c r="G4313">
        <v>0.485391373936783</v>
      </c>
      <c r="H4313">
        <v>0.99999999999989797</v>
      </c>
    </row>
    <row r="4314" spans="1:8" x14ac:dyDescent="0.3">
      <c r="A4314">
        <v>4313</v>
      </c>
      <c r="B4314" t="s">
        <v>4483</v>
      </c>
      <c r="C4314">
        <v>0</v>
      </c>
      <c r="D4314">
        <v>0</v>
      </c>
      <c r="E4314">
        <v>0</v>
      </c>
      <c r="F4314">
        <v>0</v>
      </c>
      <c r="G4314">
        <v>0.121021272515805</v>
      </c>
      <c r="H4314">
        <v>0.44706402986583599</v>
      </c>
    </row>
    <row r="4315" spans="1:8" x14ac:dyDescent="0.3">
      <c r="A4315">
        <v>4314</v>
      </c>
      <c r="B4315" t="s">
        <v>4484</v>
      </c>
      <c r="C4315">
        <v>0</v>
      </c>
      <c r="D4315">
        <v>0</v>
      </c>
      <c r="E4315">
        <v>0</v>
      </c>
      <c r="F4315">
        <v>0</v>
      </c>
      <c r="G4315">
        <v>0</v>
      </c>
      <c r="H4315">
        <v>0.36947722947848599</v>
      </c>
    </row>
    <row r="4316" spans="1:8" x14ac:dyDescent="0.3">
      <c r="A4316">
        <v>4315</v>
      </c>
      <c r="B4316" t="s">
        <v>4485</v>
      </c>
      <c r="C4316">
        <v>0</v>
      </c>
      <c r="D4316">
        <v>0</v>
      </c>
      <c r="E4316">
        <v>0</v>
      </c>
      <c r="F4316">
        <v>0</v>
      </c>
      <c r="G4316">
        <v>0</v>
      </c>
      <c r="H4316">
        <v>8.4974342199050604E-2</v>
      </c>
    </row>
    <row r="4317" spans="1:8" x14ac:dyDescent="0.3">
      <c r="A4317">
        <v>4316</v>
      </c>
      <c r="B4317" t="s">
        <v>4486</v>
      </c>
      <c r="C4317">
        <v>0</v>
      </c>
      <c r="D4317">
        <v>0</v>
      </c>
      <c r="E4317">
        <v>0</v>
      </c>
      <c r="F4317">
        <v>0</v>
      </c>
      <c r="G4317">
        <v>0</v>
      </c>
      <c r="H4317">
        <v>0.59915355899566802</v>
      </c>
    </row>
    <row r="4318" spans="1:8" x14ac:dyDescent="0.3">
      <c r="A4318">
        <v>4317</v>
      </c>
      <c r="B4318" t="s">
        <v>4487</v>
      </c>
      <c r="C4318">
        <v>0</v>
      </c>
      <c r="D4318">
        <v>0</v>
      </c>
      <c r="E4318">
        <v>0</v>
      </c>
      <c r="F4318">
        <v>0</v>
      </c>
      <c r="G4318">
        <v>0.148463594522218</v>
      </c>
      <c r="H4318">
        <v>0.89137590989779503</v>
      </c>
    </row>
    <row r="4319" spans="1:8" x14ac:dyDescent="0.3">
      <c r="A4319">
        <v>4318</v>
      </c>
      <c r="B4319" t="s">
        <v>4488</v>
      </c>
      <c r="C4319">
        <v>8.2846899595256408E-3</v>
      </c>
      <c r="D4319">
        <v>8.2846899595256408E-3</v>
      </c>
      <c r="E4319">
        <v>8.2846899595256408E-3</v>
      </c>
      <c r="F4319">
        <v>8.2846899595256408E-3</v>
      </c>
      <c r="G4319">
        <v>0.37750456912096803</v>
      </c>
      <c r="H4319">
        <v>0.99999999999994504</v>
      </c>
    </row>
    <row r="4320" spans="1:8" x14ac:dyDescent="0.3">
      <c r="A4320">
        <v>4319</v>
      </c>
      <c r="B4320" t="s">
        <v>4489</v>
      </c>
      <c r="C4320">
        <v>0</v>
      </c>
      <c r="D4320">
        <v>0</v>
      </c>
      <c r="E4320">
        <v>0</v>
      </c>
      <c r="F4320">
        <v>0</v>
      </c>
      <c r="G4320">
        <v>0</v>
      </c>
      <c r="H4320">
        <v>0.240335346516687</v>
      </c>
    </row>
    <row r="4321" spans="1:8" x14ac:dyDescent="0.3">
      <c r="A4321">
        <v>4320</v>
      </c>
      <c r="B4321" t="s">
        <v>4490</v>
      </c>
      <c r="C4321">
        <v>0.13937006438404101</v>
      </c>
      <c r="D4321">
        <v>0.13937006438404101</v>
      </c>
      <c r="E4321">
        <v>0.13937006438404101</v>
      </c>
      <c r="F4321">
        <v>0.13937006438404101</v>
      </c>
      <c r="G4321">
        <v>0.34042460992533902</v>
      </c>
      <c r="H4321">
        <v>0.99999999999967504</v>
      </c>
    </row>
    <row r="4322" spans="1:8" x14ac:dyDescent="0.3">
      <c r="A4322">
        <v>4321</v>
      </c>
      <c r="B4322" t="s">
        <v>4491</v>
      </c>
      <c r="C4322">
        <v>0</v>
      </c>
      <c r="D4322">
        <v>0</v>
      </c>
      <c r="E4322">
        <v>0</v>
      </c>
      <c r="F4322">
        <v>0</v>
      </c>
      <c r="G4322">
        <v>3.70177610585639E-2</v>
      </c>
      <c r="H4322">
        <v>0.99999999999972899</v>
      </c>
    </row>
    <row r="4323" spans="1:8" x14ac:dyDescent="0.3">
      <c r="A4323">
        <v>4322</v>
      </c>
      <c r="B4323" t="s">
        <v>4492</v>
      </c>
      <c r="C4323">
        <v>0.193449356653667</v>
      </c>
      <c r="D4323">
        <v>0.193449356653667</v>
      </c>
      <c r="E4323">
        <v>0.193449356653667</v>
      </c>
      <c r="F4323">
        <v>0.193449356653667</v>
      </c>
      <c r="G4323">
        <v>0.65426786044629304</v>
      </c>
      <c r="H4323">
        <v>1.00000000000027</v>
      </c>
    </row>
    <row r="4324" spans="1:8" x14ac:dyDescent="0.3">
      <c r="A4324">
        <v>4323</v>
      </c>
      <c r="B4324" t="s">
        <v>4493</v>
      </c>
      <c r="C4324">
        <v>5.6373189342794103E-2</v>
      </c>
      <c r="D4324">
        <v>5.6373189342794103E-2</v>
      </c>
      <c r="E4324">
        <v>5.6373189342794103E-2</v>
      </c>
      <c r="F4324">
        <v>5.6373189342794103E-2</v>
      </c>
      <c r="G4324">
        <v>0.35080258805888398</v>
      </c>
      <c r="H4324">
        <v>1.00000000000025</v>
      </c>
    </row>
    <row r="4325" spans="1:8" x14ac:dyDescent="0.3">
      <c r="A4325">
        <v>4324</v>
      </c>
      <c r="B4325" t="s">
        <v>4494</v>
      </c>
      <c r="C4325">
        <v>3.6409490711424103E-2</v>
      </c>
      <c r="D4325">
        <v>3.6409490711424103E-2</v>
      </c>
      <c r="E4325">
        <v>3.6409490711424103E-2</v>
      </c>
      <c r="F4325">
        <v>3.6409490711424103E-2</v>
      </c>
      <c r="G4325">
        <v>0.22681318531239</v>
      </c>
      <c r="H4325">
        <v>1.0000000000004901</v>
      </c>
    </row>
    <row r="4326" spans="1:8" x14ac:dyDescent="0.3">
      <c r="A4326">
        <v>4325</v>
      </c>
      <c r="B4326" t="s">
        <v>4495</v>
      </c>
      <c r="C4326">
        <v>0</v>
      </c>
      <c r="D4326">
        <v>0</v>
      </c>
      <c r="E4326">
        <v>0</v>
      </c>
      <c r="F4326">
        <v>0</v>
      </c>
      <c r="G4326">
        <v>9.0151380204342005E-2</v>
      </c>
      <c r="H4326">
        <v>0.99999999999964895</v>
      </c>
    </row>
    <row r="4327" spans="1:8" x14ac:dyDescent="0.3">
      <c r="A4327">
        <v>4326</v>
      </c>
      <c r="B4327" t="s">
        <v>4496</v>
      </c>
      <c r="C4327">
        <v>0</v>
      </c>
      <c r="D4327">
        <v>0</v>
      </c>
      <c r="E4327">
        <v>0</v>
      </c>
      <c r="F4327">
        <v>0</v>
      </c>
      <c r="G4327">
        <v>0.63231538585012603</v>
      </c>
      <c r="H4327">
        <v>1.0000000000004401</v>
      </c>
    </row>
    <row r="4328" spans="1:8" x14ac:dyDescent="0.3">
      <c r="A4328">
        <v>4327</v>
      </c>
      <c r="B4328" t="s">
        <v>4497</v>
      </c>
      <c r="C4328">
        <v>0</v>
      </c>
      <c r="D4328">
        <v>0</v>
      </c>
      <c r="E4328">
        <v>0</v>
      </c>
      <c r="F4328">
        <v>0</v>
      </c>
      <c r="G4328">
        <v>0</v>
      </c>
      <c r="H4328">
        <v>0.999999999999999</v>
      </c>
    </row>
    <row r="4329" spans="1:8" x14ac:dyDescent="0.3">
      <c r="A4329">
        <v>4328</v>
      </c>
      <c r="B4329" t="s">
        <v>4498</v>
      </c>
      <c r="C4329">
        <v>0.36637164492848001</v>
      </c>
      <c r="D4329">
        <v>0.36637164492848001</v>
      </c>
      <c r="E4329">
        <v>0.36637164492848001</v>
      </c>
      <c r="F4329">
        <v>0.36637164492848001</v>
      </c>
      <c r="G4329">
        <v>0.53101409382481701</v>
      </c>
      <c r="H4329">
        <v>1.00000000000004</v>
      </c>
    </row>
    <row r="4330" spans="1:8" x14ac:dyDescent="0.3">
      <c r="A4330">
        <v>4329</v>
      </c>
      <c r="B4330" t="s">
        <v>4499</v>
      </c>
      <c r="C4330">
        <v>0</v>
      </c>
      <c r="D4330">
        <v>0</v>
      </c>
      <c r="E4330">
        <v>0</v>
      </c>
      <c r="F4330">
        <v>0</v>
      </c>
      <c r="G4330">
        <v>0</v>
      </c>
      <c r="H4330">
        <v>2.4614218732667802E-4</v>
      </c>
    </row>
    <row r="4331" spans="1:8" x14ac:dyDescent="0.3">
      <c r="A4331">
        <v>4330</v>
      </c>
      <c r="B4331" t="s">
        <v>4500</v>
      </c>
      <c r="C4331">
        <v>0</v>
      </c>
      <c r="D4331">
        <v>0</v>
      </c>
      <c r="E4331">
        <v>0</v>
      </c>
      <c r="F4331">
        <v>0</v>
      </c>
      <c r="G4331">
        <v>3.3973207077304501E-2</v>
      </c>
      <c r="H4331">
        <v>0.26300885500778098</v>
      </c>
    </row>
    <row r="4332" spans="1:8" x14ac:dyDescent="0.3">
      <c r="A4332">
        <v>4331</v>
      </c>
      <c r="B4332" t="s">
        <v>4501</v>
      </c>
      <c r="C4332">
        <v>0</v>
      </c>
      <c r="D4332">
        <v>0</v>
      </c>
      <c r="E4332">
        <v>0</v>
      </c>
      <c r="F4332">
        <v>0</v>
      </c>
      <c r="G4332">
        <v>0</v>
      </c>
      <c r="H4332">
        <v>3.5199963857231202E-3</v>
      </c>
    </row>
    <row r="4333" spans="1:8" x14ac:dyDescent="0.3">
      <c r="A4333">
        <v>4332</v>
      </c>
      <c r="B4333" t="s">
        <v>4502</v>
      </c>
      <c r="C4333">
        <v>0</v>
      </c>
      <c r="D4333">
        <v>0</v>
      </c>
      <c r="E4333">
        <v>0</v>
      </c>
      <c r="F4333">
        <v>0</v>
      </c>
      <c r="G4333">
        <v>0</v>
      </c>
      <c r="H4333">
        <v>3.7825601801228098E-2</v>
      </c>
    </row>
    <row r="4334" spans="1:8" x14ac:dyDescent="0.3">
      <c r="A4334">
        <v>4333</v>
      </c>
      <c r="B4334" t="s">
        <v>4503</v>
      </c>
      <c r="C4334">
        <v>0.36316945048962401</v>
      </c>
      <c r="D4334">
        <v>0.36316945048962401</v>
      </c>
      <c r="E4334">
        <v>0.36316945048962401</v>
      </c>
      <c r="F4334">
        <v>0.36316945048962401</v>
      </c>
      <c r="G4334">
        <v>0.78413227499993898</v>
      </c>
      <c r="H4334">
        <v>1.00000000000003</v>
      </c>
    </row>
    <row r="4335" spans="1:8" x14ac:dyDescent="0.3">
      <c r="A4335">
        <v>4334</v>
      </c>
      <c r="B4335" t="s">
        <v>4504</v>
      </c>
      <c r="C4335">
        <v>0</v>
      </c>
      <c r="D4335">
        <v>0</v>
      </c>
      <c r="E4335">
        <v>0</v>
      </c>
      <c r="F4335">
        <v>0</v>
      </c>
      <c r="G4335">
        <v>8.3627304349748993E-2</v>
      </c>
      <c r="H4335">
        <v>0.99999999992070998</v>
      </c>
    </row>
    <row r="4336" spans="1:8" x14ac:dyDescent="0.3">
      <c r="A4336">
        <v>4335</v>
      </c>
      <c r="B4336" t="s">
        <v>4505</v>
      </c>
      <c r="C4336">
        <v>0</v>
      </c>
      <c r="D4336">
        <v>0</v>
      </c>
      <c r="E4336">
        <v>0</v>
      </c>
      <c r="F4336">
        <v>0</v>
      </c>
      <c r="G4336">
        <v>2.8059838569598799E-2</v>
      </c>
      <c r="H4336">
        <v>1.0000000000003599</v>
      </c>
    </row>
    <row r="4337" spans="1:8" x14ac:dyDescent="0.3">
      <c r="A4337">
        <v>4336</v>
      </c>
      <c r="B4337" t="s">
        <v>4506</v>
      </c>
      <c r="C4337">
        <v>0</v>
      </c>
      <c r="D4337">
        <v>0</v>
      </c>
      <c r="E4337">
        <v>0</v>
      </c>
      <c r="F4337">
        <v>0</v>
      </c>
      <c r="G4337">
        <v>0</v>
      </c>
      <c r="H4337">
        <v>0.34835593391325398</v>
      </c>
    </row>
    <row r="4338" spans="1:8" x14ac:dyDescent="0.3">
      <c r="A4338">
        <v>4337</v>
      </c>
      <c r="B4338" t="s">
        <v>4507</v>
      </c>
      <c r="C4338">
        <v>8.2524214337978896E-4</v>
      </c>
      <c r="D4338">
        <v>8.2524214337978896E-4</v>
      </c>
      <c r="E4338">
        <v>8.2524214337978896E-4</v>
      </c>
      <c r="F4338">
        <v>8.2524214337978896E-4</v>
      </c>
      <c r="G4338">
        <v>3.8757131507555699E-2</v>
      </c>
      <c r="H4338">
        <v>1.0000000000004201</v>
      </c>
    </row>
    <row r="4339" spans="1:8" x14ac:dyDescent="0.3">
      <c r="A4339">
        <v>4338</v>
      </c>
      <c r="B4339" t="s">
        <v>4508</v>
      </c>
      <c r="C4339">
        <v>0</v>
      </c>
      <c r="D4339">
        <v>0</v>
      </c>
      <c r="E4339">
        <v>0</v>
      </c>
      <c r="F4339">
        <v>0</v>
      </c>
      <c r="G4339">
        <v>0</v>
      </c>
      <c r="H4339">
        <v>3.4368787458373298E-3</v>
      </c>
    </row>
    <row r="4340" spans="1:8" x14ac:dyDescent="0.3">
      <c r="A4340">
        <v>4339</v>
      </c>
      <c r="B4340" t="s">
        <v>4509</v>
      </c>
      <c r="C4340">
        <v>0</v>
      </c>
      <c r="D4340">
        <v>0</v>
      </c>
      <c r="E4340">
        <v>0</v>
      </c>
      <c r="F4340">
        <v>0</v>
      </c>
      <c r="G4340">
        <v>0.23528339726578901</v>
      </c>
      <c r="H4340">
        <v>0.99999999999886002</v>
      </c>
    </row>
    <row r="4341" spans="1:8" x14ac:dyDescent="0.3">
      <c r="A4341">
        <v>4340</v>
      </c>
      <c r="B4341" t="s">
        <v>4510</v>
      </c>
      <c r="C4341">
        <v>2.3828082196248102E-2</v>
      </c>
      <c r="D4341">
        <v>2.3828082196248102E-2</v>
      </c>
      <c r="E4341">
        <v>2.3828082196248102E-2</v>
      </c>
      <c r="F4341">
        <v>2.3828082196248102E-2</v>
      </c>
      <c r="G4341">
        <v>0.175460402675994</v>
      </c>
      <c r="H4341">
        <v>0.99999999999953804</v>
      </c>
    </row>
    <row r="4342" spans="1:8" x14ac:dyDescent="0.3">
      <c r="A4342">
        <v>4341</v>
      </c>
      <c r="B4342" t="s">
        <v>4511</v>
      </c>
      <c r="C4342">
        <v>0</v>
      </c>
      <c r="D4342">
        <v>0</v>
      </c>
      <c r="E4342">
        <v>0</v>
      </c>
      <c r="F4342">
        <v>0</v>
      </c>
      <c r="G4342">
        <v>0</v>
      </c>
      <c r="H4342">
        <v>4.4607338790673898E-2</v>
      </c>
    </row>
    <row r="4343" spans="1:8" x14ac:dyDescent="0.3">
      <c r="A4343">
        <v>4342</v>
      </c>
      <c r="B4343" t="s">
        <v>4512</v>
      </c>
      <c r="C4343">
        <v>0</v>
      </c>
      <c r="D4343">
        <v>0</v>
      </c>
      <c r="E4343">
        <v>0</v>
      </c>
      <c r="F4343">
        <v>0</v>
      </c>
      <c r="G4343">
        <v>0</v>
      </c>
      <c r="H4343">
        <v>8.4707881674198501E-2</v>
      </c>
    </row>
    <row r="4344" spans="1:8" x14ac:dyDescent="0.3">
      <c r="A4344">
        <v>4343</v>
      </c>
      <c r="B4344" t="s">
        <v>4513</v>
      </c>
      <c r="C4344">
        <v>0</v>
      </c>
      <c r="D4344">
        <v>0</v>
      </c>
      <c r="E4344">
        <v>0</v>
      </c>
      <c r="F4344">
        <v>0</v>
      </c>
      <c r="G4344">
        <v>0</v>
      </c>
      <c r="H4344">
        <v>3.5814649542881598E-2</v>
      </c>
    </row>
    <row r="4345" spans="1:8" x14ac:dyDescent="0.3">
      <c r="A4345">
        <v>4344</v>
      </c>
      <c r="B4345" t="s">
        <v>4514</v>
      </c>
      <c r="C4345">
        <v>2.89613137401253E-2</v>
      </c>
      <c r="D4345">
        <v>2.89613137401253E-2</v>
      </c>
      <c r="E4345">
        <v>2.89613137401253E-2</v>
      </c>
      <c r="F4345">
        <v>2.89613137401253E-2</v>
      </c>
      <c r="G4345">
        <v>0.20818577743591599</v>
      </c>
      <c r="H4345">
        <v>1.0000000138293399</v>
      </c>
    </row>
    <row r="4346" spans="1:8" x14ac:dyDescent="0.3">
      <c r="A4346">
        <v>4345</v>
      </c>
      <c r="B4346" t="s">
        <v>4515</v>
      </c>
      <c r="C4346">
        <v>0</v>
      </c>
      <c r="D4346">
        <v>0</v>
      </c>
      <c r="E4346">
        <v>0</v>
      </c>
      <c r="F4346">
        <v>0</v>
      </c>
      <c r="G4346">
        <v>0.49271228883639701</v>
      </c>
      <c r="H4346">
        <v>1.00000000000059</v>
      </c>
    </row>
    <row r="4347" spans="1:8" x14ac:dyDescent="0.3">
      <c r="A4347">
        <v>4346</v>
      </c>
      <c r="B4347" t="s">
        <v>4516</v>
      </c>
      <c r="C4347">
        <v>0</v>
      </c>
      <c r="D4347">
        <v>0</v>
      </c>
      <c r="E4347">
        <v>0</v>
      </c>
      <c r="F4347">
        <v>0</v>
      </c>
      <c r="G4347">
        <v>0.51912324654909503</v>
      </c>
      <c r="H4347">
        <v>0.99999999999937705</v>
      </c>
    </row>
    <row r="4348" spans="1:8" x14ac:dyDescent="0.3">
      <c r="A4348">
        <v>4347</v>
      </c>
      <c r="B4348" t="s">
        <v>4517</v>
      </c>
      <c r="C4348">
        <v>2.1886251611584001E-2</v>
      </c>
      <c r="D4348">
        <v>2.1886251611584001E-2</v>
      </c>
      <c r="E4348">
        <v>2.1886251611584001E-2</v>
      </c>
      <c r="F4348">
        <v>2.1886251611584001E-2</v>
      </c>
      <c r="G4348">
        <v>0.37558447142058698</v>
      </c>
      <c r="H4348">
        <v>1.0000000000004099</v>
      </c>
    </row>
    <row r="4349" spans="1:8" x14ac:dyDescent="0.3">
      <c r="A4349">
        <v>4348</v>
      </c>
      <c r="B4349" t="s">
        <v>4518</v>
      </c>
      <c r="C4349">
        <v>0</v>
      </c>
      <c r="D4349">
        <v>0</v>
      </c>
      <c r="E4349">
        <v>0</v>
      </c>
      <c r="F4349">
        <v>0</v>
      </c>
      <c r="G4349">
        <v>0</v>
      </c>
      <c r="H4349">
        <v>1</v>
      </c>
    </row>
    <row r="4350" spans="1:8" x14ac:dyDescent="0.3">
      <c r="A4350">
        <v>4349</v>
      </c>
      <c r="B4350" t="s">
        <v>4519</v>
      </c>
      <c r="C4350">
        <v>0</v>
      </c>
      <c r="D4350">
        <v>0</v>
      </c>
      <c r="E4350">
        <v>0</v>
      </c>
      <c r="F4350">
        <v>0</v>
      </c>
      <c r="G4350">
        <v>0</v>
      </c>
      <c r="H4350">
        <v>1</v>
      </c>
    </row>
    <row r="4351" spans="1:8" x14ac:dyDescent="0.3">
      <c r="A4351">
        <v>4350</v>
      </c>
      <c r="B4351" t="s">
        <v>4520</v>
      </c>
      <c r="C4351">
        <v>0</v>
      </c>
      <c r="D4351">
        <v>0</v>
      </c>
      <c r="E4351">
        <v>0</v>
      </c>
      <c r="F4351">
        <v>0</v>
      </c>
      <c r="G4351">
        <v>5.9186243885047101E-3</v>
      </c>
      <c r="H4351">
        <v>0.59003057587512098</v>
      </c>
    </row>
    <row r="4352" spans="1:8" x14ac:dyDescent="0.3">
      <c r="A4352">
        <v>4351</v>
      </c>
      <c r="B4352" t="s">
        <v>4521</v>
      </c>
      <c r="C4352">
        <v>0</v>
      </c>
      <c r="D4352">
        <v>0</v>
      </c>
      <c r="E4352">
        <v>0</v>
      </c>
      <c r="F4352">
        <v>0</v>
      </c>
      <c r="G4352">
        <v>0</v>
      </c>
      <c r="H4352">
        <v>1</v>
      </c>
    </row>
    <row r="4353" spans="1:8" x14ac:dyDescent="0.3">
      <c r="A4353">
        <v>4352</v>
      </c>
      <c r="B4353" t="s">
        <v>4522</v>
      </c>
      <c r="C4353">
        <v>0</v>
      </c>
      <c r="D4353">
        <v>0</v>
      </c>
      <c r="E4353">
        <v>0</v>
      </c>
      <c r="F4353">
        <v>0</v>
      </c>
      <c r="G4353">
        <v>0</v>
      </c>
      <c r="H4353">
        <v>0.37464759448372897</v>
      </c>
    </row>
    <row r="4354" spans="1:8" x14ac:dyDescent="0.3">
      <c r="A4354">
        <v>4353</v>
      </c>
      <c r="B4354" t="s">
        <v>4523</v>
      </c>
      <c r="C4354">
        <v>0</v>
      </c>
      <c r="D4354">
        <v>0</v>
      </c>
      <c r="E4354">
        <v>0</v>
      </c>
      <c r="F4354">
        <v>0</v>
      </c>
      <c r="G4354">
        <v>0</v>
      </c>
      <c r="H4354">
        <v>3.6356189686789997E-2</v>
      </c>
    </row>
    <row r="4355" spans="1:8" x14ac:dyDescent="0.3">
      <c r="A4355">
        <v>4354</v>
      </c>
      <c r="B4355" t="s">
        <v>4524</v>
      </c>
      <c r="C4355">
        <v>0</v>
      </c>
      <c r="D4355">
        <v>0</v>
      </c>
      <c r="E4355">
        <v>0</v>
      </c>
      <c r="F4355">
        <v>0</v>
      </c>
      <c r="G4355">
        <v>0</v>
      </c>
      <c r="H4355">
        <v>1.42749613974377E-3</v>
      </c>
    </row>
    <row r="4356" spans="1:8" x14ac:dyDescent="0.3">
      <c r="A4356">
        <v>4355</v>
      </c>
      <c r="B4356" t="s">
        <v>4525</v>
      </c>
      <c r="C4356">
        <v>0</v>
      </c>
      <c r="D4356">
        <v>0</v>
      </c>
      <c r="E4356">
        <v>0</v>
      </c>
      <c r="F4356">
        <v>0</v>
      </c>
      <c r="G4356">
        <v>0</v>
      </c>
      <c r="H4356">
        <v>0.216248910073987</v>
      </c>
    </row>
    <row r="4357" spans="1:8" x14ac:dyDescent="0.3">
      <c r="A4357">
        <v>4356</v>
      </c>
      <c r="B4357" t="s">
        <v>4526</v>
      </c>
      <c r="C4357">
        <v>0</v>
      </c>
      <c r="D4357">
        <v>0</v>
      </c>
      <c r="E4357">
        <v>0</v>
      </c>
      <c r="F4357">
        <v>0</v>
      </c>
      <c r="G4357">
        <v>0</v>
      </c>
      <c r="H4357">
        <v>1</v>
      </c>
    </row>
    <row r="4358" spans="1:8" x14ac:dyDescent="0.3">
      <c r="A4358">
        <v>4357</v>
      </c>
      <c r="B4358" t="s">
        <v>4527</v>
      </c>
      <c r="C4358">
        <v>0</v>
      </c>
      <c r="D4358">
        <v>0</v>
      </c>
      <c r="E4358">
        <v>0</v>
      </c>
      <c r="F4358">
        <v>0</v>
      </c>
      <c r="G4358">
        <v>0.14228094784347101</v>
      </c>
      <c r="H4358">
        <v>0.99999999999911005</v>
      </c>
    </row>
    <row r="4359" spans="1:8" x14ac:dyDescent="0.3">
      <c r="A4359">
        <v>4358</v>
      </c>
      <c r="B4359" t="s">
        <v>4528</v>
      </c>
      <c r="C4359">
        <v>0</v>
      </c>
      <c r="D4359">
        <v>0</v>
      </c>
      <c r="E4359">
        <v>0</v>
      </c>
      <c r="F4359">
        <v>0</v>
      </c>
      <c r="G4359">
        <v>0</v>
      </c>
      <c r="H4359">
        <v>1</v>
      </c>
    </row>
    <row r="4360" spans="1:8" x14ac:dyDescent="0.3">
      <c r="A4360">
        <v>4359</v>
      </c>
      <c r="B4360" t="s">
        <v>4529</v>
      </c>
      <c r="C4360">
        <v>0</v>
      </c>
      <c r="D4360">
        <v>0</v>
      </c>
      <c r="E4360">
        <v>0</v>
      </c>
      <c r="F4360">
        <v>0</v>
      </c>
      <c r="G4360">
        <v>0</v>
      </c>
      <c r="H4360">
        <v>0.154776217743955</v>
      </c>
    </row>
    <row r="4361" spans="1:8" x14ac:dyDescent="0.3">
      <c r="A4361">
        <v>4360</v>
      </c>
      <c r="B4361" t="s">
        <v>4530</v>
      </c>
      <c r="C4361">
        <v>0</v>
      </c>
      <c r="D4361">
        <v>0</v>
      </c>
      <c r="E4361">
        <v>0</v>
      </c>
      <c r="F4361">
        <v>0</v>
      </c>
      <c r="G4361">
        <v>0.47387707708965099</v>
      </c>
      <c r="H4361">
        <v>1.0000000000012099</v>
      </c>
    </row>
    <row r="4362" spans="1:8" x14ac:dyDescent="0.3">
      <c r="A4362">
        <v>4361</v>
      </c>
      <c r="B4362" t="s">
        <v>4531</v>
      </c>
      <c r="C4362">
        <v>0</v>
      </c>
      <c r="D4362">
        <v>0</v>
      </c>
      <c r="E4362">
        <v>0</v>
      </c>
      <c r="F4362">
        <v>0</v>
      </c>
      <c r="G4362">
        <v>0</v>
      </c>
      <c r="H4362">
        <v>0.230171166023623</v>
      </c>
    </row>
    <row r="4363" spans="1:8" x14ac:dyDescent="0.3">
      <c r="A4363">
        <v>4362</v>
      </c>
      <c r="B4363" t="s">
        <v>4532</v>
      </c>
      <c r="C4363">
        <v>0</v>
      </c>
      <c r="D4363">
        <v>0</v>
      </c>
      <c r="E4363">
        <v>0</v>
      </c>
      <c r="F4363">
        <v>0</v>
      </c>
      <c r="G4363">
        <v>0</v>
      </c>
      <c r="H4363">
        <v>0.21631974724493</v>
      </c>
    </row>
    <row r="4364" spans="1:8" x14ac:dyDescent="0.3">
      <c r="A4364">
        <v>4363</v>
      </c>
      <c r="B4364" t="s">
        <v>4533</v>
      </c>
      <c r="C4364">
        <v>0</v>
      </c>
      <c r="D4364">
        <v>0</v>
      </c>
      <c r="E4364">
        <v>0</v>
      </c>
      <c r="F4364">
        <v>0</v>
      </c>
      <c r="G4364">
        <v>0.20590935856640899</v>
      </c>
      <c r="H4364">
        <v>0.99999999999986</v>
      </c>
    </row>
    <row r="4365" spans="1:8" x14ac:dyDescent="0.3">
      <c r="A4365">
        <v>4364</v>
      </c>
      <c r="B4365" t="s">
        <v>4534</v>
      </c>
      <c r="C4365">
        <v>0</v>
      </c>
      <c r="D4365">
        <v>0</v>
      </c>
      <c r="E4365">
        <v>0</v>
      </c>
      <c r="F4365">
        <v>0</v>
      </c>
      <c r="G4365" s="42">
        <v>5.9236355596828499E-5</v>
      </c>
      <c r="H4365">
        <v>0.12751626696950899</v>
      </c>
    </row>
    <row r="4366" spans="1:8" x14ac:dyDescent="0.3">
      <c r="A4366">
        <v>4365</v>
      </c>
      <c r="B4366" t="s">
        <v>4535</v>
      </c>
      <c r="C4366">
        <v>0</v>
      </c>
      <c r="D4366">
        <v>0</v>
      </c>
      <c r="E4366">
        <v>0</v>
      </c>
      <c r="F4366">
        <v>0</v>
      </c>
      <c r="G4366">
        <v>0.156825286328863</v>
      </c>
      <c r="H4366">
        <v>0.41137446800128302</v>
      </c>
    </row>
    <row r="4367" spans="1:8" x14ac:dyDescent="0.3">
      <c r="A4367">
        <v>4366</v>
      </c>
      <c r="B4367" t="s">
        <v>4536</v>
      </c>
      <c r="C4367">
        <v>8.4785454196471502E-2</v>
      </c>
      <c r="D4367">
        <v>8.4785454196471502E-2</v>
      </c>
      <c r="E4367">
        <v>8.4785454196471502E-2</v>
      </c>
      <c r="F4367">
        <v>8.4785454196471502E-2</v>
      </c>
      <c r="G4367">
        <v>0.105660744631154</v>
      </c>
      <c r="H4367">
        <v>0.601166096102694</v>
      </c>
    </row>
    <row r="4368" spans="1:8" x14ac:dyDescent="0.3">
      <c r="A4368">
        <v>4367</v>
      </c>
      <c r="B4368" t="s">
        <v>4537</v>
      </c>
      <c r="C4368">
        <v>7.3694364361188199E-3</v>
      </c>
      <c r="D4368">
        <v>7.3694364361188199E-3</v>
      </c>
      <c r="E4368">
        <v>7.3694364361188199E-3</v>
      </c>
      <c r="F4368">
        <v>7.3694364361188199E-3</v>
      </c>
      <c r="G4368">
        <v>0.24661216528975699</v>
      </c>
      <c r="H4368">
        <v>0.999999999999165</v>
      </c>
    </row>
    <row r="4369" spans="1:8" x14ac:dyDescent="0.3">
      <c r="A4369">
        <v>4368</v>
      </c>
      <c r="B4369" t="s">
        <v>4538</v>
      </c>
      <c r="C4369">
        <v>0</v>
      </c>
      <c r="D4369">
        <v>0</v>
      </c>
      <c r="E4369">
        <v>0</v>
      </c>
      <c r="F4369">
        <v>0</v>
      </c>
      <c r="G4369">
        <v>0</v>
      </c>
      <c r="H4369">
        <v>1.22087734913595E-3</v>
      </c>
    </row>
    <row r="4370" spans="1:8" x14ac:dyDescent="0.3">
      <c r="A4370">
        <v>4369</v>
      </c>
      <c r="B4370" t="s">
        <v>4539</v>
      </c>
      <c r="C4370">
        <v>0</v>
      </c>
      <c r="D4370">
        <v>0</v>
      </c>
      <c r="E4370">
        <v>0</v>
      </c>
      <c r="F4370">
        <v>0</v>
      </c>
      <c r="G4370">
        <v>0</v>
      </c>
      <c r="H4370">
        <v>1.2422845383171901E-3</v>
      </c>
    </row>
    <row r="4371" spans="1:8" x14ac:dyDescent="0.3">
      <c r="A4371">
        <v>4370</v>
      </c>
      <c r="B4371" t="s">
        <v>4540</v>
      </c>
      <c r="C4371">
        <v>0</v>
      </c>
      <c r="D4371">
        <v>0</v>
      </c>
      <c r="E4371">
        <v>0</v>
      </c>
      <c r="F4371">
        <v>0</v>
      </c>
      <c r="G4371">
        <v>0</v>
      </c>
      <c r="H4371">
        <v>0.89616328305328996</v>
      </c>
    </row>
    <row r="4372" spans="1:8" x14ac:dyDescent="0.3">
      <c r="A4372">
        <v>4371</v>
      </c>
      <c r="B4372" t="s">
        <v>4541</v>
      </c>
      <c r="C4372">
        <v>0</v>
      </c>
      <c r="D4372">
        <v>0</v>
      </c>
      <c r="E4372">
        <v>0</v>
      </c>
      <c r="F4372">
        <v>0</v>
      </c>
      <c r="G4372">
        <v>0</v>
      </c>
      <c r="H4372">
        <v>0.14667271305909901</v>
      </c>
    </row>
    <row r="4373" spans="1:8" x14ac:dyDescent="0.3">
      <c r="A4373">
        <v>4372</v>
      </c>
      <c r="B4373" t="s">
        <v>4542</v>
      </c>
      <c r="C4373">
        <v>0</v>
      </c>
      <c r="D4373">
        <v>0</v>
      </c>
      <c r="E4373">
        <v>0</v>
      </c>
      <c r="F4373">
        <v>0</v>
      </c>
      <c r="G4373">
        <v>5.3352235490457103E-2</v>
      </c>
      <c r="H4373">
        <v>1.0000000000000799</v>
      </c>
    </row>
    <row r="4374" spans="1:8" x14ac:dyDescent="0.3">
      <c r="A4374">
        <v>4373</v>
      </c>
      <c r="B4374" t="s">
        <v>4543</v>
      </c>
      <c r="C4374">
        <v>0</v>
      </c>
      <c r="D4374">
        <v>0</v>
      </c>
      <c r="E4374">
        <v>0</v>
      </c>
      <c r="F4374">
        <v>0</v>
      </c>
      <c r="G4374">
        <v>0.18979785424904</v>
      </c>
      <c r="H4374">
        <v>0.99999999999996703</v>
      </c>
    </row>
    <row r="4375" spans="1:8" x14ac:dyDescent="0.3">
      <c r="A4375">
        <v>4374</v>
      </c>
      <c r="B4375" t="s">
        <v>4544</v>
      </c>
      <c r="C4375">
        <v>0</v>
      </c>
      <c r="D4375">
        <v>0</v>
      </c>
      <c r="E4375">
        <v>0</v>
      </c>
      <c r="F4375">
        <v>0</v>
      </c>
      <c r="G4375">
        <v>1.2937768484954201E-2</v>
      </c>
      <c r="H4375">
        <v>0.50736201114048995</v>
      </c>
    </row>
    <row r="4376" spans="1:8" x14ac:dyDescent="0.3">
      <c r="A4376">
        <v>4375</v>
      </c>
      <c r="B4376" t="s">
        <v>4545</v>
      </c>
      <c r="C4376">
        <v>0</v>
      </c>
      <c r="D4376">
        <v>0</v>
      </c>
      <c r="E4376">
        <v>0</v>
      </c>
      <c r="F4376">
        <v>0</v>
      </c>
      <c r="G4376">
        <v>0</v>
      </c>
      <c r="H4376">
        <v>0.999999999999999</v>
      </c>
    </row>
    <row r="4377" spans="1:8" x14ac:dyDescent="0.3">
      <c r="A4377">
        <v>4376</v>
      </c>
      <c r="B4377" t="s">
        <v>4546</v>
      </c>
      <c r="C4377">
        <v>0</v>
      </c>
      <c r="D4377">
        <v>0</v>
      </c>
      <c r="E4377">
        <v>0</v>
      </c>
      <c r="F4377">
        <v>0</v>
      </c>
      <c r="G4377">
        <v>0</v>
      </c>
      <c r="H4377">
        <v>1</v>
      </c>
    </row>
    <row r="4378" spans="1:8" x14ac:dyDescent="0.3">
      <c r="A4378">
        <v>4377</v>
      </c>
      <c r="B4378" t="s">
        <v>4547</v>
      </c>
      <c r="C4378">
        <v>0</v>
      </c>
      <c r="D4378">
        <v>0</v>
      </c>
      <c r="E4378">
        <v>0</v>
      </c>
      <c r="F4378">
        <v>0</v>
      </c>
      <c r="G4378">
        <v>2.7589479139803599E-2</v>
      </c>
      <c r="H4378">
        <v>0.29774717765854702</v>
      </c>
    </row>
    <row r="4379" spans="1:8" x14ac:dyDescent="0.3">
      <c r="A4379">
        <v>4378</v>
      </c>
      <c r="B4379" t="s">
        <v>4548</v>
      </c>
      <c r="C4379">
        <v>0</v>
      </c>
      <c r="D4379">
        <v>0</v>
      </c>
      <c r="E4379">
        <v>0</v>
      </c>
      <c r="F4379">
        <v>0</v>
      </c>
      <c r="G4379">
        <v>1.8883902745264199E-2</v>
      </c>
      <c r="H4379">
        <v>0.23634094021761201</v>
      </c>
    </row>
    <row r="4380" spans="1:8" x14ac:dyDescent="0.3">
      <c r="A4380">
        <v>4379</v>
      </c>
      <c r="B4380" t="s">
        <v>4549</v>
      </c>
      <c r="C4380">
        <v>0</v>
      </c>
      <c r="D4380">
        <v>0</v>
      </c>
      <c r="E4380">
        <v>0</v>
      </c>
      <c r="F4380">
        <v>0</v>
      </c>
      <c r="G4380">
        <v>0</v>
      </c>
      <c r="H4380">
        <v>5.1130165938512804E-3</v>
      </c>
    </row>
    <row r="4381" spans="1:8" x14ac:dyDescent="0.3">
      <c r="A4381">
        <v>4380</v>
      </c>
      <c r="B4381" t="s">
        <v>4550</v>
      </c>
      <c r="C4381">
        <v>0</v>
      </c>
      <c r="D4381">
        <v>0</v>
      </c>
      <c r="E4381">
        <v>0</v>
      </c>
      <c r="F4381">
        <v>0</v>
      </c>
      <c r="G4381">
        <v>0</v>
      </c>
      <c r="H4381">
        <v>1</v>
      </c>
    </row>
    <row r="4382" spans="1:8" x14ac:dyDescent="0.3">
      <c r="A4382">
        <v>4381</v>
      </c>
      <c r="B4382" t="s">
        <v>4551</v>
      </c>
      <c r="C4382">
        <v>0</v>
      </c>
      <c r="D4382">
        <v>0</v>
      </c>
      <c r="E4382">
        <v>0</v>
      </c>
      <c r="F4382">
        <v>0</v>
      </c>
      <c r="G4382">
        <v>8.4083471988384197E-3</v>
      </c>
      <c r="H4382">
        <v>0.16995560565777201</v>
      </c>
    </row>
    <row r="4383" spans="1:8" x14ac:dyDescent="0.3">
      <c r="A4383">
        <v>4382</v>
      </c>
      <c r="B4383" t="s">
        <v>4552</v>
      </c>
      <c r="C4383">
        <v>0</v>
      </c>
      <c r="D4383">
        <v>0</v>
      </c>
      <c r="E4383">
        <v>0</v>
      </c>
      <c r="F4383">
        <v>0</v>
      </c>
      <c r="G4383">
        <v>0.40016835725060401</v>
      </c>
      <c r="H4383">
        <v>1.00000000000059</v>
      </c>
    </row>
    <row r="4384" spans="1:8" x14ac:dyDescent="0.3">
      <c r="A4384">
        <v>4383</v>
      </c>
      <c r="B4384" t="s">
        <v>4553</v>
      </c>
      <c r="C4384">
        <v>9.8158789917232897E-2</v>
      </c>
      <c r="D4384">
        <v>9.8158789917232897E-2</v>
      </c>
      <c r="E4384">
        <v>9.8158789917232897E-2</v>
      </c>
      <c r="F4384">
        <v>9.8158789917232897E-2</v>
      </c>
      <c r="G4384">
        <v>9.8158789917232897E-2</v>
      </c>
      <c r="H4384">
        <v>0.93505488961460703</v>
      </c>
    </row>
    <row r="4385" spans="1:8" x14ac:dyDescent="0.3">
      <c r="A4385">
        <v>4384</v>
      </c>
      <c r="B4385" t="s">
        <v>4554</v>
      </c>
      <c r="C4385">
        <v>1.1247127072825699E-2</v>
      </c>
      <c r="D4385">
        <v>1.1247127072825699E-2</v>
      </c>
      <c r="E4385">
        <v>1.1247127072825699E-2</v>
      </c>
      <c r="F4385">
        <v>1.1247127072825699E-2</v>
      </c>
      <c r="G4385">
        <v>0.51329466900786203</v>
      </c>
      <c r="H4385">
        <v>1.0000000000000999</v>
      </c>
    </row>
    <row r="4386" spans="1:8" x14ac:dyDescent="0.3">
      <c r="A4386">
        <v>4385</v>
      </c>
      <c r="B4386" t="s">
        <v>4555</v>
      </c>
      <c r="C4386">
        <v>0</v>
      </c>
      <c r="D4386">
        <v>0</v>
      </c>
      <c r="E4386">
        <v>0</v>
      </c>
      <c r="F4386">
        <v>0</v>
      </c>
      <c r="G4386">
        <v>0</v>
      </c>
      <c r="H4386">
        <v>0.34983009994694497</v>
      </c>
    </row>
    <row r="4387" spans="1:8" x14ac:dyDescent="0.3">
      <c r="A4387">
        <v>4386</v>
      </c>
      <c r="B4387" t="s">
        <v>4556</v>
      </c>
      <c r="C4387">
        <v>0</v>
      </c>
      <c r="D4387">
        <v>0</v>
      </c>
      <c r="E4387">
        <v>0</v>
      </c>
      <c r="F4387">
        <v>0</v>
      </c>
      <c r="G4387">
        <v>2.2070716218401901E-4</v>
      </c>
      <c r="H4387">
        <v>0.114055876593497</v>
      </c>
    </row>
    <row r="4388" spans="1:8" x14ac:dyDescent="0.3">
      <c r="A4388">
        <v>4387</v>
      </c>
      <c r="B4388" t="s">
        <v>4557</v>
      </c>
      <c r="C4388">
        <v>0</v>
      </c>
      <c r="D4388">
        <v>0</v>
      </c>
      <c r="E4388">
        <v>0</v>
      </c>
      <c r="F4388">
        <v>0</v>
      </c>
      <c r="G4388">
        <v>0</v>
      </c>
      <c r="H4388">
        <v>0.46082228160850203</v>
      </c>
    </row>
    <row r="4389" spans="1:8" x14ac:dyDescent="0.3">
      <c r="A4389">
        <v>4388</v>
      </c>
      <c r="B4389" t="s">
        <v>4558</v>
      </c>
      <c r="C4389">
        <v>0</v>
      </c>
      <c r="D4389">
        <v>0</v>
      </c>
      <c r="E4389">
        <v>0</v>
      </c>
      <c r="F4389">
        <v>0</v>
      </c>
      <c r="G4389">
        <v>0</v>
      </c>
      <c r="H4389">
        <v>1</v>
      </c>
    </row>
    <row r="4390" spans="1:8" x14ac:dyDescent="0.3">
      <c r="A4390">
        <v>4389</v>
      </c>
      <c r="B4390" t="s">
        <v>4559</v>
      </c>
      <c r="C4390">
        <v>0</v>
      </c>
      <c r="D4390">
        <v>0</v>
      </c>
      <c r="E4390">
        <v>0</v>
      </c>
      <c r="F4390">
        <v>0</v>
      </c>
      <c r="G4390">
        <v>0.17336150023944499</v>
      </c>
      <c r="H4390">
        <v>0.99999999999950095</v>
      </c>
    </row>
    <row r="4391" spans="1:8" x14ac:dyDescent="0.3">
      <c r="A4391">
        <v>4390</v>
      </c>
      <c r="B4391" t="s">
        <v>4560</v>
      </c>
      <c r="C4391">
        <v>3.6203526767886199E-2</v>
      </c>
      <c r="D4391">
        <v>6.8132201368671E-2</v>
      </c>
      <c r="E4391">
        <v>6.8132201368671E-2</v>
      </c>
      <c r="F4391">
        <v>6.8132201368671E-2</v>
      </c>
      <c r="G4391">
        <v>0.14295562409093199</v>
      </c>
      <c r="H4391">
        <v>0.42243179968373501</v>
      </c>
    </row>
    <row r="4392" spans="1:8" x14ac:dyDescent="0.3">
      <c r="A4392">
        <v>4391</v>
      </c>
      <c r="B4392" t="s">
        <v>4561</v>
      </c>
      <c r="C4392">
        <v>0</v>
      </c>
      <c r="D4392">
        <v>0</v>
      </c>
      <c r="E4392">
        <v>0</v>
      </c>
      <c r="F4392">
        <v>0</v>
      </c>
      <c r="G4392">
        <v>0.387180285204278</v>
      </c>
      <c r="H4392">
        <v>1.0000000000010401</v>
      </c>
    </row>
    <row r="4393" spans="1:8" x14ac:dyDescent="0.3">
      <c r="A4393">
        <v>4392</v>
      </c>
      <c r="B4393" t="s">
        <v>4562</v>
      </c>
      <c r="C4393">
        <v>0</v>
      </c>
      <c r="D4393">
        <v>0</v>
      </c>
      <c r="E4393">
        <v>0</v>
      </c>
      <c r="F4393">
        <v>0</v>
      </c>
      <c r="G4393">
        <v>0</v>
      </c>
      <c r="H4393">
        <v>1</v>
      </c>
    </row>
    <row r="4394" spans="1:8" x14ac:dyDescent="0.3">
      <c r="A4394">
        <v>4393</v>
      </c>
      <c r="B4394" t="s">
        <v>4563</v>
      </c>
      <c r="C4394">
        <v>0</v>
      </c>
      <c r="D4394">
        <v>0</v>
      </c>
      <c r="E4394">
        <v>0</v>
      </c>
      <c r="F4394">
        <v>0</v>
      </c>
      <c r="G4394">
        <v>0</v>
      </c>
      <c r="H4394">
        <v>1</v>
      </c>
    </row>
    <row r="4395" spans="1:8" x14ac:dyDescent="0.3">
      <c r="A4395">
        <v>4394</v>
      </c>
      <c r="B4395" t="s">
        <v>4564</v>
      </c>
      <c r="C4395">
        <v>0</v>
      </c>
      <c r="D4395">
        <v>0</v>
      </c>
      <c r="E4395">
        <v>0</v>
      </c>
      <c r="F4395">
        <v>0</v>
      </c>
      <c r="G4395">
        <v>0</v>
      </c>
      <c r="H4395">
        <v>0.228974623698874</v>
      </c>
    </row>
    <row r="4396" spans="1:8" x14ac:dyDescent="0.3">
      <c r="A4396">
        <v>4395</v>
      </c>
      <c r="B4396" t="s">
        <v>4565</v>
      </c>
      <c r="C4396">
        <v>0</v>
      </c>
      <c r="D4396">
        <v>0</v>
      </c>
      <c r="E4396">
        <v>0</v>
      </c>
      <c r="F4396">
        <v>0</v>
      </c>
      <c r="G4396">
        <v>0.610125595187203</v>
      </c>
      <c r="H4396">
        <v>1.00000000000029</v>
      </c>
    </row>
    <row r="4397" spans="1:8" x14ac:dyDescent="0.3">
      <c r="A4397">
        <v>4396</v>
      </c>
      <c r="B4397" t="s">
        <v>4566</v>
      </c>
      <c r="C4397">
        <v>0</v>
      </c>
      <c r="D4397">
        <v>0</v>
      </c>
      <c r="E4397">
        <v>0</v>
      </c>
      <c r="F4397">
        <v>0</v>
      </c>
      <c r="G4397">
        <v>0</v>
      </c>
      <c r="H4397">
        <v>0.32869457396143498</v>
      </c>
    </row>
    <row r="4398" spans="1:8" x14ac:dyDescent="0.3">
      <c r="A4398">
        <v>4397</v>
      </c>
      <c r="B4398" t="s">
        <v>4567</v>
      </c>
      <c r="C4398" s="42">
        <v>3.2738906278866301E-5</v>
      </c>
      <c r="D4398" s="42">
        <v>3.2738906278866301E-5</v>
      </c>
      <c r="E4398" s="42">
        <v>3.2738906278866301E-5</v>
      </c>
      <c r="F4398" s="42">
        <v>3.2738906278866301E-5</v>
      </c>
      <c r="G4398">
        <v>8.8339728380006699E-2</v>
      </c>
      <c r="H4398">
        <v>0.99999999999950195</v>
      </c>
    </row>
    <row r="4399" spans="1:8" x14ac:dyDescent="0.3">
      <c r="A4399">
        <v>4398</v>
      </c>
      <c r="B4399" t="s">
        <v>4568</v>
      </c>
      <c r="C4399">
        <v>0</v>
      </c>
      <c r="D4399">
        <v>0</v>
      </c>
      <c r="E4399">
        <v>0</v>
      </c>
      <c r="F4399">
        <v>0</v>
      </c>
      <c r="G4399">
        <v>0</v>
      </c>
      <c r="H4399">
        <v>1</v>
      </c>
    </row>
    <row r="4400" spans="1:8" x14ac:dyDescent="0.3">
      <c r="A4400">
        <v>4399</v>
      </c>
      <c r="B4400" t="s">
        <v>4569</v>
      </c>
      <c r="C4400">
        <v>0</v>
      </c>
      <c r="D4400">
        <v>0</v>
      </c>
      <c r="E4400">
        <v>0</v>
      </c>
      <c r="F4400">
        <v>0</v>
      </c>
      <c r="G4400">
        <v>0</v>
      </c>
      <c r="H4400">
        <v>0.125139326792819</v>
      </c>
    </row>
    <row r="4401" spans="1:8" x14ac:dyDescent="0.3">
      <c r="A4401">
        <v>4400</v>
      </c>
      <c r="B4401" t="s">
        <v>4570</v>
      </c>
      <c r="C4401">
        <v>0</v>
      </c>
      <c r="D4401">
        <v>0</v>
      </c>
      <c r="E4401">
        <v>0</v>
      </c>
      <c r="F4401">
        <v>0</v>
      </c>
      <c r="G4401">
        <v>1.16760828859947E-4</v>
      </c>
      <c r="H4401">
        <v>0.12365211347906301</v>
      </c>
    </row>
    <row r="4402" spans="1:8" x14ac:dyDescent="0.3">
      <c r="A4402">
        <v>4401</v>
      </c>
      <c r="B4402" t="s">
        <v>4571</v>
      </c>
      <c r="C4402">
        <v>0</v>
      </c>
      <c r="D4402">
        <v>0</v>
      </c>
      <c r="E4402">
        <v>0</v>
      </c>
      <c r="F4402">
        <v>0</v>
      </c>
      <c r="G4402">
        <v>0</v>
      </c>
      <c r="H4402">
        <v>1</v>
      </c>
    </row>
    <row r="4403" spans="1:8" x14ac:dyDescent="0.3">
      <c r="A4403">
        <v>4402</v>
      </c>
      <c r="B4403" t="s">
        <v>4572</v>
      </c>
      <c r="C4403">
        <v>0</v>
      </c>
      <c r="D4403">
        <v>0</v>
      </c>
      <c r="E4403">
        <v>0</v>
      </c>
      <c r="F4403">
        <v>0</v>
      </c>
      <c r="G4403">
        <v>0.51574054632171895</v>
      </c>
      <c r="H4403">
        <v>0.99999999999953704</v>
      </c>
    </row>
    <row r="4404" spans="1:8" x14ac:dyDescent="0.3">
      <c r="A4404">
        <v>4403</v>
      </c>
      <c r="B4404" t="s">
        <v>4573</v>
      </c>
      <c r="C4404">
        <v>0</v>
      </c>
      <c r="D4404">
        <v>0</v>
      </c>
      <c r="E4404">
        <v>0</v>
      </c>
      <c r="F4404">
        <v>0</v>
      </c>
      <c r="G4404">
        <v>0.11710399180832499</v>
      </c>
      <c r="H4404">
        <v>0.99999999999974498</v>
      </c>
    </row>
    <row r="4405" spans="1:8" x14ac:dyDescent="0.3">
      <c r="A4405">
        <v>4404</v>
      </c>
      <c r="B4405" t="s">
        <v>4574</v>
      </c>
      <c r="C4405">
        <v>0</v>
      </c>
      <c r="D4405">
        <v>0</v>
      </c>
      <c r="E4405">
        <v>0</v>
      </c>
      <c r="F4405">
        <v>0</v>
      </c>
      <c r="G4405">
        <v>0</v>
      </c>
      <c r="H4405">
        <v>7.5258407276747999E-2</v>
      </c>
    </row>
    <row r="4406" spans="1:8" x14ac:dyDescent="0.3">
      <c r="A4406">
        <v>4405</v>
      </c>
      <c r="B4406" t="s">
        <v>4575</v>
      </c>
      <c r="C4406">
        <v>0</v>
      </c>
      <c r="D4406">
        <v>0</v>
      </c>
      <c r="E4406">
        <v>0</v>
      </c>
      <c r="F4406">
        <v>0</v>
      </c>
      <c r="G4406">
        <v>0</v>
      </c>
      <c r="H4406">
        <v>0.36588539032601203</v>
      </c>
    </row>
    <row r="4407" spans="1:8" x14ac:dyDescent="0.3">
      <c r="A4407">
        <v>4406</v>
      </c>
      <c r="B4407" t="s">
        <v>4576</v>
      </c>
      <c r="C4407">
        <v>0</v>
      </c>
      <c r="D4407">
        <v>0</v>
      </c>
      <c r="E4407">
        <v>0</v>
      </c>
      <c r="F4407">
        <v>0</v>
      </c>
      <c r="G4407">
        <v>3.5411125968908501E-4</v>
      </c>
      <c r="H4407">
        <v>0.99999999999986</v>
      </c>
    </row>
    <row r="4408" spans="1:8" x14ac:dyDescent="0.3">
      <c r="A4408">
        <v>4407</v>
      </c>
      <c r="B4408" t="s">
        <v>4577</v>
      </c>
      <c r="C4408">
        <v>7.9992978146643107E-2</v>
      </c>
      <c r="D4408">
        <v>9.49344539308868E-2</v>
      </c>
      <c r="E4408">
        <v>9.49344539308868E-2</v>
      </c>
      <c r="F4408">
        <v>9.49344539308868E-2</v>
      </c>
      <c r="G4408">
        <v>0.13944497506532499</v>
      </c>
      <c r="H4408">
        <v>0.24986734535514801</v>
      </c>
    </row>
    <row r="4409" spans="1:8" x14ac:dyDescent="0.3">
      <c r="A4409">
        <v>4408</v>
      </c>
      <c r="B4409" t="s">
        <v>4578</v>
      </c>
      <c r="C4409">
        <v>2.6184038937006E-2</v>
      </c>
      <c r="D4409">
        <v>2.6184038937006E-2</v>
      </c>
      <c r="E4409">
        <v>2.6184038937006E-2</v>
      </c>
      <c r="F4409">
        <v>2.6184038937006E-2</v>
      </c>
      <c r="G4409">
        <v>2.6184038937006E-2</v>
      </c>
      <c r="H4409">
        <v>0.326146725702258</v>
      </c>
    </row>
    <row r="4410" spans="1:8" x14ac:dyDescent="0.3">
      <c r="A4410">
        <v>4409</v>
      </c>
      <c r="B4410" t="s">
        <v>4579</v>
      </c>
      <c r="C4410">
        <v>0</v>
      </c>
      <c r="D4410">
        <v>0</v>
      </c>
      <c r="E4410">
        <v>0</v>
      </c>
      <c r="F4410">
        <v>0</v>
      </c>
      <c r="G4410">
        <v>0</v>
      </c>
      <c r="H4410">
        <v>6.3582948964743E-4</v>
      </c>
    </row>
    <row r="4411" spans="1:8" x14ac:dyDescent="0.3">
      <c r="A4411">
        <v>4410</v>
      </c>
      <c r="B4411" t="s">
        <v>4580</v>
      </c>
      <c r="C4411">
        <v>0</v>
      </c>
      <c r="D4411">
        <v>0</v>
      </c>
      <c r="E4411">
        <v>0</v>
      </c>
      <c r="F4411">
        <v>0</v>
      </c>
      <c r="G4411">
        <v>0</v>
      </c>
      <c r="H4411">
        <v>0.74017987915734496</v>
      </c>
    </row>
    <row r="4412" spans="1:8" x14ac:dyDescent="0.3">
      <c r="A4412">
        <v>4411</v>
      </c>
      <c r="B4412" t="s">
        <v>4581</v>
      </c>
      <c r="C4412">
        <v>0</v>
      </c>
      <c r="D4412">
        <v>0</v>
      </c>
      <c r="E4412">
        <v>0</v>
      </c>
      <c r="F4412">
        <v>0</v>
      </c>
      <c r="G4412">
        <v>1.4530939038411399E-4</v>
      </c>
      <c r="H4412">
        <v>0.39008834749848198</v>
      </c>
    </row>
    <row r="4413" spans="1:8" x14ac:dyDescent="0.3">
      <c r="A4413">
        <v>4412</v>
      </c>
      <c r="B4413" t="s">
        <v>4582</v>
      </c>
      <c r="C4413">
        <v>0</v>
      </c>
      <c r="D4413">
        <v>0</v>
      </c>
      <c r="E4413">
        <v>0</v>
      </c>
      <c r="F4413">
        <v>0</v>
      </c>
      <c r="G4413">
        <v>0</v>
      </c>
      <c r="H4413">
        <v>0.962477438062877</v>
      </c>
    </row>
    <row r="4414" spans="1:8" x14ac:dyDescent="0.3">
      <c r="A4414">
        <v>4413</v>
      </c>
      <c r="B4414" t="s">
        <v>4583</v>
      </c>
      <c r="C4414">
        <v>0</v>
      </c>
      <c r="D4414">
        <v>0</v>
      </c>
      <c r="E4414">
        <v>0</v>
      </c>
      <c r="F4414">
        <v>0</v>
      </c>
      <c r="G4414">
        <v>0.10545095682745501</v>
      </c>
      <c r="H4414">
        <v>0.98593302239925396</v>
      </c>
    </row>
    <row r="4415" spans="1:8" x14ac:dyDescent="0.3">
      <c r="A4415">
        <v>4414</v>
      </c>
      <c r="B4415" t="s">
        <v>4584</v>
      </c>
      <c r="C4415">
        <v>0</v>
      </c>
      <c r="D4415">
        <v>0</v>
      </c>
      <c r="E4415">
        <v>0</v>
      </c>
      <c r="F4415">
        <v>0</v>
      </c>
      <c r="G4415">
        <v>0</v>
      </c>
      <c r="H4415">
        <v>0.90911357975101104</v>
      </c>
    </row>
    <row r="4416" spans="1:8" x14ac:dyDescent="0.3">
      <c r="A4416">
        <v>4415</v>
      </c>
      <c r="B4416" t="s">
        <v>4585</v>
      </c>
      <c r="C4416">
        <v>0</v>
      </c>
      <c r="D4416">
        <v>0</v>
      </c>
      <c r="E4416">
        <v>0</v>
      </c>
      <c r="F4416">
        <v>0</v>
      </c>
      <c r="G4416">
        <v>0</v>
      </c>
      <c r="H4416">
        <v>0.14966628481153599</v>
      </c>
    </row>
    <row r="4417" spans="1:8" x14ac:dyDescent="0.3">
      <c r="A4417">
        <v>4416</v>
      </c>
      <c r="B4417" t="s">
        <v>4586</v>
      </c>
      <c r="C4417">
        <v>3.2485734234577603E-2</v>
      </c>
      <c r="D4417">
        <v>3.2485734234577603E-2</v>
      </c>
      <c r="E4417">
        <v>3.2485734234577603E-2</v>
      </c>
      <c r="F4417">
        <v>3.2485734234577603E-2</v>
      </c>
      <c r="G4417">
        <v>3.2485734234577603E-2</v>
      </c>
      <c r="H4417">
        <v>0.18953458310913801</v>
      </c>
    </row>
    <row r="4418" spans="1:8" x14ac:dyDescent="0.3">
      <c r="A4418">
        <v>4417</v>
      </c>
      <c r="B4418" t="s">
        <v>4587</v>
      </c>
      <c r="C4418">
        <v>0.78573233641930895</v>
      </c>
      <c r="D4418">
        <v>0.78573233641930895</v>
      </c>
      <c r="E4418">
        <v>0.78573233641930895</v>
      </c>
      <c r="F4418">
        <v>0.78573233641930895</v>
      </c>
      <c r="G4418">
        <v>0.79421905301579299</v>
      </c>
      <c r="H4418">
        <v>0.84428794690226106</v>
      </c>
    </row>
    <row r="4419" spans="1:8" x14ac:dyDescent="0.3">
      <c r="A4419">
        <v>4418</v>
      </c>
      <c r="B4419" t="s">
        <v>4588</v>
      </c>
      <c r="C4419">
        <v>9.5561829982079502E-3</v>
      </c>
      <c r="D4419">
        <v>9.5561829982079502E-3</v>
      </c>
      <c r="E4419">
        <v>9.5561829982079502E-3</v>
      </c>
      <c r="F4419">
        <v>9.5561829982079502E-3</v>
      </c>
      <c r="G4419">
        <v>3.2105197184244399E-2</v>
      </c>
      <c r="H4419">
        <v>0.353538275149961</v>
      </c>
    </row>
    <row r="4420" spans="1:8" x14ac:dyDescent="0.3">
      <c r="A4420">
        <v>4419</v>
      </c>
      <c r="B4420" t="s">
        <v>4589</v>
      </c>
      <c r="C4420">
        <v>0</v>
      </c>
      <c r="D4420">
        <v>0</v>
      </c>
      <c r="E4420">
        <v>0</v>
      </c>
      <c r="F4420">
        <v>0</v>
      </c>
      <c r="G4420">
        <v>3.7401992335592903E-2</v>
      </c>
      <c r="H4420">
        <v>0.44429693435231499</v>
      </c>
    </row>
    <row r="4421" spans="1:8" x14ac:dyDescent="0.3">
      <c r="A4421">
        <v>4420</v>
      </c>
      <c r="B4421" t="s">
        <v>4590</v>
      </c>
      <c r="C4421">
        <v>0</v>
      </c>
      <c r="D4421">
        <v>0</v>
      </c>
      <c r="E4421">
        <v>0</v>
      </c>
      <c r="F4421">
        <v>0</v>
      </c>
      <c r="G4421">
        <v>0</v>
      </c>
      <c r="H4421">
        <v>0.11224695535559399</v>
      </c>
    </row>
    <row r="4422" spans="1:8" x14ac:dyDescent="0.3">
      <c r="A4422">
        <v>4421</v>
      </c>
      <c r="B4422" t="s">
        <v>4591</v>
      </c>
      <c r="C4422">
        <v>0</v>
      </c>
      <c r="D4422">
        <v>0</v>
      </c>
      <c r="E4422">
        <v>0</v>
      </c>
      <c r="F4422">
        <v>0</v>
      </c>
      <c r="G4422">
        <v>0</v>
      </c>
      <c r="H4422">
        <v>0.35181812105173099</v>
      </c>
    </row>
    <row r="4423" spans="1:8" x14ac:dyDescent="0.3">
      <c r="A4423">
        <v>4422</v>
      </c>
      <c r="B4423" t="s">
        <v>4592</v>
      </c>
      <c r="C4423">
        <v>0</v>
      </c>
      <c r="D4423">
        <v>0</v>
      </c>
      <c r="E4423">
        <v>0</v>
      </c>
      <c r="F4423">
        <v>0</v>
      </c>
      <c r="G4423">
        <v>0</v>
      </c>
      <c r="H4423">
        <v>0.24000400853123099</v>
      </c>
    </row>
    <row r="4424" spans="1:8" x14ac:dyDescent="0.3">
      <c r="A4424">
        <v>4423</v>
      </c>
      <c r="B4424" t="s">
        <v>4593</v>
      </c>
      <c r="C4424">
        <v>7.6183633950014901E-2</v>
      </c>
      <c r="D4424">
        <v>7.6183633950014901E-2</v>
      </c>
      <c r="E4424">
        <v>7.6183633950014901E-2</v>
      </c>
      <c r="F4424">
        <v>7.6183633950014901E-2</v>
      </c>
      <c r="G4424">
        <v>7.6183633950014901E-2</v>
      </c>
      <c r="H4424">
        <v>0.95334613197654305</v>
      </c>
    </row>
    <row r="4425" spans="1:8" x14ac:dyDescent="0.3">
      <c r="A4425">
        <v>4424</v>
      </c>
      <c r="B4425" t="s">
        <v>4594</v>
      </c>
      <c r="C4425">
        <v>0</v>
      </c>
      <c r="D4425">
        <v>0</v>
      </c>
      <c r="E4425">
        <v>0</v>
      </c>
      <c r="F4425">
        <v>0</v>
      </c>
      <c r="G4425">
        <v>0</v>
      </c>
      <c r="H4425">
        <v>7.7719007569701402E-3</v>
      </c>
    </row>
    <row r="4426" spans="1:8" x14ac:dyDescent="0.3">
      <c r="A4426">
        <v>4425</v>
      </c>
      <c r="B4426" t="s">
        <v>4595</v>
      </c>
      <c r="C4426">
        <v>0.77208742509328299</v>
      </c>
      <c r="D4426">
        <v>0.77208742509328299</v>
      </c>
      <c r="E4426">
        <v>0.77208742509328299</v>
      </c>
      <c r="F4426">
        <v>0.77208742509328299</v>
      </c>
      <c r="G4426">
        <v>0.80527601238491897</v>
      </c>
      <c r="H4426">
        <v>0.84174156325568095</v>
      </c>
    </row>
    <row r="4427" spans="1:8" x14ac:dyDescent="0.3">
      <c r="A4427">
        <v>4426</v>
      </c>
      <c r="B4427" t="s">
        <v>4596</v>
      </c>
      <c r="C4427">
        <v>7.0481535835396097E-2</v>
      </c>
      <c r="D4427">
        <v>7.0481535835396097E-2</v>
      </c>
      <c r="E4427">
        <v>7.0481535835396097E-2</v>
      </c>
      <c r="F4427">
        <v>7.0481535835396097E-2</v>
      </c>
      <c r="G4427">
        <v>0.122711877282368</v>
      </c>
      <c r="H4427">
        <v>0.74235494737371199</v>
      </c>
    </row>
    <row r="4428" spans="1:8" x14ac:dyDescent="0.3">
      <c r="A4428">
        <v>4427</v>
      </c>
      <c r="B4428" t="s">
        <v>4597</v>
      </c>
      <c r="C4428">
        <v>0</v>
      </c>
      <c r="D4428">
        <v>0</v>
      </c>
      <c r="E4428">
        <v>0</v>
      </c>
      <c r="F4428">
        <v>0</v>
      </c>
      <c r="G4428">
        <v>0</v>
      </c>
      <c r="H4428">
        <v>1</v>
      </c>
    </row>
    <row r="4429" spans="1:8" x14ac:dyDescent="0.3">
      <c r="A4429">
        <v>4428</v>
      </c>
      <c r="B4429" t="s">
        <v>4598</v>
      </c>
      <c r="C4429">
        <v>0</v>
      </c>
      <c r="D4429">
        <v>0</v>
      </c>
      <c r="E4429">
        <v>0</v>
      </c>
      <c r="F4429">
        <v>0</v>
      </c>
      <c r="G4429">
        <v>0</v>
      </c>
      <c r="H4429">
        <v>0.85557995660579</v>
      </c>
    </row>
    <row r="4430" spans="1:8" x14ac:dyDescent="0.3">
      <c r="A4430">
        <v>4429</v>
      </c>
      <c r="B4430" t="s">
        <v>4599</v>
      </c>
      <c r="C4430">
        <v>0</v>
      </c>
      <c r="D4430">
        <v>0</v>
      </c>
      <c r="E4430">
        <v>0</v>
      </c>
      <c r="F4430">
        <v>0</v>
      </c>
      <c r="G4430">
        <v>0</v>
      </c>
      <c r="H4430">
        <v>5.6322422394207601E-2</v>
      </c>
    </row>
    <row r="4431" spans="1:8" x14ac:dyDescent="0.3">
      <c r="A4431">
        <v>4430</v>
      </c>
      <c r="B4431" t="s">
        <v>4600</v>
      </c>
      <c r="C4431">
        <v>0</v>
      </c>
      <c r="D4431">
        <v>0</v>
      </c>
      <c r="E4431">
        <v>0</v>
      </c>
      <c r="F4431">
        <v>0</v>
      </c>
      <c r="G4431">
        <v>3.1700672222085401E-3</v>
      </c>
      <c r="H4431">
        <v>0.103224302792565</v>
      </c>
    </row>
    <row r="4432" spans="1:8" x14ac:dyDescent="0.3">
      <c r="A4432">
        <v>4431</v>
      </c>
      <c r="B4432" t="s">
        <v>4601</v>
      </c>
      <c r="C4432">
        <v>0.76074586015458601</v>
      </c>
      <c r="D4432">
        <v>0.76074586015458601</v>
      </c>
      <c r="E4432">
        <v>0.76074586015458601</v>
      </c>
      <c r="F4432">
        <v>0.76074586015458601</v>
      </c>
      <c r="G4432">
        <v>0.79168559823317497</v>
      </c>
      <c r="H4432">
        <v>0.79641720009035</v>
      </c>
    </row>
    <row r="4433" spans="1:8" x14ac:dyDescent="0.3">
      <c r="A4433">
        <v>4432</v>
      </c>
      <c r="B4433" t="s">
        <v>4602</v>
      </c>
      <c r="C4433">
        <v>0</v>
      </c>
      <c r="D4433">
        <v>0</v>
      </c>
      <c r="E4433">
        <v>0</v>
      </c>
      <c r="F4433">
        <v>0</v>
      </c>
      <c r="G4433">
        <v>6.7380407777027598E-2</v>
      </c>
      <c r="H4433">
        <v>0.22691325238378399</v>
      </c>
    </row>
    <row r="4434" spans="1:8" x14ac:dyDescent="0.3">
      <c r="A4434">
        <v>4433</v>
      </c>
      <c r="B4434" t="s">
        <v>4603</v>
      </c>
      <c r="C4434">
        <v>6.4523184805822198E-2</v>
      </c>
      <c r="D4434">
        <v>6.4523184805822198E-2</v>
      </c>
      <c r="E4434">
        <v>6.4523184805822198E-2</v>
      </c>
      <c r="F4434">
        <v>6.4523184805822198E-2</v>
      </c>
      <c r="G4434">
        <v>9.2458786938072496E-2</v>
      </c>
      <c r="H4434">
        <v>0.72259945322769203</v>
      </c>
    </row>
    <row r="4435" spans="1:8" x14ac:dyDescent="0.3">
      <c r="A4435">
        <v>4434</v>
      </c>
      <c r="B4435" t="s">
        <v>4604</v>
      </c>
      <c r="C4435">
        <v>0.109138266972772</v>
      </c>
      <c r="D4435">
        <v>0.109138266972772</v>
      </c>
      <c r="E4435">
        <v>0.109138266972772</v>
      </c>
      <c r="F4435">
        <v>0.109138266972772</v>
      </c>
      <c r="G4435">
        <v>0.109138266972772</v>
      </c>
      <c r="H4435">
        <v>0.98295341925593205</v>
      </c>
    </row>
    <row r="4436" spans="1:8" x14ac:dyDescent="0.3">
      <c r="A4436">
        <v>4435</v>
      </c>
      <c r="B4436" t="s">
        <v>4605</v>
      </c>
      <c r="C4436">
        <v>0</v>
      </c>
      <c r="D4436">
        <v>0</v>
      </c>
      <c r="E4436">
        <v>0</v>
      </c>
      <c r="F4436">
        <v>0</v>
      </c>
      <c r="G4436">
        <v>0.19501513752656</v>
      </c>
      <c r="H4436">
        <v>0.62652485764331001</v>
      </c>
    </row>
    <row r="4437" spans="1:8" x14ac:dyDescent="0.3">
      <c r="A4437">
        <v>4436</v>
      </c>
      <c r="B4437" t="s">
        <v>4606</v>
      </c>
      <c r="C4437">
        <v>0</v>
      </c>
      <c r="D4437">
        <v>0</v>
      </c>
      <c r="E4437">
        <v>0</v>
      </c>
      <c r="F4437">
        <v>0</v>
      </c>
      <c r="G4437">
        <v>0</v>
      </c>
      <c r="H4437">
        <v>7.9757280082536797E-2</v>
      </c>
    </row>
    <row r="4438" spans="1:8" x14ac:dyDescent="0.3">
      <c r="A4438">
        <v>4437</v>
      </c>
      <c r="B4438" t="s">
        <v>4607</v>
      </c>
      <c r="C4438">
        <v>4.2608156224748601E-3</v>
      </c>
      <c r="D4438">
        <v>4.2608156224748601E-3</v>
      </c>
      <c r="E4438">
        <v>4.2608156224748601E-3</v>
      </c>
      <c r="F4438">
        <v>4.2608156224748601E-3</v>
      </c>
      <c r="G4438">
        <v>4.2608156224748601E-3</v>
      </c>
      <c r="H4438">
        <v>0.350797023469332</v>
      </c>
    </row>
    <row r="4439" spans="1:8" x14ac:dyDescent="0.3">
      <c r="A4439">
        <v>4438</v>
      </c>
      <c r="B4439" t="s">
        <v>4608</v>
      </c>
      <c r="C4439">
        <v>0</v>
      </c>
      <c r="D4439">
        <v>0</v>
      </c>
      <c r="E4439">
        <v>0</v>
      </c>
      <c r="F4439">
        <v>0</v>
      </c>
      <c r="G4439">
        <v>8.2881176041010002E-2</v>
      </c>
      <c r="H4439">
        <v>0.340000215248486</v>
      </c>
    </row>
    <row r="4440" spans="1:8" x14ac:dyDescent="0.3">
      <c r="A4440">
        <v>4439</v>
      </c>
      <c r="B4440" t="s">
        <v>4609</v>
      </c>
      <c r="C4440">
        <v>0</v>
      </c>
      <c r="D4440">
        <v>0</v>
      </c>
      <c r="E4440">
        <v>0</v>
      </c>
      <c r="F4440">
        <v>0</v>
      </c>
      <c r="G4440">
        <v>0</v>
      </c>
      <c r="H4440">
        <v>0.20936056847262299</v>
      </c>
    </row>
    <row r="4441" spans="1:8" x14ac:dyDescent="0.3">
      <c r="A4441">
        <v>4440</v>
      </c>
      <c r="B4441" t="s">
        <v>4610</v>
      </c>
      <c r="C4441">
        <v>0</v>
      </c>
      <c r="D4441">
        <v>0</v>
      </c>
      <c r="E4441">
        <v>0</v>
      </c>
      <c r="F4441">
        <v>0</v>
      </c>
      <c r="G4441">
        <v>0</v>
      </c>
      <c r="H4441">
        <v>7.20838728357453E-2</v>
      </c>
    </row>
    <row r="4442" spans="1:8" x14ac:dyDescent="0.3">
      <c r="A4442">
        <v>4441</v>
      </c>
      <c r="B4442" t="s">
        <v>4611</v>
      </c>
      <c r="C4442">
        <v>0</v>
      </c>
      <c r="D4442">
        <v>0</v>
      </c>
      <c r="E4442">
        <v>0</v>
      </c>
      <c r="F4442">
        <v>0</v>
      </c>
      <c r="G4442">
        <v>0</v>
      </c>
      <c r="H4442">
        <v>0.20040304687861901</v>
      </c>
    </row>
    <row r="4443" spans="1:8" x14ac:dyDescent="0.3">
      <c r="A4443">
        <v>4442</v>
      </c>
      <c r="B4443" t="s">
        <v>4612</v>
      </c>
      <c r="C4443">
        <v>0</v>
      </c>
      <c r="D4443">
        <v>0</v>
      </c>
      <c r="E4443">
        <v>0</v>
      </c>
      <c r="F4443">
        <v>0</v>
      </c>
      <c r="G4443">
        <v>2.40879064890594E-2</v>
      </c>
      <c r="H4443">
        <v>0.27758428544140401</v>
      </c>
    </row>
    <row r="4444" spans="1:8" x14ac:dyDescent="0.3">
      <c r="A4444">
        <v>4443</v>
      </c>
      <c r="B4444" t="s">
        <v>4613</v>
      </c>
      <c r="C4444">
        <v>0.57028084988249395</v>
      </c>
      <c r="D4444">
        <v>0.57028084988249395</v>
      </c>
      <c r="E4444">
        <v>0.57028084988249395</v>
      </c>
      <c r="F4444">
        <v>0.57028084988249395</v>
      </c>
      <c r="G4444">
        <v>0.607531577208546</v>
      </c>
      <c r="H4444">
        <v>0.65819860339352998</v>
      </c>
    </row>
    <row r="4445" spans="1:8" x14ac:dyDescent="0.3">
      <c r="A4445">
        <v>4444</v>
      </c>
      <c r="B4445" t="s">
        <v>4614</v>
      </c>
      <c r="C4445">
        <v>0.20000988973942199</v>
      </c>
      <c r="D4445">
        <v>0.20000988973942199</v>
      </c>
      <c r="E4445">
        <v>0.20000988973942199</v>
      </c>
      <c r="F4445">
        <v>0.20000988973942199</v>
      </c>
      <c r="G4445">
        <v>0.20145516543534001</v>
      </c>
      <c r="H4445">
        <v>0.36269782575279103</v>
      </c>
    </row>
    <row r="4446" spans="1:8" x14ac:dyDescent="0.3">
      <c r="A4446">
        <v>4445</v>
      </c>
      <c r="B4446" t="s">
        <v>4615</v>
      </c>
      <c r="C4446">
        <v>0</v>
      </c>
      <c r="D4446">
        <v>0</v>
      </c>
      <c r="E4446">
        <v>0</v>
      </c>
      <c r="F4446">
        <v>0</v>
      </c>
      <c r="G4446">
        <v>0</v>
      </c>
      <c r="H4446">
        <v>0.19347727178903501</v>
      </c>
    </row>
    <row r="4447" spans="1:8" x14ac:dyDescent="0.3">
      <c r="A4447">
        <v>4446</v>
      </c>
      <c r="B4447" t="s">
        <v>4616</v>
      </c>
      <c r="C4447">
        <v>0</v>
      </c>
      <c r="D4447">
        <v>0</v>
      </c>
      <c r="E4447">
        <v>0</v>
      </c>
      <c r="F4447">
        <v>0</v>
      </c>
      <c r="G4447">
        <v>0</v>
      </c>
      <c r="H4447">
        <v>0.91994394200099305</v>
      </c>
    </row>
    <row r="4448" spans="1:8" x14ac:dyDescent="0.3">
      <c r="A4448">
        <v>4447</v>
      </c>
      <c r="B4448" t="s">
        <v>4617</v>
      </c>
      <c r="C4448">
        <v>0</v>
      </c>
      <c r="D4448">
        <v>0</v>
      </c>
      <c r="E4448">
        <v>0</v>
      </c>
      <c r="F4448">
        <v>0</v>
      </c>
      <c r="G4448">
        <v>0.51468133294900897</v>
      </c>
      <c r="H4448">
        <v>0.93304271024796503</v>
      </c>
    </row>
    <row r="4449" spans="1:8" x14ac:dyDescent="0.3">
      <c r="A4449">
        <v>4448</v>
      </c>
      <c r="B4449" t="s">
        <v>4618</v>
      </c>
      <c r="C4449">
        <v>0</v>
      </c>
      <c r="D4449">
        <v>0</v>
      </c>
      <c r="E4449">
        <v>0</v>
      </c>
      <c r="F4449">
        <v>0</v>
      </c>
      <c r="G4449">
        <v>0</v>
      </c>
      <c r="H4449">
        <v>0.30362266933680199</v>
      </c>
    </row>
    <row r="4450" spans="1:8" x14ac:dyDescent="0.3">
      <c r="A4450">
        <v>4449</v>
      </c>
      <c r="B4450" t="s">
        <v>4619</v>
      </c>
      <c r="C4450">
        <v>0.370447679845478</v>
      </c>
      <c r="D4450">
        <v>0.370447679845478</v>
      </c>
      <c r="E4450">
        <v>0.370447679845478</v>
      </c>
      <c r="F4450">
        <v>0.370447679845478</v>
      </c>
      <c r="G4450">
        <v>0.38399005514960199</v>
      </c>
      <c r="H4450">
        <v>0.440927779951511</v>
      </c>
    </row>
    <row r="4451" spans="1:8" x14ac:dyDescent="0.3">
      <c r="A4451">
        <v>4450</v>
      </c>
      <c r="B4451" t="s">
        <v>4620</v>
      </c>
      <c r="C4451">
        <v>9.0217278882421606E-3</v>
      </c>
      <c r="D4451">
        <v>9.0217278882421606E-3</v>
      </c>
      <c r="E4451">
        <v>9.0217278882421606E-3</v>
      </c>
      <c r="F4451">
        <v>9.0217278882421606E-3</v>
      </c>
      <c r="G4451">
        <v>0.404069538384842</v>
      </c>
      <c r="H4451">
        <v>0.99999999999998401</v>
      </c>
    </row>
    <row r="4452" spans="1:8" x14ac:dyDescent="0.3">
      <c r="A4452">
        <v>4451</v>
      </c>
      <c r="B4452" t="s">
        <v>4621</v>
      </c>
      <c r="C4452">
        <v>0</v>
      </c>
      <c r="D4452">
        <v>0</v>
      </c>
      <c r="E4452">
        <v>0</v>
      </c>
      <c r="F4452">
        <v>0</v>
      </c>
      <c r="G4452">
        <v>0</v>
      </c>
      <c r="H4452">
        <v>0.33168901794403299</v>
      </c>
    </row>
    <row r="4453" spans="1:8" x14ac:dyDescent="0.3">
      <c r="A4453">
        <v>4452</v>
      </c>
      <c r="B4453" t="s">
        <v>4622</v>
      </c>
      <c r="C4453">
        <v>0</v>
      </c>
      <c r="D4453">
        <v>0</v>
      </c>
      <c r="E4453">
        <v>0</v>
      </c>
      <c r="F4453">
        <v>0</v>
      </c>
      <c r="G4453">
        <v>0</v>
      </c>
      <c r="H4453">
        <v>4.2569907842826202E-2</v>
      </c>
    </row>
    <row r="4454" spans="1:8" x14ac:dyDescent="0.3">
      <c r="A4454">
        <v>4453</v>
      </c>
      <c r="B4454" t="s">
        <v>4623</v>
      </c>
      <c r="C4454">
        <v>0</v>
      </c>
      <c r="D4454">
        <v>0</v>
      </c>
      <c r="E4454">
        <v>0</v>
      </c>
      <c r="F4454">
        <v>0</v>
      </c>
      <c r="G4454">
        <v>0</v>
      </c>
      <c r="H4454">
        <v>1.0705915072262E-2</v>
      </c>
    </row>
    <row r="4455" spans="1:8" x14ac:dyDescent="0.3">
      <c r="A4455">
        <v>4454</v>
      </c>
      <c r="B4455" t="s">
        <v>4624</v>
      </c>
      <c r="C4455">
        <v>6.5432739502542303E-2</v>
      </c>
      <c r="D4455">
        <v>6.5432739502542303E-2</v>
      </c>
      <c r="E4455">
        <v>6.5432739502542303E-2</v>
      </c>
      <c r="F4455">
        <v>6.5432739502542303E-2</v>
      </c>
      <c r="G4455">
        <v>0.101559291254947</v>
      </c>
      <c r="H4455">
        <v>0.31587293646359998</v>
      </c>
    </row>
    <row r="4456" spans="1:8" x14ac:dyDescent="0.3">
      <c r="A4456">
        <v>4455</v>
      </c>
      <c r="B4456" t="s">
        <v>4625</v>
      </c>
      <c r="C4456">
        <v>0.28514258030363498</v>
      </c>
      <c r="D4456">
        <v>0.28514258030363498</v>
      </c>
      <c r="E4456">
        <v>0.28514258030363498</v>
      </c>
      <c r="F4456">
        <v>0.28514258030363498</v>
      </c>
      <c r="G4456">
        <v>0.32227006139372</v>
      </c>
      <c r="H4456">
        <v>0.382349609658092</v>
      </c>
    </row>
    <row r="4457" spans="1:8" x14ac:dyDescent="0.3">
      <c r="A4457">
        <v>4456</v>
      </c>
      <c r="B4457" t="s">
        <v>4626</v>
      </c>
      <c r="C4457">
        <v>0</v>
      </c>
      <c r="D4457">
        <v>0</v>
      </c>
      <c r="E4457">
        <v>0</v>
      </c>
      <c r="F4457">
        <v>0</v>
      </c>
      <c r="G4457">
        <v>0</v>
      </c>
      <c r="H4457">
        <v>8.0983357711556694E-2</v>
      </c>
    </row>
    <row r="4458" spans="1:8" x14ac:dyDescent="0.3">
      <c r="A4458">
        <v>4457</v>
      </c>
      <c r="B4458" t="s">
        <v>4627</v>
      </c>
      <c r="C4458">
        <v>0</v>
      </c>
      <c r="D4458">
        <v>0</v>
      </c>
      <c r="E4458">
        <v>0</v>
      </c>
      <c r="F4458">
        <v>0</v>
      </c>
      <c r="G4458">
        <v>0</v>
      </c>
      <c r="H4458" s="42">
        <v>5.9192760516550301E-5</v>
      </c>
    </row>
    <row r="4459" spans="1:8" x14ac:dyDescent="0.3">
      <c r="A4459">
        <v>4458</v>
      </c>
      <c r="B4459" t="s">
        <v>4628</v>
      </c>
      <c r="C4459">
        <v>0</v>
      </c>
      <c r="D4459">
        <v>0</v>
      </c>
      <c r="E4459">
        <v>0</v>
      </c>
      <c r="F4459">
        <v>0</v>
      </c>
      <c r="G4459" s="42">
        <v>2.09472224802636E-5</v>
      </c>
      <c r="H4459">
        <v>0.190806291178165</v>
      </c>
    </row>
    <row r="4460" spans="1:8" x14ac:dyDescent="0.3">
      <c r="A4460">
        <v>4459</v>
      </c>
      <c r="B4460" t="s">
        <v>4629</v>
      </c>
      <c r="C4460">
        <v>0</v>
      </c>
      <c r="D4460">
        <v>0</v>
      </c>
      <c r="E4460">
        <v>0</v>
      </c>
      <c r="F4460">
        <v>0</v>
      </c>
      <c r="G4460">
        <v>0</v>
      </c>
      <c r="H4460">
        <v>0.135462645796497</v>
      </c>
    </row>
    <row r="4461" spans="1:8" x14ac:dyDescent="0.3">
      <c r="A4461">
        <v>4460</v>
      </c>
      <c r="B4461" t="s">
        <v>4630</v>
      </c>
      <c r="C4461">
        <v>0</v>
      </c>
      <c r="D4461">
        <v>0</v>
      </c>
      <c r="E4461">
        <v>0</v>
      </c>
      <c r="F4461">
        <v>0</v>
      </c>
      <c r="G4461">
        <v>0.306995221379606</v>
      </c>
      <c r="H4461">
        <v>0.89390652742072496</v>
      </c>
    </row>
    <row r="4462" spans="1:8" x14ac:dyDescent="0.3">
      <c r="A4462">
        <v>4461</v>
      </c>
      <c r="B4462" t="s">
        <v>4631</v>
      </c>
      <c r="C4462">
        <v>0.23908913048149</v>
      </c>
      <c r="D4462">
        <v>0.23908913048149</v>
      </c>
      <c r="E4462">
        <v>0.23908913048149</v>
      </c>
      <c r="F4462">
        <v>0.23908913048149</v>
      </c>
      <c r="G4462">
        <v>0.30090940456554799</v>
      </c>
      <c r="H4462">
        <v>0.42438758828273898</v>
      </c>
    </row>
    <row r="4463" spans="1:8" x14ac:dyDescent="0.3">
      <c r="A4463">
        <v>4462</v>
      </c>
      <c r="B4463" t="s">
        <v>4632</v>
      </c>
      <c r="C4463">
        <v>6.8238213804993994E-2</v>
      </c>
      <c r="D4463">
        <v>6.8238213804993994E-2</v>
      </c>
      <c r="E4463">
        <v>6.8238213804993994E-2</v>
      </c>
      <c r="F4463">
        <v>6.8238213804993994E-2</v>
      </c>
      <c r="G4463">
        <v>0.152653579737944</v>
      </c>
      <c r="H4463">
        <v>0.86003085182031602</v>
      </c>
    </row>
    <row r="4464" spans="1:8" x14ac:dyDescent="0.3">
      <c r="A4464">
        <v>4463</v>
      </c>
      <c r="B4464" t="s">
        <v>4633</v>
      </c>
      <c r="C4464">
        <v>0.42802896117731798</v>
      </c>
      <c r="D4464">
        <v>0.42802896117731798</v>
      </c>
      <c r="E4464">
        <v>0.42802896117731798</v>
      </c>
      <c r="F4464">
        <v>0.42802896117731798</v>
      </c>
      <c r="G4464">
        <v>0.499080479903313</v>
      </c>
      <c r="H4464">
        <v>1.0000000012392101</v>
      </c>
    </row>
    <row r="4465" spans="1:8" x14ac:dyDescent="0.3">
      <c r="A4465">
        <v>4464</v>
      </c>
      <c r="B4465" t="s">
        <v>4634</v>
      </c>
      <c r="C4465">
        <v>0</v>
      </c>
      <c r="D4465">
        <v>0</v>
      </c>
      <c r="E4465">
        <v>0</v>
      </c>
      <c r="F4465">
        <v>0</v>
      </c>
      <c r="G4465">
        <v>0</v>
      </c>
      <c r="H4465">
        <v>0.56229424929505201</v>
      </c>
    </row>
    <row r="4466" spans="1:8" x14ac:dyDescent="0.3">
      <c r="A4466">
        <v>4465</v>
      </c>
      <c r="B4466" t="s">
        <v>4635</v>
      </c>
      <c r="C4466">
        <v>0</v>
      </c>
      <c r="D4466">
        <v>0</v>
      </c>
      <c r="E4466">
        <v>0</v>
      </c>
      <c r="F4466">
        <v>0</v>
      </c>
      <c r="G4466">
        <v>0</v>
      </c>
      <c r="H4466">
        <v>5.1938910257730203E-2</v>
      </c>
    </row>
    <row r="4467" spans="1:8" x14ac:dyDescent="0.3">
      <c r="A4467">
        <v>4466</v>
      </c>
      <c r="B4467" t="s">
        <v>4636</v>
      </c>
      <c r="C4467">
        <v>0.188387382724513</v>
      </c>
      <c r="D4467">
        <v>0.188387382724513</v>
      </c>
      <c r="E4467">
        <v>0.188387382724513</v>
      </c>
      <c r="F4467">
        <v>0.188387382724513</v>
      </c>
      <c r="G4467">
        <v>0.239394997004585</v>
      </c>
      <c r="H4467">
        <v>0.34958047971524697</v>
      </c>
    </row>
    <row r="4468" spans="1:8" x14ac:dyDescent="0.3">
      <c r="A4468">
        <v>4467</v>
      </c>
      <c r="B4468" t="s">
        <v>4637</v>
      </c>
      <c r="C4468">
        <v>0</v>
      </c>
      <c r="D4468">
        <v>0</v>
      </c>
      <c r="E4468">
        <v>0</v>
      </c>
      <c r="F4468">
        <v>0</v>
      </c>
      <c r="G4468">
        <v>0</v>
      </c>
      <c r="H4468">
        <v>0.98473687469095195</v>
      </c>
    </row>
    <row r="4469" spans="1:8" x14ac:dyDescent="0.3">
      <c r="A4469">
        <v>4468</v>
      </c>
      <c r="B4469" t="s">
        <v>4638</v>
      </c>
      <c r="C4469">
        <v>0.130798832020462</v>
      </c>
      <c r="D4469">
        <v>0.130798832020462</v>
      </c>
      <c r="E4469">
        <v>0.130798832020462</v>
      </c>
      <c r="F4469">
        <v>0.130798832020462</v>
      </c>
      <c r="G4469">
        <v>0.31805673439531501</v>
      </c>
      <c r="H4469">
        <v>1.0000000372065401</v>
      </c>
    </row>
    <row r="4470" spans="1:8" x14ac:dyDescent="0.3">
      <c r="A4470">
        <v>4469</v>
      </c>
      <c r="B4470" t="s">
        <v>4639</v>
      </c>
      <c r="C4470">
        <v>0</v>
      </c>
      <c r="D4470">
        <v>0</v>
      </c>
      <c r="E4470">
        <v>0</v>
      </c>
      <c r="F4470">
        <v>0</v>
      </c>
      <c r="G4470">
        <v>0</v>
      </c>
      <c r="H4470">
        <v>0.40962086320812302</v>
      </c>
    </row>
    <row r="4471" spans="1:8" x14ac:dyDescent="0.3">
      <c r="A4471">
        <v>4470</v>
      </c>
      <c r="B4471" t="s">
        <v>4640</v>
      </c>
      <c r="C4471">
        <v>0</v>
      </c>
      <c r="D4471">
        <v>0</v>
      </c>
      <c r="E4471">
        <v>0</v>
      </c>
      <c r="F4471">
        <v>0</v>
      </c>
      <c r="G4471">
        <v>0</v>
      </c>
      <c r="H4471">
        <v>8.2223383099539707E-2</v>
      </c>
    </row>
    <row r="4472" spans="1:8" x14ac:dyDescent="0.3">
      <c r="A4472">
        <v>4471</v>
      </c>
      <c r="B4472" t="s">
        <v>4641</v>
      </c>
      <c r="C4472">
        <v>5.0487645400111303E-2</v>
      </c>
      <c r="D4472">
        <v>5.0487645400111303E-2</v>
      </c>
      <c r="E4472">
        <v>5.0487645400111303E-2</v>
      </c>
      <c r="F4472">
        <v>5.0487645400111303E-2</v>
      </c>
      <c r="G4472">
        <v>0.112448554262463</v>
      </c>
      <c r="H4472">
        <v>0.35128978440493902</v>
      </c>
    </row>
    <row r="4473" spans="1:8" x14ac:dyDescent="0.3">
      <c r="A4473">
        <v>4472</v>
      </c>
      <c r="B4473" t="s">
        <v>4642</v>
      </c>
      <c r="C4473">
        <v>0</v>
      </c>
      <c r="D4473">
        <v>0</v>
      </c>
      <c r="E4473">
        <v>0</v>
      </c>
      <c r="F4473">
        <v>0</v>
      </c>
      <c r="G4473">
        <v>0</v>
      </c>
      <c r="H4473">
        <v>0.68993460436602605</v>
      </c>
    </row>
    <row r="4474" spans="1:8" x14ac:dyDescent="0.3">
      <c r="A4474">
        <v>4473</v>
      </c>
      <c r="B4474" t="s">
        <v>4643</v>
      </c>
      <c r="C4474">
        <v>5.3613490737866698E-2</v>
      </c>
      <c r="D4474">
        <v>5.3613490737866698E-2</v>
      </c>
      <c r="E4474">
        <v>5.3613490737866698E-2</v>
      </c>
      <c r="F4474">
        <v>5.3613490737866698E-2</v>
      </c>
      <c r="G4474">
        <v>0.26857940249971801</v>
      </c>
      <c r="H4474">
        <v>0.99999999999887801</v>
      </c>
    </row>
    <row r="4475" spans="1:8" x14ac:dyDescent="0.3">
      <c r="A4475">
        <v>4474</v>
      </c>
      <c r="B4475" t="s">
        <v>4644</v>
      </c>
      <c r="C4475">
        <v>0</v>
      </c>
      <c r="D4475">
        <v>0</v>
      </c>
      <c r="E4475">
        <v>0</v>
      </c>
      <c r="F4475">
        <v>0</v>
      </c>
      <c r="G4475">
        <v>0</v>
      </c>
      <c r="H4475">
        <v>3.2291185492432E-3</v>
      </c>
    </row>
    <row r="4476" spans="1:8" x14ac:dyDescent="0.3">
      <c r="A4476">
        <v>4475</v>
      </c>
      <c r="B4476" t="s">
        <v>4645</v>
      </c>
      <c r="C4476">
        <v>5.0287287838222498E-2</v>
      </c>
      <c r="D4476">
        <v>5.0287287838222498E-2</v>
      </c>
      <c r="E4476">
        <v>5.0287287838222498E-2</v>
      </c>
      <c r="F4476">
        <v>5.0287287838222498E-2</v>
      </c>
      <c r="G4476">
        <v>0.360663378487736</v>
      </c>
      <c r="H4476">
        <v>1.00000000000137</v>
      </c>
    </row>
    <row r="4477" spans="1:8" x14ac:dyDescent="0.3">
      <c r="A4477">
        <v>4476</v>
      </c>
      <c r="B4477" t="s">
        <v>4646</v>
      </c>
      <c r="C4477">
        <v>3.0133785197014699E-2</v>
      </c>
      <c r="D4477">
        <v>3.0133785197014699E-2</v>
      </c>
      <c r="E4477">
        <v>3.0133785197014699E-2</v>
      </c>
      <c r="F4477">
        <v>3.0133785197014699E-2</v>
      </c>
      <c r="G4477">
        <v>0.18181571694062101</v>
      </c>
      <c r="H4477">
        <v>0.99999999999956501</v>
      </c>
    </row>
    <row r="4478" spans="1:8" x14ac:dyDescent="0.3">
      <c r="A4478">
        <v>4477</v>
      </c>
      <c r="B4478" t="s">
        <v>4647</v>
      </c>
      <c r="C4478">
        <v>1.0439793928717501E-3</v>
      </c>
      <c r="D4478">
        <v>1.0439793928717501E-3</v>
      </c>
      <c r="E4478">
        <v>1.0439793928717501E-3</v>
      </c>
      <c r="F4478">
        <v>1.0439793928717501E-3</v>
      </c>
      <c r="G4478">
        <v>3.2358838713374201E-2</v>
      </c>
      <c r="H4478">
        <v>0.53217104439423302</v>
      </c>
    </row>
    <row r="4479" spans="1:8" x14ac:dyDescent="0.3">
      <c r="A4479">
        <v>4478</v>
      </c>
      <c r="B4479" t="s">
        <v>4648</v>
      </c>
      <c r="C4479">
        <v>5.4224335118451001E-3</v>
      </c>
      <c r="D4479">
        <v>5.4224335118451001E-3</v>
      </c>
      <c r="E4479">
        <v>5.4224335118451001E-3</v>
      </c>
      <c r="F4479">
        <v>5.4224335118451001E-3</v>
      </c>
      <c r="G4479">
        <v>0.15793374539725499</v>
      </c>
      <c r="H4479">
        <v>0.96992220177497501</v>
      </c>
    </row>
    <row r="4480" spans="1:8" x14ac:dyDescent="0.3">
      <c r="A4480">
        <v>4479</v>
      </c>
      <c r="B4480" t="s">
        <v>4649</v>
      </c>
      <c r="C4480">
        <v>0.29283469889698699</v>
      </c>
      <c r="D4480">
        <v>0.29283469889698699</v>
      </c>
      <c r="E4480">
        <v>0.29283469889698699</v>
      </c>
      <c r="F4480">
        <v>0.29283469889698699</v>
      </c>
      <c r="G4480">
        <v>0.29283469889698699</v>
      </c>
      <c r="H4480">
        <v>0.29283469889698699</v>
      </c>
    </row>
    <row r="4481" spans="1:8" x14ac:dyDescent="0.3">
      <c r="A4481">
        <v>4480</v>
      </c>
      <c r="B4481" t="s">
        <v>4650</v>
      </c>
      <c r="C4481">
        <v>0</v>
      </c>
      <c r="D4481">
        <v>0</v>
      </c>
      <c r="E4481">
        <v>0</v>
      </c>
      <c r="F4481">
        <v>0</v>
      </c>
      <c r="G4481">
        <v>0</v>
      </c>
      <c r="H4481">
        <v>0.49888177883343399</v>
      </c>
    </row>
    <row r="4482" spans="1:8" x14ac:dyDescent="0.3">
      <c r="A4482">
        <v>4481</v>
      </c>
      <c r="B4482" t="s">
        <v>4651</v>
      </c>
      <c r="C4482">
        <v>0</v>
      </c>
      <c r="D4482">
        <v>0</v>
      </c>
      <c r="E4482">
        <v>0</v>
      </c>
      <c r="F4482">
        <v>0</v>
      </c>
      <c r="G4482">
        <v>0.104453542714221</v>
      </c>
      <c r="H4482">
        <v>0.74908638318885101</v>
      </c>
    </row>
    <row r="4483" spans="1:8" x14ac:dyDescent="0.3">
      <c r="A4483">
        <v>4482</v>
      </c>
      <c r="B4483" t="s">
        <v>4652</v>
      </c>
      <c r="C4483">
        <v>0</v>
      </c>
      <c r="D4483">
        <v>0</v>
      </c>
      <c r="E4483">
        <v>0</v>
      </c>
      <c r="F4483">
        <v>0</v>
      </c>
      <c r="G4483">
        <v>0</v>
      </c>
      <c r="H4483">
        <v>9.3564198043333699E-2</v>
      </c>
    </row>
    <row r="4484" spans="1:8" x14ac:dyDescent="0.3">
      <c r="A4484">
        <v>4483</v>
      </c>
      <c r="B4484" t="s">
        <v>4653</v>
      </c>
      <c r="C4484">
        <v>0</v>
      </c>
      <c r="D4484">
        <v>0</v>
      </c>
      <c r="E4484">
        <v>0</v>
      </c>
      <c r="F4484">
        <v>0</v>
      </c>
      <c r="G4484">
        <v>0</v>
      </c>
      <c r="H4484">
        <v>0.20418450656929199</v>
      </c>
    </row>
    <row r="4485" spans="1:8" x14ac:dyDescent="0.3">
      <c r="A4485">
        <v>4484</v>
      </c>
      <c r="B4485" t="s">
        <v>4654</v>
      </c>
      <c r="C4485">
        <v>0</v>
      </c>
      <c r="D4485">
        <v>0</v>
      </c>
      <c r="E4485">
        <v>0</v>
      </c>
      <c r="F4485">
        <v>0</v>
      </c>
      <c r="G4485">
        <v>5.6621159103927399E-2</v>
      </c>
      <c r="H4485">
        <v>0.37509167450839198</v>
      </c>
    </row>
    <row r="4486" spans="1:8" x14ac:dyDescent="0.3">
      <c r="A4486">
        <v>4485</v>
      </c>
      <c r="B4486" t="s">
        <v>4655</v>
      </c>
      <c r="C4486">
        <v>0</v>
      </c>
      <c r="D4486">
        <v>0</v>
      </c>
      <c r="E4486">
        <v>0</v>
      </c>
      <c r="F4486">
        <v>0</v>
      </c>
      <c r="G4486">
        <v>1.09836264854249E-4</v>
      </c>
      <c r="H4486">
        <v>0.39746007445002901</v>
      </c>
    </row>
    <row r="4487" spans="1:8" x14ac:dyDescent="0.3">
      <c r="A4487">
        <v>4486</v>
      </c>
      <c r="B4487" t="s">
        <v>4656</v>
      </c>
      <c r="C4487">
        <v>0</v>
      </c>
      <c r="D4487">
        <v>0</v>
      </c>
      <c r="E4487">
        <v>0</v>
      </c>
      <c r="F4487">
        <v>0</v>
      </c>
      <c r="G4487">
        <v>0</v>
      </c>
      <c r="H4487">
        <v>0.44023472402955</v>
      </c>
    </row>
    <row r="4488" spans="1:8" x14ac:dyDescent="0.3">
      <c r="A4488">
        <v>4487</v>
      </c>
      <c r="B4488" t="s">
        <v>4657</v>
      </c>
      <c r="C4488">
        <v>0</v>
      </c>
      <c r="D4488">
        <v>0</v>
      </c>
      <c r="E4488">
        <v>0</v>
      </c>
      <c r="F4488">
        <v>0</v>
      </c>
      <c r="G4488">
        <v>5.3726552337383701E-2</v>
      </c>
      <c r="H4488">
        <v>0.32699404584657898</v>
      </c>
    </row>
    <row r="4489" spans="1:8" x14ac:dyDescent="0.3">
      <c r="A4489">
        <v>4488</v>
      </c>
      <c r="B4489" t="s">
        <v>4658</v>
      </c>
      <c r="C4489">
        <v>0</v>
      </c>
      <c r="D4489">
        <v>0</v>
      </c>
      <c r="E4489">
        <v>0</v>
      </c>
      <c r="F4489">
        <v>0</v>
      </c>
      <c r="G4489">
        <v>0</v>
      </c>
      <c r="H4489">
        <v>1.9883001180085701E-2</v>
      </c>
    </row>
    <row r="4490" spans="1:8" x14ac:dyDescent="0.3">
      <c r="A4490">
        <v>4489</v>
      </c>
      <c r="B4490" t="s">
        <v>4659</v>
      </c>
      <c r="C4490">
        <v>0</v>
      </c>
      <c r="D4490">
        <v>0</v>
      </c>
      <c r="E4490">
        <v>0</v>
      </c>
      <c r="F4490">
        <v>0</v>
      </c>
      <c r="G4490">
        <v>0</v>
      </c>
      <c r="H4490">
        <v>9.2275885715382006E-2</v>
      </c>
    </row>
    <row r="4491" spans="1:8" x14ac:dyDescent="0.3">
      <c r="A4491">
        <v>4490</v>
      </c>
      <c r="B4491" t="s">
        <v>4660</v>
      </c>
      <c r="C4491">
        <v>0</v>
      </c>
      <c r="D4491">
        <v>0</v>
      </c>
      <c r="E4491">
        <v>0</v>
      </c>
      <c r="F4491">
        <v>0</v>
      </c>
      <c r="G4491">
        <v>0</v>
      </c>
      <c r="H4491">
        <v>0.52605793147550695</v>
      </c>
    </row>
    <row r="4492" spans="1:8" x14ac:dyDescent="0.3">
      <c r="A4492">
        <v>4491</v>
      </c>
      <c r="B4492" t="s">
        <v>4661</v>
      </c>
      <c r="C4492">
        <v>0</v>
      </c>
      <c r="D4492">
        <v>0</v>
      </c>
      <c r="E4492">
        <v>0</v>
      </c>
      <c r="F4492">
        <v>0</v>
      </c>
      <c r="G4492">
        <v>0</v>
      </c>
      <c r="H4492">
        <v>9.2201524971697299E-2</v>
      </c>
    </row>
    <row r="4493" spans="1:8" x14ac:dyDescent="0.3">
      <c r="A4493">
        <v>4492</v>
      </c>
      <c r="B4493" t="s">
        <v>4662</v>
      </c>
      <c r="C4493">
        <v>0.22203303584515</v>
      </c>
      <c r="D4493">
        <v>0.22203303584515</v>
      </c>
      <c r="E4493">
        <v>0.22203303584515</v>
      </c>
      <c r="F4493">
        <v>0.22203303584515</v>
      </c>
      <c r="G4493">
        <v>0.51350204743135897</v>
      </c>
      <c r="H4493">
        <v>0.79126970547615805</v>
      </c>
    </row>
    <row r="4494" spans="1:8" x14ac:dyDescent="0.3">
      <c r="A4494">
        <v>4493</v>
      </c>
      <c r="B4494" t="s">
        <v>4663</v>
      </c>
      <c r="C4494">
        <v>3.1812284620161897E-2</v>
      </c>
      <c r="D4494">
        <v>3.1812284620161897E-2</v>
      </c>
      <c r="E4494">
        <v>3.1812284620161897E-2</v>
      </c>
      <c r="F4494">
        <v>3.1812284620161897E-2</v>
      </c>
      <c r="G4494">
        <v>0.40880964888125698</v>
      </c>
      <c r="H4494">
        <v>0.65995874738697502</v>
      </c>
    </row>
    <row r="4495" spans="1:8" x14ac:dyDescent="0.3">
      <c r="A4495">
        <v>4494</v>
      </c>
      <c r="B4495" t="s">
        <v>4664</v>
      </c>
      <c r="C4495">
        <v>6.3530396541338394E-2</v>
      </c>
      <c r="D4495">
        <v>0.38343021879326999</v>
      </c>
      <c r="E4495">
        <v>0.38343021879326999</v>
      </c>
      <c r="F4495">
        <v>0.38343021879326999</v>
      </c>
      <c r="G4495">
        <v>0.48050314976302899</v>
      </c>
      <c r="H4495">
        <v>0.82285614308147703</v>
      </c>
    </row>
    <row r="4496" spans="1:8" x14ac:dyDescent="0.3">
      <c r="A4496">
        <v>4495</v>
      </c>
      <c r="B4496" t="s">
        <v>4665</v>
      </c>
      <c r="C4496">
        <v>0</v>
      </c>
      <c r="D4496">
        <v>0</v>
      </c>
      <c r="E4496">
        <v>0</v>
      </c>
      <c r="F4496">
        <v>0</v>
      </c>
      <c r="G4496">
        <v>3.5132499679913498E-2</v>
      </c>
      <c r="H4496">
        <v>0.127423303407245</v>
      </c>
    </row>
    <row r="4497" spans="1:8" x14ac:dyDescent="0.3">
      <c r="A4497">
        <v>4496</v>
      </c>
      <c r="B4497" t="s">
        <v>4666</v>
      </c>
      <c r="C4497">
        <v>0</v>
      </c>
      <c r="D4497">
        <v>0</v>
      </c>
      <c r="E4497">
        <v>0</v>
      </c>
      <c r="F4497">
        <v>0</v>
      </c>
      <c r="G4497">
        <v>0</v>
      </c>
      <c r="H4497">
        <v>2.6292982878576399E-2</v>
      </c>
    </row>
    <row r="4498" spans="1:8" x14ac:dyDescent="0.3">
      <c r="A4498">
        <v>4497</v>
      </c>
      <c r="B4498" t="s">
        <v>4667</v>
      </c>
      <c r="C4498">
        <v>0</v>
      </c>
      <c r="D4498">
        <v>0</v>
      </c>
      <c r="E4498">
        <v>0</v>
      </c>
      <c r="F4498">
        <v>0</v>
      </c>
      <c r="G4498">
        <v>0</v>
      </c>
      <c r="H4498">
        <v>0.16004203080920301</v>
      </c>
    </row>
    <row r="4499" spans="1:8" x14ac:dyDescent="0.3">
      <c r="A4499">
        <v>4498</v>
      </c>
      <c r="B4499" t="s">
        <v>4668</v>
      </c>
      <c r="C4499">
        <v>0</v>
      </c>
      <c r="D4499">
        <v>0</v>
      </c>
      <c r="E4499">
        <v>0</v>
      </c>
      <c r="F4499">
        <v>0</v>
      </c>
      <c r="G4499">
        <v>8.8925549377834395E-2</v>
      </c>
      <c r="H4499">
        <v>0.27759766297466698</v>
      </c>
    </row>
    <row r="4500" spans="1:8" x14ac:dyDescent="0.3">
      <c r="A4500">
        <v>4499</v>
      </c>
      <c r="B4500" t="s">
        <v>4669</v>
      </c>
      <c r="C4500">
        <v>0</v>
      </c>
      <c r="D4500">
        <v>0</v>
      </c>
      <c r="E4500">
        <v>0</v>
      </c>
      <c r="F4500">
        <v>0</v>
      </c>
      <c r="G4500">
        <v>0</v>
      </c>
      <c r="H4500">
        <v>1.9737640694017901E-4</v>
      </c>
    </row>
    <row r="4501" spans="1:8" x14ac:dyDescent="0.3">
      <c r="A4501">
        <v>4500</v>
      </c>
      <c r="B4501" t="s">
        <v>4670</v>
      </c>
      <c r="C4501">
        <v>0</v>
      </c>
      <c r="D4501">
        <v>0</v>
      </c>
      <c r="E4501">
        <v>0</v>
      </c>
      <c r="F4501">
        <v>0</v>
      </c>
      <c r="G4501">
        <v>0</v>
      </c>
      <c r="H4501">
        <v>7.0150481419545302E-2</v>
      </c>
    </row>
    <row r="4502" spans="1:8" x14ac:dyDescent="0.3">
      <c r="A4502">
        <v>4501</v>
      </c>
      <c r="B4502" t="s">
        <v>4671</v>
      </c>
      <c r="C4502">
        <v>0</v>
      </c>
      <c r="D4502">
        <v>0</v>
      </c>
      <c r="E4502">
        <v>0</v>
      </c>
      <c r="F4502">
        <v>0</v>
      </c>
      <c r="G4502">
        <v>0</v>
      </c>
      <c r="H4502">
        <v>8.4075294302997199E-3</v>
      </c>
    </row>
    <row r="4503" spans="1:8" x14ac:dyDescent="0.3">
      <c r="A4503">
        <v>4502</v>
      </c>
      <c r="B4503" t="s">
        <v>4672</v>
      </c>
      <c r="C4503">
        <v>0</v>
      </c>
      <c r="D4503">
        <v>0</v>
      </c>
      <c r="E4503">
        <v>0</v>
      </c>
      <c r="F4503">
        <v>0</v>
      </c>
      <c r="G4503">
        <v>0</v>
      </c>
      <c r="H4503" s="42">
        <v>9.5824085226332796E-5</v>
      </c>
    </row>
    <row r="4504" spans="1:8" x14ac:dyDescent="0.3">
      <c r="A4504">
        <v>4503</v>
      </c>
      <c r="B4504" t="s">
        <v>4673</v>
      </c>
      <c r="C4504">
        <v>0</v>
      </c>
      <c r="D4504">
        <v>0</v>
      </c>
      <c r="E4504">
        <v>0</v>
      </c>
      <c r="F4504">
        <v>0</v>
      </c>
      <c r="G4504">
        <v>4.8187955350848501E-2</v>
      </c>
      <c r="H4504">
        <v>0.94108436570238896</v>
      </c>
    </row>
    <row r="4505" spans="1:8" x14ac:dyDescent="0.3">
      <c r="A4505">
        <v>4504</v>
      </c>
      <c r="B4505" t="s">
        <v>4674</v>
      </c>
      <c r="C4505">
        <v>0</v>
      </c>
      <c r="D4505">
        <v>0</v>
      </c>
      <c r="E4505">
        <v>0</v>
      </c>
      <c r="F4505">
        <v>0</v>
      </c>
      <c r="G4505">
        <v>0</v>
      </c>
      <c r="H4505">
        <v>0.94818220451958102</v>
      </c>
    </row>
    <row r="4506" spans="1:8" x14ac:dyDescent="0.3">
      <c r="A4506">
        <v>4505</v>
      </c>
      <c r="B4506" t="s">
        <v>4675</v>
      </c>
      <c r="C4506">
        <v>0</v>
      </c>
      <c r="D4506">
        <v>0</v>
      </c>
      <c r="E4506">
        <v>0</v>
      </c>
      <c r="F4506">
        <v>0</v>
      </c>
      <c r="G4506">
        <v>0</v>
      </c>
      <c r="H4506">
        <v>0.88572580042611904</v>
      </c>
    </row>
    <row r="4507" spans="1:8" x14ac:dyDescent="0.3">
      <c r="A4507">
        <v>4506</v>
      </c>
      <c r="B4507" t="s">
        <v>4676</v>
      </c>
      <c r="C4507">
        <v>0</v>
      </c>
      <c r="D4507">
        <v>5.52258260530432E-2</v>
      </c>
      <c r="E4507">
        <v>5.52258260530432E-2</v>
      </c>
      <c r="F4507">
        <v>5.52258260530432E-2</v>
      </c>
      <c r="G4507">
        <v>7.4531322263633903E-2</v>
      </c>
      <c r="H4507">
        <v>0.238254445366953</v>
      </c>
    </row>
    <row r="4508" spans="1:8" x14ac:dyDescent="0.3">
      <c r="A4508">
        <v>4507</v>
      </c>
      <c r="B4508" t="s">
        <v>4677</v>
      </c>
      <c r="C4508">
        <v>0</v>
      </c>
      <c r="D4508">
        <v>0</v>
      </c>
      <c r="E4508">
        <v>0</v>
      </c>
      <c r="F4508">
        <v>0</v>
      </c>
      <c r="G4508">
        <v>0</v>
      </c>
      <c r="H4508">
        <v>8.2046461598750495E-2</v>
      </c>
    </row>
    <row r="4509" spans="1:8" x14ac:dyDescent="0.3">
      <c r="A4509">
        <v>4508</v>
      </c>
      <c r="B4509" t="s">
        <v>4678</v>
      </c>
      <c r="C4509">
        <v>0</v>
      </c>
      <c r="D4509">
        <v>0</v>
      </c>
      <c r="E4509">
        <v>0</v>
      </c>
      <c r="F4509">
        <v>0</v>
      </c>
      <c r="G4509">
        <v>0</v>
      </c>
      <c r="H4509">
        <v>0.51078818427089001</v>
      </c>
    </row>
    <row r="4510" spans="1:8" x14ac:dyDescent="0.3">
      <c r="A4510">
        <v>4509</v>
      </c>
      <c r="B4510" t="s">
        <v>4679</v>
      </c>
      <c r="C4510">
        <v>0</v>
      </c>
      <c r="D4510">
        <v>0</v>
      </c>
      <c r="E4510">
        <v>0</v>
      </c>
      <c r="F4510">
        <v>0</v>
      </c>
      <c r="G4510">
        <v>0</v>
      </c>
      <c r="H4510">
        <v>0.181389794984775</v>
      </c>
    </row>
    <row r="4511" spans="1:8" x14ac:dyDescent="0.3">
      <c r="A4511">
        <v>4510</v>
      </c>
      <c r="B4511" t="s">
        <v>4680</v>
      </c>
      <c r="C4511">
        <v>0</v>
      </c>
      <c r="D4511">
        <v>0</v>
      </c>
      <c r="E4511">
        <v>0</v>
      </c>
      <c r="F4511">
        <v>0</v>
      </c>
      <c r="G4511">
        <v>0</v>
      </c>
      <c r="H4511">
        <v>7.7956275979468997E-2</v>
      </c>
    </row>
    <row r="4512" spans="1:8" x14ac:dyDescent="0.3">
      <c r="A4512">
        <v>4511</v>
      </c>
      <c r="B4512" t="s">
        <v>4681</v>
      </c>
      <c r="C4512">
        <v>0</v>
      </c>
      <c r="D4512">
        <v>0</v>
      </c>
      <c r="E4512">
        <v>0</v>
      </c>
      <c r="F4512">
        <v>0</v>
      </c>
      <c r="G4512">
        <v>0</v>
      </c>
      <c r="H4512">
        <v>0.47252828275154901</v>
      </c>
    </row>
    <row r="4513" spans="1:8" x14ac:dyDescent="0.3">
      <c r="A4513">
        <v>4512</v>
      </c>
      <c r="B4513" t="s">
        <v>4682</v>
      </c>
      <c r="C4513">
        <v>0</v>
      </c>
      <c r="D4513">
        <v>0</v>
      </c>
      <c r="E4513">
        <v>0</v>
      </c>
      <c r="F4513">
        <v>0</v>
      </c>
      <c r="G4513">
        <v>0</v>
      </c>
      <c r="H4513">
        <v>0.103823498407997</v>
      </c>
    </row>
    <row r="4514" spans="1:8" x14ac:dyDescent="0.3">
      <c r="A4514">
        <v>4513</v>
      </c>
      <c r="B4514" t="s">
        <v>4683</v>
      </c>
      <c r="C4514">
        <v>0</v>
      </c>
      <c r="D4514">
        <v>0</v>
      </c>
      <c r="E4514">
        <v>0</v>
      </c>
      <c r="F4514">
        <v>0</v>
      </c>
      <c r="G4514">
        <v>0</v>
      </c>
      <c r="H4514">
        <v>0.20027351688867001</v>
      </c>
    </row>
    <row r="4515" spans="1:8" x14ac:dyDescent="0.3">
      <c r="A4515">
        <v>4514</v>
      </c>
      <c r="B4515" t="s">
        <v>4684</v>
      </c>
      <c r="C4515">
        <v>0</v>
      </c>
      <c r="D4515">
        <v>0</v>
      </c>
      <c r="E4515">
        <v>0</v>
      </c>
      <c r="F4515">
        <v>0</v>
      </c>
      <c r="G4515">
        <v>0</v>
      </c>
      <c r="H4515">
        <v>0.18514292943473301</v>
      </c>
    </row>
    <row r="4516" spans="1:8" x14ac:dyDescent="0.3">
      <c r="A4516">
        <v>4515</v>
      </c>
      <c r="B4516" t="s">
        <v>4685</v>
      </c>
      <c r="C4516">
        <v>0</v>
      </c>
      <c r="D4516">
        <v>0</v>
      </c>
      <c r="E4516">
        <v>0</v>
      </c>
      <c r="F4516">
        <v>0</v>
      </c>
      <c r="G4516">
        <v>0</v>
      </c>
      <c r="H4516">
        <v>0.320893245280157</v>
      </c>
    </row>
    <row r="4517" spans="1:8" x14ac:dyDescent="0.3">
      <c r="A4517">
        <v>4516</v>
      </c>
      <c r="B4517" t="s">
        <v>4686</v>
      </c>
      <c r="C4517">
        <v>0</v>
      </c>
      <c r="D4517">
        <v>0</v>
      </c>
      <c r="E4517">
        <v>0</v>
      </c>
      <c r="F4517">
        <v>0</v>
      </c>
      <c r="G4517">
        <v>0</v>
      </c>
      <c r="H4517">
        <v>1</v>
      </c>
    </row>
    <row r="4518" spans="1:8" x14ac:dyDescent="0.3">
      <c r="A4518">
        <v>4517</v>
      </c>
      <c r="B4518" t="s">
        <v>4687</v>
      </c>
      <c r="C4518">
        <v>0</v>
      </c>
      <c r="D4518">
        <v>0</v>
      </c>
      <c r="E4518">
        <v>0</v>
      </c>
      <c r="F4518">
        <v>0</v>
      </c>
      <c r="G4518">
        <v>0</v>
      </c>
      <c r="H4518">
        <v>0.68016454815435601</v>
      </c>
    </row>
    <row r="4519" spans="1:8" x14ac:dyDescent="0.3">
      <c r="A4519">
        <v>4518</v>
      </c>
      <c r="B4519" t="s">
        <v>4688</v>
      </c>
      <c r="C4519">
        <v>0</v>
      </c>
      <c r="D4519">
        <v>0</v>
      </c>
      <c r="E4519">
        <v>0</v>
      </c>
      <c r="F4519">
        <v>0</v>
      </c>
      <c r="G4519">
        <v>3.09146319022237E-2</v>
      </c>
      <c r="H4519">
        <v>0.78604847138951905</v>
      </c>
    </row>
    <row r="4520" spans="1:8" x14ac:dyDescent="0.3">
      <c r="A4520">
        <v>4519</v>
      </c>
      <c r="B4520" t="s">
        <v>4689</v>
      </c>
      <c r="C4520">
        <v>0</v>
      </c>
      <c r="D4520">
        <v>0</v>
      </c>
      <c r="E4520">
        <v>0</v>
      </c>
      <c r="F4520">
        <v>0</v>
      </c>
      <c r="G4520">
        <v>3.2041308099260701E-2</v>
      </c>
      <c r="H4520">
        <v>1.0000000000001601</v>
      </c>
    </row>
    <row r="4521" spans="1:8" x14ac:dyDescent="0.3">
      <c r="A4521">
        <v>4520</v>
      </c>
      <c r="B4521" t="s">
        <v>4690</v>
      </c>
      <c r="C4521">
        <v>0</v>
      </c>
      <c r="D4521">
        <v>0</v>
      </c>
      <c r="E4521">
        <v>0</v>
      </c>
      <c r="F4521">
        <v>0</v>
      </c>
      <c r="G4521">
        <v>0</v>
      </c>
      <c r="H4521">
        <v>0.999999999999999</v>
      </c>
    </row>
    <row r="4522" spans="1:8" x14ac:dyDescent="0.3">
      <c r="A4522">
        <v>4521</v>
      </c>
      <c r="B4522" t="s">
        <v>4691</v>
      </c>
      <c r="C4522">
        <v>0</v>
      </c>
      <c r="D4522">
        <v>0</v>
      </c>
      <c r="E4522">
        <v>0</v>
      </c>
      <c r="F4522">
        <v>0</v>
      </c>
      <c r="G4522">
        <v>2.45906127608916E-4</v>
      </c>
      <c r="H4522">
        <v>0.19574749349850401</v>
      </c>
    </row>
    <row r="4523" spans="1:8" x14ac:dyDescent="0.3">
      <c r="A4523">
        <v>4522</v>
      </c>
      <c r="B4523" t="s">
        <v>4692</v>
      </c>
      <c r="C4523">
        <v>0</v>
      </c>
      <c r="D4523">
        <v>0</v>
      </c>
      <c r="E4523">
        <v>0</v>
      </c>
      <c r="F4523">
        <v>0</v>
      </c>
      <c r="G4523">
        <v>0</v>
      </c>
      <c r="H4523">
        <v>0.180048025715286</v>
      </c>
    </row>
    <row r="4524" spans="1:8" x14ac:dyDescent="0.3">
      <c r="A4524">
        <v>4523</v>
      </c>
      <c r="B4524" t="s">
        <v>4693</v>
      </c>
      <c r="C4524">
        <v>0</v>
      </c>
      <c r="D4524">
        <v>0</v>
      </c>
      <c r="E4524">
        <v>0</v>
      </c>
      <c r="F4524">
        <v>0</v>
      </c>
      <c r="G4524">
        <v>0</v>
      </c>
      <c r="H4524">
        <v>2.99061320117873E-3</v>
      </c>
    </row>
    <row r="4525" spans="1:8" x14ac:dyDescent="0.3">
      <c r="A4525">
        <v>4524</v>
      </c>
      <c r="B4525" t="s">
        <v>4694</v>
      </c>
      <c r="C4525">
        <v>0</v>
      </c>
      <c r="D4525">
        <v>0</v>
      </c>
      <c r="E4525">
        <v>0</v>
      </c>
      <c r="F4525">
        <v>0</v>
      </c>
      <c r="G4525">
        <v>0.121146397650077</v>
      </c>
      <c r="H4525">
        <v>0.29978203981676599</v>
      </c>
    </row>
    <row r="4526" spans="1:8" x14ac:dyDescent="0.3">
      <c r="A4526">
        <v>4525</v>
      </c>
      <c r="B4526" t="s">
        <v>4695</v>
      </c>
      <c r="C4526">
        <v>0</v>
      </c>
      <c r="D4526">
        <v>0</v>
      </c>
      <c r="E4526">
        <v>0</v>
      </c>
      <c r="F4526">
        <v>0</v>
      </c>
      <c r="G4526">
        <v>0</v>
      </c>
      <c r="H4526">
        <v>0.151399346178648</v>
      </c>
    </row>
    <row r="4527" spans="1:8" x14ac:dyDescent="0.3">
      <c r="A4527">
        <v>4526</v>
      </c>
      <c r="B4527" t="s">
        <v>4696</v>
      </c>
      <c r="C4527">
        <v>0</v>
      </c>
      <c r="D4527">
        <v>0</v>
      </c>
      <c r="E4527">
        <v>0</v>
      </c>
      <c r="F4527">
        <v>0</v>
      </c>
      <c r="G4527">
        <v>0</v>
      </c>
      <c r="H4527">
        <v>0.181659249229842</v>
      </c>
    </row>
    <row r="4528" spans="1:8" x14ac:dyDescent="0.3">
      <c r="A4528">
        <v>4527</v>
      </c>
      <c r="B4528" t="s">
        <v>4697</v>
      </c>
      <c r="C4528">
        <v>0</v>
      </c>
      <c r="D4528">
        <v>0</v>
      </c>
      <c r="E4528">
        <v>0</v>
      </c>
      <c r="F4528">
        <v>0</v>
      </c>
      <c r="G4528">
        <v>0</v>
      </c>
      <c r="H4528">
        <v>3.32034007505271E-2</v>
      </c>
    </row>
    <row r="4529" spans="1:8" x14ac:dyDescent="0.3">
      <c r="A4529">
        <v>4528</v>
      </c>
      <c r="B4529" t="s">
        <v>4698</v>
      </c>
      <c r="C4529">
        <v>0</v>
      </c>
      <c r="D4529">
        <v>0</v>
      </c>
      <c r="E4529">
        <v>0</v>
      </c>
      <c r="F4529">
        <v>0</v>
      </c>
      <c r="G4529" s="42">
        <v>9.1375602641438999E-7</v>
      </c>
      <c r="H4529">
        <v>0.19010621668972899</v>
      </c>
    </row>
    <row r="4530" spans="1:8" x14ac:dyDescent="0.3">
      <c r="A4530">
        <v>4529</v>
      </c>
      <c r="B4530" t="s">
        <v>4699</v>
      </c>
      <c r="C4530">
        <v>0</v>
      </c>
      <c r="D4530">
        <v>0</v>
      </c>
      <c r="E4530">
        <v>0</v>
      </c>
      <c r="F4530">
        <v>0</v>
      </c>
      <c r="G4530">
        <v>0</v>
      </c>
      <c r="H4530">
        <v>0.51097055096781896</v>
      </c>
    </row>
    <row r="4531" spans="1:8" x14ac:dyDescent="0.3">
      <c r="A4531">
        <v>4530</v>
      </c>
      <c r="B4531" t="s">
        <v>4700</v>
      </c>
      <c r="C4531">
        <v>0</v>
      </c>
      <c r="D4531">
        <v>0</v>
      </c>
      <c r="E4531">
        <v>0</v>
      </c>
      <c r="F4531">
        <v>0</v>
      </c>
      <c r="G4531">
        <v>0</v>
      </c>
      <c r="H4531">
        <v>0.30063739789685301</v>
      </c>
    </row>
    <row r="4532" spans="1:8" x14ac:dyDescent="0.3">
      <c r="A4532">
        <v>4531</v>
      </c>
      <c r="B4532" t="s">
        <v>4701</v>
      </c>
      <c r="C4532">
        <v>0</v>
      </c>
      <c r="D4532">
        <v>0</v>
      </c>
      <c r="E4532">
        <v>0</v>
      </c>
      <c r="F4532">
        <v>0</v>
      </c>
      <c r="G4532">
        <v>0</v>
      </c>
      <c r="H4532">
        <v>1.31586056357693E-2</v>
      </c>
    </row>
    <row r="4533" spans="1:8" x14ac:dyDescent="0.3">
      <c r="A4533">
        <v>4532</v>
      </c>
      <c r="B4533" t="s">
        <v>4702</v>
      </c>
      <c r="C4533">
        <v>0</v>
      </c>
      <c r="D4533">
        <v>0</v>
      </c>
      <c r="E4533">
        <v>0</v>
      </c>
      <c r="F4533">
        <v>0</v>
      </c>
      <c r="G4533">
        <v>0</v>
      </c>
      <c r="H4533" s="42">
        <v>5.8160334639536801E-8</v>
      </c>
    </row>
    <row r="4534" spans="1:8" x14ac:dyDescent="0.3">
      <c r="A4534">
        <v>4533</v>
      </c>
      <c r="B4534" t="s">
        <v>4703</v>
      </c>
      <c r="C4534">
        <v>0</v>
      </c>
      <c r="D4534">
        <v>0</v>
      </c>
      <c r="E4534">
        <v>0</v>
      </c>
      <c r="F4534">
        <v>0</v>
      </c>
      <c r="G4534">
        <v>0</v>
      </c>
      <c r="H4534">
        <v>7.9418335032324892E-3</v>
      </c>
    </row>
    <row r="4535" spans="1:8" x14ac:dyDescent="0.3">
      <c r="A4535">
        <v>4534</v>
      </c>
      <c r="B4535" t="s">
        <v>4704</v>
      </c>
      <c r="C4535">
        <v>0</v>
      </c>
      <c r="D4535">
        <v>0</v>
      </c>
      <c r="E4535">
        <v>0</v>
      </c>
      <c r="F4535">
        <v>0</v>
      </c>
      <c r="G4535">
        <v>9.57810061423926E-2</v>
      </c>
      <c r="H4535">
        <v>0.34222253293043498</v>
      </c>
    </row>
    <row r="4536" spans="1:8" x14ac:dyDescent="0.3">
      <c r="A4536">
        <v>4535</v>
      </c>
      <c r="B4536" t="s">
        <v>4705</v>
      </c>
      <c r="C4536">
        <v>0</v>
      </c>
      <c r="D4536">
        <v>0</v>
      </c>
      <c r="E4536">
        <v>0</v>
      </c>
      <c r="F4536">
        <v>0</v>
      </c>
      <c r="G4536">
        <v>0</v>
      </c>
      <c r="H4536">
        <v>0.20683371375499099</v>
      </c>
    </row>
    <row r="4537" spans="1:8" x14ac:dyDescent="0.3">
      <c r="A4537">
        <v>4536</v>
      </c>
      <c r="B4537" t="s">
        <v>4706</v>
      </c>
      <c r="C4537">
        <v>0</v>
      </c>
      <c r="D4537">
        <v>0</v>
      </c>
      <c r="E4537">
        <v>0</v>
      </c>
      <c r="F4537">
        <v>0</v>
      </c>
      <c r="G4537">
        <v>9.7104936290905899E-2</v>
      </c>
      <c r="H4537">
        <v>0.39618076676207298</v>
      </c>
    </row>
    <row r="4538" spans="1:8" x14ac:dyDescent="0.3">
      <c r="A4538">
        <v>4537</v>
      </c>
      <c r="B4538" t="s">
        <v>4707</v>
      </c>
      <c r="C4538">
        <v>0</v>
      </c>
      <c r="D4538">
        <v>0</v>
      </c>
      <c r="E4538">
        <v>0</v>
      </c>
      <c r="F4538">
        <v>0</v>
      </c>
      <c r="G4538">
        <v>0</v>
      </c>
      <c r="H4538">
        <v>5.8813382350669397E-3</v>
      </c>
    </row>
    <row r="4539" spans="1:8" x14ac:dyDescent="0.3">
      <c r="A4539">
        <v>4538</v>
      </c>
      <c r="B4539" t="s">
        <v>4708</v>
      </c>
      <c r="C4539">
        <v>0</v>
      </c>
      <c r="D4539">
        <v>0</v>
      </c>
      <c r="E4539">
        <v>0</v>
      </c>
      <c r="F4539">
        <v>0</v>
      </c>
      <c r="G4539">
        <v>0</v>
      </c>
      <c r="H4539">
        <v>2.8783262933628699E-2</v>
      </c>
    </row>
    <row r="4540" spans="1:8" x14ac:dyDescent="0.3">
      <c r="A4540">
        <v>4539</v>
      </c>
      <c r="B4540" t="s">
        <v>4709</v>
      </c>
      <c r="C4540">
        <v>0</v>
      </c>
      <c r="D4540">
        <v>0</v>
      </c>
      <c r="E4540">
        <v>0</v>
      </c>
      <c r="F4540">
        <v>0</v>
      </c>
      <c r="G4540">
        <v>0</v>
      </c>
      <c r="H4540">
        <v>7.4280796196285698E-4</v>
      </c>
    </row>
    <row r="4541" spans="1:8" x14ac:dyDescent="0.3">
      <c r="A4541">
        <v>4540</v>
      </c>
      <c r="B4541" t="s">
        <v>4710</v>
      </c>
      <c r="C4541">
        <v>0</v>
      </c>
      <c r="D4541">
        <v>0</v>
      </c>
      <c r="E4541">
        <v>0</v>
      </c>
      <c r="F4541">
        <v>0</v>
      </c>
      <c r="G4541">
        <v>0</v>
      </c>
      <c r="H4541">
        <v>1.7216912298210998E-2</v>
      </c>
    </row>
    <row r="4542" spans="1:8" x14ac:dyDescent="0.3">
      <c r="A4542">
        <v>4541</v>
      </c>
      <c r="B4542" t="s">
        <v>4711</v>
      </c>
      <c r="C4542">
        <v>0</v>
      </c>
      <c r="D4542">
        <v>0</v>
      </c>
      <c r="E4542">
        <v>0</v>
      </c>
      <c r="F4542">
        <v>0</v>
      </c>
      <c r="G4542">
        <v>0</v>
      </c>
      <c r="H4542">
        <v>7.4160833172144097E-3</v>
      </c>
    </row>
    <row r="4543" spans="1:8" x14ac:dyDescent="0.3">
      <c r="A4543">
        <v>4542</v>
      </c>
      <c r="B4543" t="s">
        <v>4712</v>
      </c>
      <c r="C4543">
        <v>0</v>
      </c>
      <c r="D4543">
        <v>0</v>
      </c>
      <c r="E4543">
        <v>0</v>
      </c>
      <c r="F4543">
        <v>0</v>
      </c>
      <c r="G4543">
        <v>7.3690423879520998E-4</v>
      </c>
      <c r="H4543">
        <v>0.201333819086775</v>
      </c>
    </row>
    <row r="4544" spans="1:8" x14ac:dyDescent="0.3">
      <c r="A4544">
        <v>4543</v>
      </c>
      <c r="B4544" t="s">
        <v>4713</v>
      </c>
      <c r="C4544">
        <v>0</v>
      </c>
      <c r="D4544">
        <v>0</v>
      </c>
      <c r="E4544">
        <v>0</v>
      </c>
      <c r="F4544">
        <v>0</v>
      </c>
      <c r="G4544">
        <v>2.9148267401643601E-3</v>
      </c>
      <c r="H4544">
        <v>0.104041865363275</v>
      </c>
    </row>
    <row r="4545" spans="1:8" x14ac:dyDescent="0.3">
      <c r="A4545">
        <v>4544</v>
      </c>
      <c r="B4545" t="s">
        <v>4714</v>
      </c>
      <c r="C4545">
        <v>0</v>
      </c>
      <c r="D4545">
        <v>0</v>
      </c>
      <c r="E4545">
        <v>0</v>
      </c>
      <c r="F4545">
        <v>0</v>
      </c>
      <c r="G4545">
        <v>0</v>
      </c>
      <c r="H4545">
        <v>2.67716973436278E-2</v>
      </c>
    </row>
    <row r="4546" spans="1:8" x14ac:dyDescent="0.3">
      <c r="A4546">
        <v>4545</v>
      </c>
      <c r="B4546" t="s">
        <v>4715</v>
      </c>
      <c r="C4546">
        <v>0</v>
      </c>
      <c r="D4546">
        <v>0</v>
      </c>
      <c r="E4546">
        <v>0</v>
      </c>
      <c r="F4546">
        <v>0</v>
      </c>
      <c r="G4546">
        <v>2.9521169737688098E-3</v>
      </c>
      <c r="H4546">
        <v>4.4615527547437903E-2</v>
      </c>
    </row>
    <row r="4547" spans="1:8" x14ac:dyDescent="0.3">
      <c r="A4547">
        <v>4546</v>
      </c>
      <c r="B4547" t="s">
        <v>4716</v>
      </c>
      <c r="C4547">
        <v>0</v>
      </c>
      <c r="D4547">
        <v>0</v>
      </c>
      <c r="E4547">
        <v>0</v>
      </c>
      <c r="F4547">
        <v>0</v>
      </c>
      <c r="G4547">
        <v>0</v>
      </c>
      <c r="H4547">
        <v>8.8494737119524297E-2</v>
      </c>
    </row>
    <row r="4548" spans="1:8" x14ac:dyDescent="0.3">
      <c r="A4548">
        <v>4547</v>
      </c>
      <c r="B4548" t="s">
        <v>4717</v>
      </c>
      <c r="C4548">
        <v>0</v>
      </c>
      <c r="D4548">
        <v>0</v>
      </c>
      <c r="E4548">
        <v>0</v>
      </c>
      <c r="F4548">
        <v>0</v>
      </c>
      <c r="G4548">
        <v>0</v>
      </c>
      <c r="H4548">
        <v>7.4349603861606902E-3</v>
      </c>
    </row>
    <row r="4549" spans="1:8" x14ac:dyDescent="0.3">
      <c r="A4549">
        <v>4548</v>
      </c>
      <c r="B4549" t="s">
        <v>4718</v>
      </c>
      <c r="C4549">
        <v>0</v>
      </c>
      <c r="D4549">
        <v>0</v>
      </c>
      <c r="E4549">
        <v>0</v>
      </c>
      <c r="F4549">
        <v>0</v>
      </c>
      <c r="G4549">
        <v>6.5596190752620895E-2</v>
      </c>
      <c r="H4549">
        <v>0.33706417937884697</v>
      </c>
    </row>
    <row r="4550" spans="1:8" x14ac:dyDescent="0.3">
      <c r="A4550">
        <v>4549</v>
      </c>
      <c r="B4550" t="s">
        <v>4719</v>
      </c>
      <c r="C4550">
        <v>0</v>
      </c>
      <c r="D4550">
        <v>0</v>
      </c>
      <c r="E4550">
        <v>0</v>
      </c>
      <c r="F4550">
        <v>0</v>
      </c>
      <c r="G4550">
        <v>0</v>
      </c>
      <c r="H4550">
        <v>2.6991951518874602E-4</v>
      </c>
    </row>
    <row r="4551" spans="1:8" x14ac:dyDescent="0.3">
      <c r="A4551">
        <v>4550</v>
      </c>
      <c r="B4551" t="s">
        <v>4720</v>
      </c>
      <c r="C4551">
        <v>0</v>
      </c>
      <c r="D4551">
        <v>0</v>
      </c>
      <c r="E4551">
        <v>0</v>
      </c>
      <c r="F4551">
        <v>0</v>
      </c>
      <c r="G4551" s="42">
        <v>2.3505397215136599E-5</v>
      </c>
      <c r="H4551">
        <v>0.189760309546639</v>
      </c>
    </row>
    <row r="4552" spans="1:8" x14ac:dyDescent="0.3">
      <c r="A4552">
        <v>4551</v>
      </c>
      <c r="B4552" t="s">
        <v>4721</v>
      </c>
      <c r="C4552">
        <v>0</v>
      </c>
      <c r="D4552">
        <v>0</v>
      </c>
      <c r="E4552">
        <v>0</v>
      </c>
      <c r="F4552">
        <v>0</v>
      </c>
      <c r="G4552">
        <v>3.1402129934311402E-3</v>
      </c>
      <c r="H4552">
        <v>0.29970940951842101</v>
      </c>
    </row>
    <row r="4553" spans="1:8" x14ac:dyDescent="0.3">
      <c r="A4553">
        <v>4552</v>
      </c>
      <c r="B4553" t="s">
        <v>4722</v>
      </c>
      <c r="C4553">
        <v>0</v>
      </c>
      <c r="D4553">
        <v>0</v>
      </c>
      <c r="E4553">
        <v>0</v>
      </c>
      <c r="F4553">
        <v>0</v>
      </c>
      <c r="G4553">
        <v>0.11659863711827</v>
      </c>
      <c r="H4553">
        <v>0.38551671739549398</v>
      </c>
    </row>
    <row r="4554" spans="1:8" x14ac:dyDescent="0.3">
      <c r="A4554">
        <v>4553</v>
      </c>
      <c r="B4554" t="s">
        <v>4723</v>
      </c>
      <c r="C4554">
        <v>0</v>
      </c>
      <c r="D4554">
        <v>0</v>
      </c>
      <c r="E4554">
        <v>0</v>
      </c>
      <c r="F4554">
        <v>0</v>
      </c>
      <c r="G4554">
        <v>2.9593303367346099E-2</v>
      </c>
      <c r="H4554">
        <v>0.16083191683117601</v>
      </c>
    </row>
    <row r="4555" spans="1:8" x14ac:dyDescent="0.3">
      <c r="A4555">
        <v>4554</v>
      </c>
      <c r="B4555" t="s">
        <v>4724</v>
      </c>
      <c r="C4555">
        <v>0</v>
      </c>
      <c r="D4555">
        <v>0</v>
      </c>
      <c r="E4555">
        <v>0</v>
      </c>
      <c r="F4555">
        <v>0</v>
      </c>
      <c r="G4555">
        <v>0</v>
      </c>
      <c r="H4555">
        <v>0.52817007596221699</v>
      </c>
    </row>
    <row r="4556" spans="1:8" x14ac:dyDescent="0.3">
      <c r="A4556">
        <v>4555</v>
      </c>
      <c r="B4556" t="s">
        <v>4725</v>
      </c>
      <c r="C4556">
        <v>0</v>
      </c>
      <c r="D4556">
        <v>0</v>
      </c>
      <c r="E4556">
        <v>0</v>
      </c>
      <c r="F4556">
        <v>0</v>
      </c>
      <c r="G4556">
        <v>0</v>
      </c>
      <c r="H4556">
        <v>7.49626276386018E-3</v>
      </c>
    </row>
    <row r="4557" spans="1:8" x14ac:dyDescent="0.3">
      <c r="A4557">
        <v>4556</v>
      </c>
      <c r="B4557" t="s">
        <v>4726</v>
      </c>
      <c r="C4557">
        <v>0</v>
      </c>
      <c r="D4557">
        <v>0</v>
      </c>
      <c r="E4557">
        <v>0</v>
      </c>
      <c r="F4557">
        <v>0</v>
      </c>
      <c r="G4557">
        <v>0</v>
      </c>
      <c r="H4557">
        <v>2.49266402649948E-3</v>
      </c>
    </row>
    <row r="4558" spans="1:8" x14ac:dyDescent="0.3">
      <c r="A4558">
        <v>4557</v>
      </c>
      <c r="B4558" t="s">
        <v>4727</v>
      </c>
      <c r="C4558">
        <v>0</v>
      </c>
      <c r="D4558">
        <v>0</v>
      </c>
      <c r="E4558">
        <v>0</v>
      </c>
      <c r="F4558">
        <v>0</v>
      </c>
      <c r="G4558">
        <v>0</v>
      </c>
      <c r="H4558">
        <v>4.7590052421801303E-3</v>
      </c>
    </row>
    <row r="4559" spans="1:8" x14ac:dyDescent="0.3">
      <c r="A4559">
        <v>4558</v>
      </c>
      <c r="B4559" t="s">
        <v>4728</v>
      </c>
      <c r="C4559">
        <v>0</v>
      </c>
      <c r="D4559">
        <v>0</v>
      </c>
      <c r="E4559">
        <v>0</v>
      </c>
      <c r="F4559">
        <v>0</v>
      </c>
      <c r="G4559">
        <v>3.6870087447851502E-2</v>
      </c>
      <c r="H4559">
        <v>0.96598762135615401</v>
      </c>
    </row>
    <row r="4560" spans="1:8" x14ac:dyDescent="0.3">
      <c r="A4560">
        <v>4559</v>
      </c>
      <c r="B4560" t="s">
        <v>4729</v>
      </c>
      <c r="C4560">
        <v>0</v>
      </c>
      <c r="D4560">
        <v>0</v>
      </c>
      <c r="E4560">
        <v>0</v>
      </c>
      <c r="F4560">
        <v>0</v>
      </c>
      <c r="G4560">
        <v>0</v>
      </c>
      <c r="H4560">
        <v>7.8825740165658995E-3</v>
      </c>
    </row>
    <row r="4561" spans="1:8" x14ac:dyDescent="0.3">
      <c r="A4561">
        <v>4560</v>
      </c>
      <c r="B4561" t="s">
        <v>4730</v>
      </c>
      <c r="C4561">
        <v>0</v>
      </c>
      <c r="D4561">
        <v>0</v>
      </c>
      <c r="E4561">
        <v>0</v>
      </c>
      <c r="F4561">
        <v>0</v>
      </c>
      <c r="G4561">
        <v>0</v>
      </c>
      <c r="H4561">
        <v>6.3056005951352698E-3</v>
      </c>
    </row>
    <row r="4562" spans="1:8" x14ac:dyDescent="0.3">
      <c r="A4562">
        <v>4561</v>
      </c>
      <c r="B4562" t="s">
        <v>4731</v>
      </c>
      <c r="C4562">
        <v>0</v>
      </c>
      <c r="D4562">
        <v>0</v>
      </c>
      <c r="E4562">
        <v>0</v>
      </c>
      <c r="F4562">
        <v>0</v>
      </c>
      <c r="G4562">
        <v>0</v>
      </c>
      <c r="H4562">
        <v>3.0037556023284901E-4</v>
      </c>
    </row>
    <row r="4563" spans="1:8" x14ac:dyDescent="0.3">
      <c r="A4563">
        <v>4562</v>
      </c>
      <c r="B4563" t="s">
        <v>4732</v>
      </c>
      <c r="C4563">
        <v>0</v>
      </c>
      <c r="D4563">
        <v>0</v>
      </c>
      <c r="E4563">
        <v>0</v>
      </c>
      <c r="F4563">
        <v>0</v>
      </c>
      <c r="G4563">
        <v>0</v>
      </c>
      <c r="H4563">
        <v>0.13662742883655801</v>
      </c>
    </row>
    <row r="4564" spans="1:8" x14ac:dyDescent="0.3">
      <c r="A4564">
        <v>4563</v>
      </c>
      <c r="B4564" t="s">
        <v>4733</v>
      </c>
      <c r="C4564">
        <v>0</v>
      </c>
      <c r="D4564">
        <v>0</v>
      </c>
      <c r="E4564">
        <v>0</v>
      </c>
      <c r="F4564">
        <v>0</v>
      </c>
      <c r="G4564">
        <v>0</v>
      </c>
      <c r="H4564">
        <v>0.97766186139102396</v>
      </c>
    </row>
    <row r="4565" spans="1:8" x14ac:dyDescent="0.3">
      <c r="A4565">
        <v>4564</v>
      </c>
      <c r="B4565" t="s">
        <v>4734</v>
      </c>
      <c r="C4565">
        <v>0</v>
      </c>
      <c r="D4565">
        <v>0</v>
      </c>
      <c r="E4565">
        <v>0</v>
      </c>
      <c r="F4565">
        <v>0</v>
      </c>
      <c r="G4565">
        <v>0</v>
      </c>
      <c r="H4565">
        <v>1.23440417872741E-2</v>
      </c>
    </row>
    <row r="4566" spans="1:8" x14ac:dyDescent="0.3">
      <c r="A4566">
        <v>4565</v>
      </c>
      <c r="B4566" t="s">
        <v>4735</v>
      </c>
      <c r="C4566">
        <v>0</v>
      </c>
      <c r="D4566">
        <v>0</v>
      </c>
      <c r="E4566">
        <v>0</v>
      </c>
      <c r="F4566">
        <v>0</v>
      </c>
      <c r="G4566">
        <v>0</v>
      </c>
      <c r="H4566">
        <v>0.176457747612903</v>
      </c>
    </row>
    <row r="4567" spans="1:8" x14ac:dyDescent="0.3">
      <c r="A4567">
        <v>4566</v>
      </c>
      <c r="B4567" t="s">
        <v>4736</v>
      </c>
      <c r="C4567">
        <v>0</v>
      </c>
      <c r="D4567">
        <v>0</v>
      </c>
      <c r="E4567">
        <v>0</v>
      </c>
      <c r="F4567">
        <v>0</v>
      </c>
      <c r="G4567">
        <v>0</v>
      </c>
      <c r="H4567">
        <v>4.1704108069340502E-2</v>
      </c>
    </row>
    <row r="4568" spans="1:8" x14ac:dyDescent="0.3">
      <c r="A4568">
        <v>4567</v>
      </c>
      <c r="B4568" t="s">
        <v>4737</v>
      </c>
      <c r="C4568">
        <v>0</v>
      </c>
      <c r="D4568">
        <v>0</v>
      </c>
      <c r="E4568">
        <v>0</v>
      </c>
      <c r="F4568">
        <v>0</v>
      </c>
      <c r="G4568">
        <v>0</v>
      </c>
      <c r="H4568">
        <v>4.2449984645852298E-2</v>
      </c>
    </row>
    <row r="4569" spans="1:8" x14ac:dyDescent="0.3">
      <c r="A4569">
        <v>4568</v>
      </c>
      <c r="B4569" t="s">
        <v>4738</v>
      </c>
      <c r="C4569">
        <v>0</v>
      </c>
      <c r="D4569">
        <v>0</v>
      </c>
      <c r="E4569">
        <v>0</v>
      </c>
      <c r="F4569">
        <v>0</v>
      </c>
      <c r="G4569">
        <v>0</v>
      </c>
      <c r="H4569">
        <v>0.969409276608586</v>
      </c>
    </row>
    <row r="4570" spans="1:8" x14ac:dyDescent="0.3">
      <c r="A4570">
        <v>4569</v>
      </c>
      <c r="B4570" t="s">
        <v>4739</v>
      </c>
      <c r="C4570">
        <v>0</v>
      </c>
      <c r="D4570">
        <v>0</v>
      </c>
      <c r="E4570">
        <v>0</v>
      </c>
      <c r="F4570">
        <v>0</v>
      </c>
      <c r="G4570">
        <v>2.4028213122149401E-4</v>
      </c>
      <c r="H4570">
        <v>0.99999999999946199</v>
      </c>
    </row>
    <row r="4571" spans="1:8" x14ac:dyDescent="0.3">
      <c r="A4571">
        <v>4570</v>
      </c>
      <c r="B4571" t="s">
        <v>4740</v>
      </c>
      <c r="C4571">
        <v>0</v>
      </c>
      <c r="D4571">
        <v>0</v>
      </c>
      <c r="E4571">
        <v>0</v>
      </c>
      <c r="F4571">
        <v>0</v>
      </c>
      <c r="G4571">
        <v>0</v>
      </c>
      <c r="H4571">
        <v>8.4068213951237605E-2</v>
      </c>
    </row>
    <row r="4572" spans="1:8" x14ac:dyDescent="0.3">
      <c r="A4572">
        <v>4571</v>
      </c>
      <c r="B4572" t="s">
        <v>4741</v>
      </c>
      <c r="C4572">
        <v>0.36309746791078301</v>
      </c>
      <c r="D4572">
        <v>0.36309746791078301</v>
      </c>
      <c r="E4572">
        <v>0.36309746791078301</v>
      </c>
      <c r="F4572">
        <v>0.36309746791078301</v>
      </c>
      <c r="G4572">
        <v>0.36309746791078301</v>
      </c>
      <c r="H4572">
        <v>0.36309746791078301</v>
      </c>
    </row>
    <row r="4573" spans="1:8" x14ac:dyDescent="0.3">
      <c r="A4573">
        <v>4572</v>
      </c>
      <c r="B4573" t="s">
        <v>4742</v>
      </c>
      <c r="C4573">
        <v>0</v>
      </c>
      <c r="D4573">
        <v>0</v>
      </c>
      <c r="E4573">
        <v>0</v>
      </c>
      <c r="F4573">
        <v>0</v>
      </c>
      <c r="G4573">
        <v>0</v>
      </c>
      <c r="H4573">
        <v>1.16999401651092E-2</v>
      </c>
    </row>
    <row r="4574" spans="1:8" x14ac:dyDescent="0.3">
      <c r="A4574">
        <v>4573</v>
      </c>
      <c r="B4574" t="s">
        <v>4743</v>
      </c>
      <c r="C4574">
        <v>0</v>
      </c>
      <c r="D4574">
        <v>0</v>
      </c>
      <c r="E4574">
        <v>0</v>
      </c>
      <c r="F4574">
        <v>0</v>
      </c>
      <c r="G4574">
        <v>0</v>
      </c>
      <c r="H4574">
        <v>3.65065386429516E-3</v>
      </c>
    </row>
    <row r="4575" spans="1:8" x14ac:dyDescent="0.3">
      <c r="A4575">
        <v>4574</v>
      </c>
      <c r="B4575" t="s">
        <v>4744</v>
      </c>
      <c r="C4575">
        <v>0</v>
      </c>
      <c r="D4575">
        <v>0</v>
      </c>
      <c r="E4575">
        <v>0</v>
      </c>
      <c r="F4575">
        <v>0</v>
      </c>
      <c r="G4575">
        <v>0</v>
      </c>
      <c r="H4575">
        <v>0.88568746027303902</v>
      </c>
    </row>
    <row r="4576" spans="1:8" x14ac:dyDescent="0.3">
      <c r="A4576">
        <v>4575</v>
      </c>
      <c r="B4576" t="s">
        <v>4745</v>
      </c>
      <c r="C4576">
        <v>0</v>
      </c>
      <c r="D4576">
        <v>0</v>
      </c>
      <c r="E4576">
        <v>0</v>
      </c>
      <c r="F4576">
        <v>0</v>
      </c>
      <c r="G4576">
        <v>0</v>
      </c>
      <c r="H4576">
        <v>2.75639913703551E-2</v>
      </c>
    </row>
    <row r="4577" spans="1:8" x14ac:dyDescent="0.3">
      <c r="A4577">
        <v>4576</v>
      </c>
      <c r="B4577" t="s">
        <v>4746</v>
      </c>
      <c r="C4577">
        <v>0</v>
      </c>
      <c r="D4577">
        <v>0</v>
      </c>
      <c r="E4577">
        <v>0</v>
      </c>
      <c r="F4577">
        <v>0</v>
      </c>
      <c r="G4577">
        <v>0</v>
      </c>
      <c r="H4577">
        <v>3.1184110972306898E-3</v>
      </c>
    </row>
    <row r="4578" spans="1:8" x14ac:dyDescent="0.3">
      <c r="A4578">
        <v>4577</v>
      </c>
      <c r="B4578" t="s">
        <v>4747</v>
      </c>
      <c r="C4578">
        <v>0</v>
      </c>
      <c r="D4578">
        <v>0</v>
      </c>
      <c r="E4578">
        <v>0</v>
      </c>
      <c r="F4578">
        <v>0</v>
      </c>
      <c r="G4578">
        <v>0</v>
      </c>
      <c r="H4578">
        <v>1.72969009441141E-2</v>
      </c>
    </row>
    <row r="4579" spans="1:8" x14ac:dyDescent="0.3">
      <c r="A4579">
        <v>4578</v>
      </c>
      <c r="B4579" t="s">
        <v>4748</v>
      </c>
      <c r="C4579">
        <v>0</v>
      </c>
      <c r="D4579">
        <v>0</v>
      </c>
      <c r="E4579">
        <v>0</v>
      </c>
      <c r="F4579">
        <v>0</v>
      </c>
      <c r="G4579">
        <v>0</v>
      </c>
      <c r="H4579">
        <v>1</v>
      </c>
    </row>
    <row r="4580" spans="1:8" x14ac:dyDescent="0.3">
      <c r="A4580">
        <v>4579</v>
      </c>
      <c r="B4580" t="s">
        <v>4749</v>
      </c>
      <c r="C4580">
        <v>0.31859613259389702</v>
      </c>
      <c r="D4580">
        <v>0.31859613259389702</v>
      </c>
      <c r="E4580">
        <v>0.31859613259389702</v>
      </c>
      <c r="F4580">
        <v>0.31859613259389702</v>
      </c>
      <c r="G4580">
        <v>0.31859613259389702</v>
      </c>
      <c r="H4580">
        <v>0.31859613259389702</v>
      </c>
    </row>
    <row r="4581" spans="1:8" x14ac:dyDescent="0.3">
      <c r="A4581">
        <v>4580</v>
      </c>
      <c r="B4581" t="s">
        <v>4750</v>
      </c>
      <c r="C4581">
        <v>0</v>
      </c>
      <c r="D4581">
        <v>0</v>
      </c>
      <c r="E4581">
        <v>0</v>
      </c>
      <c r="F4581">
        <v>0</v>
      </c>
      <c r="G4581">
        <v>0</v>
      </c>
      <c r="H4581">
        <v>3.34859651772055E-2</v>
      </c>
    </row>
    <row r="4582" spans="1:8" x14ac:dyDescent="0.3">
      <c r="A4582">
        <v>4581</v>
      </c>
      <c r="B4582" t="s">
        <v>4751</v>
      </c>
      <c r="C4582">
        <v>0</v>
      </c>
      <c r="D4582">
        <v>0</v>
      </c>
      <c r="E4582">
        <v>0</v>
      </c>
      <c r="F4582">
        <v>0</v>
      </c>
      <c r="G4582">
        <v>0</v>
      </c>
      <c r="H4582">
        <v>0.178064106783482</v>
      </c>
    </row>
    <row r="4583" spans="1:8" x14ac:dyDescent="0.3">
      <c r="A4583">
        <v>4582</v>
      </c>
      <c r="B4583" t="s">
        <v>4752</v>
      </c>
      <c r="C4583">
        <v>0</v>
      </c>
      <c r="D4583">
        <v>0</v>
      </c>
      <c r="E4583">
        <v>0</v>
      </c>
      <c r="F4583">
        <v>0</v>
      </c>
      <c r="G4583">
        <v>0</v>
      </c>
      <c r="H4583">
        <v>0.64431023133983201</v>
      </c>
    </row>
    <row r="4584" spans="1:8" x14ac:dyDescent="0.3">
      <c r="A4584">
        <v>4583</v>
      </c>
      <c r="B4584" t="s">
        <v>4753</v>
      </c>
      <c r="C4584">
        <v>0</v>
      </c>
      <c r="D4584">
        <v>0</v>
      </c>
      <c r="E4584">
        <v>0</v>
      </c>
      <c r="F4584">
        <v>0</v>
      </c>
      <c r="G4584">
        <v>0</v>
      </c>
      <c r="H4584">
        <v>0.855518584453558</v>
      </c>
    </row>
    <row r="4585" spans="1:8" x14ac:dyDescent="0.3">
      <c r="A4585">
        <v>4584</v>
      </c>
      <c r="B4585" t="s">
        <v>4754</v>
      </c>
      <c r="C4585">
        <v>0</v>
      </c>
      <c r="D4585">
        <v>0</v>
      </c>
      <c r="E4585">
        <v>0</v>
      </c>
      <c r="F4585">
        <v>0</v>
      </c>
      <c r="G4585">
        <v>0</v>
      </c>
      <c r="H4585">
        <v>1</v>
      </c>
    </row>
    <row r="4586" spans="1:8" x14ac:dyDescent="0.3">
      <c r="A4586">
        <v>4585</v>
      </c>
      <c r="B4586" t="s">
        <v>4755</v>
      </c>
      <c r="C4586">
        <v>0.26976418173737698</v>
      </c>
      <c r="D4586">
        <v>0.26976418173737698</v>
      </c>
      <c r="E4586">
        <v>0.26976418173737698</v>
      </c>
      <c r="F4586">
        <v>0.26976418173737698</v>
      </c>
      <c r="G4586">
        <v>0.26976418173737698</v>
      </c>
      <c r="H4586">
        <v>0.26976418173737698</v>
      </c>
    </row>
    <row r="4587" spans="1:8" x14ac:dyDescent="0.3">
      <c r="A4587">
        <v>4586</v>
      </c>
      <c r="B4587" t="s">
        <v>4756</v>
      </c>
      <c r="C4587">
        <v>0</v>
      </c>
      <c r="D4587">
        <v>0</v>
      </c>
      <c r="E4587">
        <v>0</v>
      </c>
      <c r="F4587">
        <v>0</v>
      </c>
      <c r="G4587">
        <v>0.14403226820951801</v>
      </c>
      <c r="H4587">
        <v>0.99999999999978595</v>
      </c>
    </row>
    <row r="4588" spans="1:8" x14ac:dyDescent="0.3">
      <c r="A4588">
        <v>4587</v>
      </c>
      <c r="B4588" t="s">
        <v>4757</v>
      </c>
      <c r="C4588">
        <v>0</v>
      </c>
      <c r="D4588">
        <v>0</v>
      </c>
      <c r="E4588">
        <v>0</v>
      </c>
      <c r="F4588">
        <v>0</v>
      </c>
      <c r="G4588">
        <v>2.5026812522901402E-2</v>
      </c>
      <c r="H4588">
        <v>0.22954867747854099</v>
      </c>
    </row>
    <row r="4589" spans="1:8" x14ac:dyDescent="0.3">
      <c r="A4589">
        <v>4588</v>
      </c>
      <c r="B4589" t="s">
        <v>4758</v>
      </c>
      <c r="C4589">
        <v>0</v>
      </c>
      <c r="D4589">
        <v>0</v>
      </c>
      <c r="E4589">
        <v>0</v>
      </c>
      <c r="F4589">
        <v>0</v>
      </c>
      <c r="G4589">
        <v>0</v>
      </c>
      <c r="H4589">
        <v>0.47692462309311001</v>
      </c>
    </row>
    <row r="4590" spans="1:8" x14ac:dyDescent="0.3">
      <c r="A4590">
        <v>4589</v>
      </c>
      <c r="B4590" t="s">
        <v>4759</v>
      </c>
      <c r="C4590">
        <v>0</v>
      </c>
      <c r="D4590">
        <v>0</v>
      </c>
      <c r="E4590">
        <v>0</v>
      </c>
      <c r="F4590">
        <v>0</v>
      </c>
      <c r="G4590">
        <v>0</v>
      </c>
      <c r="H4590">
        <v>0.55211086360764094</v>
      </c>
    </row>
    <row r="4591" spans="1:8" x14ac:dyDescent="0.3">
      <c r="A4591">
        <v>4590</v>
      </c>
      <c r="B4591" t="s">
        <v>4760</v>
      </c>
      <c r="C4591">
        <v>0</v>
      </c>
      <c r="D4591">
        <v>0</v>
      </c>
      <c r="E4591">
        <v>0</v>
      </c>
      <c r="F4591">
        <v>0</v>
      </c>
      <c r="G4591">
        <v>0</v>
      </c>
      <c r="H4591">
        <v>0.62093867306632899</v>
      </c>
    </row>
    <row r="4592" spans="1:8" x14ac:dyDescent="0.3">
      <c r="A4592">
        <v>4591</v>
      </c>
      <c r="B4592" t="s">
        <v>4761</v>
      </c>
      <c r="C4592">
        <v>0</v>
      </c>
      <c r="D4592">
        <v>0</v>
      </c>
      <c r="E4592">
        <v>0</v>
      </c>
      <c r="F4592">
        <v>0</v>
      </c>
      <c r="G4592">
        <v>0</v>
      </c>
      <c r="H4592">
        <v>2.2354864247022401E-2</v>
      </c>
    </row>
    <row r="4593" spans="1:8" x14ac:dyDescent="0.3">
      <c r="A4593">
        <v>4592</v>
      </c>
      <c r="B4593" t="s">
        <v>4762</v>
      </c>
      <c r="C4593">
        <v>0</v>
      </c>
      <c r="D4593">
        <v>0</v>
      </c>
      <c r="E4593">
        <v>0</v>
      </c>
      <c r="F4593">
        <v>0</v>
      </c>
      <c r="G4593">
        <v>0</v>
      </c>
      <c r="H4593">
        <v>0.53570211080769703</v>
      </c>
    </row>
    <row r="4594" spans="1:8" x14ac:dyDescent="0.3">
      <c r="A4594">
        <v>4593</v>
      </c>
      <c r="B4594" t="s">
        <v>4763</v>
      </c>
      <c r="C4594">
        <v>0.27616755401753701</v>
      </c>
      <c r="D4594">
        <v>0.27616755401753701</v>
      </c>
      <c r="E4594">
        <v>0.27616755401753701</v>
      </c>
      <c r="F4594">
        <v>0.27616755401753701</v>
      </c>
      <c r="G4594">
        <v>0.27616755401753701</v>
      </c>
      <c r="H4594">
        <v>0.27616755401753701</v>
      </c>
    </row>
    <row r="4595" spans="1:8" x14ac:dyDescent="0.3">
      <c r="A4595">
        <v>4594</v>
      </c>
      <c r="B4595" t="s">
        <v>4764</v>
      </c>
      <c r="C4595">
        <v>0</v>
      </c>
      <c r="D4595">
        <v>0</v>
      </c>
      <c r="E4595">
        <v>0</v>
      </c>
      <c r="F4595">
        <v>0</v>
      </c>
      <c r="G4595">
        <v>0</v>
      </c>
      <c r="H4595">
        <v>1</v>
      </c>
    </row>
    <row r="4596" spans="1:8" x14ac:dyDescent="0.3">
      <c r="A4596">
        <v>4595</v>
      </c>
      <c r="B4596" t="s">
        <v>4765</v>
      </c>
      <c r="C4596">
        <v>0</v>
      </c>
      <c r="D4596">
        <v>0</v>
      </c>
      <c r="E4596">
        <v>0</v>
      </c>
      <c r="F4596">
        <v>0</v>
      </c>
      <c r="G4596">
        <v>0</v>
      </c>
      <c r="H4596">
        <v>0.15902009747260201</v>
      </c>
    </row>
    <row r="4597" spans="1:8" x14ac:dyDescent="0.3">
      <c r="A4597">
        <v>4596</v>
      </c>
      <c r="B4597" t="s">
        <v>4766</v>
      </c>
      <c r="C4597">
        <v>0</v>
      </c>
      <c r="D4597">
        <v>0</v>
      </c>
      <c r="E4597">
        <v>0</v>
      </c>
      <c r="F4597">
        <v>0</v>
      </c>
      <c r="G4597">
        <v>1.25047322285713E-2</v>
      </c>
      <c r="H4597">
        <v>1.0000000000004201</v>
      </c>
    </row>
    <row r="4598" spans="1:8" x14ac:dyDescent="0.3">
      <c r="A4598">
        <v>4597</v>
      </c>
      <c r="B4598" t="s">
        <v>4767</v>
      </c>
      <c r="C4598">
        <v>0</v>
      </c>
      <c r="D4598">
        <v>0</v>
      </c>
      <c r="E4598">
        <v>0</v>
      </c>
      <c r="F4598">
        <v>0</v>
      </c>
      <c r="G4598">
        <v>0</v>
      </c>
      <c r="H4598">
        <v>3.6127709525570997E-2</v>
      </c>
    </row>
    <row r="4599" spans="1:8" x14ac:dyDescent="0.3">
      <c r="A4599">
        <v>4598</v>
      </c>
      <c r="B4599" t="s">
        <v>4768</v>
      </c>
      <c r="C4599">
        <v>0.27829062258674098</v>
      </c>
      <c r="D4599">
        <v>0.27829062258674098</v>
      </c>
      <c r="E4599">
        <v>0.27829062258674098</v>
      </c>
      <c r="F4599">
        <v>0.27829062258674098</v>
      </c>
      <c r="G4599">
        <v>0.27829062258674098</v>
      </c>
      <c r="H4599">
        <v>0.27829062258674098</v>
      </c>
    </row>
    <row r="4600" spans="1:8" x14ac:dyDescent="0.3">
      <c r="A4600">
        <v>4599</v>
      </c>
      <c r="B4600" t="s">
        <v>4769</v>
      </c>
      <c r="C4600">
        <v>0</v>
      </c>
      <c r="D4600">
        <v>0</v>
      </c>
      <c r="E4600">
        <v>0</v>
      </c>
      <c r="F4600">
        <v>0</v>
      </c>
      <c r="G4600">
        <v>0</v>
      </c>
      <c r="H4600">
        <v>3.2981127419096402E-2</v>
      </c>
    </row>
    <row r="4601" spans="1:8" x14ac:dyDescent="0.3">
      <c r="A4601">
        <v>4600</v>
      </c>
      <c r="B4601" t="s">
        <v>4770</v>
      </c>
      <c r="C4601">
        <v>0</v>
      </c>
      <c r="D4601">
        <v>0</v>
      </c>
      <c r="E4601">
        <v>0</v>
      </c>
      <c r="F4601">
        <v>0</v>
      </c>
      <c r="G4601">
        <v>0</v>
      </c>
      <c r="H4601">
        <v>0.99727550172942203</v>
      </c>
    </row>
    <row r="4602" spans="1:8" x14ac:dyDescent="0.3">
      <c r="A4602">
        <v>4601</v>
      </c>
      <c r="B4602" t="s">
        <v>4771</v>
      </c>
      <c r="C4602">
        <v>0</v>
      </c>
      <c r="D4602">
        <v>0</v>
      </c>
      <c r="E4602">
        <v>0</v>
      </c>
      <c r="F4602">
        <v>0</v>
      </c>
      <c r="G4602">
        <v>0</v>
      </c>
      <c r="H4602">
        <v>0.46261488015918401</v>
      </c>
    </row>
    <row r="4603" spans="1:8" x14ac:dyDescent="0.3">
      <c r="A4603">
        <v>4602</v>
      </c>
      <c r="B4603" t="s">
        <v>4772</v>
      </c>
      <c r="C4603">
        <v>0</v>
      </c>
      <c r="D4603">
        <v>0</v>
      </c>
      <c r="E4603">
        <v>0</v>
      </c>
      <c r="F4603">
        <v>0</v>
      </c>
      <c r="G4603">
        <v>0</v>
      </c>
      <c r="H4603">
        <v>0.17252078714369501</v>
      </c>
    </row>
    <row r="4604" spans="1:8" x14ac:dyDescent="0.3">
      <c r="A4604">
        <v>4603</v>
      </c>
      <c r="B4604" t="s">
        <v>4773</v>
      </c>
      <c r="C4604">
        <v>0</v>
      </c>
      <c r="D4604">
        <v>0</v>
      </c>
      <c r="E4604">
        <v>0</v>
      </c>
      <c r="F4604">
        <v>0</v>
      </c>
      <c r="G4604">
        <v>0</v>
      </c>
      <c r="H4604">
        <v>0.95685343022161096</v>
      </c>
    </row>
    <row r="4605" spans="1:8" x14ac:dyDescent="0.3">
      <c r="A4605">
        <v>4604</v>
      </c>
      <c r="B4605" t="s">
        <v>4774</v>
      </c>
      <c r="C4605">
        <v>0</v>
      </c>
      <c r="D4605">
        <v>0</v>
      </c>
      <c r="E4605">
        <v>0</v>
      </c>
      <c r="F4605">
        <v>0</v>
      </c>
      <c r="G4605">
        <v>0</v>
      </c>
      <c r="H4605">
        <v>1.7444787175683599E-2</v>
      </c>
    </row>
    <row r="4606" spans="1:8" x14ac:dyDescent="0.3">
      <c r="A4606">
        <v>4605</v>
      </c>
      <c r="B4606" t="s">
        <v>4775</v>
      </c>
      <c r="C4606">
        <v>0.25540375653402603</v>
      </c>
      <c r="D4606">
        <v>0.25540375653402603</v>
      </c>
      <c r="E4606">
        <v>0.25540375653402603</v>
      </c>
      <c r="F4606">
        <v>0.25540375653402603</v>
      </c>
      <c r="G4606">
        <v>0.25540375653402603</v>
      </c>
      <c r="H4606">
        <v>0.25540375653402603</v>
      </c>
    </row>
    <row r="4607" spans="1:8" x14ac:dyDescent="0.3">
      <c r="A4607">
        <v>4606</v>
      </c>
      <c r="B4607" t="s">
        <v>4776</v>
      </c>
      <c r="C4607">
        <v>0</v>
      </c>
      <c r="D4607">
        <v>0</v>
      </c>
      <c r="E4607">
        <v>0</v>
      </c>
      <c r="F4607">
        <v>0</v>
      </c>
      <c r="G4607">
        <v>0.33198291967434901</v>
      </c>
      <c r="H4607">
        <v>1.0000000000004099</v>
      </c>
    </row>
    <row r="4608" spans="1:8" x14ac:dyDescent="0.3">
      <c r="A4608">
        <v>4607</v>
      </c>
      <c r="B4608" t="s">
        <v>4777</v>
      </c>
      <c r="C4608">
        <v>0</v>
      </c>
      <c r="D4608">
        <v>0</v>
      </c>
      <c r="E4608">
        <v>0</v>
      </c>
      <c r="F4608">
        <v>0</v>
      </c>
      <c r="G4608">
        <v>0</v>
      </c>
      <c r="H4608">
        <v>9.0842540002691805E-3</v>
      </c>
    </row>
    <row r="4609" spans="1:8" x14ac:dyDescent="0.3">
      <c r="A4609">
        <v>4608</v>
      </c>
      <c r="B4609" t="s">
        <v>4778</v>
      </c>
      <c r="C4609">
        <v>0</v>
      </c>
      <c r="D4609">
        <v>0</v>
      </c>
      <c r="E4609">
        <v>0</v>
      </c>
      <c r="F4609">
        <v>0</v>
      </c>
      <c r="G4609">
        <v>0</v>
      </c>
      <c r="H4609">
        <v>3.9776625240171299E-3</v>
      </c>
    </row>
    <row r="4610" spans="1:8" x14ac:dyDescent="0.3">
      <c r="A4610">
        <v>4609</v>
      </c>
      <c r="B4610" t="s">
        <v>4779</v>
      </c>
      <c r="C4610">
        <v>0</v>
      </c>
      <c r="D4610">
        <v>0</v>
      </c>
      <c r="E4610">
        <v>0</v>
      </c>
      <c r="F4610">
        <v>0</v>
      </c>
      <c r="G4610">
        <v>0</v>
      </c>
      <c r="H4610">
        <v>0.320948746408934</v>
      </c>
    </row>
    <row r="4611" spans="1:8" x14ac:dyDescent="0.3">
      <c r="A4611">
        <v>4610</v>
      </c>
      <c r="B4611" t="s">
        <v>4780</v>
      </c>
      <c r="C4611">
        <v>0</v>
      </c>
      <c r="D4611">
        <v>0</v>
      </c>
      <c r="E4611">
        <v>0</v>
      </c>
      <c r="F4611">
        <v>0</v>
      </c>
      <c r="G4611">
        <v>0</v>
      </c>
      <c r="H4611">
        <v>2.5954766035294698E-2</v>
      </c>
    </row>
    <row r="4612" spans="1:8" x14ac:dyDescent="0.3">
      <c r="A4612">
        <v>4611</v>
      </c>
      <c r="B4612" t="s">
        <v>4781</v>
      </c>
      <c r="C4612">
        <v>0.24633251223514699</v>
      </c>
      <c r="D4612">
        <v>0.24633251223514699</v>
      </c>
      <c r="E4612">
        <v>0.24633251223514699</v>
      </c>
      <c r="F4612">
        <v>0.24633251223514699</v>
      </c>
      <c r="G4612">
        <v>0.24785470612730701</v>
      </c>
      <c r="H4612">
        <v>0.25698787455315197</v>
      </c>
    </row>
    <row r="4613" spans="1:8" x14ac:dyDescent="0.3">
      <c r="A4613">
        <v>4612</v>
      </c>
      <c r="B4613" t="s">
        <v>4782</v>
      </c>
      <c r="C4613">
        <v>0</v>
      </c>
      <c r="D4613">
        <v>0</v>
      </c>
      <c r="E4613">
        <v>0</v>
      </c>
      <c r="F4613">
        <v>0</v>
      </c>
      <c r="G4613">
        <v>2.08015148110628E-3</v>
      </c>
      <c r="H4613">
        <v>4.16807549171299E-3</v>
      </c>
    </row>
    <row r="4614" spans="1:8" x14ac:dyDescent="0.3">
      <c r="A4614">
        <v>4613</v>
      </c>
      <c r="B4614" t="s">
        <v>4783</v>
      </c>
      <c r="C4614">
        <v>0</v>
      </c>
      <c r="D4614">
        <v>0</v>
      </c>
      <c r="E4614">
        <v>0</v>
      </c>
      <c r="F4614">
        <v>0</v>
      </c>
      <c r="G4614">
        <v>0</v>
      </c>
      <c r="H4614">
        <v>8.0475983912287496E-2</v>
      </c>
    </row>
    <row r="4615" spans="1:8" x14ac:dyDescent="0.3">
      <c r="A4615">
        <v>4614</v>
      </c>
      <c r="B4615" t="s">
        <v>4784</v>
      </c>
      <c r="C4615">
        <v>0</v>
      </c>
      <c r="D4615">
        <v>0</v>
      </c>
      <c r="E4615">
        <v>0</v>
      </c>
      <c r="F4615">
        <v>0</v>
      </c>
      <c r="G4615">
        <v>1.29295805466974E-2</v>
      </c>
      <c r="H4615">
        <v>0.16966511232732601</v>
      </c>
    </row>
    <row r="4616" spans="1:8" x14ac:dyDescent="0.3">
      <c r="A4616">
        <v>4615</v>
      </c>
      <c r="B4616" t="s">
        <v>4785</v>
      </c>
      <c r="C4616">
        <v>0</v>
      </c>
      <c r="D4616">
        <v>0</v>
      </c>
      <c r="E4616">
        <v>0</v>
      </c>
      <c r="F4616">
        <v>0</v>
      </c>
      <c r="G4616">
        <v>0</v>
      </c>
      <c r="H4616">
        <v>0.17940572062752599</v>
      </c>
    </row>
    <row r="4617" spans="1:8" x14ac:dyDescent="0.3">
      <c r="A4617">
        <v>4616</v>
      </c>
      <c r="B4617" t="s">
        <v>4786</v>
      </c>
      <c r="C4617">
        <v>0</v>
      </c>
      <c r="D4617">
        <v>0</v>
      </c>
      <c r="E4617">
        <v>0</v>
      </c>
      <c r="F4617">
        <v>0</v>
      </c>
      <c r="G4617">
        <v>0.261161432568429</v>
      </c>
      <c r="H4617">
        <v>0.86102093529999302</v>
      </c>
    </row>
    <row r="4618" spans="1:8" x14ac:dyDescent="0.3">
      <c r="A4618">
        <v>4617</v>
      </c>
      <c r="B4618" t="s">
        <v>4787</v>
      </c>
      <c r="C4618">
        <v>0</v>
      </c>
      <c r="D4618">
        <v>0</v>
      </c>
      <c r="E4618">
        <v>0</v>
      </c>
      <c r="F4618">
        <v>0</v>
      </c>
      <c r="G4618">
        <v>4.4871071925698502E-2</v>
      </c>
      <c r="H4618">
        <v>0.350330112612392</v>
      </c>
    </row>
    <row r="4619" spans="1:8" x14ac:dyDescent="0.3">
      <c r="A4619">
        <v>4618</v>
      </c>
      <c r="B4619" t="s">
        <v>4788</v>
      </c>
      <c r="C4619">
        <v>0</v>
      </c>
      <c r="D4619">
        <v>0</v>
      </c>
      <c r="E4619">
        <v>0</v>
      </c>
      <c r="F4619">
        <v>0</v>
      </c>
      <c r="G4619">
        <v>0.13082776716337499</v>
      </c>
      <c r="H4619">
        <v>0.90522994752455199</v>
      </c>
    </row>
    <row r="4620" spans="1:8" x14ac:dyDescent="0.3">
      <c r="A4620">
        <v>4619</v>
      </c>
      <c r="B4620" t="s">
        <v>4789</v>
      </c>
      <c r="C4620">
        <v>3.3702875240301799E-2</v>
      </c>
      <c r="D4620">
        <v>3.3702875240301799E-2</v>
      </c>
      <c r="E4620">
        <v>3.3702875240301799E-2</v>
      </c>
      <c r="F4620">
        <v>3.3702875240301799E-2</v>
      </c>
      <c r="G4620">
        <v>4.4955471942366002E-2</v>
      </c>
      <c r="H4620">
        <v>8.23198743052794E-2</v>
      </c>
    </row>
    <row r="4621" spans="1:8" x14ac:dyDescent="0.3">
      <c r="A4621">
        <v>4620</v>
      </c>
      <c r="B4621" t="s">
        <v>4790</v>
      </c>
      <c r="C4621">
        <v>0</v>
      </c>
      <c r="D4621">
        <v>0</v>
      </c>
      <c r="E4621">
        <v>0</v>
      </c>
      <c r="F4621">
        <v>0</v>
      </c>
      <c r="G4621">
        <v>3.6263221335648597E-2</v>
      </c>
      <c r="H4621">
        <v>0.15290334557471599</v>
      </c>
    </row>
    <row r="4622" spans="1:8" x14ac:dyDescent="0.3">
      <c r="A4622">
        <v>4621</v>
      </c>
      <c r="B4622" t="s">
        <v>4791</v>
      </c>
      <c r="C4622">
        <v>0</v>
      </c>
      <c r="D4622">
        <v>0</v>
      </c>
      <c r="E4622">
        <v>0</v>
      </c>
      <c r="F4622">
        <v>0</v>
      </c>
      <c r="G4622">
        <v>0.228142413843298</v>
      </c>
      <c r="H4622">
        <v>0.89766658019545198</v>
      </c>
    </row>
    <row r="4623" spans="1:8" x14ac:dyDescent="0.3">
      <c r="A4623">
        <v>4622</v>
      </c>
      <c r="B4623" t="s">
        <v>4792</v>
      </c>
      <c r="C4623">
        <v>0</v>
      </c>
      <c r="D4623">
        <v>0</v>
      </c>
      <c r="E4623">
        <v>0</v>
      </c>
      <c r="F4623">
        <v>0</v>
      </c>
      <c r="G4623">
        <v>2.68450933579381E-2</v>
      </c>
      <c r="H4623">
        <v>0.91877112839142505</v>
      </c>
    </row>
    <row r="4624" spans="1:8" x14ac:dyDescent="0.3">
      <c r="A4624">
        <v>4623</v>
      </c>
      <c r="B4624" t="s">
        <v>4793</v>
      </c>
      <c r="C4624">
        <v>0</v>
      </c>
      <c r="D4624">
        <v>0</v>
      </c>
      <c r="E4624">
        <v>0</v>
      </c>
      <c r="F4624">
        <v>0</v>
      </c>
      <c r="G4624">
        <v>0</v>
      </c>
      <c r="H4624">
        <v>3.9080559184009198E-2</v>
      </c>
    </row>
    <row r="4625" spans="1:8" x14ac:dyDescent="0.3">
      <c r="A4625">
        <v>4624</v>
      </c>
      <c r="B4625" t="s">
        <v>4794</v>
      </c>
      <c r="C4625">
        <v>0</v>
      </c>
      <c r="D4625">
        <v>0</v>
      </c>
      <c r="E4625">
        <v>0</v>
      </c>
      <c r="F4625">
        <v>0</v>
      </c>
      <c r="G4625">
        <v>0</v>
      </c>
      <c r="H4625">
        <v>0.13318920409804799</v>
      </c>
    </row>
    <row r="4626" spans="1:8" x14ac:dyDescent="0.3">
      <c r="A4626">
        <v>4625</v>
      </c>
      <c r="B4626" t="s">
        <v>4795</v>
      </c>
      <c r="C4626">
        <v>0</v>
      </c>
      <c r="D4626">
        <v>0</v>
      </c>
      <c r="E4626">
        <v>0</v>
      </c>
      <c r="F4626">
        <v>0</v>
      </c>
      <c r="G4626">
        <v>1.38254397370219E-2</v>
      </c>
      <c r="H4626">
        <v>9.8976806999479194E-2</v>
      </c>
    </row>
    <row r="4627" spans="1:8" x14ac:dyDescent="0.3">
      <c r="A4627">
        <v>4626</v>
      </c>
      <c r="B4627" t="s">
        <v>4796</v>
      </c>
      <c r="C4627" s="42">
        <v>7.20923399273463E-6</v>
      </c>
      <c r="D4627" s="42">
        <v>7.20923399273463E-6</v>
      </c>
      <c r="E4627" s="42">
        <v>7.20923399273463E-6</v>
      </c>
      <c r="F4627" s="42">
        <v>7.20923399273463E-6</v>
      </c>
      <c r="G4627">
        <v>4.0238387595626403E-2</v>
      </c>
      <c r="H4627">
        <v>0.113194517423874</v>
      </c>
    </row>
    <row r="4628" spans="1:8" x14ac:dyDescent="0.3">
      <c r="A4628">
        <v>4627</v>
      </c>
      <c r="B4628" t="s">
        <v>4797</v>
      </c>
      <c r="C4628">
        <v>0</v>
      </c>
      <c r="D4628">
        <v>0</v>
      </c>
      <c r="E4628">
        <v>0</v>
      </c>
      <c r="F4628">
        <v>0</v>
      </c>
      <c r="G4628">
        <v>2.22303307492078E-2</v>
      </c>
      <c r="H4628">
        <v>6.3570044624523897E-2</v>
      </c>
    </row>
    <row r="4629" spans="1:8" x14ac:dyDescent="0.3">
      <c r="A4629">
        <v>4628</v>
      </c>
      <c r="B4629" t="s">
        <v>4798</v>
      </c>
      <c r="C4629">
        <v>0</v>
      </c>
      <c r="D4629">
        <v>0</v>
      </c>
      <c r="E4629">
        <v>0</v>
      </c>
      <c r="F4629">
        <v>0</v>
      </c>
      <c r="G4629">
        <v>6.1484471746854799E-2</v>
      </c>
      <c r="H4629">
        <v>0.23605321825596201</v>
      </c>
    </row>
    <row r="4630" spans="1:8" x14ac:dyDescent="0.3">
      <c r="A4630">
        <v>4629</v>
      </c>
      <c r="B4630" t="s">
        <v>4799</v>
      </c>
      <c r="C4630">
        <v>0</v>
      </c>
      <c r="D4630">
        <v>0</v>
      </c>
      <c r="E4630">
        <v>0</v>
      </c>
      <c r="F4630">
        <v>0</v>
      </c>
      <c r="G4630">
        <v>0</v>
      </c>
      <c r="H4630">
        <v>6.0425077922734501E-2</v>
      </c>
    </row>
    <row r="4631" spans="1:8" x14ac:dyDescent="0.3">
      <c r="A4631">
        <v>4630</v>
      </c>
      <c r="B4631" t="s">
        <v>4800</v>
      </c>
      <c r="C4631">
        <v>0</v>
      </c>
      <c r="D4631">
        <v>0</v>
      </c>
      <c r="E4631">
        <v>0</v>
      </c>
      <c r="F4631">
        <v>0</v>
      </c>
      <c r="G4631">
        <v>2.1460163275623501E-2</v>
      </c>
      <c r="H4631">
        <v>2.1460163275623501E-2</v>
      </c>
    </row>
    <row r="4632" spans="1:8" x14ac:dyDescent="0.3">
      <c r="A4632">
        <v>4631</v>
      </c>
      <c r="B4632" t="s">
        <v>4801</v>
      </c>
      <c r="C4632">
        <v>0</v>
      </c>
      <c r="D4632">
        <v>0</v>
      </c>
      <c r="E4632">
        <v>0</v>
      </c>
      <c r="F4632">
        <v>0</v>
      </c>
      <c r="G4632">
        <v>0.13985115319486299</v>
      </c>
      <c r="H4632">
        <v>0.79607727089937197</v>
      </c>
    </row>
    <row r="4633" spans="1:8" x14ac:dyDescent="0.3">
      <c r="A4633">
        <v>4632</v>
      </c>
      <c r="B4633" t="s">
        <v>4802</v>
      </c>
      <c r="C4633">
        <v>0</v>
      </c>
      <c r="D4633">
        <v>0</v>
      </c>
      <c r="E4633">
        <v>0</v>
      </c>
      <c r="F4633">
        <v>0</v>
      </c>
      <c r="G4633">
        <v>2.9303139733397401E-2</v>
      </c>
      <c r="H4633">
        <v>0.156253235534204</v>
      </c>
    </row>
    <row r="4634" spans="1:8" x14ac:dyDescent="0.3">
      <c r="A4634">
        <v>4633</v>
      </c>
      <c r="B4634" t="s">
        <v>4803</v>
      </c>
      <c r="C4634">
        <v>0</v>
      </c>
      <c r="D4634">
        <v>0</v>
      </c>
      <c r="E4634">
        <v>0</v>
      </c>
      <c r="F4634">
        <v>0</v>
      </c>
      <c r="G4634">
        <v>3.6784742134347202E-2</v>
      </c>
      <c r="H4634">
        <v>5.22672214301644E-2</v>
      </c>
    </row>
    <row r="4635" spans="1:8" x14ac:dyDescent="0.3">
      <c r="A4635">
        <v>4634</v>
      </c>
      <c r="B4635" t="s">
        <v>4804</v>
      </c>
      <c r="C4635">
        <v>0</v>
      </c>
      <c r="D4635">
        <v>0</v>
      </c>
      <c r="E4635">
        <v>0</v>
      </c>
      <c r="F4635">
        <v>0</v>
      </c>
      <c r="G4635">
        <v>0</v>
      </c>
      <c r="H4635">
        <v>1.6890889620866201E-3</v>
      </c>
    </row>
    <row r="4636" spans="1:8" x14ac:dyDescent="0.3">
      <c r="A4636">
        <v>4635</v>
      </c>
      <c r="B4636" t="s">
        <v>4805</v>
      </c>
      <c r="C4636">
        <v>0</v>
      </c>
      <c r="D4636">
        <v>0</v>
      </c>
      <c r="E4636">
        <v>0</v>
      </c>
      <c r="F4636">
        <v>0</v>
      </c>
      <c r="G4636">
        <v>8.9539209871719094E-2</v>
      </c>
      <c r="H4636">
        <v>0.186201826639073</v>
      </c>
    </row>
    <row r="4637" spans="1:8" x14ac:dyDescent="0.3">
      <c r="A4637">
        <v>4636</v>
      </c>
      <c r="B4637" t="s">
        <v>4806</v>
      </c>
      <c r="C4637">
        <v>0</v>
      </c>
      <c r="D4637">
        <v>0</v>
      </c>
      <c r="E4637">
        <v>0</v>
      </c>
      <c r="F4637">
        <v>0</v>
      </c>
      <c r="G4637">
        <v>0</v>
      </c>
      <c r="H4637">
        <v>0</v>
      </c>
    </row>
    <row r="4638" spans="1:8" x14ac:dyDescent="0.3">
      <c r="A4638">
        <v>4637</v>
      </c>
      <c r="B4638" t="s">
        <v>4807</v>
      </c>
      <c r="C4638">
        <v>0</v>
      </c>
      <c r="D4638">
        <v>0</v>
      </c>
      <c r="E4638">
        <v>0</v>
      </c>
      <c r="F4638">
        <v>0</v>
      </c>
      <c r="G4638">
        <v>0</v>
      </c>
      <c r="H4638">
        <v>1.5674757282230702E-2</v>
      </c>
    </row>
    <row r="4639" spans="1:8" x14ac:dyDescent="0.3">
      <c r="A4639">
        <v>4638</v>
      </c>
      <c r="B4639" t="s">
        <v>4808</v>
      </c>
      <c r="C4639">
        <v>0</v>
      </c>
      <c r="D4639">
        <v>0</v>
      </c>
      <c r="E4639">
        <v>0</v>
      </c>
      <c r="F4639">
        <v>0</v>
      </c>
      <c r="G4639">
        <v>0</v>
      </c>
      <c r="H4639">
        <v>1.19984508688455E-2</v>
      </c>
    </row>
    <row r="4640" spans="1:8" x14ac:dyDescent="0.3">
      <c r="A4640">
        <v>4639</v>
      </c>
      <c r="B4640" t="s">
        <v>4809</v>
      </c>
      <c r="C4640">
        <v>0</v>
      </c>
      <c r="D4640">
        <v>0</v>
      </c>
      <c r="E4640">
        <v>0</v>
      </c>
      <c r="F4640">
        <v>0</v>
      </c>
      <c r="G4640">
        <v>0</v>
      </c>
      <c r="H4640">
        <v>4.2595001783679701E-4</v>
      </c>
    </row>
    <row r="4641" spans="1:8" x14ac:dyDescent="0.3">
      <c r="A4641">
        <v>4640</v>
      </c>
      <c r="B4641" t="s">
        <v>4810</v>
      </c>
      <c r="C4641">
        <v>0</v>
      </c>
      <c r="D4641">
        <v>0</v>
      </c>
      <c r="E4641">
        <v>0</v>
      </c>
      <c r="F4641">
        <v>0</v>
      </c>
      <c r="G4641">
        <v>3.8053346620406797E-2</v>
      </c>
      <c r="H4641">
        <v>0.169275401330026</v>
      </c>
    </row>
    <row r="4642" spans="1:8" x14ac:dyDescent="0.3">
      <c r="A4642">
        <v>4641</v>
      </c>
      <c r="B4642" t="s">
        <v>4811</v>
      </c>
      <c r="C4642">
        <v>0.112649611753857</v>
      </c>
      <c r="D4642">
        <v>0.112649611753857</v>
      </c>
      <c r="E4642">
        <v>0.112649611753857</v>
      </c>
      <c r="F4642">
        <v>0.112649611753857</v>
      </c>
      <c r="G4642">
        <v>0.119630586276242</v>
      </c>
      <c r="H4642">
        <v>0.142617544680673</v>
      </c>
    </row>
    <row r="4643" spans="1:8" x14ac:dyDescent="0.3">
      <c r="A4643">
        <v>4642</v>
      </c>
      <c r="B4643" t="s">
        <v>4812</v>
      </c>
      <c r="C4643">
        <v>0</v>
      </c>
      <c r="D4643">
        <v>0</v>
      </c>
      <c r="E4643">
        <v>0</v>
      </c>
      <c r="F4643">
        <v>0</v>
      </c>
      <c r="G4643">
        <v>1.57754907616145E-2</v>
      </c>
      <c r="H4643">
        <v>0.31161442846433501</v>
      </c>
    </row>
    <row r="4644" spans="1:8" x14ac:dyDescent="0.3">
      <c r="A4644">
        <v>4643</v>
      </c>
      <c r="B4644" t="s">
        <v>4813</v>
      </c>
      <c r="C4644">
        <v>0</v>
      </c>
      <c r="D4644">
        <v>0</v>
      </c>
      <c r="E4644">
        <v>0</v>
      </c>
      <c r="F4644">
        <v>0</v>
      </c>
      <c r="G4644">
        <v>0</v>
      </c>
      <c r="H4644">
        <v>2.9859616595144901E-2</v>
      </c>
    </row>
    <row r="4645" spans="1:8" x14ac:dyDescent="0.3">
      <c r="A4645">
        <v>4644</v>
      </c>
      <c r="B4645" t="s">
        <v>4814</v>
      </c>
      <c r="C4645">
        <v>0</v>
      </c>
      <c r="D4645">
        <v>0</v>
      </c>
      <c r="E4645">
        <v>0</v>
      </c>
      <c r="F4645">
        <v>0</v>
      </c>
      <c r="G4645">
        <v>2.46405096147004E-3</v>
      </c>
      <c r="H4645">
        <v>0.96778787064348004</v>
      </c>
    </row>
    <row r="4646" spans="1:8" x14ac:dyDescent="0.3">
      <c r="A4646">
        <v>4645</v>
      </c>
      <c r="B4646" t="s">
        <v>4815</v>
      </c>
      <c r="C4646">
        <v>0</v>
      </c>
      <c r="D4646">
        <v>0</v>
      </c>
      <c r="E4646">
        <v>0</v>
      </c>
      <c r="F4646">
        <v>0</v>
      </c>
      <c r="G4646">
        <v>4.5718636538901597E-2</v>
      </c>
      <c r="H4646">
        <v>0.435167244262605</v>
      </c>
    </row>
    <row r="4647" spans="1:8" x14ac:dyDescent="0.3">
      <c r="A4647">
        <v>4646</v>
      </c>
      <c r="B4647" t="s">
        <v>4816</v>
      </c>
      <c r="C4647">
        <v>0</v>
      </c>
      <c r="D4647">
        <v>0</v>
      </c>
      <c r="E4647">
        <v>0</v>
      </c>
      <c r="F4647">
        <v>0</v>
      </c>
      <c r="G4647">
        <v>5.1570866999636901E-2</v>
      </c>
      <c r="H4647">
        <v>0.98500525264262795</v>
      </c>
    </row>
    <row r="4648" spans="1:8" x14ac:dyDescent="0.3">
      <c r="A4648">
        <v>4647</v>
      </c>
      <c r="B4648" t="s">
        <v>4817</v>
      </c>
      <c r="C4648">
        <v>0</v>
      </c>
      <c r="D4648">
        <v>0</v>
      </c>
      <c r="E4648">
        <v>0</v>
      </c>
      <c r="F4648">
        <v>0</v>
      </c>
      <c r="G4648">
        <v>0.22287373484932199</v>
      </c>
      <c r="H4648">
        <v>0.56366640683789104</v>
      </c>
    </row>
    <row r="4649" spans="1:8" x14ac:dyDescent="0.3">
      <c r="A4649">
        <v>4648</v>
      </c>
      <c r="B4649" t="s">
        <v>4818</v>
      </c>
      <c r="C4649">
        <v>0</v>
      </c>
      <c r="D4649">
        <v>0</v>
      </c>
      <c r="E4649">
        <v>0</v>
      </c>
      <c r="F4649">
        <v>0</v>
      </c>
      <c r="G4649">
        <v>1.4780205279941901E-2</v>
      </c>
      <c r="H4649">
        <v>0.215530762405685</v>
      </c>
    </row>
    <row r="4650" spans="1:8" x14ac:dyDescent="0.3">
      <c r="A4650">
        <v>4649</v>
      </c>
      <c r="B4650" t="s">
        <v>4819</v>
      </c>
      <c r="C4650">
        <v>8.2918280531741703E-2</v>
      </c>
      <c r="D4650">
        <v>8.2918280531741703E-2</v>
      </c>
      <c r="E4650">
        <v>8.2918280531741703E-2</v>
      </c>
      <c r="F4650">
        <v>8.2918280531741703E-2</v>
      </c>
      <c r="G4650">
        <v>9.1413518887626305E-2</v>
      </c>
      <c r="H4650">
        <v>0.1069191403131</v>
      </c>
    </row>
    <row r="4651" spans="1:8" x14ac:dyDescent="0.3">
      <c r="A4651">
        <v>4650</v>
      </c>
      <c r="B4651" t="s">
        <v>4820</v>
      </c>
      <c r="C4651">
        <v>0</v>
      </c>
      <c r="D4651">
        <v>0</v>
      </c>
      <c r="E4651">
        <v>0</v>
      </c>
      <c r="F4651">
        <v>0</v>
      </c>
      <c r="G4651">
        <v>1.9717928438386802E-2</v>
      </c>
      <c r="H4651">
        <v>0.38016754993065299</v>
      </c>
    </row>
    <row r="4652" spans="1:8" x14ac:dyDescent="0.3">
      <c r="A4652">
        <v>4651</v>
      </c>
      <c r="B4652" t="s">
        <v>4821</v>
      </c>
      <c r="C4652">
        <v>0</v>
      </c>
      <c r="D4652">
        <v>0</v>
      </c>
      <c r="E4652">
        <v>0</v>
      </c>
      <c r="F4652">
        <v>0</v>
      </c>
      <c r="G4652">
        <v>0</v>
      </c>
      <c r="H4652">
        <v>3.4154134028317101E-2</v>
      </c>
    </row>
    <row r="4653" spans="1:8" x14ac:dyDescent="0.3">
      <c r="A4653">
        <v>4652</v>
      </c>
      <c r="B4653" t="s">
        <v>4822</v>
      </c>
      <c r="C4653">
        <v>0</v>
      </c>
      <c r="D4653">
        <v>0</v>
      </c>
      <c r="E4653">
        <v>0</v>
      </c>
      <c r="F4653">
        <v>0</v>
      </c>
      <c r="G4653">
        <v>8.3416740913212495E-2</v>
      </c>
      <c r="H4653">
        <v>0.352953775116641</v>
      </c>
    </row>
    <row r="4654" spans="1:8" x14ac:dyDescent="0.3">
      <c r="A4654">
        <v>4653</v>
      </c>
      <c r="B4654" t="s">
        <v>4823</v>
      </c>
      <c r="C4654">
        <v>0</v>
      </c>
      <c r="D4654">
        <v>0</v>
      </c>
      <c r="E4654">
        <v>0</v>
      </c>
      <c r="F4654">
        <v>0</v>
      </c>
      <c r="G4654">
        <v>0</v>
      </c>
      <c r="H4654">
        <v>6.6086223520414503E-2</v>
      </c>
    </row>
    <row r="4655" spans="1:8" x14ac:dyDescent="0.3">
      <c r="A4655">
        <v>4654</v>
      </c>
      <c r="B4655" t="s">
        <v>4824</v>
      </c>
      <c r="C4655">
        <v>0</v>
      </c>
      <c r="D4655">
        <v>0</v>
      </c>
      <c r="E4655">
        <v>0</v>
      </c>
      <c r="F4655">
        <v>0</v>
      </c>
      <c r="G4655">
        <v>0</v>
      </c>
      <c r="H4655">
        <v>0.148411009651231</v>
      </c>
    </row>
    <row r="4656" spans="1:8" x14ac:dyDescent="0.3">
      <c r="A4656">
        <v>4655</v>
      </c>
      <c r="B4656" t="s">
        <v>4825</v>
      </c>
      <c r="C4656">
        <v>0</v>
      </c>
      <c r="D4656">
        <v>0</v>
      </c>
      <c r="E4656">
        <v>0</v>
      </c>
      <c r="F4656">
        <v>0</v>
      </c>
      <c r="G4656">
        <v>0</v>
      </c>
      <c r="H4656">
        <v>0.70811007345404298</v>
      </c>
    </row>
    <row r="4657" spans="1:8" x14ac:dyDescent="0.3">
      <c r="A4657">
        <v>4656</v>
      </c>
      <c r="B4657" t="s">
        <v>4826</v>
      </c>
      <c r="C4657">
        <v>0</v>
      </c>
      <c r="D4657">
        <v>0</v>
      </c>
      <c r="E4657">
        <v>0</v>
      </c>
      <c r="F4657">
        <v>0</v>
      </c>
      <c r="G4657">
        <v>2.4003241592401501E-2</v>
      </c>
      <c r="H4657">
        <v>0.32536096530487901</v>
      </c>
    </row>
    <row r="4658" spans="1:8" x14ac:dyDescent="0.3">
      <c r="A4658">
        <v>4657</v>
      </c>
      <c r="B4658" t="s">
        <v>4827</v>
      </c>
      <c r="C4658">
        <v>0</v>
      </c>
      <c r="D4658">
        <v>0</v>
      </c>
      <c r="E4658">
        <v>0</v>
      </c>
      <c r="F4658">
        <v>0</v>
      </c>
      <c r="G4658">
        <v>0.19048776176937801</v>
      </c>
      <c r="H4658">
        <v>0.43651547864154999</v>
      </c>
    </row>
    <row r="4659" spans="1:8" x14ac:dyDescent="0.3">
      <c r="A4659">
        <v>4658</v>
      </c>
      <c r="B4659" t="s">
        <v>4828</v>
      </c>
      <c r="C4659">
        <v>0</v>
      </c>
      <c r="D4659">
        <v>0</v>
      </c>
      <c r="E4659">
        <v>0</v>
      </c>
      <c r="F4659">
        <v>0</v>
      </c>
      <c r="G4659">
        <v>0.20180275035214701</v>
      </c>
      <c r="H4659">
        <v>0.49778413252994402</v>
      </c>
    </row>
    <row r="4660" spans="1:8" x14ac:dyDescent="0.3">
      <c r="A4660">
        <v>4659</v>
      </c>
      <c r="B4660" t="s">
        <v>4829</v>
      </c>
      <c r="C4660">
        <v>0</v>
      </c>
      <c r="D4660">
        <v>0</v>
      </c>
      <c r="E4660">
        <v>0</v>
      </c>
      <c r="F4660">
        <v>0</v>
      </c>
      <c r="G4660">
        <v>0</v>
      </c>
      <c r="H4660">
        <v>0.166556027760035</v>
      </c>
    </row>
    <row r="4661" spans="1:8" x14ac:dyDescent="0.3">
      <c r="A4661">
        <v>4660</v>
      </c>
      <c r="B4661" t="s">
        <v>4830</v>
      </c>
      <c r="C4661">
        <v>0</v>
      </c>
      <c r="D4661">
        <v>0</v>
      </c>
      <c r="E4661">
        <v>0</v>
      </c>
      <c r="F4661">
        <v>0</v>
      </c>
      <c r="G4661">
        <v>0</v>
      </c>
      <c r="H4661">
        <v>1.89126125339939E-2</v>
      </c>
    </row>
    <row r="4662" spans="1:8" x14ac:dyDescent="0.3">
      <c r="A4662">
        <v>4661</v>
      </c>
      <c r="B4662" t="s">
        <v>4831</v>
      </c>
      <c r="C4662">
        <v>0</v>
      </c>
      <c r="D4662">
        <v>0</v>
      </c>
      <c r="E4662">
        <v>0</v>
      </c>
      <c r="F4662">
        <v>0</v>
      </c>
      <c r="G4662">
        <v>4.1444169075204196E-3</v>
      </c>
      <c r="H4662">
        <v>0.21247979756114499</v>
      </c>
    </row>
    <row r="4663" spans="1:8" x14ac:dyDescent="0.3">
      <c r="A4663">
        <v>4662</v>
      </c>
      <c r="B4663" t="s">
        <v>4832</v>
      </c>
      <c r="C4663">
        <v>0</v>
      </c>
      <c r="D4663">
        <v>0</v>
      </c>
      <c r="E4663">
        <v>0</v>
      </c>
      <c r="F4663">
        <v>0</v>
      </c>
      <c r="G4663">
        <v>0</v>
      </c>
      <c r="H4663">
        <v>0.46675374082055898</v>
      </c>
    </row>
    <row r="4664" spans="1:8" x14ac:dyDescent="0.3">
      <c r="A4664">
        <v>4663</v>
      </c>
      <c r="B4664" t="s">
        <v>4833</v>
      </c>
      <c r="C4664">
        <v>0</v>
      </c>
      <c r="D4664">
        <v>0</v>
      </c>
      <c r="E4664">
        <v>0</v>
      </c>
      <c r="F4664">
        <v>0</v>
      </c>
      <c r="G4664">
        <v>7.9442589183106899E-2</v>
      </c>
      <c r="H4664">
        <v>0.573112388831436</v>
      </c>
    </row>
    <row r="4665" spans="1:8" x14ac:dyDescent="0.3">
      <c r="A4665">
        <v>4664</v>
      </c>
      <c r="B4665" t="s">
        <v>4834</v>
      </c>
      <c r="C4665">
        <v>0</v>
      </c>
      <c r="D4665">
        <v>0</v>
      </c>
      <c r="E4665">
        <v>0</v>
      </c>
      <c r="F4665">
        <v>0</v>
      </c>
      <c r="G4665">
        <v>0</v>
      </c>
      <c r="H4665">
        <v>0.98141904827381199</v>
      </c>
    </row>
    <row r="4666" spans="1:8" x14ac:dyDescent="0.3">
      <c r="A4666">
        <v>4665</v>
      </c>
      <c r="B4666" t="s">
        <v>4835</v>
      </c>
      <c r="C4666">
        <v>0</v>
      </c>
      <c r="D4666">
        <v>0</v>
      </c>
      <c r="E4666">
        <v>0</v>
      </c>
      <c r="F4666">
        <v>0</v>
      </c>
      <c r="G4666">
        <v>0</v>
      </c>
      <c r="H4666">
        <v>0.49453802951487302</v>
      </c>
    </row>
    <row r="4667" spans="1:8" x14ac:dyDescent="0.3">
      <c r="A4667">
        <v>4666</v>
      </c>
      <c r="B4667" t="s">
        <v>4836</v>
      </c>
      <c r="C4667">
        <v>0</v>
      </c>
      <c r="D4667">
        <v>0</v>
      </c>
      <c r="E4667">
        <v>0</v>
      </c>
      <c r="F4667">
        <v>0</v>
      </c>
      <c r="G4667">
        <v>0</v>
      </c>
      <c r="H4667">
        <v>1</v>
      </c>
    </row>
    <row r="4668" spans="1:8" x14ac:dyDescent="0.3">
      <c r="A4668">
        <v>4667</v>
      </c>
      <c r="B4668" t="s">
        <v>4837</v>
      </c>
      <c r="C4668">
        <v>0</v>
      </c>
      <c r="D4668">
        <v>0</v>
      </c>
      <c r="E4668">
        <v>0</v>
      </c>
      <c r="F4668">
        <v>0</v>
      </c>
      <c r="G4668">
        <v>8.5806534398457604E-2</v>
      </c>
      <c r="H4668">
        <v>0.36229383745655003</v>
      </c>
    </row>
    <row r="4669" spans="1:8" x14ac:dyDescent="0.3">
      <c r="A4669">
        <v>4668</v>
      </c>
      <c r="B4669" t="s">
        <v>4838</v>
      </c>
      <c r="C4669">
        <v>2.45432972575169E-3</v>
      </c>
      <c r="D4669">
        <v>2.45432972575169E-3</v>
      </c>
      <c r="E4669">
        <v>2.45432972575169E-3</v>
      </c>
      <c r="F4669">
        <v>2.45432972575169E-3</v>
      </c>
      <c r="G4669">
        <v>2.45432972575169E-3</v>
      </c>
      <c r="H4669">
        <v>6.4794260942867598E-3</v>
      </c>
    </row>
    <row r="4670" spans="1:8" x14ac:dyDescent="0.3">
      <c r="A4670">
        <v>4669</v>
      </c>
      <c r="B4670" t="s">
        <v>4839</v>
      </c>
      <c r="C4670">
        <v>0</v>
      </c>
      <c r="D4670">
        <v>0</v>
      </c>
      <c r="E4670">
        <v>0</v>
      </c>
      <c r="F4670">
        <v>0</v>
      </c>
      <c r="G4670">
        <v>5.3664799291791498E-3</v>
      </c>
      <c r="H4670">
        <v>1.0000000000007101</v>
      </c>
    </row>
    <row r="4671" spans="1:8" x14ac:dyDescent="0.3">
      <c r="A4671">
        <v>4670</v>
      </c>
      <c r="B4671" t="s">
        <v>4840</v>
      </c>
      <c r="C4671">
        <v>0</v>
      </c>
      <c r="D4671">
        <v>0</v>
      </c>
      <c r="E4671">
        <v>0</v>
      </c>
      <c r="F4671">
        <v>0</v>
      </c>
      <c r="G4671">
        <v>0</v>
      </c>
      <c r="H4671">
        <v>0.18781348194702399</v>
      </c>
    </row>
    <row r="4672" spans="1:8" x14ac:dyDescent="0.3">
      <c r="A4672">
        <v>4671</v>
      </c>
      <c r="B4672" t="s">
        <v>4841</v>
      </c>
      <c r="C4672">
        <v>0</v>
      </c>
      <c r="D4672">
        <v>0</v>
      </c>
      <c r="E4672">
        <v>0</v>
      </c>
      <c r="F4672">
        <v>0</v>
      </c>
      <c r="G4672">
        <v>1.01458884403867E-3</v>
      </c>
      <c r="H4672">
        <v>0.81190653155930803</v>
      </c>
    </row>
    <row r="4673" spans="1:8" x14ac:dyDescent="0.3">
      <c r="A4673">
        <v>4672</v>
      </c>
      <c r="B4673" t="s">
        <v>4842</v>
      </c>
      <c r="C4673">
        <v>0</v>
      </c>
      <c r="D4673">
        <v>0</v>
      </c>
      <c r="E4673">
        <v>0</v>
      </c>
      <c r="F4673">
        <v>0</v>
      </c>
      <c r="G4673">
        <v>0</v>
      </c>
      <c r="H4673">
        <v>0.54153086422822505</v>
      </c>
    </row>
    <row r="4674" spans="1:8" x14ac:dyDescent="0.3">
      <c r="A4674">
        <v>4673</v>
      </c>
      <c r="B4674" t="s">
        <v>4843</v>
      </c>
      <c r="C4674">
        <v>0</v>
      </c>
      <c r="D4674">
        <v>0</v>
      </c>
      <c r="E4674">
        <v>0</v>
      </c>
      <c r="F4674">
        <v>0</v>
      </c>
      <c r="G4674">
        <v>0</v>
      </c>
      <c r="H4674">
        <v>0.41615493202519599</v>
      </c>
    </row>
    <row r="4675" spans="1:8" x14ac:dyDescent="0.3">
      <c r="A4675">
        <v>4674</v>
      </c>
      <c r="B4675" t="s">
        <v>4844</v>
      </c>
      <c r="C4675">
        <v>0</v>
      </c>
      <c r="D4675">
        <v>0</v>
      </c>
      <c r="E4675">
        <v>0</v>
      </c>
      <c r="F4675">
        <v>0</v>
      </c>
      <c r="G4675">
        <v>0</v>
      </c>
      <c r="H4675">
        <v>0.19953709950009499</v>
      </c>
    </row>
    <row r="4676" spans="1:8" x14ac:dyDescent="0.3">
      <c r="A4676">
        <v>4675</v>
      </c>
      <c r="B4676" t="s">
        <v>4845</v>
      </c>
      <c r="C4676">
        <v>0</v>
      </c>
      <c r="D4676">
        <v>0</v>
      </c>
      <c r="E4676">
        <v>0</v>
      </c>
      <c r="F4676">
        <v>0</v>
      </c>
      <c r="G4676">
        <v>0</v>
      </c>
      <c r="H4676">
        <v>1.4038205936147501E-3</v>
      </c>
    </row>
    <row r="4677" spans="1:8" x14ac:dyDescent="0.3">
      <c r="A4677">
        <v>4676</v>
      </c>
      <c r="B4677" t="s">
        <v>4846</v>
      </c>
      <c r="C4677">
        <v>0</v>
      </c>
      <c r="D4677">
        <v>0</v>
      </c>
      <c r="E4677">
        <v>0</v>
      </c>
      <c r="F4677">
        <v>0</v>
      </c>
      <c r="G4677">
        <v>3.4434598116296899E-2</v>
      </c>
      <c r="H4677">
        <v>0.2898192429991</v>
      </c>
    </row>
    <row r="4678" spans="1:8" x14ac:dyDescent="0.3">
      <c r="A4678">
        <v>4677</v>
      </c>
      <c r="B4678" t="s">
        <v>4847</v>
      </c>
      <c r="C4678">
        <v>0</v>
      </c>
      <c r="D4678">
        <v>0</v>
      </c>
      <c r="E4678">
        <v>0</v>
      </c>
      <c r="F4678">
        <v>0</v>
      </c>
      <c r="G4678">
        <v>0</v>
      </c>
      <c r="H4678">
        <v>0.22949701054917199</v>
      </c>
    </row>
    <row r="4679" spans="1:8" x14ac:dyDescent="0.3">
      <c r="A4679">
        <v>4678</v>
      </c>
      <c r="B4679" t="s">
        <v>4848</v>
      </c>
      <c r="C4679">
        <v>2.9548418214197202E-2</v>
      </c>
      <c r="D4679">
        <v>2.9548418214197202E-2</v>
      </c>
      <c r="E4679">
        <v>2.9548418214197202E-2</v>
      </c>
      <c r="F4679">
        <v>2.9548418214197202E-2</v>
      </c>
      <c r="G4679">
        <v>2.9548418214197202E-2</v>
      </c>
      <c r="H4679">
        <v>4.6111964063199298E-2</v>
      </c>
    </row>
    <row r="4680" spans="1:8" x14ac:dyDescent="0.3">
      <c r="A4680">
        <v>4679</v>
      </c>
      <c r="B4680" t="s">
        <v>4849</v>
      </c>
      <c r="C4680">
        <v>0</v>
      </c>
      <c r="D4680">
        <v>0</v>
      </c>
      <c r="E4680">
        <v>0</v>
      </c>
      <c r="F4680">
        <v>0</v>
      </c>
      <c r="G4680">
        <v>0</v>
      </c>
      <c r="H4680">
        <v>5.7271493538035199E-2</v>
      </c>
    </row>
    <row r="4681" spans="1:8" x14ac:dyDescent="0.3">
      <c r="A4681">
        <v>4680</v>
      </c>
      <c r="B4681" t="s">
        <v>4850</v>
      </c>
      <c r="C4681">
        <v>0</v>
      </c>
      <c r="D4681">
        <v>0</v>
      </c>
      <c r="E4681">
        <v>0</v>
      </c>
      <c r="F4681">
        <v>0</v>
      </c>
      <c r="G4681">
        <v>0</v>
      </c>
      <c r="H4681">
        <v>0.59419665516043496</v>
      </c>
    </row>
    <row r="4682" spans="1:8" x14ac:dyDescent="0.3">
      <c r="A4682">
        <v>4681</v>
      </c>
      <c r="B4682" t="s">
        <v>4851</v>
      </c>
      <c r="C4682">
        <v>0</v>
      </c>
      <c r="D4682">
        <v>0</v>
      </c>
      <c r="E4682">
        <v>0</v>
      </c>
      <c r="F4682">
        <v>0</v>
      </c>
      <c r="G4682">
        <v>0</v>
      </c>
      <c r="H4682">
        <v>0.74439668782870605</v>
      </c>
    </row>
    <row r="4683" spans="1:8" x14ac:dyDescent="0.3">
      <c r="A4683">
        <v>4682</v>
      </c>
      <c r="B4683" t="s">
        <v>4852</v>
      </c>
      <c r="C4683">
        <v>3.0048476147406899E-3</v>
      </c>
      <c r="D4683">
        <v>3.0048476147406899E-3</v>
      </c>
      <c r="E4683">
        <v>3.0048476147406899E-3</v>
      </c>
      <c r="F4683">
        <v>3.0048476147406899E-3</v>
      </c>
      <c r="G4683">
        <v>3.11821164149619E-3</v>
      </c>
      <c r="H4683">
        <v>1.14594468449615E-2</v>
      </c>
    </row>
    <row r="4684" spans="1:8" x14ac:dyDescent="0.3">
      <c r="A4684">
        <v>4683</v>
      </c>
      <c r="B4684" t="s">
        <v>4853</v>
      </c>
      <c r="C4684">
        <v>0</v>
      </c>
      <c r="D4684">
        <v>0</v>
      </c>
      <c r="E4684">
        <v>0</v>
      </c>
      <c r="F4684">
        <v>0</v>
      </c>
      <c r="G4684">
        <v>0</v>
      </c>
      <c r="H4684">
        <v>9.7897623499007495E-3</v>
      </c>
    </row>
    <row r="4685" spans="1:8" x14ac:dyDescent="0.3">
      <c r="A4685">
        <v>4684</v>
      </c>
      <c r="B4685" t="s">
        <v>4854</v>
      </c>
      <c r="C4685" s="42">
        <v>8.2261227114414702E-7</v>
      </c>
      <c r="D4685" s="42">
        <v>8.2261227114414702E-7</v>
      </c>
      <c r="E4685" s="42">
        <v>8.2261227114414702E-7</v>
      </c>
      <c r="F4685" s="42">
        <v>8.2261227114414702E-7</v>
      </c>
      <c r="G4685">
        <v>3.6944447461507001E-3</v>
      </c>
      <c r="H4685">
        <v>5.1151664189004404E-3</v>
      </c>
    </row>
    <row r="4686" spans="1:8" x14ac:dyDescent="0.3">
      <c r="A4686">
        <v>4685</v>
      </c>
      <c r="B4686" t="s">
        <v>4855</v>
      </c>
      <c r="C4686">
        <v>0</v>
      </c>
      <c r="D4686">
        <v>0</v>
      </c>
      <c r="E4686">
        <v>0</v>
      </c>
      <c r="F4686">
        <v>0</v>
      </c>
      <c r="G4686">
        <v>0</v>
      </c>
      <c r="H4686">
        <v>0.15558903219731501</v>
      </c>
    </row>
    <row r="4687" spans="1:8" x14ac:dyDescent="0.3">
      <c r="A4687">
        <v>4686</v>
      </c>
      <c r="B4687" t="s">
        <v>4856</v>
      </c>
      <c r="C4687">
        <v>0</v>
      </c>
      <c r="D4687">
        <v>0</v>
      </c>
      <c r="E4687">
        <v>0</v>
      </c>
      <c r="F4687">
        <v>0</v>
      </c>
      <c r="G4687">
        <v>1.53900220694998E-3</v>
      </c>
      <c r="H4687">
        <v>0.10048365077499299</v>
      </c>
    </row>
    <row r="4688" spans="1:8" x14ac:dyDescent="0.3">
      <c r="A4688">
        <v>4687</v>
      </c>
      <c r="B4688" t="s">
        <v>4857</v>
      </c>
      <c r="C4688">
        <v>0</v>
      </c>
      <c r="D4688">
        <v>0</v>
      </c>
      <c r="E4688">
        <v>0</v>
      </c>
      <c r="F4688">
        <v>0</v>
      </c>
      <c r="G4688">
        <v>0</v>
      </c>
      <c r="H4688">
        <v>0.180182623620191</v>
      </c>
    </row>
    <row r="4689" spans="1:8" x14ac:dyDescent="0.3">
      <c r="A4689">
        <v>4688</v>
      </c>
      <c r="B4689" t="s">
        <v>4858</v>
      </c>
      <c r="C4689">
        <v>0</v>
      </c>
      <c r="D4689">
        <v>0</v>
      </c>
      <c r="E4689">
        <v>0</v>
      </c>
      <c r="F4689">
        <v>0</v>
      </c>
      <c r="G4689">
        <v>0</v>
      </c>
      <c r="H4689">
        <v>8.2493905459811497E-3</v>
      </c>
    </row>
    <row r="4690" spans="1:8" x14ac:dyDescent="0.3">
      <c r="A4690">
        <v>4689</v>
      </c>
      <c r="B4690" t="s">
        <v>4859</v>
      </c>
      <c r="C4690">
        <v>0</v>
      </c>
      <c r="D4690">
        <v>0</v>
      </c>
      <c r="E4690">
        <v>0</v>
      </c>
      <c r="F4690">
        <v>0</v>
      </c>
      <c r="G4690">
        <v>3.5975290978279499E-2</v>
      </c>
      <c r="H4690">
        <v>0.66574022146017997</v>
      </c>
    </row>
    <row r="4691" spans="1:8" x14ac:dyDescent="0.3">
      <c r="A4691">
        <v>4690</v>
      </c>
      <c r="B4691" t="s">
        <v>4860</v>
      </c>
      <c r="C4691">
        <v>0</v>
      </c>
      <c r="D4691">
        <v>0</v>
      </c>
      <c r="E4691">
        <v>0</v>
      </c>
      <c r="F4691">
        <v>0</v>
      </c>
      <c r="G4691">
        <v>5.1173178277535099E-2</v>
      </c>
      <c r="H4691">
        <v>0.65668961231128598</v>
      </c>
    </row>
    <row r="4692" spans="1:8" x14ac:dyDescent="0.3">
      <c r="A4692">
        <v>4691</v>
      </c>
      <c r="B4692" t="s">
        <v>4861</v>
      </c>
      <c r="C4692">
        <v>5.4464914380514401E-2</v>
      </c>
      <c r="D4692">
        <v>5.4464914380514401E-2</v>
      </c>
      <c r="E4692">
        <v>5.4464914380514401E-2</v>
      </c>
      <c r="F4692">
        <v>5.4464914380514401E-2</v>
      </c>
      <c r="G4692">
        <v>5.4653564026690402E-2</v>
      </c>
      <c r="H4692">
        <v>6.7582998056552601E-2</v>
      </c>
    </row>
    <row r="4693" spans="1:8" x14ac:dyDescent="0.3">
      <c r="A4693">
        <v>4692</v>
      </c>
      <c r="B4693" t="s">
        <v>4862</v>
      </c>
      <c r="C4693">
        <v>0.158230548374138</v>
      </c>
      <c r="D4693">
        <v>0.158230548374138</v>
      </c>
      <c r="E4693">
        <v>0.158230548374138</v>
      </c>
      <c r="F4693">
        <v>0.158230548374138</v>
      </c>
      <c r="G4693">
        <v>0.17367796563723101</v>
      </c>
      <c r="H4693">
        <v>0.220914314265789</v>
      </c>
    </row>
    <row r="4694" spans="1:8" x14ac:dyDescent="0.3">
      <c r="A4694">
        <v>4693</v>
      </c>
      <c r="B4694" t="s">
        <v>4863</v>
      </c>
      <c r="C4694">
        <v>0</v>
      </c>
      <c r="D4694">
        <v>0</v>
      </c>
      <c r="E4694">
        <v>0</v>
      </c>
      <c r="F4694">
        <v>0</v>
      </c>
      <c r="G4694">
        <v>0</v>
      </c>
      <c r="H4694">
        <v>1.04125124129369E-4</v>
      </c>
    </row>
    <row r="4695" spans="1:8" x14ac:dyDescent="0.3">
      <c r="A4695">
        <v>4694</v>
      </c>
      <c r="B4695" t="s">
        <v>4864</v>
      </c>
      <c r="C4695">
        <v>0.18441607120925901</v>
      </c>
      <c r="D4695">
        <v>0.18441607120925901</v>
      </c>
      <c r="E4695">
        <v>0.18441607120925901</v>
      </c>
      <c r="F4695">
        <v>0.18441607120925901</v>
      </c>
      <c r="G4695">
        <v>0.36139994994424302</v>
      </c>
      <c r="H4695">
        <v>0.99999999999976497</v>
      </c>
    </row>
    <row r="4696" spans="1:8" x14ac:dyDescent="0.3">
      <c r="A4696">
        <v>4695</v>
      </c>
      <c r="B4696" t="s">
        <v>4865</v>
      </c>
      <c r="C4696">
        <v>0</v>
      </c>
      <c r="D4696">
        <v>0</v>
      </c>
      <c r="E4696">
        <v>0</v>
      </c>
      <c r="F4696">
        <v>0</v>
      </c>
      <c r="G4696">
        <v>0</v>
      </c>
      <c r="H4696">
        <v>9.2473801753801002E-2</v>
      </c>
    </row>
    <row r="4697" spans="1:8" x14ac:dyDescent="0.3">
      <c r="A4697">
        <v>4696</v>
      </c>
      <c r="B4697" t="s">
        <v>4866</v>
      </c>
      <c r="C4697">
        <v>0</v>
      </c>
      <c r="D4697">
        <v>0</v>
      </c>
      <c r="E4697">
        <v>0</v>
      </c>
      <c r="F4697">
        <v>0</v>
      </c>
      <c r="G4697">
        <v>0</v>
      </c>
      <c r="H4697">
        <v>0.23516250124879101</v>
      </c>
    </row>
    <row r="4698" spans="1:8" x14ac:dyDescent="0.3">
      <c r="A4698">
        <v>4697</v>
      </c>
      <c r="B4698" t="s">
        <v>4867</v>
      </c>
      <c r="C4698">
        <v>0.10480664615417</v>
      </c>
      <c r="D4698">
        <v>0.10480664615417</v>
      </c>
      <c r="E4698">
        <v>0.10480664615417</v>
      </c>
      <c r="F4698">
        <v>0.10480664615417</v>
      </c>
      <c r="G4698">
        <v>0.115597512983503</v>
      </c>
      <c r="H4698">
        <v>0.17213691545078599</v>
      </c>
    </row>
    <row r="4699" spans="1:8" x14ac:dyDescent="0.3">
      <c r="A4699">
        <v>4698</v>
      </c>
      <c r="B4699" t="s">
        <v>4868</v>
      </c>
      <c r="C4699">
        <v>0.11521062190438799</v>
      </c>
      <c r="D4699">
        <v>0.18358841952170199</v>
      </c>
      <c r="E4699">
        <v>0.18358841952170199</v>
      </c>
      <c r="F4699">
        <v>0.18358841952170199</v>
      </c>
      <c r="G4699">
        <v>0.39031106753627398</v>
      </c>
      <c r="H4699">
        <v>0.79425369752604602</v>
      </c>
    </row>
    <row r="4700" spans="1:8" x14ac:dyDescent="0.3">
      <c r="A4700">
        <v>4699</v>
      </c>
      <c r="B4700" t="s">
        <v>4869</v>
      </c>
      <c r="C4700">
        <v>0</v>
      </c>
      <c r="D4700">
        <v>0</v>
      </c>
      <c r="E4700">
        <v>0</v>
      </c>
      <c r="F4700">
        <v>0</v>
      </c>
      <c r="G4700">
        <v>0</v>
      </c>
      <c r="H4700">
        <v>0.17216014997805601</v>
      </c>
    </row>
    <row r="4701" spans="1:8" x14ac:dyDescent="0.3">
      <c r="A4701">
        <v>4700</v>
      </c>
      <c r="B4701" t="s">
        <v>4870</v>
      </c>
      <c r="C4701">
        <v>0</v>
      </c>
      <c r="D4701">
        <v>0</v>
      </c>
      <c r="E4701">
        <v>0</v>
      </c>
      <c r="F4701">
        <v>0</v>
      </c>
      <c r="G4701">
        <v>0</v>
      </c>
      <c r="H4701">
        <v>0.102174917674207</v>
      </c>
    </row>
    <row r="4702" spans="1:8" x14ac:dyDescent="0.3">
      <c r="A4702">
        <v>4701</v>
      </c>
      <c r="B4702" t="s">
        <v>4871</v>
      </c>
      <c r="C4702">
        <v>0</v>
      </c>
      <c r="D4702">
        <v>0</v>
      </c>
      <c r="E4702">
        <v>0</v>
      </c>
      <c r="F4702">
        <v>0</v>
      </c>
      <c r="G4702">
        <v>0</v>
      </c>
      <c r="H4702">
        <v>5.49369586727659E-2</v>
      </c>
    </row>
    <row r="4703" spans="1:8" x14ac:dyDescent="0.3">
      <c r="A4703">
        <v>4702</v>
      </c>
      <c r="B4703" t="s">
        <v>4872</v>
      </c>
      <c r="C4703">
        <v>7.0320067696318697E-2</v>
      </c>
      <c r="D4703">
        <v>7.0320067696318697E-2</v>
      </c>
      <c r="E4703">
        <v>7.0320067696318697E-2</v>
      </c>
      <c r="F4703">
        <v>7.0320067696318697E-2</v>
      </c>
      <c r="G4703">
        <v>8.4918449768878801E-2</v>
      </c>
      <c r="H4703">
        <v>0.37261194452581098</v>
      </c>
    </row>
    <row r="4704" spans="1:8" x14ac:dyDescent="0.3">
      <c r="A4704">
        <v>4703</v>
      </c>
      <c r="B4704" t="s">
        <v>4873</v>
      </c>
      <c r="C4704">
        <v>0.14965458894736799</v>
      </c>
      <c r="D4704">
        <v>0.14965458894736799</v>
      </c>
      <c r="E4704">
        <v>0.14965458894736799</v>
      </c>
      <c r="F4704">
        <v>0.14965458894736799</v>
      </c>
      <c r="G4704">
        <v>0.20096082649288999</v>
      </c>
      <c r="H4704">
        <v>0.75011492081979902</v>
      </c>
    </row>
    <row r="4705" spans="1:8" x14ac:dyDescent="0.3">
      <c r="A4705">
        <v>4704</v>
      </c>
      <c r="B4705" t="s">
        <v>4874</v>
      </c>
      <c r="C4705">
        <v>0</v>
      </c>
      <c r="D4705">
        <v>0</v>
      </c>
      <c r="E4705">
        <v>0</v>
      </c>
      <c r="F4705">
        <v>0</v>
      </c>
      <c r="G4705">
        <v>0</v>
      </c>
      <c r="H4705">
        <v>0.14013775168964601</v>
      </c>
    </row>
    <row r="4706" spans="1:8" x14ac:dyDescent="0.3">
      <c r="A4706">
        <v>4705</v>
      </c>
      <c r="B4706" t="s">
        <v>4875</v>
      </c>
      <c r="C4706">
        <v>0.113996845533045</v>
      </c>
      <c r="D4706">
        <v>0.113996845533045</v>
      </c>
      <c r="E4706">
        <v>0.113996845533045</v>
      </c>
      <c r="F4706">
        <v>0.113996845533045</v>
      </c>
      <c r="G4706">
        <v>0.126879042517548</v>
      </c>
      <c r="H4706">
        <v>0.18173364787416399</v>
      </c>
    </row>
    <row r="4707" spans="1:8" x14ac:dyDescent="0.3">
      <c r="A4707">
        <v>4706</v>
      </c>
      <c r="B4707" t="s">
        <v>4876</v>
      </c>
      <c r="C4707">
        <v>0</v>
      </c>
      <c r="D4707">
        <v>0</v>
      </c>
      <c r="E4707">
        <v>0</v>
      </c>
      <c r="F4707">
        <v>0</v>
      </c>
      <c r="G4707">
        <v>0</v>
      </c>
      <c r="H4707">
        <v>0.71269960393944898</v>
      </c>
    </row>
    <row r="4708" spans="1:8" x14ac:dyDescent="0.3">
      <c r="A4708">
        <v>4707</v>
      </c>
      <c r="B4708" t="s">
        <v>4877</v>
      </c>
      <c r="C4708">
        <v>0.13841413484103199</v>
      </c>
      <c r="D4708">
        <v>0.13841413484103199</v>
      </c>
      <c r="E4708">
        <v>0.13841413484103199</v>
      </c>
      <c r="F4708">
        <v>0.13841413484103199</v>
      </c>
      <c r="G4708">
        <v>0.14224486645617501</v>
      </c>
      <c r="H4708">
        <v>0.184656471064153</v>
      </c>
    </row>
    <row r="4709" spans="1:8" x14ac:dyDescent="0.3">
      <c r="A4709">
        <v>4708</v>
      </c>
      <c r="B4709" t="s">
        <v>4878</v>
      </c>
      <c r="C4709">
        <v>1.2768801478240299E-4</v>
      </c>
      <c r="D4709">
        <v>1.2768801478240299E-4</v>
      </c>
      <c r="E4709">
        <v>1.2768801478240299E-4</v>
      </c>
      <c r="F4709">
        <v>1.2768801478240299E-4</v>
      </c>
      <c r="G4709">
        <v>1.2768801478240299E-4</v>
      </c>
      <c r="H4709">
        <v>1.3676576309151599E-2</v>
      </c>
    </row>
    <row r="4710" spans="1:8" x14ac:dyDescent="0.3">
      <c r="A4710">
        <v>4709</v>
      </c>
      <c r="B4710" t="s">
        <v>4879</v>
      </c>
      <c r="C4710">
        <v>0</v>
      </c>
      <c r="D4710">
        <v>0</v>
      </c>
      <c r="E4710">
        <v>0</v>
      </c>
      <c r="F4710">
        <v>0</v>
      </c>
      <c r="G4710">
        <v>0</v>
      </c>
      <c r="H4710">
        <v>0.17419492521332</v>
      </c>
    </row>
    <row r="4711" spans="1:8" x14ac:dyDescent="0.3">
      <c r="A4711">
        <v>4710</v>
      </c>
      <c r="B4711" t="s">
        <v>4880</v>
      </c>
      <c r="C4711">
        <v>0.23409369440351799</v>
      </c>
      <c r="D4711">
        <v>0.23409369440351799</v>
      </c>
      <c r="E4711">
        <v>0.23409369440351799</v>
      </c>
      <c r="F4711">
        <v>0.23409369440351799</v>
      </c>
      <c r="G4711">
        <v>0.28147413439800401</v>
      </c>
      <c r="H4711">
        <v>0.64103534934203199</v>
      </c>
    </row>
    <row r="4712" spans="1:8" x14ac:dyDescent="0.3">
      <c r="A4712">
        <v>4711</v>
      </c>
      <c r="B4712" t="s">
        <v>4881</v>
      </c>
      <c r="C4712">
        <v>3.83510867805874E-2</v>
      </c>
      <c r="D4712">
        <v>3.83510867805874E-2</v>
      </c>
      <c r="E4712">
        <v>3.83510867805874E-2</v>
      </c>
      <c r="F4712">
        <v>3.83510867805874E-2</v>
      </c>
      <c r="G4712">
        <v>3.83510867805874E-2</v>
      </c>
      <c r="H4712">
        <v>7.01771025840634E-2</v>
      </c>
    </row>
    <row r="4713" spans="1:8" x14ac:dyDescent="0.3">
      <c r="A4713">
        <v>4712</v>
      </c>
      <c r="B4713" t="s">
        <v>4882</v>
      </c>
      <c r="C4713">
        <v>8.9097989421041704E-2</v>
      </c>
      <c r="D4713">
        <v>8.9097989421041704E-2</v>
      </c>
      <c r="E4713">
        <v>8.9097989421041704E-2</v>
      </c>
      <c r="F4713">
        <v>8.9097989421041704E-2</v>
      </c>
      <c r="G4713">
        <v>0.148696982167773</v>
      </c>
      <c r="H4713">
        <v>0.31166859434267602</v>
      </c>
    </row>
    <row r="4714" spans="1:8" x14ac:dyDescent="0.3">
      <c r="A4714">
        <v>4713</v>
      </c>
      <c r="B4714" t="s">
        <v>4883</v>
      </c>
      <c r="C4714">
        <v>0</v>
      </c>
      <c r="D4714">
        <v>0</v>
      </c>
      <c r="E4714">
        <v>0</v>
      </c>
      <c r="F4714">
        <v>0</v>
      </c>
      <c r="G4714">
        <v>0</v>
      </c>
      <c r="H4714">
        <v>0.56982750001979399</v>
      </c>
    </row>
    <row r="4715" spans="1:8" x14ac:dyDescent="0.3">
      <c r="A4715">
        <v>4714</v>
      </c>
      <c r="B4715" t="s">
        <v>4884</v>
      </c>
      <c r="C4715">
        <v>1.12947223248614E-2</v>
      </c>
      <c r="D4715">
        <v>1.12947223248614E-2</v>
      </c>
      <c r="E4715">
        <v>1.12947223248614E-2</v>
      </c>
      <c r="F4715">
        <v>1.12947223248614E-2</v>
      </c>
      <c r="G4715">
        <v>1.12947223248614E-2</v>
      </c>
      <c r="H4715">
        <v>1.12947223248614E-2</v>
      </c>
    </row>
    <row r="4716" spans="1:8" x14ac:dyDescent="0.3">
      <c r="A4716">
        <v>4715</v>
      </c>
      <c r="B4716" t="s">
        <v>4885</v>
      </c>
      <c r="C4716">
        <v>0</v>
      </c>
      <c r="D4716">
        <v>0</v>
      </c>
      <c r="E4716">
        <v>0</v>
      </c>
      <c r="F4716">
        <v>0</v>
      </c>
      <c r="G4716">
        <v>0</v>
      </c>
      <c r="H4716">
        <v>0.31512026727806702</v>
      </c>
    </row>
    <row r="4717" spans="1:8" x14ac:dyDescent="0.3">
      <c r="A4717">
        <v>4716</v>
      </c>
      <c r="B4717" t="s">
        <v>4886</v>
      </c>
      <c r="C4717">
        <v>5.1153562207988501E-2</v>
      </c>
      <c r="D4717">
        <v>5.1153562207988501E-2</v>
      </c>
      <c r="E4717">
        <v>5.1153562207988501E-2</v>
      </c>
      <c r="F4717">
        <v>5.1153562207988501E-2</v>
      </c>
      <c r="G4717">
        <v>5.1153562207988501E-2</v>
      </c>
      <c r="H4717">
        <v>0.166805981950093</v>
      </c>
    </row>
    <row r="4718" spans="1:8" x14ac:dyDescent="0.3">
      <c r="A4718">
        <v>4717</v>
      </c>
      <c r="B4718" t="s">
        <v>4887</v>
      </c>
      <c r="C4718">
        <v>6.6955771713180207E-2</v>
      </c>
      <c r="D4718">
        <v>6.6955771713180207E-2</v>
      </c>
      <c r="E4718">
        <v>6.6955771713180207E-2</v>
      </c>
      <c r="F4718">
        <v>6.6955771713180207E-2</v>
      </c>
      <c r="G4718">
        <v>0.26969643835561502</v>
      </c>
      <c r="H4718">
        <v>0.45316415529749798</v>
      </c>
    </row>
    <row r="4719" spans="1:8" x14ac:dyDescent="0.3">
      <c r="A4719">
        <v>4718</v>
      </c>
      <c r="B4719" t="s">
        <v>4888</v>
      </c>
      <c r="C4719">
        <v>6.9794487561353896E-2</v>
      </c>
      <c r="D4719">
        <v>6.9794487561353896E-2</v>
      </c>
      <c r="E4719">
        <v>6.9794487561353896E-2</v>
      </c>
      <c r="F4719">
        <v>6.9794487561353896E-2</v>
      </c>
      <c r="G4719">
        <v>7.7410332203476998E-2</v>
      </c>
      <c r="H4719">
        <v>0.12897318350492001</v>
      </c>
    </row>
    <row r="4720" spans="1:8" x14ac:dyDescent="0.3">
      <c r="A4720">
        <v>4719</v>
      </c>
      <c r="B4720" t="s">
        <v>4889</v>
      </c>
      <c r="C4720">
        <v>0</v>
      </c>
      <c r="D4720">
        <v>0</v>
      </c>
      <c r="E4720">
        <v>0</v>
      </c>
      <c r="F4720">
        <v>0</v>
      </c>
      <c r="G4720">
        <v>0.33457975439354198</v>
      </c>
      <c r="H4720">
        <v>0.57281083136987099</v>
      </c>
    </row>
    <row r="4721" spans="1:8" x14ac:dyDescent="0.3">
      <c r="A4721">
        <v>4720</v>
      </c>
      <c r="B4721" t="s">
        <v>4890</v>
      </c>
      <c r="C4721">
        <v>0</v>
      </c>
      <c r="D4721">
        <v>0</v>
      </c>
      <c r="E4721">
        <v>0</v>
      </c>
      <c r="F4721">
        <v>0</v>
      </c>
      <c r="G4721">
        <v>0</v>
      </c>
      <c r="H4721">
        <v>0.649780863835551</v>
      </c>
    </row>
    <row r="4722" spans="1:8" x14ac:dyDescent="0.3">
      <c r="A4722">
        <v>4721</v>
      </c>
      <c r="B4722" t="s">
        <v>4891</v>
      </c>
      <c r="C4722">
        <v>5.2289462080784999E-2</v>
      </c>
      <c r="D4722">
        <v>5.2289462080784999E-2</v>
      </c>
      <c r="E4722">
        <v>5.2289462080784999E-2</v>
      </c>
      <c r="F4722">
        <v>5.2289462080784999E-2</v>
      </c>
      <c r="G4722">
        <v>5.2289462080784999E-2</v>
      </c>
      <c r="H4722">
        <v>5.2289462080784999E-2</v>
      </c>
    </row>
    <row r="4723" spans="1:8" x14ac:dyDescent="0.3">
      <c r="A4723">
        <v>4722</v>
      </c>
      <c r="B4723" t="s">
        <v>4892</v>
      </c>
      <c r="C4723">
        <v>8.8891122341584597E-2</v>
      </c>
      <c r="D4723">
        <v>8.8891122341584597E-2</v>
      </c>
      <c r="E4723">
        <v>8.8891122341584597E-2</v>
      </c>
      <c r="F4723">
        <v>8.8891122341584597E-2</v>
      </c>
      <c r="G4723">
        <v>8.9390829380631906E-2</v>
      </c>
      <c r="H4723">
        <v>0.133495757185741</v>
      </c>
    </row>
    <row r="4724" spans="1:8" x14ac:dyDescent="0.3">
      <c r="A4724">
        <v>4723</v>
      </c>
      <c r="B4724" t="s">
        <v>4893</v>
      </c>
      <c r="C4724">
        <v>4.7097488697847301E-2</v>
      </c>
      <c r="D4724">
        <v>4.7097488697847301E-2</v>
      </c>
      <c r="E4724">
        <v>4.7097488697847301E-2</v>
      </c>
      <c r="F4724">
        <v>4.7097488697847301E-2</v>
      </c>
      <c r="G4724">
        <v>0.130860668946359</v>
      </c>
      <c r="H4724">
        <v>0.29168976557704401</v>
      </c>
    </row>
    <row r="4725" spans="1:8" x14ac:dyDescent="0.3">
      <c r="A4725">
        <v>4724</v>
      </c>
      <c r="B4725" t="s">
        <v>4894</v>
      </c>
      <c r="C4725">
        <v>8.8353806105463499E-4</v>
      </c>
      <c r="D4725">
        <v>8.8353806105463499E-4</v>
      </c>
      <c r="E4725">
        <v>8.8353806105463499E-4</v>
      </c>
      <c r="F4725">
        <v>8.8353806105463499E-4</v>
      </c>
      <c r="G4725">
        <v>8.8353806105463499E-4</v>
      </c>
      <c r="H4725">
        <v>0.37337974881758401</v>
      </c>
    </row>
    <row r="4726" spans="1:8" x14ac:dyDescent="0.3">
      <c r="A4726">
        <v>4725</v>
      </c>
      <c r="B4726" t="s">
        <v>4895</v>
      </c>
      <c r="C4726">
        <v>6.5906136181869801E-2</v>
      </c>
      <c r="D4726">
        <v>6.5906136181869801E-2</v>
      </c>
      <c r="E4726">
        <v>6.5906136181869801E-2</v>
      </c>
      <c r="F4726">
        <v>6.5906136181869801E-2</v>
      </c>
      <c r="G4726">
        <v>6.6336394730925896E-2</v>
      </c>
      <c r="H4726">
        <v>8.0534982821330703E-2</v>
      </c>
    </row>
    <row r="4727" spans="1:8" x14ac:dyDescent="0.3">
      <c r="A4727">
        <v>4726</v>
      </c>
      <c r="B4727" t="s">
        <v>4896</v>
      </c>
      <c r="C4727">
        <v>0.121280239350247</v>
      </c>
      <c r="D4727">
        <v>0.121280239350247</v>
      </c>
      <c r="E4727">
        <v>0.121280239350247</v>
      </c>
      <c r="F4727">
        <v>0.121280239350247</v>
      </c>
      <c r="G4727">
        <v>0.121280239350247</v>
      </c>
      <c r="H4727">
        <v>0.211503072077451</v>
      </c>
    </row>
    <row r="4728" spans="1:8" x14ac:dyDescent="0.3">
      <c r="A4728">
        <v>4727</v>
      </c>
      <c r="B4728" t="s">
        <v>4897</v>
      </c>
      <c r="C4728">
        <v>7.2724281853287803E-2</v>
      </c>
      <c r="D4728">
        <v>7.2724281853287803E-2</v>
      </c>
      <c r="E4728">
        <v>7.2724281853287803E-2</v>
      </c>
      <c r="F4728">
        <v>7.2724281853287803E-2</v>
      </c>
      <c r="G4728">
        <v>0.221785213563784</v>
      </c>
      <c r="H4728">
        <v>0.35007316808938899</v>
      </c>
    </row>
    <row r="4729" spans="1:8" x14ac:dyDescent="0.3">
      <c r="A4729">
        <v>4728</v>
      </c>
      <c r="B4729" t="s">
        <v>4898</v>
      </c>
      <c r="C4729">
        <v>6.5142747620565197E-2</v>
      </c>
      <c r="D4729">
        <v>6.5142747620565197E-2</v>
      </c>
      <c r="E4729">
        <v>6.5142747620565197E-2</v>
      </c>
      <c r="F4729">
        <v>6.5142747620565197E-2</v>
      </c>
      <c r="G4729">
        <v>6.5142747620565197E-2</v>
      </c>
      <c r="H4729">
        <v>6.5142747620565197E-2</v>
      </c>
    </row>
    <row r="4730" spans="1:8" x14ac:dyDescent="0.3">
      <c r="A4730">
        <v>4729</v>
      </c>
      <c r="B4730" t="s">
        <v>4899</v>
      </c>
      <c r="C4730">
        <v>0</v>
      </c>
      <c r="D4730">
        <v>0</v>
      </c>
      <c r="E4730">
        <v>0</v>
      </c>
      <c r="F4730">
        <v>0</v>
      </c>
      <c r="G4730">
        <v>0</v>
      </c>
      <c r="H4730">
        <v>1.2404598083311E-2</v>
      </c>
    </row>
    <row r="4731" spans="1:8" x14ac:dyDescent="0.3">
      <c r="A4731">
        <v>4730</v>
      </c>
      <c r="B4731" t="s">
        <v>4900</v>
      </c>
      <c r="C4731">
        <v>0</v>
      </c>
      <c r="D4731">
        <v>0</v>
      </c>
      <c r="E4731">
        <v>0</v>
      </c>
      <c r="F4731">
        <v>0</v>
      </c>
      <c r="G4731">
        <v>0</v>
      </c>
      <c r="H4731">
        <v>6.3724745387364307E-2</v>
      </c>
    </row>
    <row r="4732" spans="1:8" x14ac:dyDescent="0.3">
      <c r="A4732">
        <v>4731</v>
      </c>
      <c r="B4732" t="s">
        <v>4901</v>
      </c>
      <c r="C4732">
        <v>0</v>
      </c>
      <c r="D4732">
        <v>0</v>
      </c>
      <c r="E4732">
        <v>0</v>
      </c>
      <c r="F4732">
        <v>0</v>
      </c>
      <c r="G4732">
        <v>0</v>
      </c>
      <c r="H4732">
        <v>0.13148638777447699</v>
      </c>
    </row>
    <row r="4733" spans="1:8" x14ac:dyDescent="0.3">
      <c r="A4733">
        <v>4732</v>
      </c>
      <c r="B4733" t="s">
        <v>4902</v>
      </c>
      <c r="C4733">
        <v>0</v>
      </c>
      <c r="D4733">
        <v>0</v>
      </c>
      <c r="E4733">
        <v>0</v>
      </c>
      <c r="F4733">
        <v>0</v>
      </c>
      <c r="G4733">
        <v>0</v>
      </c>
      <c r="H4733">
        <v>1.5808073360301499E-2</v>
      </c>
    </row>
    <row r="4734" spans="1:8" x14ac:dyDescent="0.3">
      <c r="A4734">
        <v>4733</v>
      </c>
      <c r="B4734" t="s">
        <v>4903</v>
      </c>
      <c r="C4734">
        <v>0</v>
      </c>
      <c r="D4734">
        <v>0</v>
      </c>
      <c r="E4734">
        <v>0</v>
      </c>
      <c r="F4734">
        <v>0</v>
      </c>
      <c r="G4734">
        <v>2.1036364751829999E-2</v>
      </c>
      <c r="H4734">
        <v>0.139924049851403</v>
      </c>
    </row>
    <row r="4735" spans="1:8" x14ac:dyDescent="0.3">
      <c r="A4735">
        <v>4734</v>
      </c>
      <c r="B4735" t="s">
        <v>4904</v>
      </c>
      <c r="C4735">
        <v>0</v>
      </c>
      <c r="D4735">
        <v>0</v>
      </c>
      <c r="E4735">
        <v>0</v>
      </c>
      <c r="F4735">
        <v>0</v>
      </c>
      <c r="G4735">
        <v>0</v>
      </c>
      <c r="H4735">
        <v>5.6402565943467702E-2</v>
      </c>
    </row>
    <row r="4736" spans="1:8" x14ac:dyDescent="0.3">
      <c r="A4736">
        <v>4735</v>
      </c>
      <c r="B4736" t="s">
        <v>4905</v>
      </c>
      <c r="C4736">
        <v>9.8762790376108106E-2</v>
      </c>
      <c r="D4736">
        <v>9.8762790376108106E-2</v>
      </c>
      <c r="E4736">
        <v>9.8762790376108106E-2</v>
      </c>
      <c r="F4736">
        <v>9.8762790376108106E-2</v>
      </c>
      <c r="G4736">
        <v>0.31653136166344598</v>
      </c>
      <c r="H4736">
        <v>0.474231758102719</v>
      </c>
    </row>
    <row r="4737" spans="1:8" x14ac:dyDescent="0.3">
      <c r="A4737">
        <v>4736</v>
      </c>
      <c r="B4737" t="s">
        <v>4906</v>
      </c>
      <c r="C4737">
        <v>0</v>
      </c>
      <c r="D4737">
        <v>0</v>
      </c>
      <c r="E4737">
        <v>0</v>
      </c>
      <c r="F4737">
        <v>0</v>
      </c>
      <c r="G4737">
        <v>0</v>
      </c>
      <c r="H4737">
        <v>0.133727541487659</v>
      </c>
    </row>
    <row r="4738" spans="1:8" x14ac:dyDescent="0.3">
      <c r="A4738">
        <v>4737</v>
      </c>
      <c r="B4738" t="s">
        <v>4907</v>
      </c>
      <c r="C4738">
        <v>0</v>
      </c>
      <c r="D4738">
        <v>0</v>
      </c>
      <c r="E4738">
        <v>0</v>
      </c>
      <c r="F4738">
        <v>0</v>
      </c>
      <c r="G4738">
        <v>0</v>
      </c>
      <c r="H4738">
        <v>2.0917969441844399E-2</v>
      </c>
    </row>
    <row r="4739" spans="1:8" x14ac:dyDescent="0.3">
      <c r="A4739">
        <v>4738</v>
      </c>
      <c r="B4739" t="s">
        <v>4908</v>
      </c>
      <c r="C4739">
        <v>0</v>
      </c>
      <c r="D4739">
        <v>0</v>
      </c>
      <c r="E4739">
        <v>0</v>
      </c>
      <c r="F4739">
        <v>0</v>
      </c>
      <c r="G4739">
        <v>0</v>
      </c>
      <c r="H4739">
        <v>2.2023500476240201E-2</v>
      </c>
    </row>
    <row r="4740" spans="1:8" x14ac:dyDescent="0.3">
      <c r="A4740">
        <v>4739</v>
      </c>
      <c r="B4740" t="s">
        <v>4909</v>
      </c>
      <c r="C4740">
        <v>0.51818927084559296</v>
      </c>
      <c r="D4740">
        <v>0.51818927084559296</v>
      </c>
      <c r="E4740">
        <v>0.51818927084559296</v>
      </c>
      <c r="F4740">
        <v>0.51818927084559296</v>
      </c>
      <c r="G4740">
        <v>0.63941007092653301</v>
      </c>
      <c r="H4740">
        <v>0.67750710238283496</v>
      </c>
    </row>
    <row r="4741" spans="1:8" x14ac:dyDescent="0.3">
      <c r="A4741">
        <v>4740</v>
      </c>
      <c r="B4741" t="s">
        <v>4910</v>
      </c>
      <c r="C4741">
        <v>0.12598932325007001</v>
      </c>
      <c r="D4741">
        <v>0.12598932325007001</v>
      </c>
      <c r="E4741">
        <v>0.12598932325007001</v>
      </c>
      <c r="F4741">
        <v>0.12598932325007001</v>
      </c>
      <c r="G4741">
        <v>0.12598932325007001</v>
      </c>
      <c r="H4741">
        <v>0.18704350766473399</v>
      </c>
    </row>
    <row r="4742" spans="1:8" x14ac:dyDescent="0.3">
      <c r="A4742">
        <v>4741</v>
      </c>
      <c r="B4742" t="s">
        <v>4911</v>
      </c>
      <c r="C4742">
        <v>0</v>
      </c>
      <c r="D4742">
        <v>0</v>
      </c>
      <c r="E4742">
        <v>0</v>
      </c>
      <c r="F4742">
        <v>0</v>
      </c>
      <c r="G4742">
        <v>0</v>
      </c>
      <c r="H4742">
        <v>0.91119749905610403</v>
      </c>
    </row>
    <row r="4743" spans="1:8" x14ac:dyDescent="0.3">
      <c r="A4743">
        <v>4742</v>
      </c>
      <c r="B4743" t="s">
        <v>4912</v>
      </c>
      <c r="C4743">
        <v>0</v>
      </c>
      <c r="D4743">
        <v>0</v>
      </c>
      <c r="E4743">
        <v>0</v>
      </c>
      <c r="F4743">
        <v>0</v>
      </c>
      <c r="G4743">
        <v>0</v>
      </c>
      <c r="H4743">
        <v>5.7288569021347303E-2</v>
      </c>
    </row>
    <row r="4744" spans="1:8" x14ac:dyDescent="0.3">
      <c r="A4744">
        <v>4743</v>
      </c>
      <c r="B4744" t="s">
        <v>4913</v>
      </c>
      <c r="C4744">
        <v>0.198760966825207</v>
      </c>
      <c r="D4744">
        <v>0.198760966825207</v>
      </c>
      <c r="E4744">
        <v>0.198760966825207</v>
      </c>
      <c r="F4744">
        <v>0.198760966825207</v>
      </c>
      <c r="G4744">
        <v>0.198760966825207</v>
      </c>
      <c r="H4744">
        <v>0.229464621147979</v>
      </c>
    </row>
    <row r="4745" spans="1:8" x14ac:dyDescent="0.3">
      <c r="A4745">
        <v>4744</v>
      </c>
      <c r="B4745" t="s">
        <v>4914</v>
      </c>
      <c r="C4745">
        <v>0.15125958571555601</v>
      </c>
      <c r="D4745">
        <v>0.15125958571555601</v>
      </c>
      <c r="E4745">
        <v>0.15125958571555601</v>
      </c>
      <c r="F4745">
        <v>0.15125958571555601</v>
      </c>
      <c r="G4745">
        <v>0.15125958571555601</v>
      </c>
      <c r="H4745">
        <v>0.35120495992503298</v>
      </c>
    </row>
    <row r="4746" spans="1:8" x14ac:dyDescent="0.3">
      <c r="A4746">
        <v>4745</v>
      </c>
      <c r="B4746" t="s">
        <v>4915</v>
      </c>
      <c r="C4746">
        <v>0.221956148695686</v>
      </c>
      <c r="D4746">
        <v>0.221956148695686</v>
      </c>
      <c r="E4746">
        <v>0.221956148695686</v>
      </c>
      <c r="F4746">
        <v>0.221956148695686</v>
      </c>
      <c r="G4746">
        <v>0.221956148695686</v>
      </c>
      <c r="H4746">
        <v>0.221956148695686</v>
      </c>
    </row>
    <row r="4747" spans="1:8" x14ac:dyDescent="0.3">
      <c r="A4747">
        <v>4746</v>
      </c>
      <c r="B4747" t="s">
        <v>4916</v>
      </c>
      <c r="C4747">
        <v>0</v>
      </c>
      <c r="D4747">
        <v>0</v>
      </c>
      <c r="E4747">
        <v>0</v>
      </c>
      <c r="F4747">
        <v>0</v>
      </c>
      <c r="G4747">
        <v>0</v>
      </c>
      <c r="H4747">
        <v>0.234499329360186</v>
      </c>
    </row>
    <row r="4748" spans="1:8" x14ac:dyDescent="0.3">
      <c r="A4748">
        <v>4747</v>
      </c>
      <c r="B4748" t="s">
        <v>4917</v>
      </c>
      <c r="C4748">
        <v>0</v>
      </c>
      <c r="D4748">
        <v>0</v>
      </c>
      <c r="E4748">
        <v>0</v>
      </c>
      <c r="F4748">
        <v>0</v>
      </c>
      <c r="G4748">
        <v>0</v>
      </c>
      <c r="H4748">
        <v>0.13949593492370799</v>
      </c>
    </row>
    <row r="4749" spans="1:8" x14ac:dyDescent="0.3">
      <c r="A4749">
        <v>4748</v>
      </c>
      <c r="B4749" t="s">
        <v>4918</v>
      </c>
      <c r="C4749">
        <v>0.13904244892061399</v>
      </c>
      <c r="D4749">
        <v>0.13904244892061399</v>
      </c>
      <c r="E4749">
        <v>0.13904244892061399</v>
      </c>
      <c r="F4749">
        <v>0.13904244892061399</v>
      </c>
      <c r="G4749">
        <v>0.13904244892061399</v>
      </c>
      <c r="H4749">
        <v>0.139175060338978</v>
      </c>
    </row>
    <row r="4750" spans="1:8" x14ac:dyDescent="0.3">
      <c r="A4750">
        <v>4749</v>
      </c>
      <c r="B4750" t="s">
        <v>4919</v>
      </c>
      <c r="C4750">
        <v>0</v>
      </c>
      <c r="D4750">
        <v>0</v>
      </c>
      <c r="E4750">
        <v>0</v>
      </c>
      <c r="F4750">
        <v>0</v>
      </c>
      <c r="G4750">
        <v>0</v>
      </c>
      <c r="H4750">
        <v>3.20721243735979E-3</v>
      </c>
    </row>
    <row r="4751" spans="1:8" x14ac:dyDescent="0.3">
      <c r="A4751">
        <v>4750</v>
      </c>
      <c r="B4751" t="s">
        <v>4920</v>
      </c>
      <c r="C4751">
        <v>0</v>
      </c>
      <c r="D4751">
        <v>0</v>
      </c>
      <c r="E4751">
        <v>0</v>
      </c>
      <c r="F4751">
        <v>0</v>
      </c>
      <c r="G4751">
        <v>0</v>
      </c>
      <c r="H4751">
        <v>0.35401787690991299</v>
      </c>
    </row>
    <row r="4752" spans="1:8" x14ac:dyDescent="0.3">
      <c r="A4752">
        <v>4751</v>
      </c>
      <c r="B4752" t="s">
        <v>4921</v>
      </c>
      <c r="C4752" s="42">
        <v>2.0523382639221002E-6</v>
      </c>
      <c r="D4752" s="42">
        <v>2.0523382639221002E-6</v>
      </c>
      <c r="E4752" s="42">
        <v>2.0523382639221002E-6</v>
      </c>
      <c r="F4752" s="42">
        <v>2.0523382639221002E-6</v>
      </c>
      <c r="G4752">
        <v>2.8363911340722199E-2</v>
      </c>
      <c r="H4752">
        <v>9.8151867053022895E-2</v>
      </c>
    </row>
    <row r="4753" spans="1:8" x14ac:dyDescent="0.3">
      <c r="A4753">
        <v>4752</v>
      </c>
      <c r="B4753" t="s">
        <v>4922</v>
      </c>
      <c r="C4753">
        <v>0</v>
      </c>
      <c r="D4753">
        <v>0</v>
      </c>
      <c r="E4753">
        <v>0</v>
      </c>
      <c r="F4753">
        <v>0</v>
      </c>
      <c r="G4753">
        <v>0</v>
      </c>
      <c r="H4753">
        <v>6.6977712091651799E-3</v>
      </c>
    </row>
    <row r="4754" spans="1:8" x14ac:dyDescent="0.3">
      <c r="A4754">
        <v>4753</v>
      </c>
      <c r="B4754" t="s">
        <v>4923</v>
      </c>
      <c r="C4754">
        <v>0</v>
      </c>
      <c r="D4754">
        <v>0</v>
      </c>
      <c r="E4754">
        <v>0</v>
      </c>
      <c r="F4754">
        <v>0</v>
      </c>
      <c r="G4754">
        <v>0</v>
      </c>
      <c r="H4754">
        <v>1.60634781059557E-3</v>
      </c>
    </row>
    <row r="4755" spans="1:8" x14ac:dyDescent="0.3">
      <c r="A4755">
        <v>4754</v>
      </c>
      <c r="B4755" t="s">
        <v>4924</v>
      </c>
      <c r="C4755">
        <v>0</v>
      </c>
      <c r="D4755">
        <v>0</v>
      </c>
      <c r="E4755">
        <v>0</v>
      </c>
      <c r="F4755">
        <v>0</v>
      </c>
      <c r="G4755">
        <v>0</v>
      </c>
      <c r="H4755">
        <v>0.37275872056340098</v>
      </c>
    </row>
    <row r="4756" spans="1:8" x14ac:dyDescent="0.3">
      <c r="A4756">
        <v>4755</v>
      </c>
      <c r="B4756" t="s">
        <v>4925</v>
      </c>
      <c r="C4756">
        <v>0.25349474175190001</v>
      </c>
      <c r="D4756">
        <v>0.25349474175190001</v>
      </c>
      <c r="E4756">
        <v>0.25349474175190001</v>
      </c>
      <c r="F4756">
        <v>0.25349474175190001</v>
      </c>
      <c r="G4756">
        <v>0.25349474175190001</v>
      </c>
      <c r="H4756">
        <v>0.25349474175190001</v>
      </c>
    </row>
    <row r="4757" spans="1:8" x14ac:dyDescent="0.3">
      <c r="A4757">
        <v>4756</v>
      </c>
      <c r="B4757" t="s">
        <v>4926</v>
      </c>
      <c r="C4757">
        <v>0</v>
      </c>
      <c r="D4757">
        <v>0</v>
      </c>
      <c r="E4757">
        <v>0</v>
      </c>
      <c r="F4757">
        <v>0</v>
      </c>
      <c r="G4757">
        <v>0.127842343077229</v>
      </c>
      <c r="H4757">
        <v>0.91783538986258295</v>
      </c>
    </row>
    <row r="4758" spans="1:8" x14ac:dyDescent="0.3">
      <c r="A4758">
        <v>4757</v>
      </c>
      <c r="B4758" t="s">
        <v>4927</v>
      </c>
      <c r="C4758">
        <v>1.6043083799092799E-2</v>
      </c>
      <c r="D4758">
        <v>1.6043083799092799E-2</v>
      </c>
      <c r="E4758">
        <v>1.6043083799092799E-2</v>
      </c>
      <c r="F4758">
        <v>1.6043083799092799E-2</v>
      </c>
      <c r="G4758">
        <v>5.3166791232262103E-2</v>
      </c>
      <c r="H4758">
        <v>0.18719965604077901</v>
      </c>
    </row>
    <row r="4759" spans="1:8" x14ac:dyDescent="0.3">
      <c r="A4759">
        <v>4758</v>
      </c>
      <c r="B4759" t="s">
        <v>4928</v>
      </c>
      <c r="C4759">
        <v>0.23492098779457199</v>
      </c>
      <c r="D4759">
        <v>0.23492098779457199</v>
      </c>
      <c r="E4759">
        <v>0.23492098779457199</v>
      </c>
      <c r="F4759">
        <v>0.23492098779457199</v>
      </c>
      <c r="G4759">
        <v>0.23492098779457199</v>
      </c>
      <c r="H4759">
        <v>0.42377199152282502</v>
      </c>
    </row>
    <row r="4760" spans="1:8" x14ac:dyDescent="0.3">
      <c r="A4760">
        <v>4759</v>
      </c>
      <c r="B4760" t="s">
        <v>4929</v>
      </c>
      <c r="C4760">
        <v>0.104354889236868</v>
      </c>
      <c r="D4760">
        <v>0.104354889236868</v>
      </c>
      <c r="E4760">
        <v>0.104354889236868</v>
      </c>
      <c r="F4760">
        <v>0.104354889236868</v>
      </c>
      <c r="G4760">
        <v>0.104354889236868</v>
      </c>
      <c r="H4760">
        <v>0.16280784725745701</v>
      </c>
    </row>
    <row r="4761" spans="1:8" x14ac:dyDescent="0.3">
      <c r="A4761">
        <v>4760</v>
      </c>
      <c r="B4761" t="s">
        <v>4930</v>
      </c>
      <c r="C4761">
        <v>0</v>
      </c>
      <c r="D4761">
        <v>0</v>
      </c>
      <c r="E4761">
        <v>0</v>
      </c>
      <c r="F4761">
        <v>0</v>
      </c>
      <c r="G4761">
        <v>4.9723756037401402E-2</v>
      </c>
      <c r="H4761">
        <v>0.109600132870401</v>
      </c>
    </row>
    <row r="4762" spans="1:8" x14ac:dyDescent="0.3">
      <c r="A4762">
        <v>4761</v>
      </c>
      <c r="B4762" t="s">
        <v>4931</v>
      </c>
      <c r="C4762">
        <v>0</v>
      </c>
      <c r="D4762">
        <v>0</v>
      </c>
      <c r="E4762">
        <v>0</v>
      </c>
      <c r="F4762">
        <v>0</v>
      </c>
      <c r="G4762">
        <v>0</v>
      </c>
      <c r="H4762">
        <v>3.9944720544361198E-2</v>
      </c>
    </row>
    <row r="4763" spans="1:8" x14ac:dyDescent="0.3">
      <c r="A4763">
        <v>4762</v>
      </c>
      <c r="B4763" t="s">
        <v>4932</v>
      </c>
      <c r="C4763">
        <v>0</v>
      </c>
      <c r="D4763">
        <v>0</v>
      </c>
      <c r="E4763">
        <v>0</v>
      </c>
      <c r="F4763">
        <v>0</v>
      </c>
      <c r="G4763">
        <v>0.235885364745304</v>
      </c>
      <c r="H4763">
        <v>0.93886916344543003</v>
      </c>
    </row>
    <row r="4764" spans="1:8" x14ac:dyDescent="0.3">
      <c r="A4764">
        <v>4763</v>
      </c>
      <c r="B4764" t="s">
        <v>4933</v>
      </c>
      <c r="C4764">
        <v>0</v>
      </c>
      <c r="D4764">
        <v>0</v>
      </c>
      <c r="E4764">
        <v>0</v>
      </c>
      <c r="F4764">
        <v>0</v>
      </c>
      <c r="G4764">
        <v>1.4314141535924001E-3</v>
      </c>
      <c r="H4764">
        <v>0.115973144430102</v>
      </c>
    </row>
    <row r="4765" spans="1:8" x14ac:dyDescent="0.3">
      <c r="A4765">
        <v>4764</v>
      </c>
      <c r="B4765" t="s">
        <v>4934</v>
      </c>
      <c r="C4765">
        <v>0.20218611137290099</v>
      </c>
      <c r="D4765">
        <v>0.20218611137290099</v>
      </c>
      <c r="E4765">
        <v>0.20218611137290099</v>
      </c>
      <c r="F4765">
        <v>0.20218611137290099</v>
      </c>
      <c r="G4765">
        <v>0.20218611137290099</v>
      </c>
      <c r="H4765">
        <v>0.38354944243116001</v>
      </c>
    </row>
    <row r="4766" spans="1:8" x14ac:dyDescent="0.3">
      <c r="A4766">
        <v>4765</v>
      </c>
      <c r="B4766" t="s">
        <v>4935</v>
      </c>
      <c r="C4766">
        <v>0.110255182468708</v>
      </c>
      <c r="D4766">
        <v>0.110255182468708</v>
      </c>
      <c r="E4766">
        <v>0.110255182468708</v>
      </c>
      <c r="F4766">
        <v>0.110255182468708</v>
      </c>
      <c r="G4766">
        <v>0.110255182468708</v>
      </c>
      <c r="H4766">
        <v>0.25918664712545197</v>
      </c>
    </row>
    <row r="4767" spans="1:8" x14ac:dyDescent="0.3">
      <c r="A4767">
        <v>4766</v>
      </c>
      <c r="B4767" t="s">
        <v>4936</v>
      </c>
      <c r="C4767">
        <v>9.9687920808513505E-2</v>
      </c>
      <c r="D4767">
        <v>9.9687920808513505E-2</v>
      </c>
      <c r="E4767">
        <v>9.9687920808513505E-2</v>
      </c>
      <c r="F4767">
        <v>9.9687920808513505E-2</v>
      </c>
      <c r="G4767">
        <v>9.9687920808513505E-2</v>
      </c>
      <c r="H4767">
        <v>9.9687920808513505E-2</v>
      </c>
    </row>
    <row r="4768" spans="1:8" x14ac:dyDescent="0.3">
      <c r="A4768">
        <v>4767</v>
      </c>
      <c r="B4768" t="s">
        <v>4937</v>
      </c>
      <c r="C4768">
        <v>0.22875537892349701</v>
      </c>
      <c r="D4768">
        <v>0.22875537892349701</v>
      </c>
      <c r="E4768">
        <v>0.22875537892349701</v>
      </c>
      <c r="F4768">
        <v>0.22875537892349701</v>
      </c>
      <c r="G4768">
        <v>0.22875537892349701</v>
      </c>
      <c r="H4768">
        <v>0.27311947763191502</v>
      </c>
    </row>
    <row r="4769" spans="1:8" x14ac:dyDescent="0.3">
      <c r="A4769">
        <v>4768</v>
      </c>
      <c r="B4769" t="s">
        <v>4938</v>
      </c>
      <c r="C4769">
        <v>0.153179800759211</v>
      </c>
      <c r="D4769">
        <v>0.153179800759211</v>
      </c>
      <c r="E4769">
        <v>0.153179800759211</v>
      </c>
      <c r="F4769">
        <v>0.153179800759211</v>
      </c>
      <c r="G4769">
        <v>0.153179800759211</v>
      </c>
      <c r="H4769">
        <v>0.153179800759211</v>
      </c>
    </row>
    <row r="4770" spans="1:8" x14ac:dyDescent="0.3">
      <c r="A4770">
        <v>4769</v>
      </c>
      <c r="B4770" t="s">
        <v>4939</v>
      </c>
      <c r="C4770">
        <v>0</v>
      </c>
      <c r="D4770">
        <v>0</v>
      </c>
      <c r="E4770">
        <v>0</v>
      </c>
      <c r="F4770">
        <v>0</v>
      </c>
      <c r="G4770">
        <v>0.60590017322064804</v>
      </c>
      <c r="H4770">
        <v>0.833373382782438</v>
      </c>
    </row>
    <row r="4771" spans="1:8" x14ac:dyDescent="0.3">
      <c r="A4771">
        <v>4770</v>
      </c>
      <c r="B4771" t="s">
        <v>4940</v>
      </c>
      <c r="C4771">
        <v>0</v>
      </c>
      <c r="D4771">
        <v>0</v>
      </c>
      <c r="E4771">
        <v>0</v>
      </c>
      <c r="F4771">
        <v>0</v>
      </c>
      <c r="G4771">
        <v>0.126433298610374</v>
      </c>
      <c r="H4771">
        <v>0.27827644895648901</v>
      </c>
    </row>
    <row r="4772" spans="1:8" x14ac:dyDescent="0.3">
      <c r="A4772">
        <v>4771</v>
      </c>
      <c r="B4772" t="s">
        <v>4941</v>
      </c>
      <c r="C4772">
        <v>0</v>
      </c>
      <c r="D4772">
        <v>0</v>
      </c>
      <c r="E4772">
        <v>0</v>
      </c>
      <c r="F4772">
        <v>0</v>
      </c>
      <c r="G4772">
        <v>0</v>
      </c>
      <c r="H4772">
        <v>0.104935095291569</v>
      </c>
    </row>
    <row r="4773" spans="1:8" x14ac:dyDescent="0.3">
      <c r="A4773">
        <v>4772</v>
      </c>
      <c r="B4773" t="s">
        <v>4942</v>
      </c>
      <c r="C4773">
        <v>0.45144471501824901</v>
      </c>
      <c r="D4773">
        <v>0.45144471501824901</v>
      </c>
      <c r="E4773">
        <v>0.45144471501824901</v>
      </c>
      <c r="F4773">
        <v>0.45144471501824901</v>
      </c>
      <c r="G4773">
        <v>0.47846228453162298</v>
      </c>
      <c r="H4773">
        <v>0.50822938119275896</v>
      </c>
    </row>
    <row r="4774" spans="1:8" x14ac:dyDescent="0.3">
      <c r="A4774">
        <v>4773</v>
      </c>
      <c r="B4774" t="s">
        <v>4943</v>
      </c>
      <c r="C4774">
        <v>0</v>
      </c>
      <c r="D4774">
        <v>0</v>
      </c>
      <c r="E4774">
        <v>0</v>
      </c>
      <c r="F4774">
        <v>0</v>
      </c>
      <c r="G4774">
        <v>0.42454041022489702</v>
      </c>
      <c r="H4774">
        <v>0.81690738067548097</v>
      </c>
    </row>
    <row r="4775" spans="1:8" x14ac:dyDescent="0.3">
      <c r="A4775">
        <v>4774</v>
      </c>
      <c r="B4775" t="s">
        <v>4944</v>
      </c>
      <c r="C4775">
        <v>0</v>
      </c>
      <c r="D4775">
        <v>0</v>
      </c>
      <c r="E4775">
        <v>0</v>
      </c>
      <c r="F4775">
        <v>0</v>
      </c>
      <c r="G4775">
        <v>0</v>
      </c>
      <c r="H4775">
        <v>3.9402701319270199E-2</v>
      </c>
    </row>
    <row r="4776" spans="1:8" x14ac:dyDescent="0.3">
      <c r="A4776">
        <v>4775</v>
      </c>
      <c r="B4776" t="s">
        <v>4945</v>
      </c>
      <c r="C4776">
        <v>0.224511894822882</v>
      </c>
      <c r="D4776">
        <v>0.224511894822882</v>
      </c>
      <c r="E4776">
        <v>0.224511894822882</v>
      </c>
      <c r="F4776">
        <v>0.224511894822882</v>
      </c>
      <c r="G4776">
        <v>0.224511894822882</v>
      </c>
      <c r="H4776">
        <v>0.36743467299690302</v>
      </c>
    </row>
    <row r="4777" spans="1:8" x14ac:dyDescent="0.3">
      <c r="A4777">
        <v>4776</v>
      </c>
      <c r="B4777" t="s">
        <v>4946</v>
      </c>
      <c r="C4777">
        <v>0</v>
      </c>
      <c r="D4777">
        <v>0</v>
      </c>
      <c r="E4777">
        <v>0</v>
      </c>
      <c r="F4777">
        <v>0</v>
      </c>
      <c r="G4777">
        <v>0</v>
      </c>
      <c r="H4777">
        <v>2.2590901751966101E-2</v>
      </c>
    </row>
    <row r="4778" spans="1:8" x14ac:dyDescent="0.3">
      <c r="A4778">
        <v>4777</v>
      </c>
      <c r="B4778" t="s">
        <v>4947</v>
      </c>
      <c r="C4778">
        <v>0</v>
      </c>
      <c r="D4778">
        <v>0</v>
      </c>
      <c r="E4778">
        <v>0</v>
      </c>
      <c r="F4778">
        <v>0</v>
      </c>
      <c r="G4778">
        <v>0</v>
      </c>
      <c r="H4778">
        <v>0.15007429750336501</v>
      </c>
    </row>
    <row r="4779" spans="1:8" x14ac:dyDescent="0.3">
      <c r="A4779">
        <v>4778</v>
      </c>
      <c r="B4779" t="s">
        <v>4948</v>
      </c>
      <c r="C4779">
        <v>0</v>
      </c>
      <c r="D4779">
        <v>0</v>
      </c>
      <c r="E4779">
        <v>0</v>
      </c>
      <c r="F4779">
        <v>0</v>
      </c>
      <c r="G4779">
        <v>0.44536863059579102</v>
      </c>
      <c r="H4779">
        <v>0.59394042374995604</v>
      </c>
    </row>
    <row r="4780" spans="1:8" x14ac:dyDescent="0.3">
      <c r="A4780">
        <v>4779</v>
      </c>
      <c r="B4780" t="s">
        <v>4949</v>
      </c>
      <c r="C4780">
        <v>0.28487435488860802</v>
      </c>
      <c r="D4780">
        <v>0.28487435488860802</v>
      </c>
      <c r="E4780">
        <v>0.28487435488860802</v>
      </c>
      <c r="F4780">
        <v>0.28487435488860802</v>
      </c>
      <c r="G4780">
        <v>0.28487435488860802</v>
      </c>
      <c r="H4780">
        <v>0.417452993643607</v>
      </c>
    </row>
    <row r="4781" spans="1:8" x14ac:dyDescent="0.3">
      <c r="A4781">
        <v>4780</v>
      </c>
      <c r="B4781" t="s">
        <v>4950</v>
      </c>
      <c r="C4781">
        <v>0</v>
      </c>
      <c r="D4781">
        <v>0</v>
      </c>
      <c r="E4781">
        <v>0</v>
      </c>
      <c r="F4781">
        <v>0</v>
      </c>
      <c r="G4781">
        <v>2.3384306229122E-2</v>
      </c>
      <c r="H4781">
        <v>0.11326638831043501</v>
      </c>
    </row>
    <row r="4782" spans="1:8" x14ac:dyDescent="0.3">
      <c r="A4782">
        <v>4781</v>
      </c>
      <c r="B4782" t="s">
        <v>4951</v>
      </c>
      <c r="C4782">
        <v>0.232601700528623</v>
      </c>
      <c r="D4782">
        <v>0.232601700528623</v>
      </c>
      <c r="E4782">
        <v>0.232601700528623</v>
      </c>
      <c r="F4782">
        <v>0.232601700528623</v>
      </c>
      <c r="G4782">
        <v>0.232601700528623</v>
      </c>
      <c r="H4782">
        <v>0.232601700528623</v>
      </c>
    </row>
    <row r="4783" spans="1:8" x14ac:dyDescent="0.3">
      <c r="A4783">
        <v>4782</v>
      </c>
      <c r="B4783" t="s">
        <v>4952</v>
      </c>
      <c r="C4783">
        <v>0.52081479916644902</v>
      </c>
      <c r="D4783">
        <v>0.52081479916644902</v>
      </c>
      <c r="E4783">
        <v>0.52081479916644902</v>
      </c>
      <c r="F4783">
        <v>0.52081479916644902</v>
      </c>
      <c r="G4783">
        <v>0.52081479916644902</v>
      </c>
      <c r="H4783">
        <v>0.86594935464607803</v>
      </c>
    </row>
    <row r="4784" spans="1:8" x14ac:dyDescent="0.3">
      <c r="A4784">
        <v>4783</v>
      </c>
      <c r="B4784" t="s">
        <v>4953</v>
      </c>
      <c r="C4784">
        <v>2.8718150916685702E-4</v>
      </c>
      <c r="D4784">
        <v>2.8718150916685702E-4</v>
      </c>
      <c r="E4784">
        <v>2.8718150916685702E-4</v>
      </c>
      <c r="F4784">
        <v>2.8718150916685702E-4</v>
      </c>
      <c r="G4784">
        <v>0.18748224698806101</v>
      </c>
      <c r="H4784">
        <v>0.378768910763565</v>
      </c>
    </row>
    <row r="4785" spans="1:8" x14ac:dyDescent="0.3">
      <c r="A4785">
        <v>4784</v>
      </c>
      <c r="B4785" t="s">
        <v>4954</v>
      </c>
      <c r="C4785">
        <v>0</v>
      </c>
      <c r="D4785">
        <v>0</v>
      </c>
      <c r="E4785">
        <v>0</v>
      </c>
      <c r="F4785">
        <v>0</v>
      </c>
      <c r="G4785">
        <v>0</v>
      </c>
      <c r="H4785">
        <v>2.0563379309637298E-3</v>
      </c>
    </row>
    <row r="4786" spans="1:8" x14ac:dyDescent="0.3">
      <c r="A4786">
        <v>4785</v>
      </c>
      <c r="B4786" t="s">
        <v>4955</v>
      </c>
      <c r="C4786">
        <v>0.23698476565132401</v>
      </c>
      <c r="D4786">
        <v>0.23698476565132401</v>
      </c>
      <c r="E4786">
        <v>0.23698476565132401</v>
      </c>
      <c r="F4786">
        <v>0.23698476565132401</v>
      </c>
      <c r="G4786">
        <v>0.23698476565132401</v>
      </c>
      <c r="H4786">
        <v>0.23698476565132401</v>
      </c>
    </row>
    <row r="4787" spans="1:8" x14ac:dyDescent="0.3">
      <c r="A4787">
        <v>4786</v>
      </c>
      <c r="B4787" t="s">
        <v>4956</v>
      </c>
      <c r="C4787">
        <v>0.29726960509822897</v>
      </c>
      <c r="D4787">
        <v>0.29726960509822897</v>
      </c>
      <c r="E4787">
        <v>0.29726960509822897</v>
      </c>
      <c r="F4787">
        <v>0.29726960509822897</v>
      </c>
      <c r="G4787">
        <v>0.29726960509822897</v>
      </c>
      <c r="H4787">
        <v>0.60902279612247801</v>
      </c>
    </row>
    <row r="4788" spans="1:8" x14ac:dyDescent="0.3">
      <c r="A4788">
        <v>4787</v>
      </c>
      <c r="B4788" t="s">
        <v>4957</v>
      </c>
      <c r="C4788">
        <v>0.63562706604216401</v>
      </c>
      <c r="D4788">
        <v>0.63562706604216401</v>
      </c>
      <c r="E4788">
        <v>0.63562706604216401</v>
      </c>
      <c r="F4788">
        <v>0.63562706604216401</v>
      </c>
      <c r="G4788">
        <v>0.63562706604216401</v>
      </c>
      <c r="H4788">
        <v>0.79501132491164495</v>
      </c>
    </row>
    <row r="4789" spans="1:8" x14ac:dyDescent="0.3">
      <c r="A4789">
        <v>4788</v>
      </c>
      <c r="B4789" t="s">
        <v>4958</v>
      </c>
      <c r="C4789">
        <v>0.20529436069177001</v>
      </c>
      <c r="D4789">
        <v>0.20529436069177001</v>
      </c>
      <c r="E4789">
        <v>0.20529436069177001</v>
      </c>
      <c r="F4789">
        <v>0.20529436069177001</v>
      </c>
      <c r="G4789">
        <v>0.20529436069177001</v>
      </c>
      <c r="H4789">
        <v>0.20529436069177001</v>
      </c>
    </row>
    <row r="4790" spans="1:8" x14ac:dyDescent="0.3">
      <c r="A4790">
        <v>4789</v>
      </c>
      <c r="B4790" t="s">
        <v>4959</v>
      </c>
      <c r="C4790">
        <v>4.7868690260492799E-2</v>
      </c>
      <c r="D4790">
        <v>4.7868690260492799E-2</v>
      </c>
      <c r="E4790">
        <v>4.7868690260492799E-2</v>
      </c>
      <c r="F4790">
        <v>4.7868690260492799E-2</v>
      </c>
      <c r="G4790">
        <v>4.7868690260492799E-2</v>
      </c>
      <c r="H4790">
        <v>0.134166776877156</v>
      </c>
    </row>
    <row r="4791" spans="1:8" x14ac:dyDescent="0.3">
      <c r="A4791">
        <v>4790</v>
      </c>
      <c r="B4791" t="s">
        <v>4960</v>
      </c>
      <c r="C4791">
        <v>0</v>
      </c>
      <c r="D4791">
        <v>0</v>
      </c>
      <c r="E4791">
        <v>0</v>
      </c>
      <c r="F4791">
        <v>0</v>
      </c>
      <c r="G4791">
        <v>0</v>
      </c>
      <c r="H4791">
        <v>0.30561573228654498</v>
      </c>
    </row>
    <row r="4792" spans="1:8" x14ac:dyDescent="0.3">
      <c r="A4792">
        <v>4791</v>
      </c>
      <c r="B4792" t="s">
        <v>4961</v>
      </c>
      <c r="C4792">
        <v>0.23535089696956299</v>
      </c>
      <c r="D4792">
        <v>0.23535089696956299</v>
      </c>
      <c r="E4792">
        <v>0.23535089696956299</v>
      </c>
      <c r="F4792">
        <v>0.23535089696956299</v>
      </c>
      <c r="G4792">
        <v>0.40570831726145001</v>
      </c>
      <c r="H4792">
        <v>0.76354334434686</v>
      </c>
    </row>
    <row r="4793" spans="1:8" x14ac:dyDescent="0.3">
      <c r="A4793">
        <v>4792</v>
      </c>
      <c r="B4793" t="s">
        <v>4962</v>
      </c>
      <c r="C4793">
        <v>9.7125825465364801E-2</v>
      </c>
      <c r="D4793">
        <v>9.7125825465364801E-2</v>
      </c>
      <c r="E4793">
        <v>9.7125825465364801E-2</v>
      </c>
      <c r="F4793">
        <v>9.7125825465364801E-2</v>
      </c>
      <c r="G4793">
        <v>0.244538329286137</v>
      </c>
      <c r="H4793">
        <v>0.40766576790882297</v>
      </c>
    </row>
    <row r="4794" spans="1:8" x14ac:dyDescent="0.3">
      <c r="A4794">
        <v>4793</v>
      </c>
      <c r="B4794" t="s">
        <v>4963</v>
      </c>
      <c r="C4794">
        <v>0.30078947018931501</v>
      </c>
      <c r="D4794">
        <v>0.30078947018931501</v>
      </c>
      <c r="E4794">
        <v>0.30078947018931501</v>
      </c>
      <c r="F4794">
        <v>0.30078947018931501</v>
      </c>
      <c r="G4794">
        <v>0.30078947018931501</v>
      </c>
      <c r="H4794">
        <v>0.82114632453067504</v>
      </c>
    </row>
    <row r="4795" spans="1:8" x14ac:dyDescent="0.3">
      <c r="A4795">
        <v>4794</v>
      </c>
      <c r="B4795" t="s">
        <v>4964</v>
      </c>
      <c r="C4795">
        <v>0.37466955551192199</v>
      </c>
      <c r="D4795">
        <v>0.37466955551192199</v>
      </c>
      <c r="E4795">
        <v>0.37466955551192199</v>
      </c>
      <c r="F4795">
        <v>0.37466955551192199</v>
      </c>
      <c r="G4795">
        <v>0.44613777212851902</v>
      </c>
      <c r="H4795">
        <v>0.59619006711061395</v>
      </c>
    </row>
    <row r="4796" spans="1:8" x14ac:dyDescent="0.3">
      <c r="A4796">
        <v>4795</v>
      </c>
      <c r="B4796" t="s">
        <v>4965</v>
      </c>
      <c r="C4796">
        <v>9.9045707125069202E-2</v>
      </c>
      <c r="D4796">
        <v>9.9045707125069202E-2</v>
      </c>
      <c r="E4796">
        <v>9.9045707125069202E-2</v>
      </c>
      <c r="F4796">
        <v>9.9045707125069202E-2</v>
      </c>
      <c r="G4796">
        <v>0.119580061510682</v>
      </c>
      <c r="H4796">
        <v>0.22638448260057401</v>
      </c>
    </row>
    <row r="4797" spans="1:8" x14ac:dyDescent="0.3">
      <c r="A4797">
        <v>4796</v>
      </c>
      <c r="B4797" t="s">
        <v>4966</v>
      </c>
      <c r="C4797">
        <v>0.25983572383829601</v>
      </c>
      <c r="D4797">
        <v>0.25983572383829601</v>
      </c>
      <c r="E4797">
        <v>0.25983572383829601</v>
      </c>
      <c r="F4797">
        <v>0.25983572383829601</v>
      </c>
      <c r="G4797">
        <v>0.28219136843914799</v>
      </c>
      <c r="H4797">
        <v>0.47110905432278199</v>
      </c>
    </row>
    <row r="4798" spans="1:8" x14ac:dyDescent="0.3">
      <c r="A4798">
        <v>4797</v>
      </c>
      <c r="B4798" t="s">
        <v>4967</v>
      </c>
      <c r="C4798">
        <v>0</v>
      </c>
      <c r="D4798">
        <v>0</v>
      </c>
      <c r="E4798">
        <v>0</v>
      </c>
      <c r="F4798">
        <v>0</v>
      </c>
      <c r="G4798">
        <v>0</v>
      </c>
      <c r="H4798">
        <v>9.1476181265804493E-2</v>
      </c>
    </row>
    <row r="4799" spans="1:8" x14ac:dyDescent="0.3">
      <c r="A4799">
        <v>4798</v>
      </c>
      <c r="B4799" t="s">
        <v>4968</v>
      </c>
      <c r="C4799">
        <v>0.13133744330064201</v>
      </c>
      <c r="D4799">
        <v>0.13133744330064201</v>
      </c>
      <c r="E4799">
        <v>0.13133744330064201</v>
      </c>
      <c r="F4799">
        <v>0.13133744330064201</v>
      </c>
      <c r="G4799">
        <v>0.13133744330064201</v>
      </c>
      <c r="H4799">
        <v>0.19151607137639601</v>
      </c>
    </row>
    <row r="4800" spans="1:8" x14ac:dyDescent="0.3">
      <c r="A4800">
        <v>4799</v>
      </c>
      <c r="B4800" t="s">
        <v>4969</v>
      </c>
      <c r="C4800">
        <v>0</v>
      </c>
      <c r="D4800">
        <v>0</v>
      </c>
      <c r="E4800">
        <v>0</v>
      </c>
      <c r="F4800">
        <v>0</v>
      </c>
      <c r="G4800">
        <v>0</v>
      </c>
      <c r="H4800">
        <v>0.154749696109591</v>
      </c>
    </row>
    <row r="4801" spans="1:8" x14ac:dyDescent="0.3">
      <c r="A4801">
        <v>4800</v>
      </c>
      <c r="B4801" t="s">
        <v>4970</v>
      </c>
      <c r="C4801">
        <v>6.1621560993767602E-2</v>
      </c>
      <c r="D4801">
        <v>6.1621560993767602E-2</v>
      </c>
      <c r="E4801">
        <v>6.1621560993767602E-2</v>
      </c>
      <c r="F4801">
        <v>6.1621560993767602E-2</v>
      </c>
      <c r="G4801">
        <v>6.1621560993767602E-2</v>
      </c>
      <c r="H4801">
        <v>0.11596891592999201</v>
      </c>
    </row>
    <row r="4802" spans="1:8" x14ac:dyDescent="0.3">
      <c r="A4802">
        <v>4801</v>
      </c>
      <c r="B4802" t="s">
        <v>4971</v>
      </c>
      <c r="C4802">
        <v>0.15626513765294101</v>
      </c>
      <c r="D4802">
        <v>0.15626513765294101</v>
      </c>
      <c r="E4802">
        <v>0.15626513765294101</v>
      </c>
      <c r="F4802">
        <v>0.15626513765294101</v>
      </c>
      <c r="G4802">
        <v>0.25703737874358801</v>
      </c>
      <c r="H4802">
        <v>0.56801260798786202</v>
      </c>
    </row>
    <row r="4803" spans="1:8" x14ac:dyDescent="0.3">
      <c r="A4803">
        <v>4802</v>
      </c>
      <c r="B4803" t="s">
        <v>4972</v>
      </c>
      <c r="C4803">
        <v>0</v>
      </c>
      <c r="D4803">
        <v>0</v>
      </c>
      <c r="E4803">
        <v>0</v>
      </c>
      <c r="F4803">
        <v>0</v>
      </c>
      <c r="G4803">
        <v>0.13131044412484699</v>
      </c>
      <c r="H4803">
        <v>0.57286945376660103</v>
      </c>
    </row>
    <row r="4804" spans="1:8" x14ac:dyDescent="0.3">
      <c r="A4804">
        <v>4803</v>
      </c>
      <c r="B4804" t="s">
        <v>4973</v>
      </c>
      <c r="C4804">
        <v>0.183489593253856</v>
      </c>
      <c r="D4804">
        <v>0.183489593253856</v>
      </c>
      <c r="E4804">
        <v>0.183489593253856</v>
      </c>
      <c r="F4804">
        <v>0.183489593253856</v>
      </c>
      <c r="G4804">
        <v>0.183489593253856</v>
      </c>
      <c r="H4804">
        <v>0.72414079308315005</v>
      </c>
    </row>
    <row r="4805" spans="1:8" x14ac:dyDescent="0.3">
      <c r="A4805">
        <v>4804</v>
      </c>
      <c r="B4805" t="s">
        <v>4974</v>
      </c>
      <c r="C4805">
        <v>0</v>
      </c>
      <c r="D4805">
        <v>0</v>
      </c>
      <c r="E4805">
        <v>0</v>
      </c>
      <c r="F4805">
        <v>0</v>
      </c>
      <c r="G4805">
        <v>6.7684833684795095E-2</v>
      </c>
      <c r="H4805">
        <v>0.56003870050494997</v>
      </c>
    </row>
    <row r="4806" spans="1:8" x14ac:dyDescent="0.3">
      <c r="A4806">
        <v>4805</v>
      </c>
      <c r="B4806" t="s">
        <v>4975</v>
      </c>
      <c r="C4806">
        <v>0.120576128331154</v>
      </c>
      <c r="D4806">
        <v>0.120576128331154</v>
      </c>
      <c r="E4806">
        <v>0.120576128331154</v>
      </c>
      <c r="F4806">
        <v>0.120576128331154</v>
      </c>
      <c r="G4806">
        <v>0.35765402943610197</v>
      </c>
      <c r="H4806">
        <v>0.74174890015651296</v>
      </c>
    </row>
    <row r="4807" spans="1:8" x14ac:dyDescent="0.3">
      <c r="A4807">
        <v>4806</v>
      </c>
      <c r="B4807" t="s">
        <v>4976</v>
      </c>
      <c r="C4807">
        <v>0</v>
      </c>
      <c r="D4807">
        <v>0</v>
      </c>
      <c r="E4807">
        <v>0</v>
      </c>
      <c r="F4807">
        <v>0</v>
      </c>
      <c r="G4807">
        <v>1.2796604402815799E-2</v>
      </c>
      <c r="H4807">
        <v>0.44992790067425797</v>
      </c>
    </row>
    <row r="4808" spans="1:8" x14ac:dyDescent="0.3">
      <c r="A4808">
        <v>4807</v>
      </c>
      <c r="B4808" t="s">
        <v>4977</v>
      </c>
      <c r="C4808">
        <v>0</v>
      </c>
      <c r="D4808">
        <v>0</v>
      </c>
      <c r="E4808">
        <v>0</v>
      </c>
      <c r="F4808">
        <v>0</v>
      </c>
      <c r="G4808">
        <v>5.3306675692659601E-2</v>
      </c>
      <c r="H4808">
        <v>0.56371958136093603</v>
      </c>
    </row>
    <row r="4809" spans="1:8" x14ac:dyDescent="0.3">
      <c r="A4809">
        <v>4808</v>
      </c>
      <c r="B4809" t="s">
        <v>4978</v>
      </c>
      <c r="C4809">
        <v>0</v>
      </c>
      <c r="D4809">
        <v>0</v>
      </c>
      <c r="E4809">
        <v>0</v>
      </c>
      <c r="F4809">
        <v>0</v>
      </c>
      <c r="G4809">
        <v>0</v>
      </c>
      <c r="H4809">
        <v>0.14848396977439501</v>
      </c>
    </row>
    <row r="4810" spans="1:8" x14ac:dyDescent="0.3">
      <c r="A4810">
        <v>4809</v>
      </c>
      <c r="B4810" t="s">
        <v>4979</v>
      </c>
      <c r="C4810">
        <v>0</v>
      </c>
      <c r="D4810">
        <v>0</v>
      </c>
      <c r="E4810">
        <v>0</v>
      </c>
      <c r="F4810">
        <v>0</v>
      </c>
      <c r="G4810">
        <v>3.57850987266796E-2</v>
      </c>
      <c r="H4810">
        <v>0.650325893179031</v>
      </c>
    </row>
    <row r="4811" spans="1:8" x14ac:dyDescent="0.3">
      <c r="A4811">
        <v>4810</v>
      </c>
      <c r="B4811" t="s">
        <v>4980</v>
      </c>
      <c r="C4811">
        <v>0</v>
      </c>
      <c r="D4811">
        <v>0</v>
      </c>
      <c r="E4811">
        <v>0</v>
      </c>
      <c r="F4811">
        <v>0</v>
      </c>
      <c r="G4811">
        <v>0</v>
      </c>
      <c r="H4811">
        <v>1.07359729920237E-4</v>
      </c>
    </row>
    <row r="4812" spans="1:8" x14ac:dyDescent="0.3">
      <c r="A4812">
        <v>4811</v>
      </c>
      <c r="B4812" t="s">
        <v>4981</v>
      </c>
      <c r="C4812">
        <v>0.12220348969500699</v>
      </c>
      <c r="D4812">
        <v>0.12220348969500699</v>
      </c>
      <c r="E4812">
        <v>0.12220348969500699</v>
      </c>
      <c r="F4812">
        <v>0.12220348969500699</v>
      </c>
      <c r="G4812">
        <v>0.38729073995114099</v>
      </c>
      <c r="H4812">
        <v>0.68754705902991597</v>
      </c>
    </row>
    <row r="4813" spans="1:8" x14ac:dyDescent="0.3">
      <c r="A4813">
        <v>4812</v>
      </c>
      <c r="B4813" t="s">
        <v>4982</v>
      </c>
      <c r="C4813">
        <v>0.20109891471050101</v>
      </c>
      <c r="D4813">
        <v>0.20109891471050101</v>
      </c>
      <c r="E4813">
        <v>0.20109891471050101</v>
      </c>
      <c r="F4813">
        <v>0.20109891471050101</v>
      </c>
      <c r="G4813">
        <v>0.20109891471050101</v>
      </c>
      <c r="H4813">
        <v>0.80189903998581002</v>
      </c>
    </row>
    <row r="4814" spans="1:8" x14ac:dyDescent="0.3">
      <c r="A4814">
        <v>4813</v>
      </c>
      <c r="B4814" t="s">
        <v>4983</v>
      </c>
      <c r="C4814">
        <v>0</v>
      </c>
      <c r="D4814">
        <v>0</v>
      </c>
      <c r="E4814">
        <v>0</v>
      </c>
      <c r="F4814">
        <v>0</v>
      </c>
      <c r="G4814">
        <v>0</v>
      </c>
      <c r="H4814">
        <v>4.7040752424105797E-2</v>
      </c>
    </row>
    <row r="4815" spans="1:8" x14ac:dyDescent="0.3">
      <c r="A4815">
        <v>4814</v>
      </c>
      <c r="B4815" t="s">
        <v>4984</v>
      </c>
      <c r="C4815">
        <v>0</v>
      </c>
      <c r="D4815">
        <v>0</v>
      </c>
      <c r="E4815">
        <v>0</v>
      </c>
      <c r="F4815">
        <v>0</v>
      </c>
      <c r="G4815">
        <v>3.4930261316432399E-3</v>
      </c>
      <c r="H4815">
        <v>0.33949288852849002</v>
      </c>
    </row>
    <row r="4816" spans="1:8" x14ac:dyDescent="0.3">
      <c r="A4816">
        <v>4815</v>
      </c>
      <c r="B4816" t="s">
        <v>4985</v>
      </c>
      <c r="C4816">
        <v>0.28864769040592397</v>
      </c>
      <c r="D4816">
        <v>0.28864769040592397</v>
      </c>
      <c r="E4816">
        <v>0.28864769040592397</v>
      </c>
      <c r="F4816">
        <v>0.28864769040592397</v>
      </c>
      <c r="G4816">
        <v>0.45970657749996402</v>
      </c>
      <c r="H4816">
        <v>0.95719611861600995</v>
      </c>
    </row>
    <row r="4817" spans="1:8" x14ac:dyDescent="0.3">
      <c r="A4817">
        <v>4816</v>
      </c>
      <c r="B4817" t="s">
        <v>4986</v>
      </c>
      <c r="C4817">
        <v>0.185712961568548</v>
      </c>
      <c r="D4817">
        <v>0.185712961568548</v>
      </c>
      <c r="E4817">
        <v>0.185712961568548</v>
      </c>
      <c r="F4817">
        <v>0.185712961568548</v>
      </c>
      <c r="G4817">
        <v>0.346132541862679</v>
      </c>
      <c r="H4817">
        <v>0.67770317156781501</v>
      </c>
    </row>
    <row r="4818" spans="1:8" x14ac:dyDescent="0.3">
      <c r="A4818">
        <v>4817</v>
      </c>
      <c r="B4818" t="s">
        <v>4987</v>
      </c>
      <c r="C4818">
        <v>0.44593387825233899</v>
      </c>
      <c r="D4818">
        <v>0.44593387825233899</v>
      </c>
      <c r="E4818">
        <v>0.44593387825233899</v>
      </c>
      <c r="F4818">
        <v>0.44593387825233899</v>
      </c>
      <c r="G4818">
        <v>0.44593387825233899</v>
      </c>
      <c r="H4818">
        <v>0.94602738580216805</v>
      </c>
    </row>
    <row r="4819" spans="1:8" x14ac:dyDescent="0.3">
      <c r="A4819">
        <v>4818</v>
      </c>
      <c r="B4819" t="s">
        <v>4988</v>
      </c>
      <c r="C4819">
        <v>0.42881030258546399</v>
      </c>
      <c r="D4819">
        <v>0.42881030258546399</v>
      </c>
      <c r="E4819">
        <v>0.42881030258546399</v>
      </c>
      <c r="F4819">
        <v>0.42881030258546399</v>
      </c>
      <c r="G4819">
        <v>0.624139593971197</v>
      </c>
      <c r="H4819">
        <v>0.904346036771982</v>
      </c>
    </row>
    <row r="4820" spans="1:8" x14ac:dyDescent="0.3">
      <c r="A4820">
        <v>4819</v>
      </c>
      <c r="B4820" t="s">
        <v>4989</v>
      </c>
      <c r="C4820">
        <v>0</v>
      </c>
      <c r="D4820">
        <v>0</v>
      </c>
      <c r="E4820">
        <v>0</v>
      </c>
      <c r="F4820">
        <v>0</v>
      </c>
      <c r="G4820">
        <v>0</v>
      </c>
      <c r="H4820">
        <v>0.14068955694448501</v>
      </c>
    </row>
    <row r="4821" spans="1:8" x14ac:dyDescent="0.3">
      <c r="A4821">
        <v>4820</v>
      </c>
      <c r="B4821" t="s">
        <v>4990</v>
      </c>
      <c r="C4821">
        <v>0</v>
      </c>
      <c r="D4821">
        <v>0</v>
      </c>
      <c r="E4821">
        <v>0</v>
      </c>
      <c r="F4821">
        <v>0</v>
      </c>
      <c r="G4821">
        <v>9.5170458398376706E-2</v>
      </c>
      <c r="H4821">
        <v>0.50210396682195801</v>
      </c>
    </row>
    <row r="4822" spans="1:8" x14ac:dyDescent="0.3">
      <c r="A4822">
        <v>4821</v>
      </c>
      <c r="B4822" t="s">
        <v>4991</v>
      </c>
      <c r="C4822">
        <v>0.23621426780886401</v>
      </c>
      <c r="D4822">
        <v>0.23621426780886401</v>
      </c>
      <c r="E4822">
        <v>0.23621426780886401</v>
      </c>
      <c r="F4822">
        <v>0.23621426780886401</v>
      </c>
      <c r="G4822">
        <v>0.23621426780886401</v>
      </c>
      <c r="H4822">
        <v>0.82197982027550398</v>
      </c>
    </row>
    <row r="4823" spans="1:8" x14ac:dyDescent="0.3">
      <c r="A4823">
        <v>4822</v>
      </c>
      <c r="B4823" t="s">
        <v>4992</v>
      </c>
      <c r="C4823">
        <v>0.121810611410231</v>
      </c>
      <c r="D4823">
        <v>0.121810611410231</v>
      </c>
      <c r="E4823">
        <v>0.121810611410231</v>
      </c>
      <c r="F4823">
        <v>0.121810611410231</v>
      </c>
      <c r="G4823">
        <v>0.29742650573669899</v>
      </c>
      <c r="H4823">
        <v>0.65544125669651898</v>
      </c>
    </row>
    <row r="4824" spans="1:8" x14ac:dyDescent="0.3">
      <c r="A4824">
        <v>4823</v>
      </c>
      <c r="B4824" t="s">
        <v>4993</v>
      </c>
      <c r="C4824">
        <v>0</v>
      </c>
      <c r="D4824">
        <v>0</v>
      </c>
      <c r="E4824">
        <v>0</v>
      </c>
      <c r="F4824">
        <v>0</v>
      </c>
      <c r="G4824">
        <v>0</v>
      </c>
      <c r="H4824">
        <v>2.3110686943131598E-3</v>
      </c>
    </row>
    <row r="4825" spans="1:8" x14ac:dyDescent="0.3">
      <c r="A4825">
        <v>4824</v>
      </c>
      <c r="B4825" t="s">
        <v>4994</v>
      </c>
      <c r="C4825">
        <v>1.23706419661584E-2</v>
      </c>
      <c r="D4825">
        <v>1.23706419661584E-2</v>
      </c>
      <c r="E4825">
        <v>1.23706419661584E-2</v>
      </c>
      <c r="F4825">
        <v>1.23706419661584E-2</v>
      </c>
      <c r="G4825">
        <v>0.25553357368500601</v>
      </c>
      <c r="H4825">
        <v>0.43286355242068197</v>
      </c>
    </row>
    <row r="4826" spans="1:8" x14ac:dyDescent="0.3">
      <c r="A4826">
        <v>4825</v>
      </c>
      <c r="B4826" t="s">
        <v>4995</v>
      </c>
      <c r="C4826">
        <v>0</v>
      </c>
      <c r="D4826">
        <v>0</v>
      </c>
      <c r="E4826">
        <v>0</v>
      </c>
      <c r="F4826">
        <v>0</v>
      </c>
      <c r="G4826">
        <v>0</v>
      </c>
      <c r="H4826">
        <v>0.28430184629375999</v>
      </c>
    </row>
    <row r="4827" spans="1:8" x14ac:dyDescent="0.3">
      <c r="A4827">
        <v>4826</v>
      </c>
      <c r="B4827" t="s">
        <v>4996</v>
      </c>
      <c r="C4827">
        <v>0</v>
      </c>
      <c r="D4827">
        <v>0</v>
      </c>
      <c r="E4827">
        <v>0</v>
      </c>
      <c r="F4827">
        <v>0</v>
      </c>
      <c r="G4827">
        <v>0</v>
      </c>
      <c r="H4827">
        <v>3.9539571556825297E-2</v>
      </c>
    </row>
    <row r="4828" spans="1:8" x14ac:dyDescent="0.3">
      <c r="A4828">
        <v>4827</v>
      </c>
      <c r="B4828" t="s">
        <v>4997</v>
      </c>
      <c r="C4828">
        <v>0</v>
      </c>
      <c r="D4828">
        <v>0</v>
      </c>
      <c r="E4828">
        <v>0</v>
      </c>
      <c r="F4828">
        <v>0</v>
      </c>
      <c r="G4828">
        <v>0</v>
      </c>
      <c r="H4828">
        <v>0.55055471664659905</v>
      </c>
    </row>
    <row r="4829" spans="1:8" x14ac:dyDescent="0.3">
      <c r="A4829">
        <v>4828</v>
      </c>
      <c r="B4829" t="s">
        <v>4998</v>
      </c>
      <c r="C4829">
        <v>0</v>
      </c>
      <c r="D4829">
        <v>0</v>
      </c>
      <c r="E4829">
        <v>0</v>
      </c>
      <c r="F4829">
        <v>0</v>
      </c>
      <c r="G4829">
        <v>0.135185629274577</v>
      </c>
      <c r="H4829">
        <v>0.42636813949262298</v>
      </c>
    </row>
    <row r="4830" spans="1:8" x14ac:dyDescent="0.3">
      <c r="A4830">
        <v>4829</v>
      </c>
      <c r="B4830" t="s">
        <v>4999</v>
      </c>
      <c r="C4830">
        <v>0</v>
      </c>
      <c r="D4830">
        <v>0</v>
      </c>
      <c r="E4830">
        <v>0</v>
      </c>
      <c r="F4830">
        <v>0</v>
      </c>
      <c r="G4830">
        <v>0.11798655937647699</v>
      </c>
      <c r="H4830">
        <v>0.47323795364310001</v>
      </c>
    </row>
    <row r="4831" spans="1:8" x14ac:dyDescent="0.3">
      <c r="A4831">
        <v>4830</v>
      </c>
      <c r="B4831" t="s">
        <v>5000</v>
      </c>
      <c r="C4831">
        <v>0.21387981914389401</v>
      </c>
      <c r="D4831">
        <v>0.21387981914389401</v>
      </c>
      <c r="E4831">
        <v>0.21387981914389401</v>
      </c>
      <c r="F4831">
        <v>0.21387981914389401</v>
      </c>
      <c r="G4831">
        <v>0.21387981914389401</v>
      </c>
      <c r="H4831">
        <v>0.616016945857498</v>
      </c>
    </row>
    <row r="4832" spans="1:8" x14ac:dyDescent="0.3">
      <c r="A4832">
        <v>4831</v>
      </c>
      <c r="B4832" t="s">
        <v>5001</v>
      </c>
      <c r="C4832">
        <v>0.29417496272510402</v>
      </c>
      <c r="D4832">
        <v>0.29417496272510402</v>
      </c>
      <c r="E4832">
        <v>0.29417496272510402</v>
      </c>
      <c r="F4832">
        <v>0.29417496272510402</v>
      </c>
      <c r="G4832">
        <v>0.3671218925136</v>
      </c>
      <c r="H4832">
        <v>0.52316570382860506</v>
      </c>
    </row>
    <row r="4833" spans="1:8" x14ac:dyDescent="0.3">
      <c r="A4833">
        <v>4832</v>
      </c>
      <c r="B4833" t="s">
        <v>5002</v>
      </c>
      <c r="C4833">
        <v>0</v>
      </c>
      <c r="D4833">
        <v>0</v>
      </c>
      <c r="E4833">
        <v>0</v>
      </c>
      <c r="F4833">
        <v>0</v>
      </c>
      <c r="G4833">
        <v>0</v>
      </c>
      <c r="H4833">
        <v>8.76111587353965E-4</v>
      </c>
    </row>
    <row r="4834" spans="1:8" x14ac:dyDescent="0.3">
      <c r="A4834">
        <v>4833</v>
      </c>
      <c r="B4834" t="s">
        <v>5003</v>
      </c>
      <c r="C4834">
        <v>0</v>
      </c>
      <c r="D4834">
        <v>0</v>
      </c>
      <c r="E4834">
        <v>0</v>
      </c>
      <c r="F4834">
        <v>0</v>
      </c>
      <c r="G4834">
        <v>5.6765433123825697E-2</v>
      </c>
      <c r="H4834">
        <v>0.40095079051772398</v>
      </c>
    </row>
    <row r="4835" spans="1:8" x14ac:dyDescent="0.3">
      <c r="A4835">
        <v>4834</v>
      </c>
      <c r="B4835" t="s">
        <v>5004</v>
      </c>
      <c r="C4835">
        <v>1.0795796882448401E-2</v>
      </c>
      <c r="D4835">
        <v>1.0795796882448401E-2</v>
      </c>
      <c r="E4835">
        <v>1.0795796882448401E-2</v>
      </c>
      <c r="F4835">
        <v>1.0795796882448401E-2</v>
      </c>
      <c r="G4835">
        <v>1.0795796882448401E-2</v>
      </c>
      <c r="H4835">
        <v>0.218134424542994</v>
      </c>
    </row>
    <row r="4836" spans="1:8" x14ac:dyDescent="0.3">
      <c r="A4836">
        <v>4835</v>
      </c>
      <c r="B4836" t="s">
        <v>5005</v>
      </c>
      <c r="C4836">
        <v>0.19349549259721199</v>
      </c>
      <c r="D4836">
        <v>0.19349549259721199</v>
      </c>
      <c r="E4836">
        <v>0.19349549259721199</v>
      </c>
      <c r="F4836">
        <v>0.19349549259721199</v>
      </c>
      <c r="G4836">
        <v>0.19349549259721199</v>
      </c>
      <c r="H4836">
        <v>0.22945846187134</v>
      </c>
    </row>
    <row r="4837" spans="1:8" x14ac:dyDescent="0.3">
      <c r="A4837">
        <v>4836</v>
      </c>
      <c r="B4837" t="s">
        <v>5006</v>
      </c>
      <c r="C4837">
        <v>0</v>
      </c>
      <c r="D4837">
        <v>0</v>
      </c>
      <c r="E4837">
        <v>0</v>
      </c>
      <c r="F4837">
        <v>0</v>
      </c>
      <c r="G4837">
        <v>0.257604111115736</v>
      </c>
      <c r="H4837">
        <v>0.519176557417794</v>
      </c>
    </row>
    <row r="4838" spans="1:8" x14ac:dyDescent="0.3">
      <c r="A4838">
        <v>4837</v>
      </c>
      <c r="B4838" t="s">
        <v>5007</v>
      </c>
      <c r="C4838">
        <v>0</v>
      </c>
      <c r="D4838">
        <v>0</v>
      </c>
      <c r="E4838">
        <v>0</v>
      </c>
      <c r="F4838">
        <v>0</v>
      </c>
      <c r="G4838">
        <v>0</v>
      </c>
      <c r="H4838">
        <v>0.26636711075173503</v>
      </c>
    </row>
    <row r="4839" spans="1:8" x14ac:dyDescent="0.3">
      <c r="A4839">
        <v>4838</v>
      </c>
      <c r="B4839" t="s">
        <v>5008</v>
      </c>
      <c r="C4839">
        <v>0.36962666073614597</v>
      </c>
      <c r="D4839">
        <v>0.36962666073614597</v>
      </c>
      <c r="E4839">
        <v>0.36962666073614597</v>
      </c>
      <c r="F4839">
        <v>0.36962666073614597</v>
      </c>
      <c r="G4839">
        <v>0.42124999266302798</v>
      </c>
      <c r="H4839">
        <v>0.748113455861392</v>
      </c>
    </row>
    <row r="4840" spans="1:8" x14ac:dyDescent="0.3">
      <c r="A4840">
        <v>4839</v>
      </c>
      <c r="B4840" t="s">
        <v>5009</v>
      </c>
      <c r="C4840">
        <v>0.15078994605127499</v>
      </c>
      <c r="D4840">
        <v>0.15078994605127499</v>
      </c>
      <c r="E4840">
        <v>0.15078994605127499</v>
      </c>
      <c r="F4840">
        <v>0.15078994605127499</v>
      </c>
      <c r="G4840">
        <v>0.15078994605127499</v>
      </c>
      <c r="H4840">
        <v>0.50191652702976997</v>
      </c>
    </row>
    <row r="4841" spans="1:8" x14ac:dyDescent="0.3">
      <c r="A4841">
        <v>4840</v>
      </c>
      <c r="B4841" t="s">
        <v>5010</v>
      </c>
      <c r="C4841">
        <v>0</v>
      </c>
      <c r="D4841">
        <v>0</v>
      </c>
      <c r="E4841">
        <v>0</v>
      </c>
      <c r="F4841">
        <v>0</v>
      </c>
      <c r="G4841">
        <v>0</v>
      </c>
      <c r="H4841">
        <v>1.2446371276493701E-2</v>
      </c>
    </row>
    <row r="4842" spans="1:8" x14ac:dyDescent="0.3">
      <c r="A4842">
        <v>4841</v>
      </c>
      <c r="B4842" t="s">
        <v>5011</v>
      </c>
      <c r="C4842">
        <v>0</v>
      </c>
      <c r="D4842">
        <v>0</v>
      </c>
      <c r="E4842">
        <v>0</v>
      </c>
      <c r="F4842">
        <v>0</v>
      </c>
      <c r="G4842">
        <v>0</v>
      </c>
      <c r="H4842">
        <v>0.16848495099926</v>
      </c>
    </row>
    <row r="4843" spans="1:8" x14ac:dyDescent="0.3">
      <c r="A4843">
        <v>4842</v>
      </c>
      <c r="B4843" t="s">
        <v>5012</v>
      </c>
      <c r="C4843">
        <v>0.25763602707156602</v>
      </c>
      <c r="D4843">
        <v>0.25763602707156602</v>
      </c>
      <c r="E4843">
        <v>0.25763602707156602</v>
      </c>
      <c r="F4843">
        <v>0.25763602707156602</v>
      </c>
      <c r="G4843">
        <v>0.25763602707156602</v>
      </c>
      <c r="H4843">
        <v>0.90015604147544603</v>
      </c>
    </row>
    <row r="4844" spans="1:8" x14ac:dyDescent="0.3">
      <c r="A4844">
        <v>4843</v>
      </c>
      <c r="B4844" t="s">
        <v>5013</v>
      </c>
      <c r="C4844">
        <v>0.29590724939219698</v>
      </c>
      <c r="D4844">
        <v>0.29590724939219698</v>
      </c>
      <c r="E4844">
        <v>0.29590724939219698</v>
      </c>
      <c r="F4844">
        <v>0.29590724939219698</v>
      </c>
      <c r="G4844">
        <v>0.38522876172023901</v>
      </c>
      <c r="H4844">
        <v>0.60860077754335395</v>
      </c>
    </row>
    <row r="4845" spans="1:8" x14ac:dyDescent="0.3">
      <c r="A4845">
        <v>4844</v>
      </c>
      <c r="B4845" t="s">
        <v>5014</v>
      </c>
      <c r="C4845">
        <v>0</v>
      </c>
      <c r="D4845">
        <v>0</v>
      </c>
      <c r="E4845">
        <v>0</v>
      </c>
      <c r="F4845">
        <v>0</v>
      </c>
      <c r="G4845">
        <v>1.98136619756357E-2</v>
      </c>
      <c r="H4845">
        <v>0.34743898856216898</v>
      </c>
    </row>
    <row r="4846" spans="1:8" x14ac:dyDescent="0.3">
      <c r="A4846">
        <v>4845</v>
      </c>
      <c r="B4846" t="s">
        <v>5015</v>
      </c>
      <c r="C4846">
        <v>0.35418298815700699</v>
      </c>
      <c r="D4846">
        <v>0.35418298815700699</v>
      </c>
      <c r="E4846">
        <v>0.35418298815700699</v>
      </c>
      <c r="F4846">
        <v>0.35418298815700699</v>
      </c>
      <c r="G4846">
        <v>0.35418298815700699</v>
      </c>
      <c r="H4846">
        <v>0.38410021540591999</v>
      </c>
    </row>
    <row r="4847" spans="1:8" x14ac:dyDescent="0.3">
      <c r="A4847">
        <v>4846</v>
      </c>
      <c r="B4847" t="s">
        <v>5016</v>
      </c>
      <c r="C4847">
        <v>0.189697892882949</v>
      </c>
      <c r="D4847">
        <v>0.189697892882949</v>
      </c>
      <c r="E4847">
        <v>0.189697892882949</v>
      </c>
      <c r="F4847">
        <v>0.189697892882949</v>
      </c>
      <c r="G4847">
        <v>0.189697892882949</v>
      </c>
      <c r="H4847">
        <v>0.512458770727098</v>
      </c>
    </row>
    <row r="4848" spans="1:8" x14ac:dyDescent="0.3">
      <c r="A4848">
        <v>4847</v>
      </c>
      <c r="B4848" t="s">
        <v>5017</v>
      </c>
      <c r="C4848">
        <v>0</v>
      </c>
      <c r="D4848">
        <v>0</v>
      </c>
      <c r="E4848">
        <v>0</v>
      </c>
      <c r="F4848">
        <v>0</v>
      </c>
      <c r="G4848">
        <v>0</v>
      </c>
      <c r="H4848">
        <v>0.161109516287016</v>
      </c>
    </row>
    <row r="4849" spans="1:8" x14ac:dyDescent="0.3">
      <c r="A4849">
        <v>4848</v>
      </c>
      <c r="B4849" t="s">
        <v>5018</v>
      </c>
      <c r="C4849">
        <v>0</v>
      </c>
      <c r="D4849">
        <v>0</v>
      </c>
      <c r="E4849">
        <v>0</v>
      </c>
      <c r="F4849">
        <v>0</v>
      </c>
      <c r="G4849">
        <v>0</v>
      </c>
      <c r="H4849">
        <v>4.6597879404616802E-3</v>
      </c>
    </row>
    <row r="4850" spans="1:8" x14ac:dyDescent="0.3">
      <c r="A4850">
        <v>4849</v>
      </c>
      <c r="B4850" t="s">
        <v>5019</v>
      </c>
      <c r="C4850">
        <v>0.11594525652554501</v>
      </c>
      <c r="D4850">
        <v>0.11594525652554501</v>
      </c>
      <c r="E4850">
        <v>0.11594525652554501</v>
      </c>
      <c r="F4850">
        <v>0.11594525652554501</v>
      </c>
      <c r="G4850">
        <v>0.20340703656732301</v>
      </c>
      <c r="H4850">
        <v>0.72038789992984498</v>
      </c>
    </row>
    <row r="4851" spans="1:8" x14ac:dyDescent="0.3">
      <c r="A4851">
        <v>4850</v>
      </c>
      <c r="B4851" t="s">
        <v>5020</v>
      </c>
      <c r="C4851">
        <v>0.34911230160951101</v>
      </c>
      <c r="D4851">
        <v>0.34911230160951101</v>
      </c>
      <c r="E4851">
        <v>0.34911230160951101</v>
      </c>
      <c r="F4851">
        <v>0.34911230160951101</v>
      </c>
      <c r="G4851">
        <v>0.38835264440412198</v>
      </c>
      <c r="H4851">
        <v>0.43363055854703703</v>
      </c>
    </row>
    <row r="4852" spans="1:8" x14ac:dyDescent="0.3">
      <c r="A4852">
        <v>4851</v>
      </c>
      <c r="B4852" t="s">
        <v>5021</v>
      </c>
      <c r="C4852">
        <v>0.44597329431353899</v>
      </c>
      <c r="D4852">
        <v>0.44597329431353899</v>
      </c>
      <c r="E4852">
        <v>0.44597329431353899</v>
      </c>
      <c r="F4852">
        <v>0.44597329431353899</v>
      </c>
      <c r="G4852">
        <v>0.44597329431353899</v>
      </c>
      <c r="H4852">
        <v>0.97749820092014295</v>
      </c>
    </row>
    <row r="4853" spans="1:8" x14ac:dyDescent="0.3">
      <c r="A4853">
        <v>4852</v>
      </c>
      <c r="B4853" t="s">
        <v>5022</v>
      </c>
      <c r="C4853">
        <v>0</v>
      </c>
      <c r="D4853">
        <v>0</v>
      </c>
      <c r="E4853">
        <v>0</v>
      </c>
      <c r="F4853">
        <v>0</v>
      </c>
      <c r="G4853">
        <v>4.07091661929311E-2</v>
      </c>
      <c r="H4853">
        <v>0.715392248022368</v>
      </c>
    </row>
    <row r="4854" spans="1:8" x14ac:dyDescent="0.3">
      <c r="A4854">
        <v>4853</v>
      </c>
      <c r="B4854" t="s">
        <v>5023</v>
      </c>
      <c r="C4854">
        <v>0.314302372269259</v>
      </c>
      <c r="D4854">
        <v>0.314302372269259</v>
      </c>
      <c r="E4854">
        <v>0.314302372269259</v>
      </c>
      <c r="F4854">
        <v>0.314302372269259</v>
      </c>
      <c r="G4854">
        <v>0.33418498566653498</v>
      </c>
      <c r="H4854">
        <v>0.43262119940647997</v>
      </c>
    </row>
    <row r="4855" spans="1:8" x14ac:dyDescent="0.3">
      <c r="A4855">
        <v>4854</v>
      </c>
      <c r="B4855" t="s">
        <v>5024</v>
      </c>
      <c r="C4855">
        <v>0</v>
      </c>
      <c r="D4855">
        <v>0</v>
      </c>
      <c r="E4855">
        <v>0</v>
      </c>
      <c r="F4855">
        <v>0</v>
      </c>
      <c r="G4855">
        <v>0</v>
      </c>
      <c r="H4855">
        <v>2.6224172674181801E-2</v>
      </c>
    </row>
    <row r="4856" spans="1:8" x14ac:dyDescent="0.3">
      <c r="A4856">
        <v>4855</v>
      </c>
      <c r="B4856" t="s">
        <v>5025</v>
      </c>
      <c r="C4856">
        <v>0</v>
      </c>
      <c r="D4856">
        <v>0</v>
      </c>
      <c r="E4856">
        <v>0</v>
      </c>
      <c r="F4856">
        <v>0</v>
      </c>
      <c r="G4856">
        <v>0</v>
      </c>
      <c r="H4856">
        <v>6.1189569966882601E-2</v>
      </c>
    </row>
    <row r="4857" spans="1:8" x14ac:dyDescent="0.3">
      <c r="A4857">
        <v>4856</v>
      </c>
      <c r="B4857" t="s">
        <v>5026</v>
      </c>
      <c r="C4857">
        <v>0</v>
      </c>
      <c r="D4857">
        <v>0</v>
      </c>
      <c r="E4857">
        <v>0</v>
      </c>
      <c r="F4857">
        <v>0</v>
      </c>
      <c r="G4857">
        <v>0</v>
      </c>
      <c r="H4857">
        <v>0.28536566002616198</v>
      </c>
    </row>
    <row r="4858" spans="1:8" x14ac:dyDescent="0.3">
      <c r="A4858">
        <v>4857</v>
      </c>
      <c r="B4858" t="s">
        <v>5027</v>
      </c>
      <c r="C4858">
        <v>0</v>
      </c>
      <c r="D4858">
        <v>0</v>
      </c>
      <c r="E4858">
        <v>0</v>
      </c>
      <c r="F4858">
        <v>0</v>
      </c>
      <c r="G4858">
        <v>0</v>
      </c>
      <c r="H4858">
        <v>7.3878156732689299E-2</v>
      </c>
    </row>
    <row r="4859" spans="1:8" x14ac:dyDescent="0.3">
      <c r="A4859">
        <v>4858</v>
      </c>
      <c r="B4859" t="s">
        <v>5028</v>
      </c>
      <c r="C4859">
        <v>0</v>
      </c>
      <c r="D4859">
        <v>0</v>
      </c>
      <c r="E4859">
        <v>0</v>
      </c>
      <c r="F4859">
        <v>0</v>
      </c>
      <c r="G4859">
        <v>0.51589598929326197</v>
      </c>
      <c r="H4859">
        <v>0.63119980027443001</v>
      </c>
    </row>
    <row r="4860" spans="1:8" x14ac:dyDescent="0.3">
      <c r="A4860">
        <v>4859</v>
      </c>
      <c r="B4860" t="s">
        <v>5029</v>
      </c>
      <c r="C4860">
        <v>0.176954890175993</v>
      </c>
      <c r="D4860">
        <v>0.176954890175993</v>
      </c>
      <c r="E4860">
        <v>0.176954890175993</v>
      </c>
      <c r="F4860">
        <v>0.176954890175993</v>
      </c>
      <c r="G4860">
        <v>0.176954890175993</v>
      </c>
      <c r="H4860">
        <v>0.55333594697913202</v>
      </c>
    </row>
    <row r="4861" spans="1:8" x14ac:dyDescent="0.3">
      <c r="A4861">
        <v>4860</v>
      </c>
      <c r="B4861" t="s">
        <v>5030</v>
      </c>
      <c r="C4861">
        <v>0</v>
      </c>
      <c r="D4861">
        <v>0</v>
      </c>
      <c r="E4861">
        <v>0</v>
      </c>
      <c r="F4861">
        <v>0</v>
      </c>
      <c r="G4861">
        <v>0.15528802275355999</v>
      </c>
      <c r="H4861">
        <v>0.92237094704114997</v>
      </c>
    </row>
    <row r="4862" spans="1:8" x14ac:dyDescent="0.3">
      <c r="A4862">
        <v>4861</v>
      </c>
      <c r="B4862" t="s">
        <v>5031</v>
      </c>
      <c r="C4862">
        <v>0</v>
      </c>
      <c r="D4862">
        <v>0</v>
      </c>
      <c r="E4862">
        <v>0</v>
      </c>
      <c r="F4862">
        <v>0</v>
      </c>
      <c r="G4862">
        <v>0.23364304134441</v>
      </c>
      <c r="H4862">
        <v>0.94322750490281904</v>
      </c>
    </row>
    <row r="4863" spans="1:8" x14ac:dyDescent="0.3">
      <c r="A4863">
        <v>4862</v>
      </c>
      <c r="B4863" t="s">
        <v>5032</v>
      </c>
      <c r="C4863">
        <v>0</v>
      </c>
      <c r="D4863">
        <v>0</v>
      </c>
      <c r="E4863">
        <v>0</v>
      </c>
      <c r="F4863">
        <v>0</v>
      </c>
      <c r="G4863">
        <v>0</v>
      </c>
      <c r="H4863">
        <v>0.61582004454555495</v>
      </c>
    </row>
    <row r="4864" spans="1:8" x14ac:dyDescent="0.3">
      <c r="A4864">
        <v>4863</v>
      </c>
      <c r="B4864" t="s">
        <v>5033</v>
      </c>
      <c r="C4864">
        <v>0.24260163104543001</v>
      </c>
      <c r="D4864">
        <v>0.24260163104543001</v>
      </c>
      <c r="E4864">
        <v>0.24260163104543001</v>
      </c>
      <c r="F4864">
        <v>0.24260163104543001</v>
      </c>
      <c r="G4864">
        <v>0.25772442673180301</v>
      </c>
      <c r="H4864">
        <v>0.306584191219473</v>
      </c>
    </row>
    <row r="4865" spans="1:8" x14ac:dyDescent="0.3">
      <c r="A4865">
        <v>4864</v>
      </c>
      <c r="B4865" t="s">
        <v>5034</v>
      </c>
      <c r="C4865">
        <v>0</v>
      </c>
      <c r="D4865">
        <v>0</v>
      </c>
      <c r="E4865">
        <v>0</v>
      </c>
      <c r="F4865">
        <v>0</v>
      </c>
      <c r="G4865">
        <v>9.7992919041136203E-2</v>
      </c>
      <c r="H4865">
        <v>0.38986054940305898</v>
      </c>
    </row>
    <row r="4866" spans="1:8" x14ac:dyDescent="0.3">
      <c r="A4866">
        <v>4865</v>
      </c>
      <c r="B4866" t="s">
        <v>5035</v>
      </c>
      <c r="C4866">
        <v>0.22808700651583</v>
      </c>
      <c r="D4866">
        <v>0.22808700651583</v>
      </c>
      <c r="E4866">
        <v>0.22808700651583</v>
      </c>
      <c r="F4866">
        <v>0.22808700651583</v>
      </c>
      <c r="G4866">
        <v>0.56342690982077404</v>
      </c>
      <c r="H4866">
        <v>0.88594372979345404</v>
      </c>
    </row>
    <row r="4867" spans="1:8" x14ac:dyDescent="0.3">
      <c r="A4867">
        <v>4866</v>
      </c>
      <c r="B4867" t="s">
        <v>5036</v>
      </c>
      <c r="C4867">
        <v>0</v>
      </c>
      <c r="D4867">
        <v>0</v>
      </c>
      <c r="E4867">
        <v>0</v>
      </c>
      <c r="F4867">
        <v>0</v>
      </c>
      <c r="G4867">
        <v>0</v>
      </c>
      <c r="H4867">
        <v>0.96180311893415105</v>
      </c>
    </row>
    <row r="4868" spans="1:8" x14ac:dyDescent="0.3">
      <c r="A4868">
        <v>4867</v>
      </c>
      <c r="B4868" t="s">
        <v>5037</v>
      </c>
      <c r="C4868">
        <v>0</v>
      </c>
      <c r="D4868">
        <v>0</v>
      </c>
      <c r="E4868">
        <v>0</v>
      </c>
      <c r="F4868">
        <v>0</v>
      </c>
      <c r="G4868">
        <v>0</v>
      </c>
      <c r="H4868">
        <v>2.1525527219656598E-3</v>
      </c>
    </row>
    <row r="4869" spans="1:8" x14ac:dyDescent="0.3">
      <c r="A4869">
        <v>4868</v>
      </c>
      <c r="B4869" t="s">
        <v>5038</v>
      </c>
      <c r="C4869">
        <v>0</v>
      </c>
      <c r="D4869">
        <v>0</v>
      </c>
      <c r="E4869">
        <v>0</v>
      </c>
      <c r="F4869">
        <v>0</v>
      </c>
      <c r="G4869">
        <v>0.37784272867213198</v>
      </c>
      <c r="H4869">
        <v>0.90528737809041704</v>
      </c>
    </row>
    <row r="4870" spans="1:8" x14ac:dyDescent="0.3">
      <c r="A4870">
        <v>4869</v>
      </c>
      <c r="B4870" t="s">
        <v>5039</v>
      </c>
      <c r="C4870">
        <v>0</v>
      </c>
      <c r="D4870">
        <v>0</v>
      </c>
      <c r="E4870">
        <v>0</v>
      </c>
      <c r="F4870">
        <v>0</v>
      </c>
      <c r="G4870">
        <v>0</v>
      </c>
      <c r="H4870">
        <v>2.8568976919881101E-2</v>
      </c>
    </row>
    <row r="4871" spans="1:8" x14ac:dyDescent="0.3">
      <c r="A4871">
        <v>4870</v>
      </c>
      <c r="B4871" t="s">
        <v>5040</v>
      </c>
      <c r="C4871">
        <v>0.195778779394818</v>
      </c>
      <c r="D4871">
        <v>0.195778779394818</v>
      </c>
      <c r="E4871">
        <v>0.195778779394818</v>
      </c>
      <c r="F4871">
        <v>0.195778779394818</v>
      </c>
      <c r="G4871">
        <v>0.248788444396188</v>
      </c>
      <c r="H4871">
        <v>0.27782181562760999</v>
      </c>
    </row>
    <row r="4872" spans="1:8" x14ac:dyDescent="0.3">
      <c r="A4872">
        <v>4871</v>
      </c>
      <c r="B4872" t="s">
        <v>5041</v>
      </c>
      <c r="C4872">
        <v>0</v>
      </c>
      <c r="D4872">
        <v>0</v>
      </c>
      <c r="E4872">
        <v>0</v>
      </c>
      <c r="F4872">
        <v>0</v>
      </c>
      <c r="G4872">
        <v>0</v>
      </c>
      <c r="H4872">
        <v>0.39973734485326001</v>
      </c>
    </row>
    <row r="4873" spans="1:8" x14ac:dyDescent="0.3">
      <c r="A4873">
        <v>4872</v>
      </c>
      <c r="B4873" t="s">
        <v>5042</v>
      </c>
      <c r="C4873">
        <v>0</v>
      </c>
      <c r="D4873">
        <v>0</v>
      </c>
      <c r="E4873">
        <v>0</v>
      </c>
      <c r="F4873">
        <v>0</v>
      </c>
      <c r="G4873">
        <v>0.112447757968181</v>
      </c>
      <c r="H4873">
        <v>0.68591456767219205</v>
      </c>
    </row>
    <row r="4874" spans="1:8" x14ac:dyDescent="0.3">
      <c r="A4874">
        <v>4873</v>
      </c>
      <c r="B4874" t="s">
        <v>5043</v>
      </c>
      <c r="C4874">
        <v>9.1316763254694705E-2</v>
      </c>
      <c r="D4874">
        <v>9.1316763254694705E-2</v>
      </c>
      <c r="E4874">
        <v>9.1316763254694705E-2</v>
      </c>
      <c r="F4874">
        <v>9.1316763254694705E-2</v>
      </c>
      <c r="G4874">
        <v>9.1316763254694705E-2</v>
      </c>
      <c r="H4874">
        <v>0.68571808805030199</v>
      </c>
    </row>
    <row r="4875" spans="1:8" x14ac:dyDescent="0.3">
      <c r="A4875">
        <v>4874</v>
      </c>
      <c r="B4875" t="s">
        <v>5044</v>
      </c>
      <c r="C4875">
        <v>0</v>
      </c>
      <c r="D4875">
        <v>0</v>
      </c>
      <c r="E4875">
        <v>0</v>
      </c>
      <c r="F4875">
        <v>0</v>
      </c>
      <c r="G4875">
        <v>1.7817301501840701E-3</v>
      </c>
      <c r="H4875">
        <v>0.53107278736229602</v>
      </c>
    </row>
    <row r="4876" spans="1:8" x14ac:dyDescent="0.3">
      <c r="A4876">
        <v>4875</v>
      </c>
      <c r="B4876" t="s">
        <v>5045</v>
      </c>
      <c r="C4876">
        <v>0</v>
      </c>
      <c r="D4876">
        <v>0</v>
      </c>
      <c r="E4876">
        <v>0</v>
      </c>
      <c r="F4876">
        <v>0</v>
      </c>
      <c r="G4876">
        <v>0.48430405218378503</v>
      </c>
      <c r="H4876">
        <v>0.60722392756987498</v>
      </c>
    </row>
    <row r="4877" spans="1:8" x14ac:dyDescent="0.3">
      <c r="A4877">
        <v>4876</v>
      </c>
      <c r="B4877" t="s">
        <v>5046</v>
      </c>
      <c r="C4877">
        <v>0</v>
      </c>
      <c r="D4877">
        <v>0</v>
      </c>
      <c r="E4877">
        <v>0</v>
      </c>
      <c r="F4877">
        <v>0</v>
      </c>
      <c r="G4877">
        <v>0</v>
      </c>
      <c r="H4877">
        <v>0.88236840662013005</v>
      </c>
    </row>
    <row r="4878" spans="1:8" x14ac:dyDescent="0.3">
      <c r="A4878">
        <v>4877</v>
      </c>
      <c r="B4878" t="s">
        <v>5047</v>
      </c>
      <c r="C4878">
        <v>0</v>
      </c>
      <c r="D4878">
        <v>0</v>
      </c>
      <c r="E4878">
        <v>0</v>
      </c>
      <c r="F4878">
        <v>0</v>
      </c>
      <c r="G4878">
        <v>0.38232781584160602</v>
      </c>
      <c r="H4878">
        <v>0.77054537514197996</v>
      </c>
    </row>
    <row r="4879" spans="1:8" x14ac:dyDescent="0.3">
      <c r="A4879">
        <v>4878</v>
      </c>
      <c r="B4879" t="s">
        <v>5048</v>
      </c>
      <c r="C4879">
        <v>0.31063215566969199</v>
      </c>
      <c r="D4879">
        <v>0.31063215566969199</v>
      </c>
      <c r="E4879">
        <v>0.31063215566969199</v>
      </c>
      <c r="F4879">
        <v>0.31063215566969199</v>
      </c>
      <c r="G4879">
        <v>0.40403653164092301</v>
      </c>
      <c r="H4879">
        <v>0.70842681111975703</v>
      </c>
    </row>
    <row r="4880" spans="1:8" x14ac:dyDescent="0.3">
      <c r="A4880">
        <v>4879</v>
      </c>
      <c r="B4880" t="s">
        <v>5049</v>
      </c>
      <c r="C4880">
        <v>0.250620184996379</v>
      </c>
      <c r="D4880">
        <v>0.250620184996379</v>
      </c>
      <c r="E4880">
        <v>0.250620184996379</v>
      </c>
      <c r="F4880">
        <v>0.250620184996379</v>
      </c>
      <c r="G4880">
        <v>0.250620184996379</v>
      </c>
      <c r="H4880">
        <v>0.26949307835167702</v>
      </c>
    </row>
    <row r="4881" spans="1:8" x14ac:dyDescent="0.3">
      <c r="A4881">
        <v>4880</v>
      </c>
      <c r="B4881" t="s">
        <v>5050</v>
      </c>
      <c r="C4881">
        <v>0.30484577462060702</v>
      </c>
      <c r="D4881">
        <v>0.30484577462060702</v>
      </c>
      <c r="E4881">
        <v>0.30484577462060702</v>
      </c>
      <c r="F4881">
        <v>0.30484577462060702</v>
      </c>
      <c r="G4881">
        <v>0.37991587518560299</v>
      </c>
      <c r="H4881">
        <v>0.58551709046386702</v>
      </c>
    </row>
    <row r="4882" spans="1:8" x14ac:dyDescent="0.3">
      <c r="A4882">
        <v>4881</v>
      </c>
      <c r="B4882" t="s">
        <v>5051</v>
      </c>
      <c r="C4882">
        <v>0</v>
      </c>
      <c r="D4882">
        <v>0</v>
      </c>
      <c r="E4882">
        <v>0</v>
      </c>
      <c r="F4882">
        <v>0</v>
      </c>
      <c r="G4882">
        <v>0</v>
      </c>
      <c r="H4882">
        <v>0.30706907869693001</v>
      </c>
    </row>
    <row r="4883" spans="1:8" x14ac:dyDescent="0.3">
      <c r="A4883">
        <v>4882</v>
      </c>
      <c r="B4883" t="s">
        <v>5052</v>
      </c>
      <c r="C4883">
        <v>0.217731355344118</v>
      </c>
      <c r="D4883">
        <v>0.217731355344118</v>
      </c>
      <c r="E4883">
        <v>0.217731355344118</v>
      </c>
      <c r="F4883">
        <v>0.217731355344118</v>
      </c>
      <c r="G4883">
        <v>0.22777508496587201</v>
      </c>
      <c r="H4883">
        <v>0.29794808713786503</v>
      </c>
    </row>
    <row r="4884" spans="1:8" x14ac:dyDescent="0.3">
      <c r="A4884">
        <v>4883</v>
      </c>
      <c r="B4884" t="s">
        <v>5053</v>
      </c>
      <c r="C4884">
        <v>0.146703993905105</v>
      </c>
      <c r="D4884">
        <v>0.146703993905105</v>
      </c>
      <c r="E4884">
        <v>0.146703993905105</v>
      </c>
      <c r="F4884">
        <v>0.146703993905105</v>
      </c>
      <c r="G4884">
        <v>0.21191046454176901</v>
      </c>
      <c r="H4884">
        <v>0.40920770297096698</v>
      </c>
    </row>
    <row r="4885" spans="1:8" x14ac:dyDescent="0.3">
      <c r="A4885">
        <v>4884</v>
      </c>
      <c r="B4885" t="s">
        <v>5054</v>
      </c>
      <c r="C4885">
        <v>0.18364971014606399</v>
      </c>
      <c r="D4885">
        <v>0.18364971014606399</v>
      </c>
      <c r="E4885">
        <v>0.18364971014606399</v>
      </c>
      <c r="F4885">
        <v>0.18364971014606399</v>
      </c>
      <c r="G4885">
        <v>0.289517016252061</v>
      </c>
      <c r="H4885">
        <v>0.40962503218583601</v>
      </c>
    </row>
    <row r="4886" spans="1:8" x14ac:dyDescent="0.3">
      <c r="A4886">
        <v>4885</v>
      </c>
      <c r="B4886" t="s">
        <v>5055</v>
      </c>
      <c r="C4886">
        <v>0.31828646088726398</v>
      </c>
      <c r="D4886">
        <v>0.31828646088726398</v>
      </c>
      <c r="E4886">
        <v>0.31828646088726398</v>
      </c>
      <c r="F4886">
        <v>0.31828646088726398</v>
      </c>
      <c r="G4886">
        <v>0.471382996538321</v>
      </c>
      <c r="H4886">
        <v>0.68346723645511398</v>
      </c>
    </row>
    <row r="4887" spans="1:8" x14ac:dyDescent="0.3">
      <c r="A4887">
        <v>4886</v>
      </c>
      <c r="B4887" t="s">
        <v>5056</v>
      </c>
      <c r="C4887">
        <v>0</v>
      </c>
      <c r="D4887">
        <v>0</v>
      </c>
      <c r="E4887">
        <v>0</v>
      </c>
      <c r="F4887">
        <v>0</v>
      </c>
      <c r="G4887">
        <v>0.49029268680465599</v>
      </c>
      <c r="H4887">
        <v>0.66768116359980401</v>
      </c>
    </row>
    <row r="4888" spans="1:8" x14ac:dyDescent="0.3">
      <c r="A4888">
        <v>4887</v>
      </c>
      <c r="B4888" t="s">
        <v>5057</v>
      </c>
      <c r="C4888">
        <v>0.151956433927559</v>
      </c>
      <c r="D4888">
        <v>0.151956433927559</v>
      </c>
      <c r="E4888">
        <v>0.151956433927559</v>
      </c>
      <c r="F4888">
        <v>0.151956433927559</v>
      </c>
      <c r="G4888">
        <v>0.151956433927559</v>
      </c>
      <c r="H4888">
        <v>0.64352617110754495</v>
      </c>
    </row>
    <row r="4889" spans="1:8" x14ac:dyDescent="0.3">
      <c r="A4889">
        <v>4888</v>
      </c>
      <c r="B4889" t="s">
        <v>5058</v>
      </c>
      <c r="C4889">
        <v>0</v>
      </c>
      <c r="D4889">
        <v>0</v>
      </c>
      <c r="E4889">
        <v>0</v>
      </c>
      <c r="F4889">
        <v>0</v>
      </c>
      <c r="G4889">
        <v>0</v>
      </c>
      <c r="H4889">
        <v>0.420005468993703</v>
      </c>
    </row>
    <row r="4890" spans="1:8" x14ac:dyDescent="0.3">
      <c r="A4890">
        <v>4889</v>
      </c>
      <c r="B4890" t="s">
        <v>5059</v>
      </c>
      <c r="C4890">
        <v>0</v>
      </c>
      <c r="D4890">
        <v>0</v>
      </c>
      <c r="E4890">
        <v>0</v>
      </c>
      <c r="F4890">
        <v>0</v>
      </c>
      <c r="G4890">
        <v>0</v>
      </c>
      <c r="H4890">
        <v>0.53819736593720202</v>
      </c>
    </row>
    <row r="4891" spans="1:8" x14ac:dyDescent="0.3">
      <c r="A4891">
        <v>4890</v>
      </c>
      <c r="B4891" t="s">
        <v>5060</v>
      </c>
      <c r="C4891">
        <v>0</v>
      </c>
      <c r="D4891">
        <v>0</v>
      </c>
      <c r="E4891">
        <v>0</v>
      </c>
      <c r="F4891">
        <v>0</v>
      </c>
      <c r="G4891">
        <v>0</v>
      </c>
      <c r="H4891">
        <v>0.92844926010559203</v>
      </c>
    </row>
    <row r="4892" spans="1:8" x14ac:dyDescent="0.3">
      <c r="A4892">
        <v>4891</v>
      </c>
      <c r="B4892" t="s">
        <v>5061</v>
      </c>
      <c r="C4892">
        <v>0</v>
      </c>
      <c r="D4892">
        <v>0</v>
      </c>
      <c r="E4892">
        <v>0</v>
      </c>
      <c r="F4892">
        <v>0</v>
      </c>
      <c r="G4892">
        <v>0</v>
      </c>
      <c r="H4892">
        <v>0.183162236370573</v>
      </c>
    </row>
    <row r="4893" spans="1:8" x14ac:dyDescent="0.3">
      <c r="A4893">
        <v>4892</v>
      </c>
      <c r="B4893" t="s">
        <v>5062</v>
      </c>
      <c r="C4893">
        <v>0</v>
      </c>
      <c r="D4893">
        <v>0</v>
      </c>
      <c r="E4893">
        <v>0</v>
      </c>
      <c r="F4893">
        <v>0</v>
      </c>
      <c r="G4893">
        <v>0</v>
      </c>
      <c r="H4893">
        <v>0.30668360824500501</v>
      </c>
    </row>
    <row r="4894" spans="1:8" x14ac:dyDescent="0.3">
      <c r="A4894">
        <v>4893</v>
      </c>
      <c r="B4894" t="s">
        <v>5063</v>
      </c>
      <c r="C4894">
        <v>0.18915489732304999</v>
      </c>
      <c r="D4894">
        <v>0.18915489732304999</v>
      </c>
      <c r="E4894">
        <v>0.18915489732304999</v>
      </c>
      <c r="F4894">
        <v>0.18915489732304999</v>
      </c>
      <c r="G4894">
        <v>0.18915489732304999</v>
      </c>
      <c r="H4894">
        <v>0.81493080340885005</v>
      </c>
    </row>
    <row r="4895" spans="1:8" x14ac:dyDescent="0.3">
      <c r="A4895">
        <v>4894</v>
      </c>
      <c r="B4895" t="s">
        <v>5064</v>
      </c>
      <c r="C4895">
        <v>0</v>
      </c>
      <c r="D4895">
        <v>0</v>
      </c>
      <c r="E4895">
        <v>0</v>
      </c>
      <c r="F4895">
        <v>0</v>
      </c>
      <c r="G4895">
        <v>0</v>
      </c>
      <c r="H4895">
        <v>0.431062463516452</v>
      </c>
    </row>
    <row r="4896" spans="1:8" x14ac:dyDescent="0.3">
      <c r="A4896">
        <v>4895</v>
      </c>
      <c r="B4896" t="s">
        <v>5065</v>
      </c>
      <c r="C4896">
        <v>0</v>
      </c>
      <c r="D4896">
        <v>0</v>
      </c>
      <c r="E4896">
        <v>0</v>
      </c>
      <c r="F4896">
        <v>0</v>
      </c>
      <c r="G4896">
        <v>0</v>
      </c>
      <c r="H4896">
        <v>0.106852323854354</v>
      </c>
    </row>
    <row r="4897" spans="1:8" x14ac:dyDescent="0.3">
      <c r="A4897">
        <v>4896</v>
      </c>
      <c r="B4897" t="s">
        <v>5066</v>
      </c>
      <c r="C4897">
        <v>0</v>
      </c>
      <c r="D4897">
        <v>0</v>
      </c>
      <c r="E4897">
        <v>0</v>
      </c>
      <c r="F4897">
        <v>0</v>
      </c>
      <c r="G4897">
        <v>8.1658876268880607E-3</v>
      </c>
      <c r="H4897">
        <v>0.62467221132684103</v>
      </c>
    </row>
    <row r="4898" spans="1:8" x14ac:dyDescent="0.3">
      <c r="A4898">
        <v>4897</v>
      </c>
      <c r="B4898" t="s">
        <v>5067</v>
      </c>
      <c r="C4898">
        <v>0</v>
      </c>
      <c r="D4898">
        <v>0</v>
      </c>
      <c r="E4898">
        <v>0</v>
      </c>
      <c r="F4898">
        <v>0</v>
      </c>
      <c r="G4898">
        <v>0.25641272658379499</v>
      </c>
      <c r="H4898">
        <v>0.99999999999961697</v>
      </c>
    </row>
    <row r="4899" spans="1:8" x14ac:dyDescent="0.3">
      <c r="A4899">
        <v>4898</v>
      </c>
      <c r="B4899" t="s">
        <v>5068</v>
      </c>
      <c r="C4899">
        <v>0</v>
      </c>
      <c r="D4899">
        <v>0</v>
      </c>
      <c r="E4899">
        <v>0</v>
      </c>
      <c r="F4899">
        <v>0</v>
      </c>
      <c r="G4899">
        <v>0.50600388698744503</v>
      </c>
      <c r="H4899">
        <v>0.92690197458666601</v>
      </c>
    </row>
    <row r="4900" spans="1:8" x14ac:dyDescent="0.3">
      <c r="A4900">
        <v>4899</v>
      </c>
      <c r="B4900" t="s">
        <v>5069</v>
      </c>
      <c r="C4900">
        <v>0</v>
      </c>
      <c r="D4900">
        <v>0</v>
      </c>
      <c r="E4900">
        <v>0</v>
      </c>
      <c r="F4900">
        <v>0</v>
      </c>
      <c r="G4900">
        <v>0</v>
      </c>
      <c r="H4900">
        <v>6.3019187753410699E-2</v>
      </c>
    </row>
    <row r="4901" spans="1:8" x14ac:dyDescent="0.3">
      <c r="A4901">
        <v>4900</v>
      </c>
      <c r="B4901" t="s">
        <v>5070</v>
      </c>
      <c r="C4901">
        <v>0</v>
      </c>
      <c r="D4901">
        <v>0</v>
      </c>
      <c r="E4901">
        <v>0</v>
      </c>
      <c r="F4901">
        <v>0</v>
      </c>
      <c r="G4901">
        <v>0.63175368375748397</v>
      </c>
      <c r="H4901">
        <v>0.76595819291928302</v>
      </c>
    </row>
    <row r="4902" spans="1:8" x14ac:dyDescent="0.3">
      <c r="A4902">
        <v>4901</v>
      </c>
      <c r="B4902" t="s">
        <v>5071</v>
      </c>
      <c r="C4902">
        <v>0</v>
      </c>
      <c r="D4902">
        <v>0</v>
      </c>
      <c r="E4902">
        <v>0</v>
      </c>
      <c r="F4902">
        <v>0</v>
      </c>
      <c r="G4902">
        <v>0.20320439184710901</v>
      </c>
      <c r="H4902">
        <v>0.91140798597712902</v>
      </c>
    </row>
    <row r="4903" spans="1:8" x14ac:dyDescent="0.3">
      <c r="A4903">
        <v>4902</v>
      </c>
      <c r="B4903" t="s">
        <v>5072</v>
      </c>
      <c r="C4903">
        <v>0</v>
      </c>
      <c r="D4903">
        <v>0</v>
      </c>
      <c r="E4903">
        <v>0</v>
      </c>
      <c r="F4903">
        <v>0</v>
      </c>
      <c r="G4903">
        <v>0</v>
      </c>
      <c r="H4903">
        <v>0.50423312164274703</v>
      </c>
    </row>
    <row r="4904" spans="1:8" x14ac:dyDescent="0.3">
      <c r="A4904">
        <v>4903</v>
      </c>
      <c r="B4904" t="s">
        <v>5073</v>
      </c>
      <c r="C4904">
        <v>0</v>
      </c>
      <c r="D4904">
        <v>0</v>
      </c>
      <c r="E4904">
        <v>0</v>
      </c>
      <c r="F4904">
        <v>0</v>
      </c>
      <c r="G4904">
        <v>1.08144618848919E-3</v>
      </c>
      <c r="H4904">
        <v>0.99999999999907196</v>
      </c>
    </row>
    <row r="4905" spans="1:8" x14ac:dyDescent="0.3">
      <c r="A4905">
        <v>4904</v>
      </c>
      <c r="B4905" t="s">
        <v>5074</v>
      </c>
      <c r="C4905">
        <v>0</v>
      </c>
      <c r="D4905">
        <v>0</v>
      </c>
      <c r="E4905">
        <v>0</v>
      </c>
      <c r="F4905">
        <v>0</v>
      </c>
      <c r="G4905">
        <v>0</v>
      </c>
      <c r="H4905">
        <v>0.277358134634269</v>
      </c>
    </row>
    <row r="4906" spans="1:8" x14ac:dyDescent="0.3">
      <c r="A4906">
        <v>4905</v>
      </c>
      <c r="B4906" t="s">
        <v>5075</v>
      </c>
      <c r="C4906">
        <v>0</v>
      </c>
      <c r="D4906">
        <v>0</v>
      </c>
      <c r="E4906">
        <v>0</v>
      </c>
      <c r="F4906">
        <v>0</v>
      </c>
      <c r="G4906">
        <v>0</v>
      </c>
      <c r="H4906">
        <v>0.74383100298038796</v>
      </c>
    </row>
    <row r="4907" spans="1:8" x14ac:dyDescent="0.3">
      <c r="A4907">
        <v>4906</v>
      </c>
      <c r="B4907" t="s">
        <v>5076</v>
      </c>
      <c r="C4907">
        <v>0.188142412584305</v>
      </c>
      <c r="D4907">
        <v>0.188142412584305</v>
      </c>
      <c r="E4907">
        <v>0.188142412584305</v>
      </c>
      <c r="F4907">
        <v>0.188142412584305</v>
      </c>
      <c r="G4907">
        <v>0.188142412584305</v>
      </c>
      <c r="H4907">
        <v>0.64592163127719304</v>
      </c>
    </row>
    <row r="4908" spans="1:8" x14ac:dyDescent="0.3">
      <c r="A4908">
        <v>4907</v>
      </c>
      <c r="B4908" t="s">
        <v>5077</v>
      </c>
      <c r="C4908">
        <v>0</v>
      </c>
      <c r="D4908">
        <v>0</v>
      </c>
      <c r="E4908">
        <v>0</v>
      </c>
      <c r="F4908">
        <v>0</v>
      </c>
      <c r="G4908">
        <v>0</v>
      </c>
      <c r="H4908">
        <v>2.559409117503E-2</v>
      </c>
    </row>
    <row r="4909" spans="1:8" x14ac:dyDescent="0.3">
      <c r="A4909">
        <v>4908</v>
      </c>
      <c r="B4909" t="s">
        <v>5078</v>
      </c>
      <c r="C4909">
        <v>0</v>
      </c>
      <c r="D4909">
        <v>0</v>
      </c>
      <c r="E4909">
        <v>0</v>
      </c>
      <c r="F4909">
        <v>0</v>
      </c>
      <c r="G4909">
        <v>0</v>
      </c>
      <c r="H4909">
        <v>0.84155263038823203</v>
      </c>
    </row>
    <row r="4910" spans="1:8" x14ac:dyDescent="0.3">
      <c r="A4910">
        <v>4909</v>
      </c>
      <c r="B4910" t="s">
        <v>5079</v>
      </c>
      <c r="C4910">
        <v>0</v>
      </c>
      <c r="D4910">
        <v>0</v>
      </c>
      <c r="E4910">
        <v>0</v>
      </c>
      <c r="F4910">
        <v>0</v>
      </c>
      <c r="G4910">
        <v>0</v>
      </c>
      <c r="H4910">
        <v>0.18066412200588</v>
      </c>
    </row>
    <row r="4911" spans="1:8" x14ac:dyDescent="0.3">
      <c r="A4911">
        <v>4910</v>
      </c>
      <c r="B4911" t="s">
        <v>5080</v>
      </c>
      <c r="C4911">
        <v>0</v>
      </c>
      <c r="D4911">
        <v>0</v>
      </c>
      <c r="E4911">
        <v>0</v>
      </c>
      <c r="F4911">
        <v>0</v>
      </c>
      <c r="G4911">
        <v>0</v>
      </c>
      <c r="H4911">
        <v>5.9384399912462901E-3</v>
      </c>
    </row>
    <row r="4912" spans="1:8" x14ac:dyDescent="0.3">
      <c r="A4912">
        <v>4911</v>
      </c>
      <c r="B4912" t="s">
        <v>5081</v>
      </c>
      <c r="C4912">
        <v>2.0027894374379698E-2</v>
      </c>
      <c r="D4912">
        <v>2.0027894374379698E-2</v>
      </c>
      <c r="E4912">
        <v>2.0027894374379698E-2</v>
      </c>
      <c r="F4912">
        <v>2.0027894374379698E-2</v>
      </c>
      <c r="G4912">
        <v>2.0027894374379698E-2</v>
      </c>
      <c r="H4912">
        <v>0.97811305827765105</v>
      </c>
    </row>
    <row r="4913" spans="1:8" x14ac:dyDescent="0.3">
      <c r="A4913">
        <v>4912</v>
      </c>
      <c r="B4913" t="s">
        <v>5082</v>
      </c>
      <c r="C4913">
        <v>0</v>
      </c>
      <c r="D4913">
        <v>0</v>
      </c>
      <c r="E4913">
        <v>0</v>
      </c>
      <c r="F4913">
        <v>0</v>
      </c>
      <c r="G4913">
        <v>0</v>
      </c>
      <c r="H4913">
        <v>0.12716893839328899</v>
      </c>
    </row>
    <row r="4914" spans="1:8" x14ac:dyDescent="0.3">
      <c r="A4914">
        <v>4913</v>
      </c>
      <c r="B4914" t="s">
        <v>5083</v>
      </c>
      <c r="C4914">
        <v>0</v>
      </c>
      <c r="D4914">
        <v>0</v>
      </c>
      <c r="E4914">
        <v>0</v>
      </c>
      <c r="F4914">
        <v>0</v>
      </c>
      <c r="G4914">
        <v>9.4292065461070405E-3</v>
      </c>
      <c r="H4914">
        <v>0.609913397713302</v>
      </c>
    </row>
    <row r="4915" spans="1:8" x14ac:dyDescent="0.3">
      <c r="A4915">
        <v>4914</v>
      </c>
      <c r="B4915" t="s">
        <v>5084</v>
      </c>
      <c r="C4915">
        <v>0.115538919183238</v>
      </c>
      <c r="D4915">
        <v>0.115538919183238</v>
      </c>
      <c r="E4915">
        <v>0.115538919183238</v>
      </c>
      <c r="F4915">
        <v>0.115538919183238</v>
      </c>
      <c r="G4915">
        <v>0.115538919183238</v>
      </c>
      <c r="H4915">
        <v>0.61522553368305199</v>
      </c>
    </row>
    <row r="4916" spans="1:8" x14ac:dyDescent="0.3">
      <c r="A4916">
        <v>4915</v>
      </c>
      <c r="B4916" t="s">
        <v>5085</v>
      </c>
      <c r="C4916">
        <v>0</v>
      </c>
      <c r="D4916">
        <v>0</v>
      </c>
      <c r="E4916">
        <v>0</v>
      </c>
      <c r="F4916">
        <v>0</v>
      </c>
      <c r="G4916">
        <v>0</v>
      </c>
      <c r="H4916">
        <v>4.1968634052214602E-4</v>
      </c>
    </row>
    <row r="4917" spans="1:8" x14ac:dyDescent="0.3">
      <c r="A4917">
        <v>4916</v>
      </c>
      <c r="B4917" t="s">
        <v>5086</v>
      </c>
      <c r="C4917">
        <v>0</v>
      </c>
      <c r="D4917">
        <v>0</v>
      </c>
      <c r="E4917">
        <v>0</v>
      </c>
      <c r="F4917">
        <v>0</v>
      </c>
      <c r="G4917">
        <v>0.29982176428403901</v>
      </c>
      <c r="H4917">
        <v>0.63835606502611797</v>
      </c>
    </row>
    <row r="4918" spans="1:8" x14ac:dyDescent="0.3">
      <c r="A4918">
        <v>4917</v>
      </c>
      <c r="B4918" t="s">
        <v>5087</v>
      </c>
      <c r="C4918">
        <v>0</v>
      </c>
      <c r="D4918">
        <v>0</v>
      </c>
      <c r="E4918">
        <v>0</v>
      </c>
      <c r="F4918">
        <v>0</v>
      </c>
      <c r="G4918">
        <v>0.52198264556445695</v>
      </c>
      <c r="H4918">
        <v>0.97595545495051095</v>
      </c>
    </row>
    <row r="4919" spans="1:8" x14ac:dyDescent="0.3">
      <c r="A4919">
        <v>4918</v>
      </c>
      <c r="B4919" t="s">
        <v>5088</v>
      </c>
      <c r="C4919">
        <v>0</v>
      </c>
      <c r="D4919">
        <v>0</v>
      </c>
      <c r="E4919">
        <v>0</v>
      </c>
      <c r="F4919">
        <v>0</v>
      </c>
      <c r="G4919">
        <v>0.38604490445911799</v>
      </c>
      <c r="H4919">
        <v>0.58736831122969002</v>
      </c>
    </row>
    <row r="4920" spans="1:8" x14ac:dyDescent="0.3">
      <c r="A4920">
        <v>4919</v>
      </c>
      <c r="B4920" t="s">
        <v>5089</v>
      </c>
      <c r="C4920">
        <v>0</v>
      </c>
      <c r="D4920">
        <v>0</v>
      </c>
      <c r="E4920">
        <v>0</v>
      </c>
      <c r="F4920">
        <v>0</v>
      </c>
      <c r="G4920">
        <v>9.2347417206968693E-2</v>
      </c>
      <c r="H4920">
        <v>0.55542292613674205</v>
      </c>
    </row>
    <row r="4921" spans="1:8" x14ac:dyDescent="0.3">
      <c r="A4921">
        <v>4920</v>
      </c>
      <c r="B4921" t="s">
        <v>5090</v>
      </c>
      <c r="C4921">
        <v>0</v>
      </c>
      <c r="D4921">
        <v>0</v>
      </c>
      <c r="E4921">
        <v>0</v>
      </c>
      <c r="F4921">
        <v>0</v>
      </c>
      <c r="G4921">
        <v>0</v>
      </c>
      <c r="H4921">
        <v>0.55564153129609295</v>
      </c>
    </row>
    <row r="4922" spans="1:8" x14ac:dyDescent="0.3">
      <c r="A4922">
        <v>4921</v>
      </c>
      <c r="B4922" t="s">
        <v>5091</v>
      </c>
      <c r="C4922">
        <v>0</v>
      </c>
      <c r="D4922">
        <v>0</v>
      </c>
      <c r="E4922">
        <v>0</v>
      </c>
      <c r="F4922">
        <v>0</v>
      </c>
      <c r="G4922">
        <v>1.5887783849796099E-3</v>
      </c>
      <c r="H4922">
        <v>0.184715081627884</v>
      </c>
    </row>
    <row r="4923" spans="1:8" x14ac:dyDescent="0.3">
      <c r="A4923">
        <v>4922</v>
      </c>
      <c r="B4923" t="s">
        <v>5092</v>
      </c>
      <c r="C4923">
        <v>0.319179166521535</v>
      </c>
      <c r="D4923">
        <v>0.319179166521535</v>
      </c>
      <c r="E4923">
        <v>0.319179166521535</v>
      </c>
      <c r="F4923">
        <v>0.319179166521535</v>
      </c>
      <c r="G4923">
        <v>0.319179166521535</v>
      </c>
      <c r="H4923">
        <v>0.69344514554273795</v>
      </c>
    </row>
    <row r="4924" spans="1:8" x14ac:dyDescent="0.3">
      <c r="A4924">
        <v>4923</v>
      </c>
      <c r="B4924" t="s">
        <v>5093</v>
      </c>
      <c r="C4924">
        <v>0</v>
      </c>
      <c r="D4924">
        <v>0</v>
      </c>
      <c r="E4924">
        <v>0</v>
      </c>
      <c r="F4924">
        <v>0</v>
      </c>
      <c r="G4924">
        <v>0</v>
      </c>
      <c r="H4924">
        <v>2.13174561704076E-2</v>
      </c>
    </row>
    <row r="4925" spans="1:8" x14ac:dyDescent="0.3">
      <c r="A4925">
        <v>4924</v>
      </c>
      <c r="B4925" t="s">
        <v>5094</v>
      </c>
      <c r="C4925">
        <v>0</v>
      </c>
      <c r="D4925">
        <v>0</v>
      </c>
      <c r="E4925">
        <v>0</v>
      </c>
      <c r="F4925">
        <v>0</v>
      </c>
      <c r="G4925">
        <v>0</v>
      </c>
      <c r="H4925">
        <v>2.2048141758146201E-3</v>
      </c>
    </row>
    <row r="4926" spans="1:8" x14ac:dyDescent="0.3">
      <c r="A4926">
        <v>4925</v>
      </c>
      <c r="B4926" t="s">
        <v>5095</v>
      </c>
      <c r="C4926">
        <v>0</v>
      </c>
      <c r="D4926">
        <v>0</v>
      </c>
      <c r="E4926">
        <v>0</v>
      </c>
      <c r="F4926">
        <v>0</v>
      </c>
      <c r="G4926">
        <v>0.13117539384004701</v>
      </c>
      <c r="H4926">
        <v>0.51131091894691505</v>
      </c>
    </row>
    <row r="4927" spans="1:8" x14ac:dyDescent="0.3">
      <c r="A4927">
        <v>4926</v>
      </c>
      <c r="B4927" t="s">
        <v>5096</v>
      </c>
      <c r="C4927">
        <v>0.18881249137480399</v>
      </c>
      <c r="D4927">
        <v>0.18881249137480399</v>
      </c>
      <c r="E4927">
        <v>0.18881249137480399</v>
      </c>
      <c r="F4927">
        <v>0.18881249137480399</v>
      </c>
      <c r="G4927">
        <v>0.18881249137480399</v>
      </c>
      <c r="H4927">
        <v>0.94637199847599496</v>
      </c>
    </row>
    <row r="4928" spans="1:8" x14ac:dyDescent="0.3">
      <c r="A4928">
        <v>4927</v>
      </c>
      <c r="B4928" t="s">
        <v>5097</v>
      </c>
      <c r="C4928">
        <v>0</v>
      </c>
      <c r="D4928">
        <v>0</v>
      </c>
      <c r="E4928">
        <v>0</v>
      </c>
      <c r="F4928">
        <v>0</v>
      </c>
      <c r="G4928">
        <v>0.196370019682062</v>
      </c>
      <c r="H4928">
        <v>0.90872905304339402</v>
      </c>
    </row>
    <row r="4929" spans="1:8" x14ac:dyDescent="0.3">
      <c r="A4929">
        <v>4928</v>
      </c>
      <c r="B4929" t="s">
        <v>5098</v>
      </c>
      <c r="C4929">
        <v>0</v>
      </c>
      <c r="D4929">
        <v>0</v>
      </c>
      <c r="E4929">
        <v>0</v>
      </c>
      <c r="F4929">
        <v>0</v>
      </c>
      <c r="G4929">
        <v>0</v>
      </c>
      <c r="H4929">
        <v>0.69588977398544105</v>
      </c>
    </row>
    <row r="4930" spans="1:8" x14ac:dyDescent="0.3">
      <c r="A4930">
        <v>4929</v>
      </c>
      <c r="B4930" t="s">
        <v>5099</v>
      </c>
      <c r="C4930">
        <v>0</v>
      </c>
      <c r="D4930">
        <v>0</v>
      </c>
      <c r="E4930">
        <v>0</v>
      </c>
      <c r="F4930">
        <v>0</v>
      </c>
      <c r="G4930">
        <v>0.17234221054201401</v>
      </c>
      <c r="H4930">
        <v>0.60805229445825204</v>
      </c>
    </row>
    <row r="4931" spans="1:8" x14ac:dyDescent="0.3">
      <c r="A4931">
        <v>4930</v>
      </c>
      <c r="B4931" t="s">
        <v>5100</v>
      </c>
      <c r="C4931">
        <v>0</v>
      </c>
      <c r="D4931">
        <v>0</v>
      </c>
      <c r="E4931">
        <v>0</v>
      </c>
      <c r="F4931">
        <v>0</v>
      </c>
      <c r="G4931">
        <v>0</v>
      </c>
      <c r="H4931">
        <v>0.42027719661260898</v>
      </c>
    </row>
    <row r="4932" spans="1:8" x14ac:dyDescent="0.3">
      <c r="A4932">
        <v>4931</v>
      </c>
      <c r="B4932" t="s">
        <v>5101</v>
      </c>
      <c r="C4932">
        <v>0</v>
      </c>
      <c r="D4932">
        <v>0</v>
      </c>
      <c r="E4932">
        <v>0</v>
      </c>
      <c r="F4932">
        <v>0</v>
      </c>
      <c r="G4932">
        <v>0</v>
      </c>
      <c r="H4932">
        <v>0.30748167635826701</v>
      </c>
    </row>
    <row r="4933" spans="1:8" x14ac:dyDescent="0.3">
      <c r="A4933">
        <v>4932</v>
      </c>
      <c r="B4933" t="s">
        <v>5102</v>
      </c>
      <c r="C4933">
        <v>0</v>
      </c>
      <c r="D4933">
        <v>0</v>
      </c>
      <c r="E4933">
        <v>0</v>
      </c>
      <c r="F4933">
        <v>0</v>
      </c>
      <c r="G4933">
        <v>0</v>
      </c>
      <c r="H4933">
        <v>1.2528005550647999E-2</v>
      </c>
    </row>
    <row r="4934" spans="1:8" x14ac:dyDescent="0.3">
      <c r="A4934">
        <v>4933</v>
      </c>
      <c r="B4934" t="s">
        <v>5103</v>
      </c>
      <c r="C4934">
        <v>0</v>
      </c>
      <c r="D4934">
        <v>0</v>
      </c>
      <c r="E4934">
        <v>0</v>
      </c>
      <c r="F4934">
        <v>0</v>
      </c>
      <c r="G4934">
        <v>0.15303850016922599</v>
      </c>
      <c r="H4934">
        <v>0.47016653145596898</v>
      </c>
    </row>
    <row r="4935" spans="1:8" x14ac:dyDescent="0.3">
      <c r="A4935">
        <v>4934</v>
      </c>
      <c r="B4935" t="s">
        <v>5104</v>
      </c>
      <c r="C4935">
        <v>0</v>
      </c>
      <c r="D4935">
        <v>0</v>
      </c>
      <c r="E4935">
        <v>0</v>
      </c>
      <c r="F4935">
        <v>0</v>
      </c>
      <c r="G4935">
        <v>0</v>
      </c>
      <c r="H4935">
        <v>0.27814016751286302</v>
      </c>
    </row>
    <row r="4936" spans="1:8" x14ac:dyDescent="0.3">
      <c r="A4936">
        <v>4935</v>
      </c>
      <c r="B4936" t="s">
        <v>5105</v>
      </c>
      <c r="C4936">
        <v>2.3802335139385698E-2</v>
      </c>
      <c r="D4936">
        <v>2.3802335139385698E-2</v>
      </c>
      <c r="E4936">
        <v>2.3802335139385698E-2</v>
      </c>
      <c r="F4936">
        <v>2.3802335139385698E-2</v>
      </c>
      <c r="G4936">
        <v>2.3802335139385698E-2</v>
      </c>
      <c r="H4936">
        <v>0.39048375427301302</v>
      </c>
    </row>
    <row r="4937" spans="1:8" x14ac:dyDescent="0.3">
      <c r="A4937">
        <v>4936</v>
      </c>
      <c r="B4937" t="s">
        <v>5106</v>
      </c>
      <c r="C4937">
        <v>0</v>
      </c>
      <c r="D4937">
        <v>0</v>
      </c>
      <c r="E4937">
        <v>0</v>
      </c>
      <c r="F4937">
        <v>0</v>
      </c>
      <c r="G4937">
        <v>0</v>
      </c>
      <c r="H4937">
        <v>6.84226386797429E-3</v>
      </c>
    </row>
    <row r="4938" spans="1:8" x14ac:dyDescent="0.3">
      <c r="A4938">
        <v>4937</v>
      </c>
      <c r="B4938" t="s">
        <v>5107</v>
      </c>
      <c r="C4938">
        <v>3.4487509286901398E-2</v>
      </c>
      <c r="D4938">
        <v>3.4487509286901398E-2</v>
      </c>
      <c r="E4938">
        <v>3.4487509286901398E-2</v>
      </c>
      <c r="F4938">
        <v>3.4487509286901398E-2</v>
      </c>
      <c r="G4938">
        <v>3.4487509286901398E-2</v>
      </c>
      <c r="H4938">
        <v>0.44163335075661297</v>
      </c>
    </row>
    <row r="4939" spans="1:8" x14ac:dyDescent="0.3">
      <c r="A4939">
        <v>4938</v>
      </c>
      <c r="B4939" t="s">
        <v>5108</v>
      </c>
      <c r="C4939">
        <v>0</v>
      </c>
      <c r="D4939">
        <v>0</v>
      </c>
      <c r="E4939">
        <v>0</v>
      </c>
      <c r="F4939">
        <v>0</v>
      </c>
      <c r="G4939">
        <v>0</v>
      </c>
      <c r="H4939">
        <v>0.22696265934776599</v>
      </c>
    </row>
    <row r="4940" spans="1:8" x14ac:dyDescent="0.3">
      <c r="A4940">
        <v>4939</v>
      </c>
      <c r="B4940" t="s">
        <v>5109</v>
      </c>
      <c r="C4940">
        <v>0</v>
      </c>
      <c r="D4940">
        <v>0</v>
      </c>
      <c r="E4940">
        <v>0</v>
      </c>
      <c r="F4940">
        <v>0</v>
      </c>
      <c r="G4940">
        <v>0.13372025697301901</v>
      </c>
      <c r="H4940">
        <v>0.74516249680062496</v>
      </c>
    </row>
    <row r="4941" spans="1:8" x14ac:dyDescent="0.3">
      <c r="A4941">
        <v>4940</v>
      </c>
      <c r="B4941" t="s">
        <v>5110</v>
      </c>
      <c r="C4941">
        <v>0</v>
      </c>
      <c r="D4941">
        <v>0</v>
      </c>
      <c r="E4941">
        <v>0</v>
      </c>
      <c r="F4941">
        <v>0</v>
      </c>
      <c r="G4941">
        <v>1.3761106094036701E-2</v>
      </c>
      <c r="H4941">
        <v>0.35509040249343099</v>
      </c>
    </row>
    <row r="4942" spans="1:8" x14ac:dyDescent="0.3">
      <c r="A4942">
        <v>4941</v>
      </c>
      <c r="B4942" t="s">
        <v>5111</v>
      </c>
      <c r="C4942">
        <v>0.47854260813421701</v>
      </c>
      <c r="D4942">
        <v>0.47854260813421701</v>
      </c>
      <c r="E4942">
        <v>0.47854260813421701</v>
      </c>
      <c r="F4942">
        <v>0.47854260813421701</v>
      </c>
      <c r="G4942">
        <v>0.47854260813421701</v>
      </c>
      <c r="H4942">
        <v>0.91853756642264905</v>
      </c>
    </row>
    <row r="4943" spans="1:8" x14ac:dyDescent="0.3">
      <c r="A4943">
        <v>4942</v>
      </c>
      <c r="B4943" t="s">
        <v>5112</v>
      </c>
      <c r="C4943">
        <v>0</v>
      </c>
      <c r="D4943">
        <v>0</v>
      </c>
      <c r="E4943">
        <v>0</v>
      </c>
      <c r="F4943">
        <v>0</v>
      </c>
      <c r="G4943">
        <v>0</v>
      </c>
      <c r="H4943">
        <v>0.55696751587256299</v>
      </c>
    </row>
    <row r="4944" spans="1:8" x14ac:dyDescent="0.3">
      <c r="A4944">
        <v>4943</v>
      </c>
      <c r="B4944" t="s">
        <v>5113</v>
      </c>
      <c r="C4944">
        <v>0</v>
      </c>
      <c r="D4944">
        <v>0</v>
      </c>
      <c r="E4944">
        <v>0</v>
      </c>
      <c r="F4944">
        <v>0</v>
      </c>
      <c r="G4944">
        <v>0</v>
      </c>
      <c r="H4944">
        <v>0.72568533659227297</v>
      </c>
    </row>
    <row r="4945" spans="1:8" x14ac:dyDescent="0.3">
      <c r="A4945">
        <v>4944</v>
      </c>
      <c r="B4945" t="s">
        <v>5114</v>
      </c>
      <c r="C4945">
        <v>0</v>
      </c>
      <c r="D4945">
        <v>0</v>
      </c>
      <c r="E4945">
        <v>0</v>
      </c>
      <c r="F4945">
        <v>0</v>
      </c>
      <c r="G4945">
        <v>0</v>
      </c>
      <c r="H4945">
        <v>0.99927016268351099</v>
      </c>
    </row>
    <row r="4946" spans="1:8" x14ac:dyDescent="0.3">
      <c r="A4946">
        <v>4945</v>
      </c>
      <c r="B4946" t="s">
        <v>5115</v>
      </c>
      <c r="C4946">
        <v>0</v>
      </c>
      <c r="D4946">
        <v>0</v>
      </c>
      <c r="E4946">
        <v>0</v>
      </c>
      <c r="F4946">
        <v>0</v>
      </c>
      <c r="G4946">
        <v>0</v>
      </c>
      <c r="H4946">
        <v>0.18611161524300701</v>
      </c>
    </row>
    <row r="4947" spans="1:8" x14ac:dyDescent="0.3">
      <c r="A4947">
        <v>4946</v>
      </c>
      <c r="B4947" t="s">
        <v>5116</v>
      </c>
      <c r="C4947">
        <v>0</v>
      </c>
      <c r="D4947">
        <v>0</v>
      </c>
      <c r="E4947">
        <v>0</v>
      </c>
      <c r="F4947">
        <v>0</v>
      </c>
      <c r="G4947">
        <v>0</v>
      </c>
      <c r="H4947">
        <v>8.7190547651811098E-2</v>
      </c>
    </row>
    <row r="4948" spans="1:8" x14ac:dyDescent="0.3">
      <c r="A4948">
        <v>4947</v>
      </c>
      <c r="B4948" t="s">
        <v>5117</v>
      </c>
      <c r="C4948">
        <v>0</v>
      </c>
      <c r="D4948">
        <v>0</v>
      </c>
      <c r="E4948">
        <v>0</v>
      </c>
      <c r="F4948">
        <v>0</v>
      </c>
      <c r="G4948">
        <v>0</v>
      </c>
      <c r="H4948">
        <v>0.49885956292724098</v>
      </c>
    </row>
    <row r="4949" spans="1:8" x14ac:dyDescent="0.3">
      <c r="A4949">
        <v>4948</v>
      </c>
      <c r="B4949" t="s">
        <v>5118</v>
      </c>
      <c r="C4949">
        <v>0</v>
      </c>
      <c r="D4949">
        <v>0</v>
      </c>
      <c r="E4949">
        <v>0</v>
      </c>
      <c r="F4949">
        <v>0</v>
      </c>
      <c r="G4949">
        <v>3.1730536475939403E-2</v>
      </c>
      <c r="H4949">
        <v>0.29215919797461398</v>
      </c>
    </row>
    <row r="4950" spans="1:8" x14ac:dyDescent="0.3">
      <c r="A4950">
        <v>4949</v>
      </c>
      <c r="B4950" t="s">
        <v>5119</v>
      </c>
      <c r="C4950">
        <v>0</v>
      </c>
      <c r="D4950">
        <v>0</v>
      </c>
      <c r="E4950">
        <v>0</v>
      </c>
      <c r="F4950">
        <v>0</v>
      </c>
      <c r="G4950">
        <v>0</v>
      </c>
      <c r="H4950">
        <v>0.16614773481969</v>
      </c>
    </row>
    <row r="4951" spans="1:8" x14ac:dyDescent="0.3">
      <c r="A4951">
        <v>4950</v>
      </c>
      <c r="B4951" t="s">
        <v>5120</v>
      </c>
      <c r="C4951">
        <v>0</v>
      </c>
      <c r="D4951">
        <v>0</v>
      </c>
      <c r="E4951">
        <v>0</v>
      </c>
      <c r="F4951">
        <v>0</v>
      </c>
      <c r="G4951">
        <v>0</v>
      </c>
      <c r="H4951">
        <v>0.190452169569964</v>
      </c>
    </row>
    <row r="4952" spans="1:8" x14ac:dyDescent="0.3">
      <c r="A4952">
        <v>4951</v>
      </c>
      <c r="B4952" t="s">
        <v>5121</v>
      </c>
      <c r="C4952">
        <v>0</v>
      </c>
      <c r="D4952">
        <v>0</v>
      </c>
      <c r="E4952">
        <v>0</v>
      </c>
      <c r="F4952">
        <v>0</v>
      </c>
      <c r="G4952">
        <v>5.9355540237703598E-3</v>
      </c>
      <c r="H4952">
        <v>0.210646366823111</v>
      </c>
    </row>
    <row r="4953" spans="1:8" x14ac:dyDescent="0.3">
      <c r="A4953">
        <v>4952</v>
      </c>
      <c r="B4953" t="s">
        <v>5122</v>
      </c>
      <c r="C4953">
        <v>0</v>
      </c>
      <c r="D4953">
        <v>0</v>
      </c>
      <c r="E4953">
        <v>0</v>
      </c>
      <c r="F4953">
        <v>0</v>
      </c>
      <c r="G4953">
        <v>7.2797594726294297E-3</v>
      </c>
      <c r="H4953">
        <v>0.77112655505483096</v>
      </c>
    </row>
    <row r="4954" spans="1:8" x14ac:dyDescent="0.3">
      <c r="A4954">
        <v>4953</v>
      </c>
      <c r="B4954" t="s">
        <v>5123</v>
      </c>
      <c r="C4954">
        <v>0</v>
      </c>
      <c r="D4954">
        <v>0</v>
      </c>
      <c r="E4954">
        <v>0</v>
      </c>
      <c r="F4954">
        <v>0</v>
      </c>
      <c r="G4954">
        <v>0</v>
      </c>
      <c r="H4954">
        <v>0.81517053612304702</v>
      </c>
    </row>
    <row r="4955" spans="1:8" x14ac:dyDescent="0.3">
      <c r="A4955">
        <v>4954</v>
      </c>
      <c r="B4955" t="s">
        <v>5124</v>
      </c>
      <c r="C4955">
        <v>0.247812140434017</v>
      </c>
      <c r="D4955">
        <v>0.247812140434017</v>
      </c>
      <c r="E4955">
        <v>0.247812140434017</v>
      </c>
      <c r="F4955">
        <v>0.247812140434017</v>
      </c>
      <c r="G4955">
        <v>0.247812140434017</v>
      </c>
      <c r="H4955">
        <v>0.99694187552857905</v>
      </c>
    </row>
    <row r="4956" spans="1:8" x14ac:dyDescent="0.3">
      <c r="A4956">
        <v>4955</v>
      </c>
      <c r="B4956" t="s">
        <v>5125</v>
      </c>
      <c r="C4956">
        <v>0.52629061745829697</v>
      </c>
      <c r="D4956">
        <v>0.52629061745829697</v>
      </c>
      <c r="E4956">
        <v>0.52629061745829697</v>
      </c>
      <c r="F4956">
        <v>0.52629061745829697</v>
      </c>
      <c r="G4956">
        <v>0.52629061745829697</v>
      </c>
      <c r="H4956">
        <v>0.90003360791866105</v>
      </c>
    </row>
    <row r="4957" spans="1:8" x14ac:dyDescent="0.3">
      <c r="A4957">
        <v>4956</v>
      </c>
      <c r="B4957" t="s">
        <v>5126</v>
      </c>
      <c r="C4957">
        <v>0</v>
      </c>
      <c r="D4957">
        <v>0</v>
      </c>
      <c r="E4957">
        <v>0</v>
      </c>
      <c r="F4957">
        <v>0</v>
      </c>
      <c r="G4957">
        <v>0</v>
      </c>
      <c r="H4957">
        <v>0.30137057295721498</v>
      </c>
    </row>
    <row r="4958" spans="1:8" x14ac:dyDescent="0.3">
      <c r="A4958">
        <v>4957</v>
      </c>
      <c r="B4958" t="s">
        <v>5127</v>
      </c>
      <c r="C4958">
        <v>0</v>
      </c>
      <c r="D4958">
        <v>0</v>
      </c>
      <c r="E4958">
        <v>0</v>
      </c>
      <c r="F4958">
        <v>0</v>
      </c>
      <c r="G4958">
        <v>4.0693430654678E-3</v>
      </c>
      <c r="H4958">
        <v>0.39144691931783299</v>
      </c>
    </row>
    <row r="4959" spans="1:8" x14ac:dyDescent="0.3">
      <c r="A4959">
        <v>4958</v>
      </c>
      <c r="B4959" t="s">
        <v>5128</v>
      </c>
      <c r="C4959">
        <v>0.27373616417243302</v>
      </c>
      <c r="D4959">
        <v>0.27373616417243302</v>
      </c>
      <c r="E4959">
        <v>0.27373616417243302</v>
      </c>
      <c r="F4959">
        <v>0.27373616417243302</v>
      </c>
      <c r="G4959">
        <v>0.27373616417243302</v>
      </c>
      <c r="H4959">
        <v>0.913054379955062</v>
      </c>
    </row>
    <row r="4960" spans="1:8" x14ac:dyDescent="0.3">
      <c r="A4960">
        <v>4959</v>
      </c>
      <c r="B4960" t="s">
        <v>5129</v>
      </c>
      <c r="C4960">
        <v>0</v>
      </c>
      <c r="D4960">
        <v>0</v>
      </c>
      <c r="E4960">
        <v>0</v>
      </c>
      <c r="F4960">
        <v>0</v>
      </c>
      <c r="G4960">
        <v>3.6090198488642103E-2</v>
      </c>
      <c r="H4960">
        <v>0.29832476223281001</v>
      </c>
    </row>
    <row r="4961" spans="1:8" x14ac:dyDescent="0.3">
      <c r="A4961">
        <v>4960</v>
      </c>
      <c r="B4961" t="s">
        <v>5130</v>
      </c>
      <c r="C4961">
        <v>0</v>
      </c>
      <c r="D4961">
        <v>0</v>
      </c>
      <c r="E4961">
        <v>0</v>
      </c>
      <c r="F4961">
        <v>0</v>
      </c>
      <c r="G4961">
        <v>0</v>
      </c>
      <c r="H4961">
        <v>0.145264771306198</v>
      </c>
    </row>
    <row r="4962" spans="1:8" x14ac:dyDescent="0.3">
      <c r="A4962">
        <v>4961</v>
      </c>
      <c r="B4962" t="s">
        <v>5131</v>
      </c>
      <c r="C4962">
        <v>0</v>
      </c>
      <c r="D4962">
        <v>0</v>
      </c>
      <c r="E4962">
        <v>0</v>
      </c>
      <c r="F4962">
        <v>0</v>
      </c>
      <c r="G4962">
        <v>0</v>
      </c>
      <c r="H4962">
        <v>0.44154183554009302</v>
      </c>
    </row>
    <row r="4963" spans="1:8" x14ac:dyDescent="0.3">
      <c r="A4963">
        <v>4962</v>
      </c>
      <c r="B4963" t="s">
        <v>5132</v>
      </c>
      <c r="C4963">
        <v>0</v>
      </c>
      <c r="D4963">
        <v>0</v>
      </c>
      <c r="E4963">
        <v>0</v>
      </c>
      <c r="F4963">
        <v>0</v>
      </c>
      <c r="G4963">
        <v>0</v>
      </c>
      <c r="H4963">
        <v>0.99518098290575396</v>
      </c>
    </row>
    <row r="4964" spans="1:8" x14ac:dyDescent="0.3">
      <c r="A4964">
        <v>4963</v>
      </c>
      <c r="B4964" t="s">
        <v>5133</v>
      </c>
      <c r="C4964">
        <v>0</v>
      </c>
      <c r="D4964">
        <v>0</v>
      </c>
      <c r="E4964">
        <v>0</v>
      </c>
      <c r="F4964">
        <v>0</v>
      </c>
      <c r="G4964">
        <v>3.1647856127739E-3</v>
      </c>
      <c r="H4964">
        <v>0.53300308676269104</v>
      </c>
    </row>
    <row r="4965" spans="1:8" x14ac:dyDescent="0.3">
      <c r="A4965">
        <v>4964</v>
      </c>
      <c r="B4965" t="s">
        <v>5134</v>
      </c>
      <c r="C4965">
        <v>2.4358794921174199E-2</v>
      </c>
      <c r="D4965">
        <v>2.4358794921174199E-2</v>
      </c>
      <c r="E4965">
        <v>2.4358794921174199E-2</v>
      </c>
      <c r="F4965">
        <v>2.4358794921174199E-2</v>
      </c>
      <c r="G4965">
        <v>2.4358794921174199E-2</v>
      </c>
      <c r="H4965">
        <v>0.749475196200729</v>
      </c>
    </row>
    <row r="4966" spans="1:8" x14ac:dyDescent="0.3">
      <c r="A4966">
        <v>4965</v>
      </c>
      <c r="B4966" t="s">
        <v>5135</v>
      </c>
      <c r="C4966">
        <v>0</v>
      </c>
      <c r="D4966">
        <v>0</v>
      </c>
      <c r="E4966">
        <v>0</v>
      </c>
      <c r="F4966">
        <v>0</v>
      </c>
      <c r="G4966">
        <v>0</v>
      </c>
      <c r="H4966">
        <v>8.5017820277308503E-2</v>
      </c>
    </row>
    <row r="4967" spans="1:8" x14ac:dyDescent="0.3">
      <c r="A4967">
        <v>4966</v>
      </c>
      <c r="B4967" t="s">
        <v>5136</v>
      </c>
      <c r="C4967">
        <v>0</v>
      </c>
      <c r="D4967">
        <v>0</v>
      </c>
      <c r="E4967">
        <v>0</v>
      </c>
      <c r="F4967">
        <v>0</v>
      </c>
      <c r="G4967">
        <v>2.5507906485809601E-2</v>
      </c>
      <c r="H4967">
        <v>0.36498646245222</v>
      </c>
    </row>
    <row r="4968" spans="1:8" x14ac:dyDescent="0.3">
      <c r="A4968">
        <v>4967</v>
      </c>
      <c r="B4968" t="s">
        <v>5137</v>
      </c>
      <c r="C4968">
        <v>0</v>
      </c>
      <c r="D4968">
        <v>0</v>
      </c>
      <c r="E4968">
        <v>0</v>
      </c>
      <c r="F4968">
        <v>0</v>
      </c>
      <c r="G4968">
        <v>1.3697131329534901E-2</v>
      </c>
      <c r="H4968">
        <v>0.65217845395631602</v>
      </c>
    </row>
    <row r="4969" spans="1:8" x14ac:dyDescent="0.3">
      <c r="A4969">
        <v>4968</v>
      </c>
      <c r="B4969" t="s">
        <v>5138</v>
      </c>
      <c r="C4969">
        <v>0</v>
      </c>
      <c r="D4969">
        <v>0</v>
      </c>
      <c r="E4969">
        <v>0</v>
      </c>
      <c r="F4969">
        <v>0</v>
      </c>
      <c r="G4969">
        <v>0</v>
      </c>
      <c r="H4969">
        <v>1.75669731156043E-2</v>
      </c>
    </row>
    <row r="4970" spans="1:8" x14ac:dyDescent="0.3">
      <c r="A4970">
        <v>4969</v>
      </c>
      <c r="B4970" t="s">
        <v>5139</v>
      </c>
      <c r="C4970">
        <v>0</v>
      </c>
      <c r="D4970">
        <v>0</v>
      </c>
      <c r="E4970">
        <v>0</v>
      </c>
      <c r="F4970">
        <v>0</v>
      </c>
      <c r="G4970">
        <v>2.0340263602903599E-2</v>
      </c>
      <c r="H4970">
        <v>0.57276869177270895</v>
      </c>
    </row>
    <row r="4971" spans="1:8" x14ac:dyDescent="0.3">
      <c r="A4971">
        <v>4970</v>
      </c>
      <c r="B4971" t="s">
        <v>5140</v>
      </c>
      <c r="C4971">
        <v>0</v>
      </c>
      <c r="D4971">
        <v>0</v>
      </c>
      <c r="E4971">
        <v>0</v>
      </c>
      <c r="F4971">
        <v>0</v>
      </c>
      <c r="G4971">
        <v>0</v>
      </c>
      <c r="H4971">
        <v>0.55072842399898003</v>
      </c>
    </row>
    <row r="4972" spans="1:8" x14ac:dyDescent="0.3">
      <c r="A4972">
        <v>4971</v>
      </c>
      <c r="B4972" t="s">
        <v>5141</v>
      </c>
      <c r="C4972">
        <v>0</v>
      </c>
      <c r="D4972">
        <v>0</v>
      </c>
      <c r="E4972">
        <v>0</v>
      </c>
      <c r="F4972">
        <v>0</v>
      </c>
      <c r="G4972">
        <v>0</v>
      </c>
      <c r="H4972">
        <v>6.1175189623727498E-2</v>
      </c>
    </row>
    <row r="4973" spans="1:8" x14ac:dyDescent="0.3">
      <c r="A4973">
        <v>4972</v>
      </c>
      <c r="B4973" t="s">
        <v>5142</v>
      </c>
      <c r="C4973">
        <v>0.11513202260472399</v>
      </c>
      <c r="D4973">
        <v>0.11513202260472399</v>
      </c>
      <c r="E4973">
        <v>0.11513202260472399</v>
      </c>
      <c r="F4973">
        <v>0.11513202260472399</v>
      </c>
      <c r="G4973">
        <v>0.11513202260472399</v>
      </c>
      <c r="H4973">
        <v>0.65469271614840696</v>
      </c>
    </row>
    <row r="4974" spans="1:8" x14ac:dyDescent="0.3">
      <c r="A4974">
        <v>4973</v>
      </c>
      <c r="B4974" t="s">
        <v>5143</v>
      </c>
      <c r="C4974">
        <v>0</v>
      </c>
      <c r="D4974">
        <v>0</v>
      </c>
      <c r="E4974">
        <v>0</v>
      </c>
      <c r="F4974">
        <v>0</v>
      </c>
      <c r="G4974">
        <v>0</v>
      </c>
      <c r="H4974">
        <v>0.241271939583596</v>
      </c>
    </row>
    <row r="4975" spans="1:8" x14ac:dyDescent="0.3">
      <c r="A4975">
        <v>4974</v>
      </c>
      <c r="B4975" t="s">
        <v>5144</v>
      </c>
      <c r="C4975">
        <v>0</v>
      </c>
      <c r="D4975">
        <v>0</v>
      </c>
      <c r="E4975">
        <v>0</v>
      </c>
      <c r="F4975">
        <v>0</v>
      </c>
      <c r="G4975">
        <v>0</v>
      </c>
      <c r="H4975">
        <v>4.6835380699624098E-2</v>
      </c>
    </row>
    <row r="4976" spans="1:8" x14ac:dyDescent="0.3">
      <c r="A4976">
        <v>4975</v>
      </c>
      <c r="B4976" t="s">
        <v>5145</v>
      </c>
      <c r="C4976">
        <v>0</v>
      </c>
      <c r="D4976">
        <v>0</v>
      </c>
      <c r="E4976">
        <v>0</v>
      </c>
      <c r="F4976">
        <v>0</v>
      </c>
      <c r="G4976">
        <v>0</v>
      </c>
      <c r="H4976">
        <v>1.13072374788936E-3</v>
      </c>
    </row>
    <row r="4977" spans="1:8" x14ac:dyDescent="0.3">
      <c r="A4977">
        <v>4976</v>
      </c>
      <c r="B4977" t="s">
        <v>5146</v>
      </c>
      <c r="C4977">
        <v>5.9710526940648601E-2</v>
      </c>
      <c r="D4977">
        <v>5.9710526940648601E-2</v>
      </c>
      <c r="E4977">
        <v>5.9710526940648601E-2</v>
      </c>
      <c r="F4977">
        <v>5.9710526940648601E-2</v>
      </c>
      <c r="G4977">
        <v>5.9710526940648601E-2</v>
      </c>
      <c r="H4977">
        <v>0.86369329688406904</v>
      </c>
    </row>
    <row r="4978" spans="1:8" x14ac:dyDescent="0.3">
      <c r="A4978">
        <v>4977</v>
      </c>
      <c r="B4978" t="s">
        <v>5147</v>
      </c>
      <c r="C4978">
        <v>0.12724301229409901</v>
      </c>
      <c r="D4978">
        <v>0.12724301229409901</v>
      </c>
      <c r="E4978">
        <v>0.12724301229409901</v>
      </c>
      <c r="F4978">
        <v>0.12724301229409901</v>
      </c>
      <c r="G4978">
        <v>0.12724301229409901</v>
      </c>
      <c r="H4978">
        <v>0.94815157799568595</v>
      </c>
    </row>
    <row r="4979" spans="1:8" x14ac:dyDescent="0.3">
      <c r="A4979">
        <v>4978</v>
      </c>
      <c r="B4979" t="s">
        <v>5148</v>
      </c>
      <c r="C4979">
        <v>0</v>
      </c>
      <c r="D4979">
        <v>0</v>
      </c>
      <c r="E4979">
        <v>0</v>
      </c>
      <c r="F4979">
        <v>0</v>
      </c>
      <c r="G4979">
        <v>0</v>
      </c>
      <c r="H4979">
        <v>0.314369616710231</v>
      </c>
    </row>
    <row r="4980" spans="1:8" x14ac:dyDescent="0.3">
      <c r="A4980">
        <v>4979</v>
      </c>
      <c r="B4980" t="s">
        <v>5149</v>
      </c>
      <c r="C4980">
        <v>0</v>
      </c>
      <c r="D4980">
        <v>0</v>
      </c>
      <c r="E4980">
        <v>0</v>
      </c>
      <c r="F4980">
        <v>0</v>
      </c>
      <c r="G4980">
        <v>0</v>
      </c>
      <c r="H4980">
        <v>0.158718989349936</v>
      </c>
    </row>
    <row r="4981" spans="1:8" x14ac:dyDescent="0.3">
      <c r="A4981">
        <v>4980</v>
      </c>
      <c r="B4981" t="s">
        <v>5150</v>
      </c>
      <c r="C4981">
        <v>0</v>
      </c>
      <c r="D4981">
        <v>0</v>
      </c>
      <c r="E4981">
        <v>0</v>
      </c>
      <c r="F4981">
        <v>0</v>
      </c>
      <c r="G4981">
        <v>0</v>
      </c>
      <c r="H4981">
        <v>1.08403637245229E-4</v>
      </c>
    </row>
    <row r="4982" spans="1:8" x14ac:dyDescent="0.3">
      <c r="A4982">
        <v>4981</v>
      </c>
      <c r="B4982" t="s">
        <v>5151</v>
      </c>
      <c r="C4982">
        <v>0</v>
      </c>
      <c r="D4982">
        <v>0</v>
      </c>
      <c r="E4982">
        <v>0</v>
      </c>
      <c r="F4982">
        <v>0</v>
      </c>
      <c r="G4982">
        <v>0</v>
      </c>
      <c r="H4982">
        <v>2.3567926644608599E-2</v>
      </c>
    </row>
    <row r="4983" spans="1:8" x14ac:dyDescent="0.3">
      <c r="A4983">
        <v>4982</v>
      </c>
      <c r="B4983" t="s">
        <v>5152</v>
      </c>
      <c r="C4983">
        <v>1.90332160733043E-3</v>
      </c>
      <c r="D4983">
        <v>1.90332160733043E-3</v>
      </c>
      <c r="E4983">
        <v>1.90332160733043E-3</v>
      </c>
      <c r="F4983">
        <v>1.90332160733043E-3</v>
      </c>
      <c r="G4983">
        <v>1.90332160733043E-3</v>
      </c>
      <c r="H4983">
        <v>0.321512949087713</v>
      </c>
    </row>
    <row r="4984" spans="1:8" x14ac:dyDescent="0.3">
      <c r="A4984">
        <v>4983</v>
      </c>
      <c r="B4984" t="s">
        <v>5153</v>
      </c>
      <c r="C4984">
        <v>0.188154867875264</v>
      </c>
      <c r="D4984">
        <v>0.188154867875264</v>
      </c>
      <c r="E4984">
        <v>0.188154867875264</v>
      </c>
      <c r="F4984">
        <v>0.188154867875264</v>
      </c>
      <c r="G4984">
        <v>0.188154867875264</v>
      </c>
      <c r="H4984">
        <v>0.64831858086535599</v>
      </c>
    </row>
    <row r="4985" spans="1:8" x14ac:dyDescent="0.3">
      <c r="A4985">
        <v>4984</v>
      </c>
      <c r="B4985" t="s">
        <v>5154</v>
      </c>
      <c r="C4985">
        <v>0</v>
      </c>
      <c r="D4985">
        <v>0</v>
      </c>
      <c r="E4985">
        <v>0</v>
      </c>
      <c r="F4985">
        <v>0</v>
      </c>
      <c r="G4985">
        <v>0</v>
      </c>
      <c r="H4985">
        <v>0.45881841765057202</v>
      </c>
    </row>
    <row r="4986" spans="1:8" x14ac:dyDescent="0.3">
      <c r="A4986">
        <v>4985</v>
      </c>
      <c r="B4986" t="s">
        <v>5155</v>
      </c>
      <c r="C4986">
        <v>2.5841691601984299E-2</v>
      </c>
      <c r="D4986">
        <v>2.5841691601984299E-2</v>
      </c>
      <c r="E4986">
        <v>2.5841691601984299E-2</v>
      </c>
      <c r="F4986">
        <v>2.5841691601984299E-2</v>
      </c>
      <c r="G4986">
        <v>2.5841691601984299E-2</v>
      </c>
      <c r="H4986">
        <v>1.00000000000002</v>
      </c>
    </row>
    <row r="4987" spans="1:8" x14ac:dyDescent="0.3">
      <c r="A4987">
        <v>4986</v>
      </c>
      <c r="B4987" t="s">
        <v>5156</v>
      </c>
      <c r="C4987">
        <v>0</v>
      </c>
      <c r="D4987">
        <v>0</v>
      </c>
      <c r="E4987">
        <v>0</v>
      </c>
      <c r="F4987">
        <v>0</v>
      </c>
      <c r="G4987">
        <v>7.2910809498933402E-2</v>
      </c>
      <c r="H4987">
        <v>0.86016754548310903</v>
      </c>
    </row>
    <row r="4988" spans="1:8" x14ac:dyDescent="0.3">
      <c r="A4988">
        <v>4987</v>
      </c>
      <c r="B4988" t="s">
        <v>5157</v>
      </c>
      <c r="C4988">
        <v>0</v>
      </c>
      <c r="D4988">
        <v>0</v>
      </c>
      <c r="E4988">
        <v>0</v>
      </c>
      <c r="F4988">
        <v>0</v>
      </c>
      <c r="G4988">
        <v>0.37580632820279503</v>
      </c>
      <c r="H4988">
        <v>0.68696435835871505</v>
      </c>
    </row>
    <row r="4989" spans="1:8" x14ac:dyDescent="0.3">
      <c r="A4989">
        <v>4988</v>
      </c>
      <c r="B4989" t="s">
        <v>5158</v>
      </c>
      <c r="C4989">
        <v>0.22169998220668299</v>
      </c>
      <c r="D4989">
        <v>0.22169998220668299</v>
      </c>
      <c r="E4989">
        <v>0.22169998220668299</v>
      </c>
      <c r="F4989">
        <v>0.22169998220668299</v>
      </c>
      <c r="G4989">
        <v>0.22169998220668299</v>
      </c>
      <c r="H4989">
        <v>0.33914230229070202</v>
      </c>
    </row>
    <row r="4990" spans="1:8" x14ac:dyDescent="0.3">
      <c r="A4990">
        <v>4989</v>
      </c>
      <c r="B4990" t="s">
        <v>5159</v>
      </c>
      <c r="C4990">
        <v>0</v>
      </c>
      <c r="D4990">
        <v>0</v>
      </c>
      <c r="E4990">
        <v>0</v>
      </c>
      <c r="F4990">
        <v>0</v>
      </c>
      <c r="G4990">
        <v>0</v>
      </c>
      <c r="H4990">
        <v>0.36992661117874998</v>
      </c>
    </row>
    <row r="4991" spans="1:8" x14ac:dyDescent="0.3">
      <c r="A4991">
        <v>4990</v>
      </c>
      <c r="B4991" t="s">
        <v>5160</v>
      </c>
      <c r="C4991">
        <v>0.16228426301189</v>
      </c>
      <c r="D4991">
        <v>0.16228426301189</v>
      </c>
      <c r="E4991">
        <v>0.16228426301189</v>
      </c>
      <c r="F4991">
        <v>0.16228426301189</v>
      </c>
      <c r="G4991">
        <v>0.16228426301189</v>
      </c>
      <c r="H4991">
        <v>0.53031655927881405</v>
      </c>
    </row>
    <row r="4992" spans="1:8" x14ac:dyDescent="0.3">
      <c r="A4992">
        <v>4991</v>
      </c>
      <c r="B4992" t="s">
        <v>5161</v>
      </c>
      <c r="C4992">
        <v>3.2240956505283899E-2</v>
      </c>
      <c r="D4992">
        <v>3.2240956505283899E-2</v>
      </c>
      <c r="E4992">
        <v>3.2240956505283899E-2</v>
      </c>
      <c r="F4992">
        <v>3.2240956505283899E-2</v>
      </c>
      <c r="G4992">
        <v>3.2240956505283899E-2</v>
      </c>
      <c r="H4992">
        <v>1.0000000000004201</v>
      </c>
    </row>
    <row r="4993" spans="1:8" x14ac:dyDescent="0.3">
      <c r="A4993">
        <v>4992</v>
      </c>
      <c r="B4993" t="s">
        <v>5162</v>
      </c>
      <c r="C4993">
        <v>0.183338033731132</v>
      </c>
      <c r="D4993">
        <v>0.183338033731132</v>
      </c>
      <c r="E4993">
        <v>0.183338033731132</v>
      </c>
      <c r="F4993">
        <v>0.183338033731132</v>
      </c>
      <c r="G4993">
        <v>0.183338033731132</v>
      </c>
      <c r="H4993">
        <v>0.99602846740986095</v>
      </c>
    </row>
    <row r="4994" spans="1:8" x14ac:dyDescent="0.3">
      <c r="A4994">
        <v>4993</v>
      </c>
      <c r="B4994" t="s">
        <v>5163</v>
      </c>
      <c r="C4994">
        <v>0</v>
      </c>
      <c r="D4994">
        <v>0</v>
      </c>
      <c r="E4994">
        <v>0</v>
      </c>
      <c r="F4994">
        <v>0</v>
      </c>
      <c r="G4994">
        <v>0</v>
      </c>
      <c r="H4994">
        <v>0.58569135230590796</v>
      </c>
    </row>
    <row r="4995" spans="1:8" x14ac:dyDescent="0.3">
      <c r="A4995">
        <v>4994</v>
      </c>
      <c r="B4995" t="s">
        <v>5164</v>
      </c>
      <c r="C4995">
        <v>0</v>
      </c>
      <c r="D4995">
        <v>0</v>
      </c>
      <c r="E4995">
        <v>0</v>
      </c>
      <c r="F4995">
        <v>0</v>
      </c>
      <c r="G4995">
        <v>0</v>
      </c>
      <c r="H4995">
        <v>4.1373894733471202E-2</v>
      </c>
    </row>
    <row r="4996" spans="1:8" x14ac:dyDescent="0.3">
      <c r="A4996">
        <v>4995</v>
      </c>
      <c r="B4996" t="s">
        <v>5165</v>
      </c>
      <c r="C4996">
        <v>0</v>
      </c>
      <c r="D4996">
        <v>0</v>
      </c>
      <c r="E4996">
        <v>0</v>
      </c>
      <c r="F4996">
        <v>0</v>
      </c>
      <c r="G4996">
        <v>0</v>
      </c>
      <c r="H4996">
        <v>0.95460223650470299</v>
      </c>
    </row>
    <row r="4997" spans="1:8" x14ac:dyDescent="0.3">
      <c r="A4997">
        <v>4996</v>
      </c>
      <c r="B4997" t="s">
        <v>5166</v>
      </c>
      <c r="C4997">
        <v>0</v>
      </c>
      <c r="D4997">
        <v>0</v>
      </c>
      <c r="E4997">
        <v>0</v>
      </c>
      <c r="F4997">
        <v>0</v>
      </c>
      <c r="G4997">
        <v>0</v>
      </c>
      <c r="H4997">
        <v>0.76475649143153002</v>
      </c>
    </row>
    <row r="4998" spans="1:8" x14ac:dyDescent="0.3">
      <c r="A4998">
        <v>4997</v>
      </c>
      <c r="B4998" t="s">
        <v>5167</v>
      </c>
      <c r="C4998">
        <v>0</v>
      </c>
      <c r="D4998">
        <v>0</v>
      </c>
      <c r="E4998">
        <v>0</v>
      </c>
      <c r="F4998">
        <v>0</v>
      </c>
      <c r="G4998" s="42">
        <v>7.4359680644080596E-6</v>
      </c>
      <c r="H4998">
        <v>6.4588239275783194E-2</v>
      </c>
    </row>
    <row r="4999" spans="1:8" x14ac:dyDescent="0.3">
      <c r="A4999">
        <v>4998</v>
      </c>
      <c r="B4999" t="s">
        <v>5168</v>
      </c>
      <c r="C4999">
        <v>0</v>
      </c>
      <c r="D4999">
        <v>0</v>
      </c>
      <c r="E4999">
        <v>0</v>
      </c>
      <c r="F4999">
        <v>0</v>
      </c>
      <c r="G4999">
        <v>0</v>
      </c>
      <c r="H4999">
        <v>0.28361421828606898</v>
      </c>
    </row>
    <row r="5000" spans="1:8" x14ac:dyDescent="0.3">
      <c r="A5000">
        <v>4999</v>
      </c>
      <c r="B5000" t="s">
        <v>5169</v>
      </c>
      <c r="C5000">
        <v>0.26070861600689199</v>
      </c>
      <c r="D5000">
        <v>0.26070861600689199</v>
      </c>
      <c r="E5000">
        <v>0.26070861600689199</v>
      </c>
      <c r="F5000">
        <v>0.26070861600689199</v>
      </c>
      <c r="G5000">
        <v>0.26070861600689199</v>
      </c>
      <c r="H5000">
        <v>1</v>
      </c>
    </row>
    <row r="5001" spans="1:8" x14ac:dyDescent="0.3">
      <c r="A5001">
        <v>5000</v>
      </c>
      <c r="B5001" t="s">
        <v>5170</v>
      </c>
      <c r="C5001">
        <v>0.19886505951152</v>
      </c>
      <c r="D5001">
        <v>0.19886505951152</v>
      </c>
      <c r="E5001">
        <v>0.19886505951152</v>
      </c>
      <c r="F5001">
        <v>0.19886505951152</v>
      </c>
      <c r="G5001">
        <v>0.19886505951152</v>
      </c>
      <c r="H5001">
        <v>0.62140254520865501</v>
      </c>
    </row>
    <row r="5002" spans="1:8" x14ac:dyDescent="0.3">
      <c r="A5002">
        <v>5001</v>
      </c>
      <c r="B5002" t="s">
        <v>5171</v>
      </c>
      <c r="C5002">
        <v>0</v>
      </c>
      <c r="D5002">
        <v>0</v>
      </c>
      <c r="E5002">
        <v>0</v>
      </c>
      <c r="F5002">
        <v>0</v>
      </c>
      <c r="G5002">
        <v>0</v>
      </c>
      <c r="H5002">
        <v>0.400434417958417</v>
      </c>
    </row>
    <row r="5003" spans="1:8" x14ac:dyDescent="0.3">
      <c r="A5003">
        <v>5002</v>
      </c>
      <c r="B5003" t="s">
        <v>5172</v>
      </c>
      <c r="C5003">
        <v>0</v>
      </c>
      <c r="D5003">
        <v>0</v>
      </c>
      <c r="E5003">
        <v>0</v>
      </c>
      <c r="F5003">
        <v>0</v>
      </c>
      <c r="G5003">
        <v>0</v>
      </c>
      <c r="H5003">
        <v>9.5691109765974596E-3</v>
      </c>
    </row>
    <row r="5004" spans="1:8" x14ac:dyDescent="0.3">
      <c r="A5004">
        <v>5003</v>
      </c>
      <c r="B5004" t="s">
        <v>5173</v>
      </c>
      <c r="C5004">
        <v>0</v>
      </c>
      <c r="D5004">
        <v>0</v>
      </c>
      <c r="E5004">
        <v>0</v>
      </c>
      <c r="F5004">
        <v>0</v>
      </c>
      <c r="G5004">
        <v>0</v>
      </c>
      <c r="H5004">
        <v>6.5586616991176794E-2</v>
      </c>
    </row>
    <row r="5005" spans="1:8" x14ac:dyDescent="0.3">
      <c r="A5005">
        <v>5004</v>
      </c>
      <c r="B5005" t="s">
        <v>5174</v>
      </c>
      <c r="C5005">
        <v>0</v>
      </c>
      <c r="D5005">
        <v>0</v>
      </c>
      <c r="E5005">
        <v>0</v>
      </c>
      <c r="F5005">
        <v>0</v>
      </c>
      <c r="G5005">
        <v>0</v>
      </c>
      <c r="H5005">
        <v>0.19605713696820901</v>
      </c>
    </row>
    <row r="5006" spans="1:8" x14ac:dyDescent="0.3">
      <c r="A5006">
        <v>5005</v>
      </c>
      <c r="B5006" t="s">
        <v>5175</v>
      </c>
      <c r="C5006">
        <v>0</v>
      </c>
      <c r="D5006">
        <v>0</v>
      </c>
      <c r="E5006">
        <v>0</v>
      </c>
      <c r="F5006">
        <v>0</v>
      </c>
      <c r="G5006">
        <v>0</v>
      </c>
      <c r="H5006">
        <v>1</v>
      </c>
    </row>
    <row r="5007" spans="1:8" x14ac:dyDescent="0.3">
      <c r="A5007">
        <v>5006</v>
      </c>
      <c r="B5007" t="s">
        <v>5176</v>
      </c>
      <c r="C5007">
        <v>0</v>
      </c>
      <c r="D5007">
        <v>0</v>
      </c>
      <c r="E5007">
        <v>0</v>
      </c>
      <c r="F5007">
        <v>0</v>
      </c>
      <c r="G5007">
        <v>0</v>
      </c>
      <c r="H5007">
        <v>0.47118357604697497</v>
      </c>
    </row>
    <row r="5008" spans="1:8" x14ac:dyDescent="0.3">
      <c r="A5008">
        <v>5007</v>
      </c>
      <c r="B5008" t="s">
        <v>5177</v>
      </c>
      <c r="C5008">
        <v>0</v>
      </c>
      <c r="D5008">
        <v>0</v>
      </c>
      <c r="E5008">
        <v>0</v>
      </c>
      <c r="F5008">
        <v>0</v>
      </c>
      <c r="G5008">
        <v>0</v>
      </c>
      <c r="H5008">
        <v>3.82258142251111E-2</v>
      </c>
    </row>
    <row r="5009" spans="1:8" x14ac:dyDescent="0.3">
      <c r="A5009">
        <v>5008</v>
      </c>
      <c r="B5009" t="s">
        <v>5178</v>
      </c>
      <c r="C5009">
        <v>0</v>
      </c>
      <c r="D5009">
        <v>0</v>
      </c>
      <c r="E5009">
        <v>0</v>
      </c>
      <c r="F5009">
        <v>0</v>
      </c>
      <c r="G5009">
        <v>0</v>
      </c>
      <c r="H5009">
        <v>0.25817050938706998</v>
      </c>
    </row>
    <row r="5010" spans="1:8" x14ac:dyDescent="0.3">
      <c r="A5010">
        <v>5009</v>
      </c>
      <c r="B5010" t="s">
        <v>5179</v>
      </c>
      <c r="C5010">
        <v>0.24649187783980001</v>
      </c>
      <c r="D5010">
        <v>0.24649187783980001</v>
      </c>
      <c r="E5010">
        <v>0.24649187783980001</v>
      </c>
      <c r="F5010">
        <v>0.24649187783980001</v>
      </c>
      <c r="G5010">
        <v>0.314584390965225</v>
      </c>
      <c r="H5010">
        <v>0.37952316389617902</v>
      </c>
    </row>
    <row r="5011" spans="1:8" x14ac:dyDescent="0.3">
      <c r="A5011">
        <v>5010</v>
      </c>
      <c r="B5011" t="s">
        <v>5180</v>
      </c>
      <c r="C5011">
        <v>0</v>
      </c>
      <c r="D5011">
        <v>0</v>
      </c>
      <c r="E5011">
        <v>0</v>
      </c>
      <c r="F5011">
        <v>0</v>
      </c>
      <c r="G5011">
        <v>0</v>
      </c>
      <c r="H5011">
        <v>0.82477989626841297</v>
      </c>
    </row>
    <row r="5012" spans="1:8" x14ac:dyDescent="0.3">
      <c r="A5012">
        <v>5011</v>
      </c>
      <c r="B5012" t="s">
        <v>5181</v>
      </c>
      <c r="C5012">
        <v>0</v>
      </c>
      <c r="D5012">
        <v>0</v>
      </c>
      <c r="E5012">
        <v>0</v>
      </c>
      <c r="F5012">
        <v>0</v>
      </c>
      <c r="G5012">
        <v>0</v>
      </c>
      <c r="H5012">
        <v>4.8535221913535299E-2</v>
      </c>
    </row>
    <row r="5013" spans="1:8" x14ac:dyDescent="0.3">
      <c r="A5013">
        <v>5012</v>
      </c>
      <c r="B5013" t="s">
        <v>5182</v>
      </c>
      <c r="C5013">
        <v>0</v>
      </c>
      <c r="D5013">
        <v>0</v>
      </c>
      <c r="E5013">
        <v>0</v>
      </c>
      <c r="F5013">
        <v>0</v>
      </c>
      <c r="G5013">
        <v>0</v>
      </c>
      <c r="H5013">
        <v>0.31306389868722201</v>
      </c>
    </row>
    <row r="5014" spans="1:8" x14ac:dyDescent="0.3">
      <c r="A5014">
        <v>5013</v>
      </c>
      <c r="B5014" t="s">
        <v>5183</v>
      </c>
      <c r="C5014">
        <v>0.19697027785789301</v>
      </c>
      <c r="D5014">
        <v>0.19697027785789301</v>
      </c>
      <c r="E5014">
        <v>0.19697027785789301</v>
      </c>
      <c r="F5014">
        <v>0.19697027785789301</v>
      </c>
      <c r="G5014">
        <v>0.19697027785789301</v>
      </c>
      <c r="H5014">
        <v>0.22042816722280201</v>
      </c>
    </row>
    <row r="5015" spans="1:8" x14ac:dyDescent="0.3">
      <c r="A5015">
        <v>5014</v>
      </c>
      <c r="B5015" t="s">
        <v>5184</v>
      </c>
      <c r="C5015">
        <v>0.27178739600914797</v>
      </c>
      <c r="D5015">
        <v>0.27178739600914797</v>
      </c>
      <c r="E5015">
        <v>0.27178739600914797</v>
      </c>
      <c r="F5015">
        <v>0.27178739600914797</v>
      </c>
      <c r="G5015">
        <v>0.27178739600914797</v>
      </c>
      <c r="H5015">
        <v>0.48538220653601</v>
      </c>
    </row>
    <row r="5016" spans="1:8" x14ac:dyDescent="0.3">
      <c r="A5016">
        <v>5015</v>
      </c>
      <c r="B5016" t="s">
        <v>5185</v>
      </c>
      <c r="C5016">
        <v>0.160131845764652</v>
      </c>
      <c r="D5016">
        <v>0.160131845764652</v>
      </c>
      <c r="E5016">
        <v>0.160131845764652</v>
      </c>
      <c r="F5016">
        <v>0.160131845764652</v>
      </c>
      <c r="G5016">
        <v>0.160131845764652</v>
      </c>
      <c r="H5016">
        <v>0.67061050521265197</v>
      </c>
    </row>
    <row r="5017" spans="1:8" x14ac:dyDescent="0.3">
      <c r="A5017">
        <v>5016</v>
      </c>
      <c r="B5017" t="s">
        <v>5186</v>
      </c>
      <c r="C5017">
        <v>0</v>
      </c>
      <c r="D5017">
        <v>0</v>
      </c>
      <c r="E5017">
        <v>0</v>
      </c>
      <c r="F5017">
        <v>0</v>
      </c>
      <c r="G5017">
        <v>0</v>
      </c>
      <c r="H5017">
        <v>0.97910793554883702</v>
      </c>
    </row>
    <row r="5018" spans="1:8" x14ac:dyDescent="0.3">
      <c r="A5018">
        <v>5017</v>
      </c>
      <c r="B5018" t="s">
        <v>5187</v>
      </c>
      <c r="C5018">
        <v>0</v>
      </c>
      <c r="D5018">
        <v>0</v>
      </c>
      <c r="E5018">
        <v>0</v>
      </c>
      <c r="F5018">
        <v>0</v>
      </c>
      <c r="G5018">
        <v>0</v>
      </c>
      <c r="H5018">
        <v>1.40916076797101E-2</v>
      </c>
    </row>
    <row r="5019" spans="1:8" x14ac:dyDescent="0.3">
      <c r="A5019">
        <v>5018</v>
      </c>
      <c r="B5019" t="s">
        <v>5188</v>
      </c>
      <c r="C5019">
        <v>0</v>
      </c>
      <c r="D5019">
        <v>0</v>
      </c>
      <c r="E5019">
        <v>0</v>
      </c>
      <c r="F5019">
        <v>0</v>
      </c>
      <c r="G5019">
        <v>0</v>
      </c>
      <c r="H5019">
        <v>0.32609552573997602</v>
      </c>
    </row>
    <row r="5020" spans="1:8" x14ac:dyDescent="0.3">
      <c r="A5020">
        <v>5019</v>
      </c>
      <c r="B5020" t="s">
        <v>5189</v>
      </c>
      <c r="C5020">
        <v>0.22376562985986201</v>
      </c>
      <c r="D5020">
        <v>0.22376562985986201</v>
      </c>
      <c r="E5020">
        <v>0.22376562985986201</v>
      </c>
      <c r="F5020">
        <v>0.22376562985986201</v>
      </c>
      <c r="G5020">
        <v>0.22376562985986201</v>
      </c>
      <c r="H5020">
        <v>0.23440564861444901</v>
      </c>
    </row>
    <row r="5021" spans="1:8" x14ac:dyDescent="0.3">
      <c r="A5021">
        <v>5020</v>
      </c>
      <c r="B5021" t="s">
        <v>5190</v>
      </c>
      <c r="C5021">
        <v>0</v>
      </c>
      <c r="D5021">
        <v>0</v>
      </c>
      <c r="E5021">
        <v>0</v>
      </c>
      <c r="F5021">
        <v>0</v>
      </c>
      <c r="G5021">
        <v>0</v>
      </c>
      <c r="H5021">
        <v>0.999999999999999</v>
      </c>
    </row>
    <row r="5022" spans="1:8" x14ac:dyDescent="0.3">
      <c r="A5022">
        <v>5021</v>
      </c>
      <c r="B5022" t="s">
        <v>5191</v>
      </c>
      <c r="C5022">
        <v>0</v>
      </c>
      <c r="D5022">
        <v>0</v>
      </c>
      <c r="E5022">
        <v>0</v>
      </c>
      <c r="F5022">
        <v>0</v>
      </c>
      <c r="G5022">
        <v>0</v>
      </c>
      <c r="H5022">
        <v>0.21014956742263199</v>
      </c>
    </row>
    <row r="5023" spans="1:8" x14ac:dyDescent="0.3">
      <c r="A5023">
        <v>5022</v>
      </c>
      <c r="B5023" t="s">
        <v>5192</v>
      </c>
      <c r="C5023">
        <v>0</v>
      </c>
      <c r="D5023">
        <v>0</v>
      </c>
      <c r="E5023">
        <v>0</v>
      </c>
      <c r="F5023">
        <v>0</v>
      </c>
      <c r="G5023">
        <v>9.0972003779953101E-3</v>
      </c>
      <c r="H5023">
        <v>0.98292092058192204</v>
      </c>
    </row>
    <row r="5024" spans="1:8" x14ac:dyDescent="0.3">
      <c r="A5024">
        <v>5023</v>
      </c>
      <c r="B5024" t="s">
        <v>5193</v>
      </c>
      <c r="C5024">
        <v>9.1615184731023494E-2</v>
      </c>
      <c r="D5024">
        <v>9.1615184731023494E-2</v>
      </c>
      <c r="E5024">
        <v>9.1615184731023494E-2</v>
      </c>
      <c r="F5024">
        <v>9.1615184731023494E-2</v>
      </c>
      <c r="G5024">
        <v>9.1615184731023494E-2</v>
      </c>
      <c r="H5024">
        <v>0.77399808584935004</v>
      </c>
    </row>
    <row r="5025" spans="1:8" x14ac:dyDescent="0.3">
      <c r="A5025">
        <v>5024</v>
      </c>
      <c r="B5025" t="s">
        <v>5194</v>
      </c>
      <c r="C5025">
        <v>0</v>
      </c>
      <c r="D5025">
        <v>0</v>
      </c>
      <c r="E5025">
        <v>0</v>
      </c>
      <c r="F5025">
        <v>0</v>
      </c>
      <c r="G5025">
        <v>0</v>
      </c>
      <c r="H5025">
        <v>0.30320104645097601</v>
      </c>
    </row>
    <row r="5026" spans="1:8" x14ac:dyDescent="0.3">
      <c r="A5026">
        <v>5025</v>
      </c>
      <c r="B5026" t="s">
        <v>5195</v>
      </c>
      <c r="C5026">
        <v>0</v>
      </c>
      <c r="D5026">
        <v>0</v>
      </c>
      <c r="E5026">
        <v>0</v>
      </c>
      <c r="F5026">
        <v>0</v>
      </c>
      <c r="G5026">
        <v>0</v>
      </c>
      <c r="H5026">
        <v>1</v>
      </c>
    </row>
    <row r="5027" spans="1:8" x14ac:dyDescent="0.3">
      <c r="A5027">
        <v>5026</v>
      </c>
      <c r="B5027" t="s">
        <v>5196</v>
      </c>
      <c r="C5027">
        <v>0.25905064627162799</v>
      </c>
      <c r="D5027">
        <v>0.25905064627162799</v>
      </c>
      <c r="E5027">
        <v>0.25905064627162799</v>
      </c>
      <c r="F5027">
        <v>0.25905064627162799</v>
      </c>
      <c r="G5027">
        <v>0.298000775527687</v>
      </c>
      <c r="H5027">
        <v>0.39668502850639498</v>
      </c>
    </row>
    <row r="5028" spans="1:8" x14ac:dyDescent="0.3">
      <c r="A5028">
        <v>5027</v>
      </c>
      <c r="B5028" t="s">
        <v>5197</v>
      </c>
      <c r="C5028">
        <v>0</v>
      </c>
      <c r="D5028">
        <v>0</v>
      </c>
      <c r="E5028">
        <v>0</v>
      </c>
      <c r="F5028">
        <v>0</v>
      </c>
      <c r="G5028">
        <v>0</v>
      </c>
      <c r="H5028">
        <v>0.999999999999999</v>
      </c>
    </row>
    <row r="5029" spans="1:8" x14ac:dyDescent="0.3">
      <c r="A5029">
        <v>5028</v>
      </c>
      <c r="B5029" t="s">
        <v>5198</v>
      </c>
      <c r="C5029">
        <v>0</v>
      </c>
      <c r="D5029">
        <v>0</v>
      </c>
      <c r="E5029">
        <v>0</v>
      </c>
      <c r="F5029">
        <v>0</v>
      </c>
      <c r="G5029">
        <v>2.4911494400935499E-3</v>
      </c>
      <c r="H5029">
        <v>0.887282058801941</v>
      </c>
    </row>
    <row r="5030" spans="1:8" x14ac:dyDescent="0.3">
      <c r="A5030">
        <v>5029</v>
      </c>
      <c r="B5030" t="s">
        <v>5199</v>
      </c>
      <c r="C5030">
        <v>0</v>
      </c>
      <c r="D5030">
        <v>0</v>
      </c>
      <c r="E5030">
        <v>0</v>
      </c>
      <c r="F5030">
        <v>0</v>
      </c>
      <c r="G5030">
        <v>0.387240925874275</v>
      </c>
      <c r="H5030">
        <v>1.0000000000004401</v>
      </c>
    </row>
    <row r="5031" spans="1:8" x14ac:dyDescent="0.3">
      <c r="A5031">
        <v>5030</v>
      </c>
      <c r="B5031" t="s">
        <v>5200</v>
      </c>
      <c r="C5031">
        <v>0.31848097129328401</v>
      </c>
      <c r="D5031">
        <v>0.31848097129328401</v>
      </c>
      <c r="E5031">
        <v>0.31848097129328401</v>
      </c>
      <c r="F5031">
        <v>0.31848097129328401</v>
      </c>
      <c r="G5031">
        <v>0.31848097129328401</v>
      </c>
      <c r="H5031">
        <v>0.99999999999969902</v>
      </c>
    </row>
    <row r="5032" spans="1:8" x14ac:dyDescent="0.3">
      <c r="A5032">
        <v>5031</v>
      </c>
      <c r="B5032" t="s">
        <v>5201</v>
      </c>
      <c r="C5032">
        <v>0</v>
      </c>
      <c r="D5032">
        <v>0</v>
      </c>
      <c r="E5032">
        <v>0</v>
      </c>
      <c r="F5032">
        <v>0</v>
      </c>
      <c r="G5032">
        <v>0</v>
      </c>
      <c r="H5032">
        <v>0.94517356451421797</v>
      </c>
    </row>
    <row r="5033" spans="1:8" x14ac:dyDescent="0.3">
      <c r="A5033">
        <v>5032</v>
      </c>
      <c r="B5033" t="s">
        <v>5202</v>
      </c>
      <c r="C5033">
        <v>0</v>
      </c>
      <c r="D5033">
        <v>0</v>
      </c>
      <c r="E5033">
        <v>0</v>
      </c>
      <c r="F5033">
        <v>0</v>
      </c>
      <c r="G5033">
        <v>0.107941804835934</v>
      </c>
      <c r="H5033">
        <v>0.99999999999937605</v>
      </c>
    </row>
    <row r="5034" spans="1:8" x14ac:dyDescent="0.3">
      <c r="A5034">
        <v>5033</v>
      </c>
      <c r="B5034" t="s">
        <v>5203</v>
      </c>
      <c r="C5034">
        <v>0</v>
      </c>
      <c r="D5034">
        <v>0</v>
      </c>
      <c r="E5034">
        <v>0</v>
      </c>
      <c r="F5034">
        <v>0</v>
      </c>
      <c r="G5034">
        <v>0</v>
      </c>
      <c r="H5034">
        <v>0.61343349991986795</v>
      </c>
    </row>
    <row r="5035" spans="1:8" x14ac:dyDescent="0.3">
      <c r="A5035">
        <v>5034</v>
      </c>
      <c r="B5035" t="s">
        <v>5204</v>
      </c>
      <c r="C5035">
        <v>0</v>
      </c>
      <c r="D5035">
        <v>0</v>
      </c>
      <c r="E5035">
        <v>0</v>
      </c>
      <c r="F5035">
        <v>0</v>
      </c>
      <c r="G5035">
        <v>1.7847814615435401E-2</v>
      </c>
      <c r="H5035">
        <v>0.99999999999939804</v>
      </c>
    </row>
    <row r="5036" spans="1:8" x14ac:dyDescent="0.3">
      <c r="A5036">
        <v>5035</v>
      </c>
      <c r="B5036" t="s">
        <v>5205</v>
      </c>
      <c r="C5036">
        <v>0</v>
      </c>
      <c r="D5036">
        <v>0</v>
      </c>
      <c r="E5036">
        <v>0</v>
      </c>
      <c r="F5036">
        <v>0</v>
      </c>
      <c r="G5036">
        <v>0</v>
      </c>
      <c r="H5036">
        <v>1</v>
      </c>
    </row>
    <row r="5037" spans="1:8" x14ac:dyDescent="0.3">
      <c r="A5037">
        <v>5036</v>
      </c>
      <c r="B5037" t="s">
        <v>5206</v>
      </c>
      <c r="C5037">
        <v>0</v>
      </c>
      <c r="D5037">
        <v>0</v>
      </c>
      <c r="E5037">
        <v>0</v>
      </c>
      <c r="F5037">
        <v>0</v>
      </c>
      <c r="G5037">
        <v>0</v>
      </c>
      <c r="H5037">
        <v>0.40197871516997902</v>
      </c>
    </row>
    <row r="5038" spans="1:8" x14ac:dyDescent="0.3">
      <c r="A5038">
        <v>5037</v>
      </c>
      <c r="B5038" t="s">
        <v>5207</v>
      </c>
      <c r="C5038">
        <v>0</v>
      </c>
      <c r="D5038">
        <v>0</v>
      </c>
      <c r="E5038">
        <v>0</v>
      </c>
      <c r="F5038">
        <v>0</v>
      </c>
      <c r="G5038">
        <v>1.34350671406449E-2</v>
      </c>
      <c r="H5038">
        <v>0.99999999999960998</v>
      </c>
    </row>
    <row r="5039" spans="1:8" x14ac:dyDescent="0.3">
      <c r="A5039">
        <v>5038</v>
      </c>
      <c r="B5039" t="s">
        <v>5208</v>
      </c>
      <c r="C5039">
        <v>0.23140511194660801</v>
      </c>
      <c r="D5039">
        <v>0.23140511194660801</v>
      </c>
      <c r="E5039">
        <v>0.23140511194660801</v>
      </c>
      <c r="F5039">
        <v>0.23140511194660801</v>
      </c>
      <c r="G5039">
        <v>0.23140511194660801</v>
      </c>
      <c r="H5039">
        <v>0.80696975222924805</v>
      </c>
    </row>
    <row r="5040" spans="1:8" x14ac:dyDescent="0.3">
      <c r="A5040">
        <v>5039</v>
      </c>
      <c r="B5040" t="s">
        <v>5209</v>
      </c>
      <c r="C5040">
        <v>0</v>
      </c>
      <c r="D5040">
        <v>0</v>
      </c>
      <c r="E5040">
        <v>0</v>
      </c>
      <c r="F5040">
        <v>0</v>
      </c>
      <c r="G5040">
        <v>0</v>
      </c>
      <c r="H5040">
        <v>0.19120460309735399</v>
      </c>
    </row>
    <row r="5041" spans="1:8" x14ac:dyDescent="0.3">
      <c r="A5041">
        <v>5040</v>
      </c>
      <c r="B5041" t="s">
        <v>5210</v>
      </c>
      <c r="C5041">
        <v>0</v>
      </c>
      <c r="D5041">
        <v>0</v>
      </c>
      <c r="E5041">
        <v>0</v>
      </c>
      <c r="F5041">
        <v>0</v>
      </c>
      <c r="G5041">
        <v>0</v>
      </c>
      <c r="H5041">
        <v>0.99699572873539299</v>
      </c>
    </row>
    <row r="5042" spans="1:8" x14ac:dyDescent="0.3">
      <c r="A5042">
        <v>5041</v>
      </c>
      <c r="B5042" t="s">
        <v>5211</v>
      </c>
      <c r="C5042">
        <v>0.35899947532346199</v>
      </c>
      <c r="D5042">
        <v>0.35899947532346199</v>
      </c>
      <c r="E5042">
        <v>0.35899947532346199</v>
      </c>
      <c r="F5042">
        <v>0.35899947532346199</v>
      </c>
      <c r="G5042">
        <v>0.35899947532346199</v>
      </c>
      <c r="H5042">
        <v>0.99999999999977696</v>
      </c>
    </row>
    <row r="5043" spans="1:8" x14ac:dyDescent="0.3">
      <c r="A5043">
        <v>5042</v>
      </c>
      <c r="B5043" t="s">
        <v>5212</v>
      </c>
      <c r="C5043">
        <v>0</v>
      </c>
      <c r="D5043">
        <v>0</v>
      </c>
      <c r="E5043">
        <v>0</v>
      </c>
      <c r="F5043">
        <v>0</v>
      </c>
      <c r="G5043">
        <v>0</v>
      </c>
      <c r="H5043">
        <v>0.19706401030829401</v>
      </c>
    </row>
    <row r="5044" spans="1:8" x14ac:dyDescent="0.3">
      <c r="A5044">
        <v>5043</v>
      </c>
      <c r="B5044" t="s">
        <v>5213</v>
      </c>
      <c r="C5044">
        <v>0.120635411895684</v>
      </c>
      <c r="D5044">
        <v>0.120635411895684</v>
      </c>
      <c r="E5044">
        <v>0.120635411895684</v>
      </c>
      <c r="F5044">
        <v>0.120635411895684</v>
      </c>
      <c r="G5044">
        <v>0.18877665302590199</v>
      </c>
      <c r="H5044">
        <v>0.99719437076091899</v>
      </c>
    </row>
    <row r="5045" spans="1:8" x14ac:dyDescent="0.3">
      <c r="A5045">
        <v>5044</v>
      </c>
      <c r="B5045" t="s">
        <v>5214</v>
      </c>
      <c r="C5045">
        <v>5.8984056201462902E-2</v>
      </c>
      <c r="D5045">
        <v>5.8984056201462902E-2</v>
      </c>
      <c r="E5045">
        <v>5.8984056201462902E-2</v>
      </c>
      <c r="F5045">
        <v>5.8984056201462902E-2</v>
      </c>
      <c r="G5045">
        <v>5.8984056201462902E-2</v>
      </c>
      <c r="H5045">
        <v>0.98323277423547994</v>
      </c>
    </row>
    <row r="5046" spans="1:8" x14ac:dyDescent="0.3">
      <c r="A5046">
        <v>5045</v>
      </c>
      <c r="B5046" t="s">
        <v>5215</v>
      </c>
      <c r="C5046">
        <v>0</v>
      </c>
      <c r="D5046">
        <v>0</v>
      </c>
      <c r="E5046">
        <v>0</v>
      </c>
      <c r="F5046">
        <v>0</v>
      </c>
      <c r="G5046">
        <v>0</v>
      </c>
      <c r="H5046">
        <v>0.64131689755682797</v>
      </c>
    </row>
    <row r="5047" spans="1:8" x14ac:dyDescent="0.3">
      <c r="A5047">
        <v>5046</v>
      </c>
      <c r="B5047" t="s">
        <v>5216</v>
      </c>
      <c r="C5047">
        <v>0</v>
      </c>
      <c r="D5047">
        <v>0</v>
      </c>
      <c r="E5047">
        <v>0</v>
      </c>
      <c r="F5047">
        <v>0</v>
      </c>
      <c r="G5047">
        <v>0</v>
      </c>
      <c r="H5047">
        <v>0.19507610175164999</v>
      </c>
    </row>
    <row r="5048" spans="1:8" x14ac:dyDescent="0.3">
      <c r="A5048">
        <v>5047</v>
      </c>
      <c r="B5048" t="s">
        <v>5217</v>
      </c>
      <c r="C5048">
        <v>0.42682087295325599</v>
      </c>
      <c r="D5048">
        <v>0.42682087295325599</v>
      </c>
      <c r="E5048">
        <v>0.42682087295325599</v>
      </c>
      <c r="F5048">
        <v>0.42682087295325599</v>
      </c>
      <c r="G5048">
        <v>0.42682087295325599</v>
      </c>
      <c r="H5048">
        <v>1.0000000000012099</v>
      </c>
    </row>
    <row r="5049" spans="1:8" x14ac:dyDescent="0.3">
      <c r="A5049">
        <v>5048</v>
      </c>
      <c r="B5049" t="s">
        <v>5218</v>
      </c>
      <c r="C5049">
        <v>0.29805117114020402</v>
      </c>
      <c r="D5049">
        <v>0.29805117114020402</v>
      </c>
      <c r="E5049">
        <v>0.29805117114020402</v>
      </c>
      <c r="F5049">
        <v>0.29805117114020402</v>
      </c>
      <c r="G5049">
        <v>0.31877872528118301</v>
      </c>
      <c r="H5049">
        <v>0.39728826318579602</v>
      </c>
    </row>
    <row r="5050" spans="1:8" x14ac:dyDescent="0.3">
      <c r="A5050">
        <v>5049</v>
      </c>
      <c r="B5050" t="s">
        <v>5219</v>
      </c>
      <c r="C5050">
        <v>4.8380655103097497E-2</v>
      </c>
      <c r="D5050">
        <v>4.8380655103097497E-2</v>
      </c>
      <c r="E5050">
        <v>4.8380655103097497E-2</v>
      </c>
      <c r="F5050">
        <v>4.8380655103097497E-2</v>
      </c>
      <c r="G5050">
        <v>4.8380655103097497E-2</v>
      </c>
      <c r="H5050">
        <v>1.00000000000055</v>
      </c>
    </row>
    <row r="5051" spans="1:8" x14ac:dyDescent="0.3">
      <c r="A5051">
        <v>5050</v>
      </c>
      <c r="B5051" t="s">
        <v>5220</v>
      </c>
      <c r="C5051">
        <v>8.7346151458137802E-2</v>
      </c>
      <c r="D5051">
        <v>8.7346151458137802E-2</v>
      </c>
      <c r="E5051">
        <v>8.7346151458137802E-2</v>
      </c>
      <c r="F5051">
        <v>8.7346151458137802E-2</v>
      </c>
      <c r="G5051">
        <v>8.7346151458137802E-2</v>
      </c>
      <c r="H5051">
        <v>0.29795795308777501</v>
      </c>
    </row>
    <row r="5052" spans="1:8" x14ac:dyDescent="0.3">
      <c r="A5052">
        <v>5051</v>
      </c>
      <c r="B5052" t="s">
        <v>5221</v>
      </c>
      <c r="C5052">
        <v>0</v>
      </c>
      <c r="D5052">
        <v>0</v>
      </c>
      <c r="E5052">
        <v>0</v>
      </c>
      <c r="F5052">
        <v>0</v>
      </c>
      <c r="G5052">
        <v>0</v>
      </c>
      <c r="H5052">
        <v>1</v>
      </c>
    </row>
    <row r="5053" spans="1:8" x14ac:dyDescent="0.3">
      <c r="A5053">
        <v>5052</v>
      </c>
      <c r="B5053" t="s">
        <v>5222</v>
      </c>
      <c r="C5053">
        <v>4.6486475005805397E-2</v>
      </c>
      <c r="D5053">
        <v>4.6486475005805397E-2</v>
      </c>
      <c r="E5053">
        <v>4.6486475005805397E-2</v>
      </c>
      <c r="F5053">
        <v>4.6486475005805397E-2</v>
      </c>
      <c r="G5053">
        <v>4.6486475005805397E-2</v>
      </c>
      <c r="H5053">
        <v>0.648640476541408</v>
      </c>
    </row>
    <row r="5054" spans="1:8" x14ac:dyDescent="0.3">
      <c r="A5054">
        <v>5053</v>
      </c>
      <c r="B5054" t="s">
        <v>5223</v>
      </c>
      <c r="C5054">
        <v>0</v>
      </c>
      <c r="D5054">
        <v>0</v>
      </c>
      <c r="E5054">
        <v>0</v>
      </c>
      <c r="F5054">
        <v>0</v>
      </c>
      <c r="G5054">
        <v>9.3832437097487995E-2</v>
      </c>
      <c r="H5054">
        <v>1.0000000000011799</v>
      </c>
    </row>
    <row r="5055" spans="1:8" x14ac:dyDescent="0.3">
      <c r="A5055">
        <v>5054</v>
      </c>
      <c r="B5055" t="s">
        <v>5224</v>
      </c>
      <c r="C5055">
        <v>0</v>
      </c>
      <c r="D5055">
        <v>0</v>
      </c>
      <c r="E5055">
        <v>0</v>
      </c>
      <c r="F5055">
        <v>0</v>
      </c>
      <c r="G5055">
        <v>0.18400210606182801</v>
      </c>
      <c r="H5055">
        <v>1.0000000000009299</v>
      </c>
    </row>
    <row r="5056" spans="1:8" x14ac:dyDescent="0.3">
      <c r="A5056">
        <v>5055</v>
      </c>
      <c r="B5056" t="s">
        <v>5225</v>
      </c>
      <c r="C5056">
        <v>0</v>
      </c>
      <c r="D5056">
        <v>0</v>
      </c>
      <c r="E5056">
        <v>0</v>
      </c>
      <c r="F5056">
        <v>0</v>
      </c>
      <c r="G5056">
        <v>0.84234713655215299</v>
      </c>
      <c r="H5056">
        <v>1.0000000000001601</v>
      </c>
    </row>
    <row r="5057" spans="1:8" x14ac:dyDescent="0.3">
      <c r="A5057">
        <v>5056</v>
      </c>
      <c r="B5057" t="s">
        <v>5226</v>
      </c>
      <c r="C5057">
        <v>0</v>
      </c>
      <c r="D5057">
        <v>0</v>
      </c>
      <c r="E5057">
        <v>0</v>
      </c>
      <c r="F5057">
        <v>0</v>
      </c>
      <c r="G5057">
        <v>0.33392311695913801</v>
      </c>
      <c r="H5057">
        <v>0.99999999999936695</v>
      </c>
    </row>
    <row r="5058" spans="1:8" x14ac:dyDescent="0.3">
      <c r="A5058">
        <v>5057</v>
      </c>
      <c r="B5058" t="s">
        <v>5227</v>
      </c>
      <c r="C5058">
        <v>0.11233822450546101</v>
      </c>
      <c r="D5058">
        <v>0.11233822450546101</v>
      </c>
      <c r="E5058">
        <v>0.11233822450546101</v>
      </c>
      <c r="F5058">
        <v>0.11233822450546101</v>
      </c>
      <c r="G5058">
        <v>0.44670545151537699</v>
      </c>
      <c r="H5058">
        <v>0.99999999999984301</v>
      </c>
    </row>
    <row r="5059" spans="1:8" x14ac:dyDescent="0.3">
      <c r="A5059">
        <v>5058</v>
      </c>
      <c r="B5059" t="s">
        <v>5228</v>
      </c>
      <c r="C5059">
        <v>0</v>
      </c>
      <c r="D5059">
        <v>0</v>
      </c>
      <c r="E5059">
        <v>0</v>
      </c>
      <c r="F5059">
        <v>0</v>
      </c>
      <c r="G5059">
        <v>1.9155871370544302E-2</v>
      </c>
      <c r="H5059">
        <v>0.98213981506674197</v>
      </c>
    </row>
    <row r="5060" spans="1:8" x14ac:dyDescent="0.3">
      <c r="A5060">
        <v>5059</v>
      </c>
      <c r="B5060" t="s">
        <v>5229</v>
      </c>
      <c r="C5060">
        <v>0</v>
      </c>
      <c r="D5060">
        <v>0</v>
      </c>
      <c r="E5060">
        <v>0</v>
      </c>
      <c r="F5060">
        <v>0</v>
      </c>
      <c r="G5060">
        <v>0.107515805218976</v>
      </c>
      <c r="H5060">
        <v>0.31110685432517199</v>
      </c>
    </row>
    <row r="5061" spans="1:8" x14ac:dyDescent="0.3">
      <c r="A5061">
        <v>5060</v>
      </c>
      <c r="B5061" t="s">
        <v>5230</v>
      </c>
      <c r="C5061">
        <v>0</v>
      </c>
      <c r="D5061">
        <v>0</v>
      </c>
      <c r="E5061">
        <v>0</v>
      </c>
      <c r="F5061">
        <v>0</v>
      </c>
      <c r="G5061">
        <v>3.17425988783877E-2</v>
      </c>
      <c r="H5061">
        <v>1.0000000000000799</v>
      </c>
    </row>
    <row r="5062" spans="1:8" x14ac:dyDescent="0.3">
      <c r="A5062">
        <v>5061</v>
      </c>
      <c r="B5062" t="s">
        <v>5231</v>
      </c>
      <c r="C5062">
        <v>0</v>
      </c>
      <c r="D5062">
        <v>0</v>
      </c>
      <c r="E5062">
        <v>0</v>
      </c>
      <c r="F5062">
        <v>0</v>
      </c>
      <c r="G5062">
        <v>9.6685372230369798E-2</v>
      </c>
      <c r="H5062">
        <v>1.0000000000001401</v>
      </c>
    </row>
    <row r="5063" spans="1:8" x14ac:dyDescent="0.3">
      <c r="A5063">
        <v>5062</v>
      </c>
      <c r="B5063" t="s">
        <v>5232</v>
      </c>
      <c r="C5063">
        <v>0.27774212676076798</v>
      </c>
      <c r="D5063">
        <v>0.27774212676076798</v>
      </c>
      <c r="E5063">
        <v>0.27774212676076798</v>
      </c>
      <c r="F5063">
        <v>0.27774212676076798</v>
      </c>
      <c r="G5063">
        <v>0.27774212676076798</v>
      </c>
      <c r="H5063">
        <v>0.99354582982888995</v>
      </c>
    </row>
    <row r="5064" spans="1:8" x14ac:dyDescent="0.3">
      <c r="A5064">
        <v>5063</v>
      </c>
      <c r="B5064" t="s">
        <v>5233</v>
      </c>
      <c r="C5064">
        <v>0.12829386574219101</v>
      </c>
      <c r="D5064">
        <v>0.12829386574219101</v>
      </c>
      <c r="E5064">
        <v>0.12829386574219101</v>
      </c>
      <c r="F5064">
        <v>0.12829386574219101</v>
      </c>
      <c r="G5064">
        <v>0.51245348288789705</v>
      </c>
      <c r="H5064">
        <v>1.0000000000023299</v>
      </c>
    </row>
    <row r="5065" spans="1:8" x14ac:dyDescent="0.3">
      <c r="A5065">
        <v>5064</v>
      </c>
      <c r="B5065" t="s">
        <v>5234</v>
      </c>
      <c r="C5065">
        <v>0</v>
      </c>
      <c r="D5065">
        <v>0</v>
      </c>
      <c r="E5065">
        <v>0</v>
      </c>
      <c r="F5065">
        <v>0</v>
      </c>
      <c r="G5065">
        <v>0.38646250850178199</v>
      </c>
      <c r="H5065">
        <v>1.00000000000115</v>
      </c>
    </row>
    <row r="5066" spans="1:8" x14ac:dyDescent="0.3">
      <c r="A5066">
        <v>5065</v>
      </c>
      <c r="B5066" t="s">
        <v>5235</v>
      </c>
      <c r="C5066">
        <v>0</v>
      </c>
      <c r="D5066">
        <v>0</v>
      </c>
      <c r="E5066">
        <v>0</v>
      </c>
      <c r="F5066">
        <v>0</v>
      </c>
      <c r="G5066">
        <v>0.65578016093182001</v>
      </c>
      <c r="H5066">
        <v>0.93583991006398204</v>
      </c>
    </row>
    <row r="5067" spans="1:8" x14ac:dyDescent="0.3">
      <c r="A5067">
        <v>5066</v>
      </c>
      <c r="B5067" t="s">
        <v>5236</v>
      </c>
      <c r="C5067">
        <v>0.18790025033909</v>
      </c>
      <c r="D5067">
        <v>0.18790025033909</v>
      </c>
      <c r="E5067">
        <v>0.18790025033909</v>
      </c>
      <c r="F5067">
        <v>0.18790025033909</v>
      </c>
      <c r="G5067">
        <v>0.18790025033909</v>
      </c>
      <c r="H5067">
        <v>0.93505631133594802</v>
      </c>
    </row>
    <row r="5068" spans="1:8" x14ac:dyDescent="0.3">
      <c r="A5068">
        <v>5067</v>
      </c>
      <c r="B5068" t="s">
        <v>5237</v>
      </c>
      <c r="C5068">
        <v>0</v>
      </c>
      <c r="D5068">
        <v>0</v>
      </c>
      <c r="E5068">
        <v>0</v>
      </c>
      <c r="F5068">
        <v>0</v>
      </c>
      <c r="G5068">
        <v>0</v>
      </c>
      <c r="H5068">
        <v>0.61928790887268303</v>
      </c>
    </row>
    <row r="5069" spans="1:8" x14ac:dyDescent="0.3">
      <c r="A5069">
        <v>5068</v>
      </c>
      <c r="B5069" t="s">
        <v>5238</v>
      </c>
      <c r="C5069">
        <v>0.31162473884451403</v>
      </c>
      <c r="D5069">
        <v>0.31162473884451403</v>
      </c>
      <c r="E5069">
        <v>0.31162473884451403</v>
      </c>
      <c r="F5069">
        <v>0.31162473884451403</v>
      </c>
      <c r="G5069">
        <v>0.31162473884451403</v>
      </c>
      <c r="H5069">
        <v>0.405425809022251</v>
      </c>
    </row>
    <row r="5070" spans="1:8" x14ac:dyDescent="0.3">
      <c r="A5070">
        <v>5069</v>
      </c>
      <c r="B5070" t="s">
        <v>5239</v>
      </c>
      <c r="C5070">
        <v>0</v>
      </c>
      <c r="D5070">
        <v>0</v>
      </c>
      <c r="E5070">
        <v>0</v>
      </c>
      <c r="F5070">
        <v>0</v>
      </c>
      <c r="G5070">
        <v>0</v>
      </c>
      <c r="H5070">
        <v>0.999999999999999</v>
      </c>
    </row>
    <row r="5071" spans="1:8" x14ac:dyDescent="0.3">
      <c r="A5071">
        <v>5070</v>
      </c>
      <c r="B5071" t="s">
        <v>5240</v>
      </c>
      <c r="C5071">
        <v>0</v>
      </c>
      <c r="D5071">
        <v>0</v>
      </c>
      <c r="E5071">
        <v>0</v>
      </c>
      <c r="F5071">
        <v>0</v>
      </c>
      <c r="G5071">
        <v>1.8546877637627301E-2</v>
      </c>
      <c r="H5071">
        <v>1.0000000000001801</v>
      </c>
    </row>
    <row r="5072" spans="1:8" x14ac:dyDescent="0.3">
      <c r="A5072">
        <v>5071</v>
      </c>
      <c r="B5072" t="s">
        <v>5241</v>
      </c>
      <c r="C5072">
        <v>0</v>
      </c>
      <c r="D5072">
        <v>0</v>
      </c>
      <c r="E5072">
        <v>0</v>
      </c>
      <c r="F5072">
        <v>0</v>
      </c>
      <c r="G5072">
        <v>0.21802408302831999</v>
      </c>
      <c r="H5072">
        <v>1.0000000000006299</v>
      </c>
    </row>
    <row r="5073" spans="1:8" x14ac:dyDescent="0.3">
      <c r="A5073">
        <v>5072</v>
      </c>
      <c r="B5073" t="s">
        <v>5242</v>
      </c>
      <c r="C5073">
        <v>0.110786340779266</v>
      </c>
      <c r="D5073">
        <v>0.110786340779266</v>
      </c>
      <c r="E5073">
        <v>0.110786340779266</v>
      </c>
      <c r="F5073">
        <v>0.110786340779266</v>
      </c>
      <c r="G5073">
        <v>0.64879444252158902</v>
      </c>
      <c r="H5073">
        <v>0.99049479946518404</v>
      </c>
    </row>
    <row r="5074" spans="1:8" x14ac:dyDescent="0.3">
      <c r="A5074">
        <v>5073</v>
      </c>
      <c r="B5074" t="s">
        <v>5243</v>
      </c>
      <c r="C5074">
        <v>0</v>
      </c>
      <c r="D5074">
        <v>0</v>
      </c>
      <c r="E5074">
        <v>0</v>
      </c>
      <c r="F5074">
        <v>0</v>
      </c>
      <c r="G5074">
        <v>0</v>
      </c>
      <c r="H5074">
        <v>2.11215208401631E-2</v>
      </c>
    </row>
    <row r="5075" spans="1:8" x14ac:dyDescent="0.3">
      <c r="A5075">
        <v>5074</v>
      </c>
      <c r="B5075" t="s">
        <v>5244</v>
      </c>
      <c r="C5075">
        <v>0.35313924238945599</v>
      </c>
      <c r="D5075">
        <v>0.35313924238945599</v>
      </c>
      <c r="E5075">
        <v>0.35313924238945599</v>
      </c>
      <c r="F5075">
        <v>0.35313924238945599</v>
      </c>
      <c r="G5075">
        <v>0.35313924238945599</v>
      </c>
      <c r="H5075">
        <v>1.00000000000085</v>
      </c>
    </row>
    <row r="5076" spans="1:8" x14ac:dyDescent="0.3">
      <c r="A5076">
        <v>5075</v>
      </c>
      <c r="B5076" t="s">
        <v>5245</v>
      </c>
      <c r="C5076">
        <v>0</v>
      </c>
      <c r="D5076">
        <v>0</v>
      </c>
      <c r="E5076">
        <v>0</v>
      </c>
      <c r="F5076">
        <v>0</v>
      </c>
      <c r="G5076">
        <v>2.0810830945265899E-2</v>
      </c>
      <c r="H5076">
        <v>0.97864878992906101</v>
      </c>
    </row>
    <row r="5077" spans="1:8" x14ac:dyDescent="0.3">
      <c r="A5077">
        <v>5076</v>
      </c>
      <c r="B5077" t="s">
        <v>5246</v>
      </c>
      <c r="C5077">
        <v>0</v>
      </c>
      <c r="D5077">
        <v>0</v>
      </c>
      <c r="E5077">
        <v>0</v>
      </c>
      <c r="F5077">
        <v>0</v>
      </c>
      <c r="G5077">
        <v>0.99990404590077098</v>
      </c>
      <c r="H5077">
        <v>0.99999999999990197</v>
      </c>
    </row>
    <row r="5078" spans="1:8" x14ac:dyDescent="0.3">
      <c r="A5078">
        <v>5077</v>
      </c>
      <c r="B5078" t="s">
        <v>5247</v>
      </c>
      <c r="C5078">
        <v>0</v>
      </c>
      <c r="D5078">
        <v>0</v>
      </c>
      <c r="E5078">
        <v>0</v>
      </c>
      <c r="F5078">
        <v>0</v>
      </c>
      <c r="G5078">
        <v>0.201634255321682</v>
      </c>
      <c r="H5078">
        <v>1.0000000000006799</v>
      </c>
    </row>
    <row r="5079" spans="1:8" x14ac:dyDescent="0.3">
      <c r="A5079">
        <v>5078</v>
      </c>
      <c r="B5079" t="s">
        <v>5248</v>
      </c>
      <c r="C5079">
        <v>0</v>
      </c>
      <c r="D5079">
        <v>0</v>
      </c>
      <c r="E5079">
        <v>0</v>
      </c>
      <c r="F5079">
        <v>0</v>
      </c>
      <c r="G5079">
        <v>0.99963417181797798</v>
      </c>
      <c r="H5079">
        <v>0.99999999999935496</v>
      </c>
    </row>
    <row r="5080" spans="1:8" x14ac:dyDescent="0.3">
      <c r="A5080">
        <v>5079</v>
      </c>
      <c r="B5080" t="s">
        <v>5249</v>
      </c>
      <c r="C5080">
        <v>0.30392648554403701</v>
      </c>
      <c r="D5080">
        <v>0.30392648554403701</v>
      </c>
      <c r="E5080">
        <v>0.30392648554403701</v>
      </c>
      <c r="F5080">
        <v>0.30392648554403701</v>
      </c>
      <c r="G5080">
        <v>0.30392648554403701</v>
      </c>
      <c r="H5080">
        <v>0.44823795076650802</v>
      </c>
    </row>
    <row r="5081" spans="1:8" x14ac:dyDescent="0.3">
      <c r="A5081">
        <v>5080</v>
      </c>
      <c r="B5081" t="s">
        <v>5250</v>
      </c>
      <c r="C5081">
        <v>0</v>
      </c>
      <c r="D5081">
        <v>0</v>
      </c>
      <c r="E5081">
        <v>0</v>
      </c>
      <c r="F5081">
        <v>0</v>
      </c>
      <c r="G5081">
        <v>8.0398779357675702E-3</v>
      </c>
      <c r="H5081">
        <v>0.46758154405846902</v>
      </c>
    </row>
    <row r="5082" spans="1:8" x14ac:dyDescent="0.3">
      <c r="A5082">
        <v>5081</v>
      </c>
      <c r="B5082" t="s">
        <v>5251</v>
      </c>
      <c r="C5082">
        <v>0</v>
      </c>
      <c r="D5082">
        <v>0</v>
      </c>
      <c r="E5082">
        <v>0</v>
      </c>
      <c r="F5082">
        <v>0</v>
      </c>
      <c r="G5082">
        <v>0.10574743114971</v>
      </c>
      <c r="H5082">
        <v>0.99999999999923295</v>
      </c>
    </row>
    <row r="5083" spans="1:8" x14ac:dyDescent="0.3">
      <c r="A5083">
        <v>5082</v>
      </c>
      <c r="B5083" t="s">
        <v>5252</v>
      </c>
      <c r="C5083">
        <v>0.33085688244169098</v>
      </c>
      <c r="D5083">
        <v>0.33085688244169098</v>
      </c>
      <c r="E5083">
        <v>0.33085688244169098</v>
      </c>
      <c r="F5083">
        <v>0.33085688244169098</v>
      </c>
      <c r="G5083">
        <v>0.33085688244169098</v>
      </c>
      <c r="H5083">
        <v>1.00000159632215</v>
      </c>
    </row>
    <row r="5084" spans="1:8" x14ac:dyDescent="0.3">
      <c r="A5084">
        <v>5083</v>
      </c>
      <c r="B5084" t="s">
        <v>5253</v>
      </c>
      <c r="C5084">
        <v>0</v>
      </c>
      <c r="D5084">
        <v>0</v>
      </c>
      <c r="E5084">
        <v>0</v>
      </c>
      <c r="F5084">
        <v>0</v>
      </c>
      <c r="G5084">
        <v>0</v>
      </c>
      <c r="H5084">
        <v>0.44810545486865899</v>
      </c>
    </row>
    <row r="5085" spans="1:8" x14ac:dyDescent="0.3">
      <c r="A5085">
        <v>5084</v>
      </c>
      <c r="B5085" t="s">
        <v>5254</v>
      </c>
      <c r="C5085">
        <v>0.29108073605293</v>
      </c>
      <c r="D5085">
        <v>0.29108073605293</v>
      </c>
      <c r="E5085">
        <v>0.29108073605293</v>
      </c>
      <c r="F5085">
        <v>0.29108073605293</v>
      </c>
      <c r="G5085">
        <v>0.29108073605293</v>
      </c>
      <c r="H5085">
        <v>0.44879255005209601</v>
      </c>
    </row>
    <row r="5086" spans="1:8" x14ac:dyDescent="0.3">
      <c r="A5086">
        <v>5085</v>
      </c>
      <c r="B5086" t="s">
        <v>5255</v>
      </c>
      <c r="C5086">
        <v>8.5318803365598397E-2</v>
      </c>
      <c r="D5086">
        <v>8.5318803365598397E-2</v>
      </c>
      <c r="E5086">
        <v>8.5318803365598397E-2</v>
      </c>
      <c r="F5086">
        <v>8.5318803365598397E-2</v>
      </c>
      <c r="G5086">
        <v>0.56117201180746601</v>
      </c>
      <c r="H5086">
        <v>0.969080669317258</v>
      </c>
    </row>
    <row r="5087" spans="1:8" x14ac:dyDescent="0.3">
      <c r="A5087">
        <v>5086</v>
      </c>
      <c r="B5087" t="s">
        <v>5256</v>
      </c>
      <c r="C5087">
        <v>0</v>
      </c>
      <c r="D5087">
        <v>0</v>
      </c>
      <c r="E5087">
        <v>0</v>
      </c>
      <c r="F5087">
        <v>0</v>
      </c>
      <c r="G5087">
        <v>3.20916765901815E-2</v>
      </c>
      <c r="H5087">
        <v>1.0000000000004201</v>
      </c>
    </row>
    <row r="5088" spans="1:8" x14ac:dyDescent="0.3">
      <c r="A5088">
        <v>5087</v>
      </c>
      <c r="B5088" t="s">
        <v>5257</v>
      </c>
      <c r="C5088">
        <v>0</v>
      </c>
      <c r="D5088">
        <v>0</v>
      </c>
      <c r="E5088">
        <v>0</v>
      </c>
      <c r="F5088">
        <v>0</v>
      </c>
      <c r="G5088">
        <v>0</v>
      </c>
      <c r="H5088">
        <v>1.9504444541740999E-2</v>
      </c>
    </row>
    <row r="5089" spans="1:8" x14ac:dyDescent="0.3">
      <c r="A5089">
        <v>5088</v>
      </c>
      <c r="B5089" t="s">
        <v>5258</v>
      </c>
      <c r="C5089">
        <v>0</v>
      </c>
      <c r="D5089">
        <v>0</v>
      </c>
      <c r="E5089">
        <v>0</v>
      </c>
      <c r="F5089">
        <v>0</v>
      </c>
      <c r="G5089">
        <v>4.7386684967751702E-3</v>
      </c>
      <c r="H5089">
        <v>0.15978598170212399</v>
      </c>
    </row>
    <row r="5090" spans="1:8" x14ac:dyDescent="0.3">
      <c r="A5090">
        <v>5089</v>
      </c>
      <c r="B5090" t="s">
        <v>5259</v>
      </c>
      <c r="C5090">
        <v>0</v>
      </c>
      <c r="D5090">
        <v>0</v>
      </c>
      <c r="E5090">
        <v>0</v>
      </c>
      <c r="F5090">
        <v>0</v>
      </c>
      <c r="G5090">
        <v>0.44574084492996302</v>
      </c>
      <c r="H5090">
        <v>0.999805629192135</v>
      </c>
    </row>
    <row r="5091" spans="1:8" x14ac:dyDescent="0.3">
      <c r="A5091">
        <v>5090</v>
      </c>
      <c r="B5091" t="s">
        <v>5260</v>
      </c>
      <c r="C5091">
        <v>0</v>
      </c>
      <c r="D5091">
        <v>0</v>
      </c>
      <c r="E5091">
        <v>0</v>
      </c>
      <c r="F5091">
        <v>0</v>
      </c>
      <c r="G5091">
        <v>0</v>
      </c>
      <c r="H5091">
        <v>7.61387800091447E-3</v>
      </c>
    </row>
    <row r="5092" spans="1:8" x14ac:dyDescent="0.3">
      <c r="A5092">
        <v>5091</v>
      </c>
      <c r="B5092" t="s">
        <v>5261</v>
      </c>
      <c r="C5092">
        <v>0.31080361284313601</v>
      </c>
      <c r="D5092">
        <v>0.31080361284313601</v>
      </c>
      <c r="E5092">
        <v>0.31080361284313601</v>
      </c>
      <c r="F5092">
        <v>0.31080361284313601</v>
      </c>
      <c r="G5092">
        <v>0.34518894086610502</v>
      </c>
      <c r="H5092">
        <v>0.47419728638018899</v>
      </c>
    </row>
    <row r="5093" spans="1:8" x14ac:dyDescent="0.3">
      <c r="A5093">
        <v>5092</v>
      </c>
      <c r="B5093" t="s">
        <v>5262</v>
      </c>
      <c r="C5093">
        <v>0</v>
      </c>
      <c r="D5093">
        <v>0</v>
      </c>
      <c r="E5093">
        <v>0</v>
      </c>
      <c r="F5093">
        <v>0</v>
      </c>
      <c r="G5093">
        <v>0</v>
      </c>
      <c r="H5093">
        <v>1</v>
      </c>
    </row>
    <row r="5094" spans="1:8" x14ac:dyDescent="0.3">
      <c r="A5094">
        <v>5093</v>
      </c>
      <c r="B5094" t="s">
        <v>5263</v>
      </c>
      <c r="C5094">
        <v>0</v>
      </c>
      <c r="D5094">
        <v>0</v>
      </c>
      <c r="E5094">
        <v>0</v>
      </c>
      <c r="F5094">
        <v>0</v>
      </c>
      <c r="G5094">
        <v>1</v>
      </c>
      <c r="H5094">
        <v>1</v>
      </c>
    </row>
    <row r="5095" spans="1:8" x14ac:dyDescent="0.3">
      <c r="A5095">
        <v>5094</v>
      </c>
      <c r="B5095" t="s">
        <v>5264</v>
      </c>
      <c r="C5095">
        <v>0</v>
      </c>
      <c r="D5095">
        <v>0</v>
      </c>
      <c r="E5095">
        <v>0</v>
      </c>
      <c r="F5095">
        <v>0</v>
      </c>
      <c r="G5095">
        <v>0</v>
      </c>
      <c r="H5095">
        <v>6.2067425180248999E-2</v>
      </c>
    </row>
    <row r="5096" spans="1:8" x14ac:dyDescent="0.3">
      <c r="A5096">
        <v>5095</v>
      </c>
      <c r="B5096" t="s">
        <v>5265</v>
      </c>
      <c r="C5096">
        <v>0.33171276596183702</v>
      </c>
      <c r="D5096">
        <v>0.33171276596183702</v>
      </c>
      <c r="E5096">
        <v>0.33171276596183702</v>
      </c>
      <c r="F5096">
        <v>0.33171276596183702</v>
      </c>
      <c r="G5096">
        <v>0.35983728658671099</v>
      </c>
      <c r="H5096">
        <v>0.75843665229367296</v>
      </c>
    </row>
    <row r="5097" spans="1:8" x14ac:dyDescent="0.3">
      <c r="A5097">
        <v>5096</v>
      </c>
      <c r="B5097" t="s">
        <v>5266</v>
      </c>
      <c r="C5097">
        <v>5.2265573216463301E-2</v>
      </c>
      <c r="D5097">
        <v>5.2265573216463301E-2</v>
      </c>
      <c r="E5097">
        <v>5.2265573216463301E-2</v>
      </c>
      <c r="F5097">
        <v>5.2265573216463301E-2</v>
      </c>
      <c r="G5097">
        <v>0.374688452277113</v>
      </c>
      <c r="H5097">
        <v>0.92173077203930898</v>
      </c>
    </row>
    <row r="5098" spans="1:8" x14ac:dyDescent="0.3">
      <c r="A5098">
        <v>5097</v>
      </c>
      <c r="B5098" t="s">
        <v>5267</v>
      </c>
      <c r="C5098">
        <v>0</v>
      </c>
      <c r="D5098">
        <v>0</v>
      </c>
      <c r="E5098">
        <v>0</v>
      </c>
      <c r="F5098">
        <v>0</v>
      </c>
      <c r="G5098">
        <v>0</v>
      </c>
      <c r="H5098">
        <v>1</v>
      </c>
    </row>
    <row r="5099" spans="1:8" x14ac:dyDescent="0.3">
      <c r="A5099">
        <v>5098</v>
      </c>
      <c r="B5099" t="s">
        <v>5268</v>
      </c>
      <c r="C5099">
        <v>0</v>
      </c>
      <c r="D5099">
        <v>0</v>
      </c>
      <c r="E5099">
        <v>0</v>
      </c>
      <c r="F5099">
        <v>0</v>
      </c>
      <c r="G5099">
        <v>0</v>
      </c>
      <c r="H5099">
        <v>2.1279902760589501E-2</v>
      </c>
    </row>
    <row r="5100" spans="1:8" x14ac:dyDescent="0.3">
      <c r="A5100">
        <v>5099</v>
      </c>
      <c r="B5100" t="s">
        <v>5269</v>
      </c>
      <c r="C5100">
        <v>0</v>
      </c>
      <c r="D5100">
        <v>0</v>
      </c>
      <c r="E5100">
        <v>0</v>
      </c>
      <c r="F5100">
        <v>0</v>
      </c>
      <c r="G5100">
        <v>0.978755610510603</v>
      </c>
      <c r="H5100">
        <v>1</v>
      </c>
    </row>
    <row r="5101" spans="1:8" x14ac:dyDescent="0.3">
      <c r="A5101">
        <v>5100</v>
      </c>
      <c r="B5101" t="s">
        <v>5270</v>
      </c>
      <c r="C5101">
        <v>0</v>
      </c>
      <c r="D5101">
        <v>0</v>
      </c>
      <c r="E5101">
        <v>0</v>
      </c>
      <c r="F5101">
        <v>0</v>
      </c>
      <c r="G5101">
        <v>1.13643235850405E-3</v>
      </c>
      <c r="H5101">
        <v>1.0000000000001901</v>
      </c>
    </row>
    <row r="5102" spans="1:8" x14ac:dyDescent="0.3">
      <c r="A5102">
        <v>5101</v>
      </c>
      <c r="B5102" t="s">
        <v>5271</v>
      </c>
      <c r="C5102">
        <v>0.20674180067794701</v>
      </c>
      <c r="D5102">
        <v>0.20674180067794701</v>
      </c>
      <c r="E5102">
        <v>0.20674180067794701</v>
      </c>
      <c r="F5102">
        <v>0.20674180067794701</v>
      </c>
      <c r="G5102">
        <v>0.20674180067794701</v>
      </c>
      <c r="H5102">
        <v>0.87736885002092502</v>
      </c>
    </row>
    <row r="5103" spans="1:8" x14ac:dyDescent="0.3">
      <c r="A5103">
        <v>5102</v>
      </c>
      <c r="B5103" t="s">
        <v>5272</v>
      </c>
      <c r="C5103">
        <v>0</v>
      </c>
      <c r="D5103">
        <v>0</v>
      </c>
      <c r="E5103">
        <v>0</v>
      </c>
      <c r="F5103">
        <v>0</v>
      </c>
      <c r="G5103">
        <v>0.40951917502063001</v>
      </c>
      <c r="H5103">
        <v>0.83886698149869099</v>
      </c>
    </row>
    <row r="5104" spans="1:8" x14ac:dyDescent="0.3">
      <c r="A5104">
        <v>5103</v>
      </c>
      <c r="B5104" t="s">
        <v>5273</v>
      </c>
      <c r="C5104">
        <v>0.33790229904894697</v>
      </c>
      <c r="D5104">
        <v>0.33790229904894697</v>
      </c>
      <c r="E5104">
        <v>0.33790229904894697</v>
      </c>
      <c r="F5104">
        <v>0.33790229904894697</v>
      </c>
      <c r="G5104">
        <v>0.435566078881928</v>
      </c>
      <c r="H5104">
        <v>0.91105248452930399</v>
      </c>
    </row>
    <row r="5105" spans="1:8" x14ac:dyDescent="0.3">
      <c r="A5105">
        <v>5104</v>
      </c>
      <c r="B5105" t="s">
        <v>5274</v>
      </c>
      <c r="C5105">
        <v>0</v>
      </c>
      <c r="D5105">
        <v>0</v>
      </c>
      <c r="E5105">
        <v>0</v>
      </c>
      <c r="F5105">
        <v>0</v>
      </c>
      <c r="G5105">
        <v>1</v>
      </c>
      <c r="H5105">
        <v>1</v>
      </c>
    </row>
    <row r="5106" spans="1:8" x14ac:dyDescent="0.3">
      <c r="A5106">
        <v>5105</v>
      </c>
      <c r="B5106" t="s">
        <v>5275</v>
      </c>
      <c r="C5106">
        <v>0</v>
      </c>
      <c r="D5106">
        <v>0</v>
      </c>
      <c r="E5106">
        <v>0</v>
      </c>
      <c r="F5106">
        <v>0</v>
      </c>
      <c r="G5106">
        <v>0</v>
      </c>
      <c r="H5106">
        <v>0.47102389602799499</v>
      </c>
    </row>
    <row r="5107" spans="1:8" x14ac:dyDescent="0.3">
      <c r="A5107">
        <v>5106</v>
      </c>
      <c r="B5107" t="s">
        <v>5276</v>
      </c>
      <c r="C5107">
        <v>0</v>
      </c>
      <c r="D5107">
        <v>0</v>
      </c>
      <c r="E5107">
        <v>0</v>
      </c>
      <c r="F5107">
        <v>0</v>
      </c>
      <c r="G5107">
        <v>0</v>
      </c>
      <c r="H5107">
        <v>3.6382091293446203E-2</v>
      </c>
    </row>
    <row r="5108" spans="1:8" x14ac:dyDescent="0.3">
      <c r="A5108">
        <v>5107</v>
      </c>
      <c r="B5108" t="s">
        <v>5277</v>
      </c>
      <c r="C5108">
        <v>0</v>
      </c>
      <c r="D5108">
        <v>0</v>
      </c>
      <c r="E5108">
        <v>0</v>
      </c>
      <c r="F5108">
        <v>0</v>
      </c>
      <c r="G5108">
        <v>0.84531300964965195</v>
      </c>
      <c r="H5108">
        <v>0.84531300964965195</v>
      </c>
    </row>
    <row r="5109" spans="1:8" x14ac:dyDescent="0.3">
      <c r="A5109">
        <v>5108</v>
      </c>
      <c r="B5109" t="s">
        <v>5278</v>
      </c>
      <c r="C5109">
        <v>0</v>
      </c>
      <c r="D5109">
        <v>0</v>
      </c>
      <c r="E5109">
        <v>0</v>
      </c>
      <c r="F5109">
        <v>0</v>
      </c>
      <c r="G5109">
        <v>0.14698167721653199</v>
      </c>
      <c r="H5109">
        <v>0.82189684483011904</v>
      </c>
    </row>
    <row r="5110" spans="1:8" x14ac:dyDescent="0.3">
      <c r="A5110">
        <v>5109</v>
      </c>
      <c r="B5110" t="s">
        <v>5279</v>
      </c>
      <c r="C5110">
        <v>0</v>
      </c>
      <c r="D5110">
        <v>0</v>
      </c>
      <c r="E5110">
        <v>0</v>
      </c>
      <c r="F5110">
        <v>0</v>
      </c>
      <c r="G5110">
        <v>0</v>
      </c>
      <c r="H5110">
        <v>1</v>
      </c>
    </row>
    <row r="5111" spans="1:8" x14ac:dyDescent="0.3">
      <c r="A5111">
        <v>5110</v>
      </c>
      <c r="B5111" t="s">
        <v>5280</v>
      </c>
      <c r="C5111">
        <v>0</v>
      </c>
      <c r="D5111">
        <v>0</v>
      </c>
      <c r="E5111">
        <v>0</v>
      </c>
      <c r="F5111">
        <v>0</v>
      </c>
      <c r="G5111">
        <v>2.8524136543235301E-3</v>
      </c>
      <c r="H5111">
        <v>0.42278023131422698</v>
      </c>
    </row>
    <row r="5112" spans="1:8" x14ac:dyDescent="0.3">
      <c r="A5112">
        <v>5111</v>
      </c>
      <c r="B5112" t="s">
        <v>5281</v>
      </c>
      <c r="C5112">
        <v>0</v>
      </c>
      <c r="D5112">
        <v>0</v>
      </c>
      <c r="E5112">
        <v>0</v>
      </c>
      <c r="F5112">
        <v>0</v>
      </c>
      <c r="G5112">
        <v>0.452655154915382</v>
      </c>
      <c r="H5112">
        <v>0.99999999999981704</v>
      </c>
    </row>
    <row r="5113" spans="1:8" x14ac:dyDescent="0.3">
      <c r="A5113">
        <v>5112</v>
      </c>
      <c r="B5113" t="s">
        <v>5282</v>
      </c>
      <c r="C5113">
        <v>5.81716807080604E-3</v>
      </c>
      <c r="D5113">
        <v>5.81716807080604E-3</v>
      </c>
      <c r="E5113">
        <v>5.81716807080604E-3</v>
      </c>
      <c r="F5113">
        <v>5.81716807080604E-3</v>
      </c>
      <c r="G5113">
        <v>0.14754446265849699</v>
      </c>
      <c r="H5113">
        <v>0.71744609237586798</v>
      </c>
    </row>
    <row r="5114" spans="1:8" x14ac:dyDescent="0.3">
      <c r="A5114">
        <v>5113</v>
      </c>
      <c r="B5114" t="s">
        <v>5283</v>
      </c>
      <c r="C5114">
        <v>0.171745385490294</v>
      </c>
      <c r="D5114">
        <v>0.171745385490294</v>
      </c>
      <c r="E5114">
        <v>0.171745385490294</v>
      </c>
      <c r="F5114">
        <v>0.171745385490294</v>
      </c>
      <c r="G5114">
        <v>0.171745385490294</v>
      </c>
      <c r="H5114">
        <v>1.0000000000010201</v>
      </c>
    </row>
    <row r="5115" spans="1:8" x14ac:dyDescent="0.3">
      <c r="A5115">
        <v>5114</v>
      </c>
      <c r="B5115" t="s">
        <v>5284</v>
      </c>
      <c r="C5115">
        <v>0</v>
      </c>
      <c r="D5115">
        <v>0</v>
      </c>
      <c r="E5115">
        <v>0</v>
      </c>
      <c r="F5115">
        <v>0</v>
      </c>
      <c r="G5115">
        <v>1</v>
      </c>
      <c r="H5115">
        <v>1</v>
      </c>
    </row>
    <row r="5116" spans="1:8" x14ac:dyDescent="0.3">
      <c r="A5116">
        <v>5115</v>
      </c>
      <c r="B5116" t="s">
        <v>5285</v>
      </c>
      <c r="C5116">
        <v>0</v>
      </c>
      <c r="D5116">
        <v>0</v>
      </c>
      <c r="E5116">
        <v>0</v>
      </c>
      <c r="F5116">
        <v>0</v>
      </c>
      <c r="G5116">
        <v>0.68906586401366499</v>
      </c>
      <c r="H5116">
        <v>0.68906586401366499</v>
      </c>
    </row>
    <row r="5117" spans="1:8" x14ac:dyDescent="0.3">
      <c r="A5117">
        <v>5116</v>
      </c>
      <c r="B5117" t="s">
        <v>5286</v>
      </c>
      <c r="C5117">
        <v>0</v>
      </c>
      <c r="D5117">
        <v>0</v>
      </c>
      <c r="E5117">
        <v>0</v>
      </c>
      <c r="F5117">
        <v>0</v>
      </c>
      <c r="G5117">
        <v>0</v>
      </c>
      <c r="H5117">
        <v>4.8029984530633799E-2</v>
      </c>
    </row>
    <row r="5118" spans="1:8" x14ac:dyDescent="0.3">
      <c r="A5118">
        <v>5117</v>
      </c>
      <c r="B5118" t="s">
        <v>5287</v>
      </c>
      <c r="C5118">
        <v>0.33350978460353797</v>
      </c>
      <c r="D5118">
        <v>0.33350978460353797</v>
      </c>
      <c r="E5118">
        <v>0.33350978460353797</v>
      </c>
      <c r="F5118">
        <v>0.33350978460353797</v>
      </c>
      <c r="G5118">
        <v>0.33350978460353797</v>
      </c>
      <c r="H5118">
        <v>0.99999999999978495</v>
      </c>
    </row>
    <row r="5119" spans="1:8" x14ac:dyDescent="0.3">
      <c r="A5119">
        <v>5118</v>
      </c>
      <c r="B5119" t="s">
        <v>5288</v>
      </c>
      <c r="C5119">
        <v>2.9288257049989601E-2</v>
      </c>
      <c r="D5119">
        <v>2.9288257049989601E-2</v>
      </c>
      <c r="E5119">
        <v>2.9288257049989601E-2</v>
      </c>
      <c r="F5119">
        <v>2.9288257049989601E-2</v>
      </c>
      <c r="G5119">
        <v>0.35627168150767802</v>
      </c>
      <c r="H5119">
        <v>0.66079338388706199</v>
      </c>
    </row>
    <row r="5120" spans="1:8" x14ac:dyDescent="0.3">
      <c r="A5120">
        <v>5119</v>
      </c>
      <c r="B5120" t="s">
        <v>5289</v>
      </c>
      <c r="C5120">
        <v>0</v>
      </c>
      <c r="D5120">
        <v>0</v>
      </c>
      <c r="E5120">
        <v>0</v>
      </c>
      <c r="F5120">
        <v>0</v>
      </c>
      <c r="G5120">
        <v>4.5770716955601198E-2</v>
      </c>
      <c r="H5120">
        <v>0.46227166499303501</v>
      </c>
    </row>
    <row r="5121" spans="1:8" x14ac:dyDescent="0.3">
      <c r="A5121">
        <v>5120</v>
      </c>
      <c r="B5121" t="s">
        <v>5290</v>
      </c>
      <c r="C5121">
        <v>0</v>
      </c>
      <c r="D5121">
        <v>0</v>
      </c>
      <c r="E5121">
        <v>0</v>
      </c>
      <c r="F5121">
        <v>0</v>
      </c>
      <c r="G5121">
        <v>0</v>
      </c>
      <c r="H5121">
        <v>0.999999999999999</v>
      </c>
    </row>
    <row r="5122" spans="1:8" x14ac:dyDescent="0.3">
      <c r="A5122">
        <v>5121</v>
      </c>
      <c r="B5122" t="s">
        <v>5291</v>
      </c>
      <c r="C5122">
        <v>0</v>
      </c>
      <c r="D5122">
        <v>0</v>
      </c>
      <c r="E5122">
        <v>0</v>
      </c>
      <c r="F5122">
        <v>0</v>
      </c>
      <c r="G5122">
        <v>0.77065553131530395</v>
      </c>
      <c r="H5122">
        <v>0.99999999999994205</v>
      </c>
    </row>
    <row r="5123" spans="1:8" x14ac:dyDescent="0.3">
      <c r="A5123">
        <v>5122</v>
      </c>
      <c r="B5123" t="s">
        <v>5292</v>
      </c>
      <c r="C5123">
        <v>0</v>
      </c>
      <c r="D5123">
        <v>0</v>
      </c>
      <c r="E5123">
        <v>0</v>
      </c>
      <c r="F5123">
        <v>0</v>
      </c>
      <c r="G5123">
        <v>0</v>
      </c>
      <c r="H5123">
        <v>0.85535095013894102</v>
      </c>
    </row>
    <row r="5124" spans="1:8" x14ac:dyDescent="0.3">
      <c r="A5124">
        <v>5123</v>
      </c>
      <c r="B5124" t="s">
        <v>5293</v>
      </c>
      <c r="C5124">
        <v>0</v>
      </c>
      <c r="D5124">
        <v>0</v>
      </c>
      <c r="E5124">
        <v>0</v>
      </c>
      <c r="F5124">
        <v>0</v>
      </c>
      <c r="G5124">
        <v>0</v>
      </c>
      <c r="H5124">
        <v>4.0289067483336001E-2</v>
      </c>
    </row>
    <row r="5125" spans="1:8" x14ac:dyDescent="0.3">
      <c r="A5125">
        <v>5124</v>
      </c>
      <c r="B5125" t="s">
        <v>5294</v>
      </c>
      <c r="C5125">
        <v>0.46710512103360102</v>
      </c>
      <c r="D5125">
        <v>0.46710512103360102</v>
      </c>
      <c r="E5125">
        <v>0.46710512103360102</v>
      </c>
      <c r="F5125">
        <v>0.46710512103360102</v>
      </c>
      <c r="G5125">
        <v>0.46710512103360102</v>
      </c>
      <c r="H5125">
        <v>0.84781046467689103</v>
      </c>
    </row>
    <row r="5126" spans="1:8" x14ac:dyDescent="0.3">
      <c r="A5126">
        <v>5125</v>
      </c>
      <c r="B5126" t="s">
        <v>5295</v>
      </c>
      <c r="C5126">
        <v>9.1088740823611805E-2</v>
      </c>
      <c r="D5126">
        <v>9.1088740823611805E-2</v>
      </c>
      <c r="E5126">
        <v>9.1088740823611805E-2</v>
      </c>
      <c r="F5126">
        <v>9.1088740823611805E-2</v>
      </c>
      <c r="G5126">
        <v>9.1088740823611805E-2</v>
      </c>
      <c r="H5126">
        <v>0.98103260186641805</v>
      </c>
    </row>
    <row r="5127" spans="1:8" x14ac:dyDescent="0.3">
      <c r="A5127">
        <v>5126</v>
      </c>
      <c r="B5127" t="s">
        <v>5296</v>
      </c>
      <c r="C5127">
        <v>0</v>
      </c>
      <c r="D5127">
        <v>0</v>
      </c>
      <c r="E5127">
        <v>0</v>
      </c>
      <c r="F5127">
        <v>0</v>
      </c>
      <c r="G5127">
        <v>0</v>
      </c>
      <c r="H5127">
        <v>0.51739221414268999</v>
      </c>
    </row>
    <row r="5128" spans="1:8" x14ac:dyDescent="0.3">
      <c r="A5128">
        <v>5127</v>
      </c>
      <c r="B5128" t="s">
        <v>5297</v>
      </c>
      <c r="C5128">
        <v>0</v>
      </c>
      <c r="D5128">
        <v>0</v>
      </c>
      <c r="E5128">
        <v>0</v>
      </c>
      <c r="F5128">
        <v>0</v>
      </c>
      <c r="G5128">
        <v>0</v>
      </c>
      <c r="H5128">
        <v>3.6018335694052099E-2</v>
      </c>
    </row>
    <row r="5129" spans="1:8" x14ac:dyDescent="0.3">
      <c r="A5129">
        <v>5128</v>
      </c>
      <c r="B5129" t="s">
        <v>5298</v>
      </c>
      <c r="C5129">
        <v>0</v>
      </c>
      <c r="D5129">
        <v>0</v>
      </c>
      <c r="E5129">
        <v>0</v>
      </c>
      <c r="F5129">
        <v>0</v>
      </c>
      <c r="G5129">
        <v>0</v>
      </c>
      <c r="H5129">
        <v>0.97535593814281296</v>
      </c>
    </row>
    <row r="5130" spans="1:8" x14ac:dyDescent="0.3">
      <c r="A5130">
        <v>5129</v>
      </c>
      <c r="B5130" t="s">
        <v>5299</v>
      </c>
      <c r="C5130">
        <v>0</v>
      </c>
      <c r="D5130">
        <v>0</v>
      </c>
      <c r="E5130">
        <v>0</v>
      </c>
      <c r="F5130">
        <v>0</v>
      </c>
      <c r="G5130">
        <v>0</v>
      </c>
      <c r="H5130">
        <v>8.0206267935352099E-2</v>
      </c>
    </row>
    <row r="5131" spans="1:8" x14ac:dyDescent="0.3">
      <c r="A5131">
        <v>5130</v>
      </c>
      <c r="B5131" t="s">
        <v>5300</v>
      </c>
      <c r="C5131">
        <v>0</v>
      </c>
      <c r="D5131">
        <v>0</v>
      </c>
      <c r="E5131">
        <v>0</v>
      </c>
      <c r="F5131">
        <v>0</v>
      </c>
      <c r="G5131">
        <v>9.7623057614608204E-3</v>
      </c>
      <c r="H5131">
        <v>0.99999999999941702</v>
      </c>
    </row>
    <row r="5132" spans="1:8" x14ac:dyDescent="0.3">
      <c r="A5132">
        <v>5131</v>
      </c>
      <c r="B5132" t="s">
        <v>5301</v>
      </c>
      <c r="C5132">
        <v>0</v>
      </c>
      <c r="D5132">
        <v>0</v>
      </c>
      <c r="E5132">
        <v>0</v>
      </c>
      <c r="F5132">
        <v>0</v>
      </c>
      <c r="G5132">
        <v>0</v>
      </c>
      <c r="H5132">
        <v>6.9050252470027607E-2</v>
      </c>
    </row>
    <row r="5133" spans="1:8" x14ac:dyDescent="0.3">
      <c r="A5133">
        <v>5132</v>
      </c>
      <c r="B5133" t="s">
        <v>5302</v>
      </c>
      <c r="C5133">
        <v>0.35485634035081998</v>
      </c>
      <c r="D5133">
        <v>0.35485634035081998</v>
      </c>
      <c r="E5133">
        <v>0.35485634035081998</v>
      </c>
      <c r="F5133">
        <v>0.35485634035081998</v>
      </c>
      <c r="G5133">
        <v>0.35485634035081998</v>
      </c>
      <c r="H5133">
        <v>0.96892393651551201</v>
      </c>
    </row>
    <row r="5134" spans="1:8" x14ac:dyDescent="0.3">
      <c r="A5134">
        <v>5133</v>
      </c>
      <c r="B5134" t="s">
        <v>5303</v>
      </c>
      <c r="C5134">
        <v>0</v>
      </c>
      <c r="D5134">
        <v>0</v>
      </c>
      <c r="E5134">
        <v>0</v>
      </c>
      <c r="F5134">
        <v>0</v>
      </c>
      <c r="G5134" s="42">
        <v>1.4347850648800601E-7</v>
      </c>
      <c r="H5134">
        <v>0.757465641608003</v>
      </c>
    </row>
    <row r="5135" spans="1:8" x14ac:dyDescent="0.3">
      <c r="A5135">
        <v>5134</v>
      </c>
      <c r="B5135" t="s">
        <v>5304</v>
      </c>
      <c r="C5135">
        <v>0</v>
      </c>
      <c r="D5135">
        <v>0</v>
      </c>
      <c r="E5135">
        <v>0</v>
      </c>
      <c r="F5135">
        <v>0</v>
      </c>
      <c r="G5135">
        <v>5.1418701255077297E-2</v>
      </c>
      <c r="H5135">
        <v>0.91701236984187595</v>
      </c>
    </row>
    <row r="5136" spans="1:8" x14ac:dyDescent="0.3">
      <c r="A5136">
        <v>5135</v>
      </c>
      <c r="B5136" t="s">
        <v>5305</v>
      </c>
      <c r="C5136">
        <v>5.5345066977097301E-3</v>
      </c>
      <c r="D5136">
        <v>5.5345066977097301E-3</v>
      </c>
      <c r="E5136">
        <v>5.5345066977097301E-3</v>
      </c>
      <c r="F5136">
        <v>5.5345066977097301E-3</v>
      </c>
      <c r="G5136">
        <v>5.5345066977097301E-3</v>
      </c>
      <c r="H5136">
        <v>0.66686669535665799</v>
      </c>
    </row>
    <row r="5137" spans="1:8" x14ac:dyDescent="0.3">
      <c r="A5137">
        <v>5136</v>
      </c>
      <c r="B5137" t="s">
        <v>5306</v>
      </c>
      <c r="C5137">
        <v>0</v>
      </c>
      <c r="D5137">
        <v>0</v>
      </c>
      <c r="E5137">
        <v>0</v>
      </c>
      <c r="F5137">
        <v>0</v>
      </c>
      <c r="G5137">
        <v>0.94194272286816205</v>
      </c>
      <c r="H5137">
        <v>0.94194272286816205</v>
      </c>
    </row>
    <row r="5138" spans="1:8" x14ac:dyDescent="0.3">
      <c r="A5138">
        <v>5137</v>
      </c>
      <c r="B5138" t="s">
        <v>5307</v>
      </c>
      <c r="C5138">
        <v>0</v>
      </c>
      <c r="D5138">
        <v>0</v>
      </c>
      <c r="E5138">
        <v>0</v>
      </c>
      <c r="F5138">
        <v>0</v>
      </c>
      <c r="G5138">
        <v>0</v>
      </c>
      <c r="H5138">
        <v>0.54346534238155697</v>
      </c>
    </row>
    <row r="5139" spans="1:8" x14ac:dyDescent="0.3">
      <c r="A5139">
        <v>5138</v>
      </c>
      <c r="B5139" t="s">
        <v>5308</v>
      </c>
      <c r="C5139">
        <v>0</v>
      </c>
      <c r="D5139">
        <v>0</v>
      </c>
      <c r="E5139">
        <v>0</v>
      </c>
      <c r="F5139">
        <v>0</v>
      </c>
      <c r="G5139">
        <v>0</v>
      </c>
      <c r="H5139">
        <v>0.60890813030401902</v>
      </c>
    </row>
    <row r="5140" spans="1:8" x14ac:dyDescent="0.3">
      <c r="A5140">
        <v>5139</v>
      </c>
      <c r="B5140" t="s">
        <v>5309</v>
      </c>
      <c r="C5140">
        <v>0</v>
      </c>
      <c r="D5140">
        <v>0</v>
      </c>
      <c r="E5140">
        <v>0</v>
      </c>
      <c r="F5140">
        <v>0</v>
      </c>
      <c r="G5140">
        <v>0.999999999999999</v>
      </c>
      <c r="H5140">
        <v>0.999999999999999</v>
      </c>
    </row>
    <row r="5141" spans="1:8" x14ac:dyDescent="0.3">
      <c r="A5141">
        <v>5140</v>
      </c>
      <c r="B5141" t="s">
        <v>5310</v>
      </c>
      <c r="C5141">
        <v>0</v>
      </c>
      <c r="D5141">
        <v>0</v>
      </c>
      <c r="E5141">
        <v>0</v>
      </c>
      <c r="F5141">
        <v>0</v>
      </c>
      <c r="G5141">
        <v>0</v>
      </c>
      <c r="H5141">
        <v>0.20889772418658401</v>
      </c>
    </row>
    <row r="5142" spans="1:8" x14ac:dyDescent="0.3">
      <c r="A5142">
        <v>5141</v>
      </c>
      <c r="B5142" t="s">
        <v>5311</v>
      </c>
      <c r="C5142">
        <v>0</v>
      </c>
      <c r="D5142">
        <v>0</v>
      </c>
      <c r="E5142">
        <v>0</v>
      </c>
      <c r="F5142">
        <v>0</v>
      </c>
      <c r="G5142">
        <v>0</v>
      </c>
      <c r="H5142">
        <v>1</v>
      </c>
    </row>
    <row r="5143" spans="1:8" x14ac:dyDescent="0.3">
      <c r="A5143">
        <v>5142</v>
      </c>
      <c r="B5143" t="s">
        <v>5312</v>
      </c>
      <c r="C5143">
        <v>0</v>
      </c>
      <c r="D5143">
        <v>0</v>
      </c>
      <c r="E5143">
        <v>0</v>
      </c>
      <c r="F5143">
        <v>0</v>
      </c>
      <c r="G5143">
        <v>0</v>
      </c>
      <c r="H5143">
        <v>0.86600814571629503</v>
      </c>
    </row>
    <row r="5144" spans="1:8" x14ac:dyDescent="0.3">
      <c r="A5144">
        <v>5143</v>
      </c>
      <c r="B5144" t="s">
        <v>5313</v>
      </c>
      <c r="C5144">
        <v>0</v>
      </c>
      <c r="D5144">
        <v>0</v>
      </c>
      <c r="E5144">
        <v>0</v>
      </c>
      <c r="F5144">
        <v>0</v>
      </c>
      <c r="G5144">
        <v>0.21242386058262999</v>
      </c>
      <c r="H5144">
        <v>0.61402681365648504</v>
      </c>
    </row>
    <row r="5145" spans="1:8" x14ac:dyDescent="0.3">
      <c r="A5145">
        <v>5144</v>
      </c>
      <c r="B5145" t="s">
        <v>5314</v>
      </c>
      <c r="C5145">
        <v>0.20960646700427599</v>
      </c>
      <c r="D5145">
        <v>0.20960646700427599</v>
      </c>
      <c r="E5145">
        <v>0.20960646700427599</v>
      </c>
      <c r="F5145">
        <v>0.20960646700427599</v>
      </c>
      <c r="G5145">
        <v>0.20960646700427599</v>
      </c>
      <c r="H5145">
        <v>0.99607919633251296</v>
      </c>
    </row>
    <row r="5146" spans="1:8" x14ac:dyDescent="0.3">
      <c r="A5146">
        <v>5145</v>
      </c>
      <c r="B5146" t="s">
        <v>5315</v>
      </c>
      <c r="C5146">
        <v>9.8856867974676799E-2</v>
      </c>
      <c r="D5146">
        <v>9.8856867974676799E-2</v>
      </c>
      <c r="E5146">
        <v>9.8856867974676799E-2</v>
      </c>
      <c r="F5146">
        <v>9.8856867974676799E-2</v>
      </c>
      <c r="G5146">
        <v>0.50841631589139602</v>
      </c>
      <c r="H5146">
        <v>0.75377554699840699</v>
      </c>
    </row>
    <row r="5147" spans="1:8" x14ac:dyDescent="0.3">
      <c r="A5147">
        <v>5146</v>
      </c>
      <c r="B5147" t="s">
        <v>5316</v>
      </c>
      <c r="C5147">
        <v>0</v>
      </c>
      <c r="D5147">
        <v>0</v>
      </c>
      <c r="E5147">
        <v>0</v>
      </c>
      <c r="F5147">
        <v>0</v>
      </c>
      <c r="G5147">
        <v>0</v>
      </c>
      <c r="H5147">
        <v>1</v>
      </c>
    </row>
    <row r="5148" spans="1:8" x14ac:dyDescent="0.3">
      <c r="A5148">
        <v>5147</v>
      </c>
      <c r="B5148" t="s">
        <v>5317</v>
      </c>
      <c r="C5148">
        <v>0</v>
      </c>
      <c r="D5148">
        <v>0</v>
      </c>
      <c r="E5148">
        <v>0</v>
      </c>
      <c r="F5148">
        <v>0</v>
      </c>
      <c r="G5148">
        <v>0</v>
      </c>
      <c r="H5148">
        <v>0.974687213304823</v>
      </c>
    </row>
    <row r="5149" spans="1:8" x14ac:dyDescent="0.3">
      <c r="A5149">
        <v>5148</v>
      </c>
      <c r="B5149" t="s">
        <v>5318</v>
      </c>
      <c r="C5149">
        <v>0</v>
      </c>
      <c r="D5149">
        <v>0</v>
      </c>
      <c r="E5149">
        <v>0</v>
      </c>
      <c r="F5149">
        <v>0</v>
      </c>
      <c r="G5149">
        <v>0.15705439319272799</v>
      </c>
      <c r="H5149">
        <v>0.15705439319272799</v>
      </c>
    </row>
    <row r="5150" spans="1:8" x14ac:dyDescent="0.3">
      <c r="A5150">
        <v>5149</v>
      </c>
      <c r="B5150" t="s">
        <v>5319</v>
      </c>
      <c r="C5150">
        <v>0</v>
      </c>
      <c r="D5150">
        <v>0</v>
      </c>
      <c r="E5150">
        <v>0</v>
      </c>
      <c r="F5150">
        <v>0</v>
      </c>
      <c r="G5150">
        <v>0</v>
      </c>
      <c r="H5150">
        <v>0.43031298488026598</v>
      </c>
    </row>
    <row r="5151" spans="1:8" x14ac:dyDescent="0.3">
      <c r="A5151">
        <v>5150</v>
      </c>
      <c r="B5151" t="s">
        <v>5320</v>
      </c>
      <c r="C5151">
        <v>0</v>
      </c>
      <c r="D5151">
        <v>0</v>
      </c>
      <c r="E5151">
        <v>0</v>
      </c>
      <c r="F5151">
        <v>0</v>
      </c>
      <c r="G5151">
        <v>0.97750824105201495</v>
      </c>
      <c r="H5151">
        <v>0.97750824105201495</v>
      </c>
    </row>
    <row r="5152" spans="1:8" x14ac:dyDescent="0.3">
      <c r="A5152">
        <v>5151</v>
      </c>
      <c r="B5152" t="s">
        <v>5321</v>
      </c>
      <c r="C5152">
        <v>0</v>
      </c>
      <c r="D5152">
        <v>0</v>
      </c>
      <c r="E5152">
        <v>0</v>
      </c>
      <c r="F5152">
        <v>0</v>
      </c>
      <c r="G5152">
        <v>0</v>
      </c>
      <c r="H5152">
        <v>0.32186458801325801</v>
      </c>
    </row>
    <row r="5153" spans="1:8" x14ac:dyDescent="0.3">
      <c r="A5153">
        <v>5152</v>
      </c>
      <c r="B5153" t="s">
        <v>5322</v>
      </c>
      <c r="C5153">
        <v>0</v>
      </c>
      <c r="D5153">
        <v>0</v>
      </c>
      <c r="E5153">
        <v>0</v>
      </c>
      <c r="F5153">
        <v>0</v>
      </c>
      <c r="G5153">
        <v>0</v>
      </c>
      <c r="H5153">
        <v>8.6376793243819805E-2</v>
      </c>
    </row>
    <row r="5154" spans="1:8" x14ac:dyDescent="0.3">
      <c r="A5154">
        <v>5153</v>
      </c>
      <c r="B5154" t="s">
        <v>5323</v>
      </c>
      <c r="C5154">
        <v>0</v>
      </c>
      <c r="D5154">
        <v>0</v>
      </c>
      <c r="E5154">
        <v>0</v>
      </c>
      <c r="F5154">
        <v>0</v>
      </c>
      <c r="G5154">
        <v>0</v>
      </c>
      <c r="H5154">
        <v>0.20489009490163201</v>
      </c>
    </row>
    <row r="5155" spans="1:8" x14ac:dyDescent="0.3">
      <c r="A5155">
        <v>5154</v>
      </c>
      <c r="B5155" t="s">
        <v>5324</v>
      </c>
      <c r="C5155">
        <v>0.36859155855048198</v>
      </c>
      <c r="D5155">
        <v>0.36859155855048198</v>
      </c>
      <c r="E5155">
        <v>0.36859155855048198</v>
      </c>
      <c r="F5155">
        <v>0.36859155855048198</v>
      </c>
      <c r="G5155">
        <v>0.36859155855048198</v>
      </c>
      <c r="H5155">
        <v>0.859746982993008</v>
      </c>
    </row>
    <row r="5156" spans="1:8" x14ac:dyDescent="0.3">
      <c r="A5156">
        <v>5155</v>
      </c>
      <c r="B5156" t="s">
        <v>5325</v>
      </c>
      <c r="C5156">
        <v>0</v>
      </c>
      <c r="D5156">
        <v>0</v>
      </c>
      <c r="E5156">
        <v>0</v>
      </c>
      <c r="F5156">
        <v>0</v>
      </c>
      <c r="G5156">
        <v>0</v>
      </c>
      <c r="H5156">
        <v>1</v>
      </c>
    </row>
    <row r="5157" spans="1:8" x14ac:dyDescent="0.3">
      <c r="A5157">
        <v>5156</v>
      </c>
      <c r="B5157" t="s">
        <v>5326</v>
      </c>
      <c r="C5157">
        <v>0</v>
      </c>
      <c r="D5157">
        <v>0</v>
      </c>
      <c r="E5157">
        <v>0</v>
      </c>
      <c r="F5157">
        <v>0</v>
      </c>
      <c r="G5157">
        <v>0</v>
      </c>
      <c r="H5157">
        <v>1</v>
      </c>
    </row>
    <row r="5158" spans="1:8" x14ac:dyDescent="0.3">
      <c r="A5158">
        <v>5157</v>
      </c>
      <c r="B5158" t="s">
        <v>5327</v>
      </c>
      <c r="C5158">
        <v>0</v>
      </c>
      <c r="D5158">
        <v>0</v>
      </c>
      <c r="E5158">
        <v>0</v>
      </c>
      <c r="F5158">
        <v>0</v>
      </c>
      <c r="G5158">
        <v>0.618730330904944</v>
      </c>
      <c r="H5158">
        <v>0.99999999999978895</v>
      </c>
    </row>
    <row r="5159" spans="1:8" x14ac:dyDescent="0.3">
      <c r="A5159">
        <v>5158</v>
      </c>
      <c r="B5159" t="s">
        <v>5328</v>
      </c>
      <c r="C5159">
        <v>0</v>
      </c>
      <c r="D5159">
        <v>0</v>
      </c>
      <c r="E5159">
        <v>0</v>
      </c>
      <c r="F5159">
        <v>0</v>
      </c>
      <c r="G5159">
        <v>9.8470348270611199E-2</v>
      </c>
      <c r="H5159">
        <v>1.0000000000001601</v>
      </c>
    </row>
    <row r="5160" spans="1:8" x14ac:dyDescent="0.3">
      <c r="A5160">
        <v>5159</v>
      </c>
      <c r="B5160" t="s">
        <v>5329</v>
      </c>
      <c r="C5160">
        <v>5.1831748485077697E-2</v>
      </c>
      <c r="D5160">
        <v>5.1831748485077697E-2</v>
      </c>
      <c r="E5160">
        <v>5.1831748485077697E-2</v>
      </c>
      <c r="F5160">
        <v>5.1831748485077697E-2</v>
      </c>
      <c r="G5160">
        <v>5.1831748485077697E-2</v>
      </c>
      <c r="H5160">
        <v>0.77062793125348295</v>
      </c>
    </row>
    <row r="5161" spans="1:8" x14ac:dyDescent="0.3">
      <c r="A5161">
        <v>5160</v>
      </c>
      <c r="B5161" t="s">
        <v>5330</v>
      </c>
      <c r="C5161">
        <v>0</v>
      </c>
      <c r="D5161">
        <v>0</v>
      </c>
      <c r="E5161">
        <v>0</v>
      </c>
      <c r="F5161">
        <v>0</v>
      </c>
      <c r="G5161">
        <v>4.2871271476094999E-2</v>
      </c>
      <c r="H5161">
        <v>7.8898852744710493E-2</v>
      </c>
    </row>
    <row r="5162" spans="1:8" x14ac:dyDescent="0.3">
      <c r="A5162">
        <v>5161</v>
      </c>
      <c r="B5162" t="s">
        <v>5331</v>
      </c>
      <c r="C5162">
        <v>0</v>
      </c>
      <c r="D5162">
        <v>0</v>
      </c>
      <c r="E5162">
        <v>0</v>
      </c>
      <c r="F5162">
        <v>0</v>
      </c>
      <c r="G5162">
        <v>8.9947228969963294E-2</v>
      </c>
      <c r="H5162">
        <v>8.9947228969963294E-2</v>
      </c>
    </row>
    <row r="5163" spans="1:8" x14ac:dyDescent="0.3">
      <c r="A5163">
        <v>5162</v>
      </c>
      <c r="B5163" t="s">
        <v>5332</v>
      </c>
      <c r="C5163">
        <v>0</v>
      </c>
      <c r="D5163">
        <v>0</v>
      </c>
      <c r="E5163">
        <v>0</v>
      </c>
      <c r="F5163">
        <v>0</v>
      </c>
      <c r="G5163">
        <v>0</v>
      </c>
      <c r="H5163">
        <v>0.99085769768008902</v>
      </c>
    </row>
    <row r="5164" spans="1:8" x14ac:dyDescent="0.3">
      <c r="A5164">
        <v>5163</v>
      </c>
      <c r="B5164" t="s">
        <v>5333</v>
      </c>
      <c r="C5164">
        <v>0</v>
      </c>
      <c r="D5164">
        <v>0</v>
      </c>
      <c r="E5164">
        <v>0</v>
      </c>
      <c r="F5164">
        <v>0</v>
      </c>
      <c r="G5164">
        <v>7.3468469661494703E-4</v>
      </c>
      <c r="H5164">
        <v>7.3468469661494703E-4</v>
      </c>
    </row>
    <row r="5165" spans="1:8" x14ac:dyDescent="0.3">
      <c r="A5165">
        <v>5164</v>
      </c>
      <c r="B5165" t="s">
        <v>5334</v>
      </c>
      <c r="C5165">
        <v>0</v>
      </c>
      <c r="D5165">
        <v>0</v>
      </c>
      <c r="E5165">
        <v>0</v>
      </c>
      <c r="F5165">
        <v>0</v>
      </c>
      <c r="G5165">
        <v>0</v>
      </c>
      <c r="H5165">
        <v>0.40344466447437699</v>
      </c>
    </row>
    <row r="5166" spans="1:8" x14ac:dyDescent="0.3">
      <c r="A5166">
        <v>5165</v>
      </c>
      <c r="B5166" t="s">
        <v>5335</v>
      </c>
      <c r="C5166">
        <v>0</v>
      </c>
      <c r="D5166">
        <v>0</v>
      </c>
      <c r="E5166">
        <v>0</v>
      </c>
      <c r="F5166">
        <v>0</v>
      </c>
      <c r="G5166">
        <v>0</v>
      </c>
      <c r="H5166">
        <v>0.81543867287221405</v>
      </c>
    </row>
    <row r="5167" spans="1:8" x14ac:dyDescent="0.3">
      <c r="A5167">
        <v>5166</v>
      </c>
      <c r="B5167" t="s">
        <v>5336</v>
      </c>
      <c r="C5167">
        <v>7.1098682639139696E-2</v>
      </c>
      <c r="D5167">
        <v>7.1098682639139696E-2</v>
      </c>
      <c r="E5167">
        <v>7.1098682639139696E-2</v>
      </c>
      <c r="F5167">
        <v>7.1098682639139696E-2</v>
      </c>
      <c r="G5167">
        <v>0.31953159275673598</v>
      </c>
      <c r="H5167">
        <v>0.62107665193984496</v>
      </c>
    </row>
    <row r="5168" spans="1:8" x14ac:dyDescent="0.3">
      <c r="A5168">
        <v>5167</v>
      </c>
      <c r="B5168" t="s">
        <v>5337</v>
      </c>
      <c r="C5168">
        <v>0.19825454300025599</v>
      </c>
      <c r="D5168">
        <v>0.19825454300025599</v>
      </c>
      <c r="E5168">
        <v>0.19825454300025599</v>
      </c>
      <c r="F5168">
        <v>0.19825454300025599</v>
      </c>
      <c r="G5168">
        <v>0.19825454300025599</v>
      </c>
      <c r="H5168">
        <v>0.94711826751239603</v>
      </c>
    </row>
    <row r="5169" spans="1:8" x14ac:dyDescent="0.3">
      <c r="A5169">
        <v>5168</v>
      </c>
      <c r="B5169" t="s">
        <v>5338</v>
      </c>
      <c r="C5169">
        <v>1.21336592393323E-2</v>
      </c>
      <c r="D5169">
        <v>1.21336592393323E-2</v>
      </c>
      <c r="E5169">
        <v>1.21336592393323E-2</v>
      </c>
      <c r="F5169">
        <v>1.21336592393323E-2</v>
      </c>
      <c r="G5169">
        <v>1.21336592393323E-2</v>
      </c>
      <c r="H5169">
        <v>0.95059708383104702</v>
      </c>
    </row>
    <row r="5170" spans="1:8" x14ac:dyDescent="0.3">
      <c r="A5170">
        <v>5169</v>
      </c>
      <c r="B5170" t="s">
        <v>5339</v>
      </c>
      <c r="C5170">
        <v>0</v>
      </c>
      <c r="D5170">
        <v>0</v>
      </c>
      <c r="E5170">
        <v>0</v>
      </c>
      <c r="F5170">
        <v>0</v>
      </c>
      <c r="G5170">
        <v>0</v>
      </c>
      <c r="H5170">
        <v>3.7823505659371599E-2</v>
      </c>
    </row>
    <row r="5171" spans="1:8" x14ac:dyDescent="0.3">
      <c r="A5171">
        <v>5170</v>
      </c>
      <c r="B5171" t="s">
        <v>5340</v>
      </c>
      <c r="C5171">
        <v>0</v>
      </c>
      <c r="D5171">
        <v>0</v>
      </c>
      <c r="E5171">
        <v>0</v>
      </c>
      <c r="F5171">
        <v>0</v>
      </c>
      <c r="G5171">
        <v>0.12907353606564601</v>
      </c>
      <c r="H5171">
        <v>0.22515909778762599</v>
      </c>
    </row>
    <row r="5172" spans="1:8" x14ac:dyDescent="0.3">
      <c r="A5172">
        <v>5171</v>
      </c>
      <c r="B5172" t="s">
        <v>5341</v>
      </c>
      <c r="C5172">
        <v>0</v>
      </c>
      <c r="D5172">
        <v>0</v>
      </c>
      <c r="E5172">
        <v>0</v>
      </c>
      <c r="F5172">
        <v>0</v>
      </c>
      <c r="G5172">
        <v>0.36508081716782098</v>
      </c>
      <c r="H5172">
        <v>0.99999999999815703</v>
      </c>
    </row>
    <row r="5173" spans="1:8" x14ac:dyDescent="0.3">
      <c r="A5173">
        <v>5172</v>
      </c>
      <c r="B5173" t="s">
        <v>5342</v>
      </c>
      <c r="C5173">
        <v>0</v>
      </c>
      <c r="D5173">
        <v>0</v>
      </c>
      <c r="E5173">
        <v>0</v>
      </c>
      <c r="F5173">
        <v>0</v>
      </c>
      <c r="G5173">
        <v>0.33319766840890602</v>
      </c>
      <c r="H5173">
        <v>0.368436181330485</v>
      </c>
    </row>
    <row r="5174" spans="1:8" x14ac:dyDescent="0.3">
      <c r="A5174">
        <v>5173</v>
      </c>
      <c r="B5174" t="s">
        <v>5343</v>
      </c>
      <c r="C5174">
        <v>0</v>
      </c>
      <c r="D5174">
        <v>0</v>
      </c>
      <c r="E5174">
        <v>0</v>
      </c>
      <c r="F5174">
        <v>0</v>
      </c>
      <c r="G5174">
        <v>0</v>
      </c>
      <c r="H5174">
        <v>0.33231598069145202</v>
      </c>
    </row>
    <row r="5175" spans="1:8" x14ac:dyDescent="0.3">
      <c r="A5175">
        <v>5174</v>
      </c>
      <c r="B5175" t="s">
        <v>5344</v>
      </c>
      <c r="C5175">
        <v>0</v>
      </c>
      <c r="D5175">
        <v>0</v>
      </c>
      <c r="E5175">
        <v>0</v>
      </c>
      <c r="F5175">
        <v>0</v>
      </c>
      <c r="G5175">
        <v>1</v>
      </c>
      <c r="H5175">
        <v>1</v>
      </c>
    </row>
    <row r="5176" spans="1:8" x14ac:dyDescent="0.3">
      <c r="A5176">
        <v>5175</v>
      </c>
      <c r="B5176" t="s">
        <v>5345</v>
      </c>
      <c r="C5176">
        <v>0</v>
      </c>
      <c r="D5176">
        <v>0</v>
      </c>
      <c r="E5176">
        <v>0</v>
      </c>
      <c r="F5176">
        <v>0</v>
      </c>
      <c r="G5176">
        <v>0</v>
      </c>
      <c r="H5176">
        <v>0.89869732711373096</v>
      </c>
    </row>
    <row r="5177" spans="1:8" x14ac:dyDescent="0.3">
      <c r="A5177">
        <v>5176</v>
      </c>
      <c r="B5177" t="s">
        <v>5346</v>
      </c>
      <c r="C5177">
        <v>0</v>
      </c>
      <c r="D5177">
        <v>0</v>
      </c>
      <c r="E5177">
        <v>0</v>
      </c>
      <c r="F5177">
        <v>0</v>
      </c>
      <c r="G5177">
        <v>0</v>
      </c>
      <c r="H5177">
        <v>5.1097162878116602E-3</v>
      </c>
    </row>
    <row r="5178" spans="1:8" x14ac:dyDescent="0.3">
      <c r="A5178">
        <v>5177</v>
      </c>
      <c r="B5178" t="s">
        <v>5347</v>
      </c>
      <c r="C5178">
        <v>0</v>
      </c>
      <c r="D5178">
        <v>0</v>
      </c>
      <c r="E5178">
        <v>0</v>
      </c>
      <c r="F5178">
        <v>0</v>
      </c>
      <c r="G5178">
        <v>0</v>
      </c>
      <c r="H5178">
        <v>0.161632409227073</v>
      </c>
    </row>
    <row r="5179" spans="1:8" x14ac:dyDescent="0.3">
      <c r="A5179">
        <v>5178</v>
      </c>
      <c r="B5179" t="s">
        <v>5348</v>
      </c>
      <c r="C5179">
        <v>0</v>
      </c>
      <c r="D5179">
        <v>0</v>
      </c>
      <c r="E5179">
        <v>0</v>
      </c>
      <c r="F5179">
        <v>0</v>
      </c>
      <c r="G5179">
        <v>0</v>
      </c>
      <c r="H5179">
        <v>1</v>
      </c>
    </row>
    <row r="5180" spans="1:8" x14ac:dyDescent="0.3">
      <c r="A5180">
        <v>5179</v>
      </c>
      <c r="B5180" t="s">
        <v>5349</v>
      </c>
      <c r="C5180">
        <v>0</v>
      </c>
      <c r="D5180">
        <v>0</v>
      </c>
      <c r="E5180">
        <v>0</v>
      </c>
      <c r="F5180">
        <v>0</v>
      </c>
      <c r="G5180">
        <v>0.14064669346709799</v>
      </c>
      <c r="H5180">
        <v>0.66252905874411505</v>
      </c>
    </row>
    <row r="5181" spans="1:8" x14ac:dyDescent="0.3">
      <c r="A5181">
        <v>5180</v>
      </c>
      <c r="B5181" t="s">
        <v>5350</v>
      </c>
      <c r="C5181">
        <v>0</v>
      </c>
      <c r="D5181">
        <v>0</v>
      </c>
      <c r="E5181">
        <v>0</v>
      </c>
      <c r="F5181">
        <v>0</v>
      </c>
      <c r="G5181">
        <v>0.91938557575078195</v>
      </c>
      <c r="H5181">
        <v>1.0000000000017899</v>
      </c>
    </row>
    <row r="5182" spans="1:8" x14ac:dyDescent="0.3">
      <c r="A5182">
        <v>5181</v>
      </c>
      <c r="B5182" t="s">
        <v>5351</v>
      </c>
      <c r="C5182">
        <v>0</v>
      </c>
      <c r="D5182">
        <v>0</v>
      </c>
      <c r="E5182">
        <v>0</v>
      </c>
      <c r="F5182">
        <v>0</v>
      </c>
      <c r="G5182">
        <v>0</v>
      </c>
      <c r="H5182">
        <v>0.95598607607215103</v>
      </c>
    </row>
    <row r="5183" spans="1:8" x14ac:dyDescent="0.3">
      <c r="A5183">
        <v>5182</v>
      </c>
      <c r="B5183" t="s">
        <v>5352</v>
      </c>
      <c r="C5183">
        <v>8.7241756236903101E-4</v>
      </c>
      <c r="D5183">
        <v>8.7241756236903101E-4</v>
      </c>
      <c r="E5183">
        <v>8.7241756236903101E-4</v>
      </c>
      <c r="F5183">
        <v>8.7241756236903101E-4</v>
      </c>
      <c r="G5183">
        <v>2.6598519689926899E-3</v>
      </c>
      <c r="H5183">
        <v>1.0000000000004901</v>
      </c>
    </row>
    <row r="5184" spans="1:8" x14ac:dyDescent="0.3">
      <c r="A5184">
        <v>5183</v>
      </c>
      <c r="B5184" t="s">
        <v>5353</v>
      </c>
      <c r="C5184">
        <v>0</v>
      </c>
      <c r="D5184">
        <v>0</v>
      </c>
      <c r="E5184">
        <v>0</v>
      </c>
      <c r="F5184">
        <v>0</v>
      </c>
      <c r="G5184">
        <v>0.61119255192049804</v>
      </c>
      <c r="H5184">
        <v>1.00000000000025</v>
      </c>
    </row>
    <row r="5185" spans="1:8" x14ac:dyDescent="0.3">
      <c r="A5185">
        <v>5184</v>
      </c>
      <c r="B5185" t="s">
        <v>5354</v>
      </c>
      <c r="C5185">
        <v>0</v>
      </c>
      <c r="D5185">
        <v>0</v>
      </c>
      <c r="E5185">
        <v>0</v>
      </c>
      <c r="F5185">
        <v>0</v>
      </c>
      <c r="G5185">
        <v>2.3150684459284799E-2</v>
      </c>
      <c r="H5185">
        <v>0.99999999999969302</v>
      </c>
    </row>
    <row r="5186" spans="1:8" x14ac:dyDescent="0.3">
      <c r="A5186">
        <v>5185</v>
      </c>
      <c r="B5186" t="s">
        <v>5355</v>
      </c>
      <c r="C5186">
        <v>0</v>
      </c>
      <c r="D5186">
        <v>0</v>
      </c>
      <c r="E5186">
        <v>0</v>
      </c>
      <c r="F5186">
        <v>0</v>
      </c>
      <c r="G5186">
        <v>0</v>
      </c>
      <c r="H5186">
        <v>0.99983812395428795</v>
      </c>
    </row>
    <row r="5187" spans="1:8" x14ac:dyDescent="0.3">
      <c r="A5187">
        <v>5186</v>
      </c>
      <c r="B5187" t="s">
        <v>5356</v>
      </c>
      <c r="C5187">
        <v>0</v>
      </c>
      <c r="D5187">
        <v>0</v>
      </c>
      <c r="E5187">
        <v>0</v>
      </c>
      <c r="F5187">
        <v>0</v>
      </c>
      <c r="G5187">
        <v>0.69053957113964703</v>
      </c>
      <c r="H5187">
        <v>0.99826953419517195</v>
      </c>
    </row>
    <row r="5188" spans="1:8" x14ac:dyDescent="0.3">
      <c r="A5188">
        <v>5187</v>
      </c>
      <c r="B5188" t="s">
        <v>5357</v>
      </c>
      <c r="C5188">
        <v>0</v>
      </c>
      <c r="D5188">
        <v>0</v>
      </c>
      <c r="E5188">
        <v>0</v>
      </c>
      <c r="F5188">
        <v>0</v>
      </c>
      <c r="G5188">
        <v>0</v>
      </c>
      <c r="H5188">
        <v>0.99864800007232002</v>
      </c>
    </row>
    <row r="5189" spans="1:8" x14ac:dyDescent="0.3">
      <c r="A5189">
        <v>5188</v>
      </c>
      <c r="B5189" t="s">
        <v>5358</v>
      </c>
      <c r="C5189">
        <v>0</v>
      </c>
      <c r="D5189">
        <v>0</v>
      </c>
      <c r="E5189">
        <v>0</v>
      </c>
      <c r="F5189">
        <v>0</v>
      </c>
      <c r="G5189">
        <v>0.178853944682517</v>
      </c>
      <c r="H5189">
        <v>0.77638800362429605</v>
      </c>
    </row>
    <row r="5190" spans="1:8" x14ac:dyDescent="0.3">
      <c r="A5190">
        <v>5189</v>
      </c>
      <c r="B5190" t="s">
        <v>5359</v>
      </c>
      <c r="C5190">
        <v>0</v>
      </c>
      <c r="D5190">
        <v>0</v>
      </c>
      <c r="E5190">
        <v>0</v>
      </c>
      <c r="F5190">
        <v>0</v>
      </c>
      <c r="G5190">
        <v>0</v>
      </c>
      <c r="H5190">
        <v>1</v>
      </c>
    </row>
    <row r="5191" spans="1:8" x14ac:dyDescent="0.3">
      <c r="A5191">
        <v>5190</v>
      </c>
      <c r="B5191" t="s">
        <v>5360</v>
      </c>
      <c r="C5191">
        <v>0.24063975197769899</v>
      </c>
      <c r="D5191">
        <v>0.24063975197769899</v>
      </c>
      <c r="E5191">
        <v>0.24063975197769899</v>
      </c>
      <c r="F5191">
        <v>0.24063975197769899</v>
      </c>
      <c r="G5191">
        <v>0.24063975197769899</v>
      </c>
      <c r="H5191">
        <v>0.82747033182232699</v>
      </c>
    </row>
    <row r="5192" spans="1:8" x14ac:dyDescent="0.3">
      <c r="A5192">
        <v>5191</v>
      </c>
      <c r="B5192" t="s">
        <v>5361</v>
      </c>
      <c r="C5192">
        <v>0</v>
      </c>
      <c r="D5192">
        <v>0</v>
      </c>
      <c r="E5192">
        <v>0</v>
      </c>
      <c r="F5192">
        <v>0</v>
      </c>
      <c r="G5192">
        <v>0</v>
      </c>
      <c r="H5192">
        <v>0.742620692988753</v>
      </c>
    </row>
    <row r="5193" spans="1:8" x14ac:dyDescent="0.3">
      <c r="A5193">
        <v>5192</v>
      </c>
      <c r="B5193" t="s">
        <v>5362</v>
      </c>
      <c r="C5193">
        <v>0</v>
      </c>
      <c r="D5193">
        <v>0</v>
      </c>
      <c r="E5193">
        <v>0</v>
      </c>
      <c r="F5193">
        <v>0</v>
      </c>
      <c r="G5193">
        <v>0</v>
      </c>
      <c r="H5193">
        <v>5.88981403896887E-2</v>
      </c>
    </row>
    <row r="5194" spans="1:8" x14ac:dyDescent="0.3">
      <c r="A5194">
        <v>5193</v>
      </c>
      <c r="B5194" t="s">
        <v>5363</v>
      </c>
      <c r="C5194">
        <v>0</v>
      </c>
      <c r="D5194">
        <v>0</v>
      </c>
      <c r="E5194">
        <v>0</v>
      </c>
      <c r="F5194">
        <v>0</v>
      </c>
      <c r="G5194">
        <v>0</v>
      </c>
      <c r="H5194">
        <v>0.97690643749814299</v>
      </c>
    </row>
    <row r="5195" spans="1:8" x14ac:dyDescent="0.3">
      <c r="A5195">
        <v>5194</v>
      </c>
      <c r="B5195" t="s">
        <v>5364</v>
      </c>
      <c r="C5195">
        <v>0</v>
      </c>
      <c r="D5195">
        <v>0</v>
      </c>
      <c r="E5195">
        <v>0</v>
      </c>
      <c r="F5195">
        <v>0</v>
      </c>
      <c r="G5195">
        <v>0.95308393474632402</v>
      </c>
      <c r="H5195">
        <v>0.99999999999761402</v>
      </c>
    </row>
    <row r="5196" spans="1:8" x14ac:dyDescent="0.3">
      <c r="A5196">
        <v>5195</v>
      </c>
      <c r="B5196" t="s">
        <v>5365</v>
      </c>
      <c r="C5196">
        <v>0.46456585537839401</v>
      </c>
      <c r="D5196">
        <v>0.46456585537839401</v>
      </c>
      <c r="E5196">
        <v>0.46456585537839401</v>
      </c>
      <c r="F5196">
        <v>0.46456585537839401</v>
      </c>
      <c r="G5196">
        <v>0.46456585537839401</v>
      </c>
      <c r="H5196">
        <v>0.64007754633157998</v>
      </c>
    </row>
    <row r="5197" spans="1:8" x14ac:dyDescent="0.3">
      <c r="A5197">
        <v>5196</v>
      </c>
      <c r="B5197" t="s">
        <v>5366</v>
      </c>
      <c r="C5197">
        <v>0</v>
      </c>
      <c r="D5197">
        <v>0</v>
      </c>
      <c r="E5197">
        <v>0</v>
      </c>
      <c r="F5197">
        <v>0</v>
      </c>
      <c r="G5197">
        <v>2.4484913699859102E-4</v>
      </c>
      <c r="H5197">
        <v>0.999999999999862</v>
      </c>
    </row>
    <row r="5198" spans="1:8" x14ac:dyDescent="0.3">
      <c r="A5198">
        <v>5197</v>
      </c>
      <c r="B5198" t="s">
        <v>5367</v>
      </c>
      <c r="C5198">
        <v>0</v>
      </c>
      <c r="D5198">
        <v>0</v>
      </c>
      <c r="E5198">
        <v>0</v>
      </c>
      <c r="F5198">
        <v>0</v>
      </c>
      <c r="G5198">
        <v>0.66727749390006497</v>
      </c>
      <c r="H5198">
        <v>1.00000000000108</v>
      </c>
    </row>
    <row r="5199" spans="1:8" x14ac:dyDescent="0.3">
      <c r="A5199">
        <v>5198</v>
      </c>
      <c r="B5199" t="s">
        <v>5368</v>
      </c>
      <c r="C5199">
        <v>3.5261781800511498E-3</v>
      </c>
      <c r="D5199">
        <v>3.5261781800511498E-3</v>
      </c>
      <c r="E5199">
        <v>3.5261781800511498E-3</v>
      </c>
      <c r="F5199">
        <v>3.5261781800511498E-3</v>
      </c>
      <c r="G5199">
        <v>3.5261781800511498E-3</v>
      </c>
      <c r="H5199">
        <v>0.98309104816088499</v>
      </c>
    </row>
    <row r="5200" spans="1:8" x14ac:dyDescent="0.3">
      <c r="A5200">
        <v>5199</v>
      </c>
      <c r="B5200" t="s">
        <v>5369</v>
      </c>
      <c r="C5200">
        <v>0</v>
      </c>
      <c r="D5200">
        <v>0</v>
      </c>
      <c r="E5200">
        <v>0</v>
      </c>
      <c r="F5200">
        <v>0</v>
      </c>
      <c r="G5200">
        <v>0</v>
      </c>
      <c r="H5200">
        <v>0.61235123195497898</v>
      </c>
    </row>
    <row r="5201" spans="1:8" x14ac:dyDescent="0.3">
      <c r="A5201">
        <v>5200</v>
      </c>
      <c r="B5201" t="s">
        <v>5370</v>
      </c>
      <c r="C5201">
        <v>0</v>
      </c>
      <c r="D5201">
        <v>0</v>
      </c>
      <c r="E5201">
        <v>0</v>
      </c>
      <c r="F5201">
        <v>0</v>
      </c>
      <c r="G5201">
        <v>0</v>
      </c>
      <c r="H5201">
        <v>0.94513295681614096</v>
      </c>
    </row>
    <row r="5202" spans="1:8" x14ac:dyDescent="0.3">
      <c r="A5202">
        <v>5201</v>
      </c>
      <c r="B5202" t="s">
        <v>5371</v>
      </c>
      <c r="C5202">
        <v>0</v>
      </c>
      <c r="D5202">
        <v>0</v>
      </c>
      <c r="E5202">
        <v>0</v>
      </c>
      <c r="F5202">
        <v>0</v>
      </c>
      <c r="G5202">
        <v>1</v>
      </c>
      <c r="H5202">
        <v>1</v>
      </c>
    </row>
    <row r="5203" spans="1:8" x14ac:dyDescent="0.3">
      <c r="A5203">
        <v>5202</v>
      </c>
      <c r="B5203" t="s">
        <v>5372</v>
      </c>
      <c r="C5203">
        <v>0</v>
      </c>
      <c r="D5203">
        <v>0</v>
      </c>
      <c r="E5203">
        <v>0</v>
      </c>
      <c r="F5203">
        <v>0</v>
      </c>
      <c r="G5203">
        <v>0.229611732400364</v>
      </c>
      <c r="H5203">
        <v>0.99999999999964195</v>
      </c>
    </row>
    <row r="5204" spans="1:8" x14ac:dyDescent="0.3">
      <c r="A5204">
        <v>5203</v>
      </c>
      <c r="B5204" t="s">
        <v>5373</v>
      </c>
      <c r="C5204">
        <v>0.27382996156072398</v>
      </c>
      <c r="D5204">
        <v>0.27382996156072398</v>
      </c>
      <c r="E5204">
        <v>0.27382996156072398</v>
      </c>
      <c r="F5204">
        <v>0.27382996156072398</v>
      </c>
      <c r="G5204">
        <v>0.27382996156072398</v>
      </c>
      <c r="H5204">
        <v>0.47538619936801602</v>
      </c>
    </row>
    <row r="5205" spans="1:8" x14ac:dyDescent="0.3">
      <c r="A5205">
        <v>5204</v>
      </c>
      <c r="B5205" t="s">
        <v>5374</v>
      </c>
      <c r="C5205">
        <v>0</v>
      </c>
      <c r="D5205">
        <v>0</v>
      </c>
      <c r="E5205">
        <v>0</v>
      </c>
      <c r="F5205">
        <v>0</v>
      </c>
      <c r="G5205">
        <v>0</v>
      </c>
      <c r="H5205">
        <v>0.80943517392003606</v>
      </c>
    </row>
    <row r="5206" spans="1:8" x14ac:dyDescent="0.3">
      <c r="A5206">
        <v>5205</v>
      </c>
      <c r="B5206" t="s">
        <v>5375</v>
      </c>
      <c r="C5206">
        <v>9.6738611003427497E-2</v>
      </c>
      <c r="D5206">
        <v>9.6738611003427497E-2</v>
      </c>
      <c r="E5206">
        <v>9.6738611003427497E-2</v>
      </c>
      <c r="F5206">
        <v>9.6738611003427497E-2</v>
      </c>
      <c r="G5206">
        <v>0.32742074560512402</v>
      </c>
      <c r="H5206">
        <v>0.93120375422674195</v>
      </c>
    </row>
    <row r="5207" spans="1:8" x14ac:dyDescent="0.3">
      <c r="A5207">
        <v>5206</v>
      </c>
      <c r="B5207" t="s">
        <v>5376</v>
      </c>
      <c r="C5207">
        <v>0</v>
      </c>
      <c r="D5207">
        <v>0</v>
      </c>
      <c r="E5207">
        <v>0</v>
      </c>
      <c r="F5207">
        <v>0</v>
      </c>
      <c r="G5207">
        <v>8.4895286717911404E-4</v>
      </c>
      <c r="H5207">
        <v>1.00000000000052</v>
      </c>
    </row>
    <row r="5208" spans="1:8" x14ac:dyDescent="0.3">
      <c r="A5208">
        <v>5207</v>
      </c>
      <c r="B5208" t="s">
        <v>5377</v>
      </c>
      <c r="C5208">
        <v>0</v>
      </c>
      <c r="D5208">
        <v>0</v>
      </c>
      <c r="E5208">
        <v>0</v>
      </c>
      <c r="F5208">
        <v>0</v>
      </c>
      <c r="G5208">
        <v>0</v>
      </c>
      <c r="H5208">
        <v>0.85512077036769396</v>
      </c>
    </row>
    <row r="5209" spans="1:8" x14ac:dyDescent="0.3">
      <c r="A5209">
        <v>5208</v>
      </c>
      <c r="B5209" t="s">
        <v>5378</v>
      </c>
      <c r="C5209">
        <v>0</v>
      </c>
      <c r="D5209">
        <v>0</v>
      </c>
      <c r="E5209">
        <v>0</v>
      </c>
      <c r="F5209">
        <v>0</v>
      </c>
      <c r="G5209">
        <v>0.94029492181105701</v>
      </c>
      <c r="H5209">
        <v>1.0000000000011999</v>
      </c>
    </row>
    <row r="5210" spans="1:8" x14ac:dyDescent="0.3">
      <c r="A5210">
        <v>5209</v>
      </c>
      <c r="B5210" t="s">
        <v>5379</v>
      </c>
      <c r="C5210">
        <v>0</v>
      </c>
      <c r="D5210">
        <v>0</v>
      </c>
      <c r="E5210">
        <v>0</v>
      </c>
      <c r="F5210">
        <v>0</v>
      </c>
      <c r="G5210">
        <v>2.4307940837271999E-4</v>
      </c>
      <c r="H5210">
        <v>0.66838051474083904</v>
      </c>
    </row>
    <row r="5211" spans="1:8" x14ac:dyDescent="0.3">
      <c r="A5211">
        <v>5210</v>
      </c>
      <c r="B5211" t="s">
        <v>5380</v>
      </c>
      <c r="C5211">
        <v>0</v>
      </c>
      <c r="D5211">
        <v>0</v>
      </c>
      <c r="E5211">
        <v>0</v>
      </c>
      <c r="F5211">
        <v>0</v>
      </c>
      <c r="G5211">
        <v>0</v>
      </c>
      <c r="H5211">
        <v>1</v>
      </c>
    </row>
    <row r="5212" spans="1:8" x14ac:dyDescent="0.3">
      <c r="A5212">
        <v>5211</v>
      </c>
      <c r="B5212" t="s">
        <v>5381</v>
      </c>
      <c r="C5212">
        <v>0</v>
      </c>
      <c r="D5212">
        <v>0</v>
      </c>
      <c r="E5212">
        <v>0</v>
      </c>
      <c r="F5212">
        <v>0</v>
      </c>
      <c r="G5212">
        <v>0</v>
      </c>
      <c r="H5212">
        <v>1</v>
      </c>
    </row>
    <row r="5213" spans="1:8" x14ac:dyDescent="0.3">
      <c r="A5213">
        <v>5212</v>
      </c>
      <c r="B5213" t="s">
        <v>5382</v>
      </c>
      <c r="C5213">
        <v>0</v>
      </c>
      <c r="D5213">
        <v>0</v>
      </c>
      <c r="E5213">
        <v>0</v>
      </c>
      <c r="F5213">
        <v>0</v>
      </c>
      <c r="G5213">
        <v>0</v>
      </c>
      <c r="H5213">
        <v>0.189830991364592</v>
      </c>
    </row>
    <row r="5214" spans="1:8" x14ac:dyDescent="0.3">
      <c r="A5214">
        <v>5213</v>
      </c>
      <c r="B5214" t="s">
        <v>5383</v>
      </c>
      <c r="C5214">
        <v>0</v>
      </c>
      <c r="D5214">
        <v>0</v>
      </c>
      <c r="E5214">
        <v>0</v>
      </c>
      <c r="F5214">
        <v>0</v>
      </c>
      <c r="G5214">
        <v>0.22925141250700201</v>
      </c>
      <c r="H5214">
        <v>1.00000000000226</v>
      </c>
    </row>
    <row r="5215" spans="1:8" x14ac:dyDescent="0.3">
      <c r="A5215">
        <v>5214</v>
      </c>
      <c r="B5215" t="s">
        <v>5384</v>
      </c>
      <c r="C5215">
        <v>1.9633424810769399E-3</v>
      </c>
      <c r="D5215">
        <v>1.9633424810769399E-3</v>
      </c>
      <c r="E5215">
        <v>1.9633424810769399E-3</v>
      </c>
      <c r="F5215">
        <v>1.9633424810769399E-3</v>
      </c>
      <c r="G5215">
        <v>1.9633424810769399E-3</v>
      </c>
      <c r="H5215">
        <v>0.92742348064339897</v>
      </c>
    </row>
    <row r="5216" spans="1:8" x14ac:dyDescent="0.3">
      <c r="A5216">
        <v>5215</v>
      </c>
      <c r="B5216" t="s">
        <v>5385</v>
      </c>
      <c r="C5216">
        <v>0</v>
      </c>
      <c r="D5216">
        <v>0</v>
      </c>
      <c r="E5216">
        <v>0</v>
      </c>
      <c r="F5216">
        <v>0</v>
      </c>
      <c r="G5216">
        <v>0</v>
      </c>
      <c r="H5216">
        <v>0.131988384517953</v>
      </c>
    </row>
    <row r="5217" spans="1:8" x14ac:dyDescent="0.3">
      <c r="A5217">
        <v>5216</v>
      </c>
      <c r="B5217" t="s">
        <v>5386</v>
      </c>
      <c r="C5217">
        <v>0</v>
      </c>
      <c r="D5217">
        <v>0</v>
      </c>
      <c r="E5217">
        <v>0</v>
      </c>
      <c r="F5217">
        <v>0</v>
      </c>
      <c r="G5217">
        <v>7.6494302384090898E-2</v>
      </c>
      <c r="H5217">
        <v>1.00000000000164</v>
      </c>
    </row>
    <row r="5218" spans="1:8" x14ac:dyDescent="0.3">
      <c r="A5218">
        <v>5217</v>
      </c>
      <c r="B5218" t="s">
        <v>5387</v>
      </c>
      <c r="C5218">
        <v>0</v>
      </c>
      <c r="D5218">
        <v>0</v>
      </c>
      <c r="E5218">
        <v>0</v>
      </c>
      <c r="F5218">
        <v>0</v>
      </c>
      <c r="G5218">
        <v>0.32333679071378901</v>
      </c>
      <c r="H5218">
        <v>0.99999999999950295</v>
      </c>
    </row>
    <row r="5219" spans="1:8" x14ac:dyDescent="0.3">
      <c r="A5219">
        <v>5218</v>
      </c>
      <c r="B5219" t="s">
        <v>5388</v>
      </c>
      <c r="C5219">
        <v>0.53988335163509404</v>
      </c>
      <c r="D5219">
        <v>0.53988335163509404</v>
      </c>
      <c r="E5219">
        <v>0.53988335163509404</v>
      </c>
      <c r="F5219">
        <v>0.53988335163509404</v>
      </c>
      <c r="G5219">
        <v>0.53988335163509404</v>
      </c>
      <c r="H5219">
        <v>0.59143114824807197</v>
      </c>
    </row>
    <row r="5220" spans="1:8" x14ac:dyDescent="0.3">
      <c r="A5220">
        <v>5219</v>
      </c>
      <c r="B5220" t="s">
        <v>5389</v>
      </c>
      <c r="C5220">
        <v>0</v>
      </c>
      <c r="D5220">
        <v>0</v>
      </c>
      <c r="E5220">
        <v>0</v>
      </c>
      <c r="F5220">
        <v>0</v>
      </c>
      <c r="G5220">
        <v>0.41949349511645001</v>
      </c>
      <c r="H5220">
        <v>1.00000000000033</v>
      </c>
    </row>
    <row r="5221" spans="1:8" x14ac:dyDescent="0.3">
      <c r="A5221">
        <v>5220</v>
      </c>
      <c r="B5221" t="s">
        <v>5390</v>
      </c>
      <c r="C5221">
        <v>0</v>
      </c>
      <c r="D5221">
        <v>0</v>
      </c>
      <c r="E5221">
        <v>0</v>
      </c>
      <c r="F5221">
        <v>0</v>
      </c>
      <c r="G5221">
        <v>5.8166476953422898E-2</v>
      </c>
      <c r="H5221">
        <v>0.99999999999919698</v>
      </c>
    </row>
    <row r="5222" spans="1:8" x14ac:dyDescent="0.3">
      <c r="A5222">
        <v>5221</v>
      </c>
      <c r="B5222" t="s">
        <v>5391</v>
      </c>
      <c r="C5222" s="42">
        <v>6.6673220645596903E-5</v>
      </c>
      <c r="D5222" s="42">
        <v>6.6673220645596903E-5</v>
      </c>
      <c r="E5222" s="42">
        <v>6.6673220645596903E-5</v>
      </c>
      <c r="F5222" s="42">
        <v>6.6673220645596903E-5</v>
      </c>
      <c r="G5222" s="42">
        <v>6.6673220645596903E-5</v>
      </c>
      <c r="H5222">
        <v>0.35742610532910202</v>
      </c>
    </row>
    <row r="5223" spans="1:8" x14ac:dyDescent="0.3">
      <c r="A5223">
        <v>5222</v>
      </c>
      <c r="B5223" t="s">
        <v>5392</v>
      </c>
      <c r="C5223">
        <v>0</v>
      </c>
      <c r="D5223">
        <v>0</v>
      </c>
      <c r="E5223">
        <v>0</v>
      </c>
      <c r="F5223">
        <v>0</v>
      </c>
      <c r="G5223">
        <v>0.14794857985152601</v>
      </c>
      <c r="H5223">
        <v>0.99999999999980105</v>
      </c>
    </row>
    <row r="5224" spans="1:8" x14ac:dyDescent="0.3">
      <c r="A5224">
        <v>5223</v>
      </c>
      <c r="B5224" t="s">
        <v>5393</v>
      </c>
      <c r="C5224">
        <v>0</v>
      </c>
      <c r="D5224">
        <v>0</v>
      </c>
      <c r="E5224">
        <v>0</v>
      </c>
      <c r="F5224">
        <v>0</v>
      </c>
      <c r="G5224">
        <v>1.2235986306675E-3</v>
      </c>
      <c r="H5224">
        <v>0.99999999999894296</v>
      </c>
    </row>
    <row r="5225" spans="1:8" x14ac:dyDescent="0.3">
      <c r="A5225">
        <v>5224</v>
      </c>
      <c r="B5225" t="s">
        <v>5394</v>
      </c>
      <c r="C5225">
        <v>0</v>
      </c>
      <c r="D5225">
        <v>0</v>
      </c>
      <c r="E5225">
        <v>0</v>
      </c>
      <c r="F5225">
        <v>0</v>
      </c>
      <c r="G5225">
        <v>0</v>
      </c>
      <c r="H5225">
        <v>0.19705128004408701</v>
      </c>
    </row>
    <row r="5226" spans="1:8" x14ac:dyDescent="0.3">
      <c r="A5226">
        <v>5225</v>
      </c>
      <c r="B5226" t="s">
        <v>5395</v>
      </c>
      <c r="C5226">
        <v>0</v>
      </c>
      <c r="D5226">
        <v>0</v>
      </c>
      <c r="E5226">
        <v>0</v>
      </c>
      <c r="F5226">
        <v>0</v>
      </c>
      <c r="G5226">
        <v>0.24815686832759001</v>
      </c>
      <c r="H5226">
        <v>0.99999999999904199</v>
      </c>
    </row>
    <row r="5227" spans="1:8" x14ac:dyDescent="0.3">
      <c r="A5227">
        <v>5226</v>
      </c>
      <c r="B5227" t="s">
        <v>5396</v>
      </c>
      <c r="C5227">
        <v>0</v>
      </c>
      <c r="D5227">
        <v>0</v>
      </c>
      <c r="E5227">
        <v>0</v>
      </c>
      <c r="F5227">
        <v>0</v>
      </c>
      <c r="G5227">
        <v>0</v>
      </c>
      <c r="H5227">
        <v>0.999999999999999</v>
      </c>
    </row>
    <row r="5228" spans="1:8" x14ac:dyDescent="0.3">
      <c r="A5228">
        <v>5227</v>
      </c>
      <c r="B5228" t="s">
        <v>5397</v>
      </c>
      <c r="C5228">
        <v>0</v>
      </c>
      <c r="D5228">
        <v>0</v>
      </c>
      <c r="E5228">
        <v>0</v>
      </c>
      <c r="F5228">
        <v>0</v>
      </c>
      <c r="G5228">
        <v>0.59726614378058296</v>
      </c>
      <c r="H5228">
        <v>1.0000000000007401</v>
      </c>
    </row>
    <row r="5229" spans="1:8" x14ac:dyDescent="0.3">
      <c r="A5229">
        <v>5228</v>
      </c>
      <c r="B5229" t="s">
        <v>5398</v>
      </c>
      <c r="C5229">
        <v>0</v>
      </c>
      <c r="D5229">
        <v>0</v>
      </c>
      <c r="E5229">
        <v>0</v>
      </c>
      <c r="F5229">
        <v>0</v>
      </c>
      <c r="G5229">
        <v>0</v>
      </c>
      <c r="H5229">
        <v>1</v>
      </c>
    </row>
    <row r="5230" spans="1:8" x14ac:dyDescent="0.3">
      <c r="A5230">
        <v>5229</v>
      </c>
      <c r="B5230" t="s">
        <v>5399</v>
      </c>
      <c r="C5230">
        <v>0</v>
      </c>
      <c r="D5230">
        <v>0</v>
      </c>
      <c r="E5230">
        <v>0</v>
      </c>
      <c r="F5230">
        <v>0</v>
      </c>
      <c r="G5230">
        <v>1</v>
      </c>
      <c r="H5230">
        <v>1</v>
      </c>
    </row>
    <row r="5231" spans="1:8" x14ac:dyDescent="0.3">
      <c r="A5231">
        <v>5230</v>
      </c>
      <c r="B5231" t="s">
        <v>5400</v>
      </c>
      <c r="C5231">
        <v>0</v>
      </c>
      <c r="D5231">
        <v>0</v>
      </c>
      <c r="E5231">
        <v>0</v>
      </c>
      <c r="F5231">
        <v>0</v>
      </c>
      <c r="G5231">
        <v>0.45831522471295699</v>
      </c>
      <c r="H5231">
        <v>1.00000000000142</v>
      </c>
    </row>
    <row r="5232" spans="1:8" x14ac:dyDescent="0.3">
      <c r="A5232">
        <v>5231</v>
      </c>
      <c r="B5232" t="s">
        <v>5401</v>
      </c>
      <c r="C5232">
        <v>0</v>
      </c>
      <c r="D5232">
        <v>0</v>
      </c>
      <c r="E5232">
        <v>0</v>
      </c>
      <c r="F5232">
        <v>0</v>
      </c>
      <c r="G5232">
        <v>0.36338025064228402</v>
      </c>
      <c r="H5232">
        <v>0.99999999999968103</v>
      </c>
    </row>
    <row r="5233" spans="1:8" x14ac:dyDescent="0.3">
      <c r="A5233">
        <v>5232</v>
      </c>
      <c r="B5233" t="s">
        <v>5402</v>
      </c>
      <c r="C5233">
        <v>0</v>
      </c>
      <c r="D5233">
        <v>0</v>
      </c>
      <c r="E5233">
        <v>0</v>
      </c>
      <c r="F5233">
        <v>0</v>
      </c>
      <c r="G5233">
        <v>0</v>
      </c>
      <c r="H5233">
        <v>5.15678246808206E-2</v>
      </c>
    </row>
    <row r="5234" spans="1:8" x14ac:dyDescent="0.3">
      <c r="A5234">
        <v>5233</v>
      </c>
      <c r="B5234" t="s">
        <v>5403</v>
      </c>
      <c r="C5234">
        <v>0</v>
      </c>
      <c r="D5234">
        <v>0</v>
      </c>
      <c r="E5234">
        <v>0</v>
      </c>
      <c r="F5234">
        <v>0</v>
      </c>
      <c r="G5234">
        <v>0</v>
      </c>
      <c r="H5234">
        <v>1</v>
      </c>
    </row>
    <row r="5235" spans="1:8" x14ac:dyDescent="0.3">
      <c r="A5235">
        <v>5234</v>
      </c>
      <c r="B5235" t="s">
        <v>5404</v>
      </c>
      <c r="C5235">
        <v>0</v>
      </c>
      <c r="D5235">
        <v>0</v>
      </c>
      <c r="E5235">
        <v>0</v>
      </c>
      <c r="F5235">
        <v>0</v>
      </c>
      <c r="G5235">
        <v>0</v>
      </c>
      <c r="H5235">
        <v>0.458833518959533</v>
      </c>
    </row>
    <row r="5236" spans="1:8" x14ac:dyDescent="0.3">
      <c r="A5236">
        <v>5235</v>
      </c>
      <c r="B5236" t="s">
        <v>5405</v>
      </c>
      <c r="C5236">
        <v>0</v>
      </c>
      <c r="D5236">
        <v>0</v>
      </c>
      <c r="E5236">
        <v>0</v>
      </c>
      <c r="F5236">
        <v>0</v>
      </c>
      <c r="G5236">
        <v>0.25962519319024102</v>
      </c>
      <c r="H5236">
        <v>0.99999999999967804</v>
      </c>
    </row>
    <row r="5237" spans="1:8" x14ac:dyDescent="0.3">
      <c r="A5237">
        <v>5236</v>
      </c>
      <c r="B5237" t="s">
        <v>5406</v>
      </c>
      <c r="C5237">
        <v>0</v>
      </c>
      <c r="D5237">
        <v>0</v>
      </c>
      <c r="E5237">
        <v>0</v>
      </c>
      <c r="F5237">
        <v>0</v>
      </c>
      <c r="G5237">
        <v>0</v>
      </c>
      <c r="H5237">
        <v>1</v>
      </c>
    </row>
    <row r="5238" spans="1:8" x14ac:dyDescent="0.3">
      <c r="A5238">
        <v>5237</v>
      </c>
      <c r="B5238" t="s">
        <v>5407</v>
      </c>
      <c r="C5238">
        <v>0</v>
      </c>
      <c r="D5238">
        <v>0</v>
      </c>
      <c r="E5238">
        <v>0</v>
      </c>
      <c r="F5238">
        <v>0</v>
      </c>
      <c r="G5238">
        <v>0</v>
      </c>
      <c r="H5238">
        <v>0.519165332549125</v>
      </c>
    </row>
    <row r="5239" spans="1:8" x14ac:dyDescent="0.3">
      <c r="A5239">
        <v>5238</v>
      </c>
      <c r="B5239" t="s">
        <v>5408</v>
      </c>
      <c r="C5239">
        <v>0</v>
      </c>
      <c r="D5239">
        <v>0</v>
      </c>
      <c r="E5239">
        <v>0</v>
      </c>
      <c r="F5239">
        <v>0</v>
      </c>
      <c r="G5239">
        <v>0.85103556987898399</v>
      </c>
      <c r="H5239">
        <v>0.99999999999943301</v>
      </c>
    </row>
    <row r="5240" spans="1:8" x14ac:dyDescent="0.3">
      <c r="A5240">
        <v>5239</v>
      </c>
      <c r="B5240" t="s">
        <v>5409</v>
      </c>
      <c r="C5240">
        <v>0</v>
      </c>
      <c r="D5240">
        <v>0</v>
      </c>
      <c r="E5240">
        <v>0</v>
      </c>
      <c r="F5240">
        <v>0</v>
      </c>
      <c r="G5240">
        <v>0.29997714890139998</v>
      </c>
      <c r="H5240">
        <v>0.999999999999857</v>
      </c>
    </row>
    <row r="5241" spans="1:8" x14ac:dyDescent="0.3">
      <c r="A5241">
        <v>5240</v>
      </c>
      <c r="B5241" t="s">
        <v>5410</v>
      </c>
      <c r="C5241">
        <v>0</v>
      </c>
      <c r="D5241">
        <v>0</v>
      </c>
      <c r="E5241">
        <v>0</v>
      </c>
      <c r="F5241">
        <v>0</v>
      </c>
      <c r="G5241">
        <v>0</v>
      </c>
      <c r="H5241">
        <v>1</v>
      </c>
    </row>
    <row r="5242" spans="1:8" x14ac:dyDescent="0.3">
      <c r="A5242">
        <v>5241</v>
      </c>
      <c r="B5242" t="s">
        <v>5411</v>
      </c>
      <c r="C5242">
        <v>0</v>
      </c>
      <c r="D5242">
        <v>0</v>
      </c>
      <c r="E5242">
        <v>0</v>
      </c>
      <c r="F5242">
        <v>0</v>
      </c>
      <c r="G5242">
        <v>0.19800376191663199</v>
      </c>
      <c r="H5242">
        <v>1.0000000000004901</v>
      </c>
    </row>
    <row r="5243" spans="1:8" x14ac:dyDescent="0.3">
      <c r="A5243">
        <v>5242</v>
      </c>
      <c r="B5243" t="s">
        <v>5412</v>
      </c>
      <c r="C5243">
        <v>0</v>
      </c>
      <c r="D5243">
        <v>0</v>
      </c>
      <c r="E5243">
        <v>0</v>
      </c>
      <c r="F5243">
        <v>0</v>
      </c>
      <c r="G5243">
        <v>1</v>
      </c>
      <c r="H5243">
        <v>1</v>
      </c>
    </row>
    <row r="5244" spans="1:8" x14ac:dyDescent="0.3">
      <c r="A5244">
        <v>5243</v>
      </c>
      <c r="B5244" t="s">
        <v>5413</v>
      </c>
      <c r="C5244">
        <v>0</v>
      </c>
      <c r="D5244">
        <v>0</v>
      </c>
      <c r="E5244">
        <v>0</v>
      </c>
      <c r="F5244">
        <v>0</v>
      </c>
      <c r="G5244">
        <v>0</v>
      </c>
      <c r="H5244">
        <v>0.96355276754188601</v>
      </c>
    </row>
    <row r="5245" spans="1:8" x14ac:dyDescent="0.3">
      <c r="A5245">
        <v>5244</v>
      </c>
      <c r="B5245" t="s">
        <v>5414</v>
      </c>
      <c r="C5245">
        <v>0.15707856042774501</v>
      </c>
      <c r="D5245">
        <v>0.15707856042774501</v>
      </c>
      <c r="E5245">
        <v>0.15707856042774501</v>
      </c>
      <c r="F5245">
        <v>0.15707856042774501</v>
      </c>
      <c r="G5245">
        <v>0.15707856042774501</v>
      </c>
      <c r="H5245">
        <v>0.71316818481765898</v>
      </c>
    </row>
    <row r="5246" spans="1:8" x14ac:dyDescent="0.3">
      <c r="A5246">
        <v>5245</v>
      </c>
      <c r="B5246" t="s">
        <v>5415</v>
      </c>
      <c r="C5246">
        <v>0</v>
      </c>
      <c r="D5246">
        <v>0</v>
      </c>
      <c r="E5246">
        <v>0</v>
      </c>
      <c r="F5246">
        <v>0</v>
      </c>
      <c r="G5246">
        <v>0</v>
      </c>
      <c r="H5246">
        <v>1</v>
      </c>
    </row>
    <row r="5247" spans="1:8" x14ac:dyDescent="0.3">
      <c r="A5247">
        <v>5246</v>
      </c>
      <c r="B5247" t="s">
        <v>5416</v>
      </c>
      <c r="C5247">
        <v>3.4133973871538201E-2</v>
      </c>
      <c r="D5247">
        <v>3.4133973871538201E-2</v>
      </c>
      <c r="E5247">
        <v>3.4133973871538201E-2</v>
      </c>
      <c r="F5247">
        <v>3.4133973871538201E-2</v>
      </c>
      <c r="G5247">
        <v>3.4133973871538201E-2</v>
      </c>
      <c r="H5247">
        <v>0.96381390008911205</v>
      </c>
    </row>
    <row r="5248" spans="1:8" x14ac:dyDescent="0.3">
      <c r="A5248">
        <v>5247</v>
      </c>
      <c r="B5248" t="s">
        <v>5417</v>
      </c>
      <c r="C5248">
        <v>0</v>
      </c>
      <c r="D5248">
        <v>0</v>
      </c>
      <c r="E5248">
        <v>0</v>
      </c>
      <c r="F5248">
        <v>0</v>
      </c>
      <c r="G5248">
        <v>0</v>
      </c>
      <c r="H5248">
        <v>1</v>
      </c>
    </row>
    <row r="5249" spans="1:8" x14ac:dyDescent="0.3">
      <c r="A5249">
        <v>5248</v>
      </c>
      <c r="B5249" t="s">
        <v>5418</v>
      </c>
      <c r="C5249">
        <v>0</v>
      </c>
      <c r="D5249">
        <v>0</v>
      </c>
      <c r="E5249">
        <v>0</v>
      </c>
      <c r="F5249">
        <v>0</v>
      </c>
      <c r="G5249">
        <v>0</v>
      </c>
      <c r="H5249">
        <v>0.999999999999999</v>
      </c>
    </row>
    <row r="5250" spans="1:8" x14ac:dyDescent="0.3">
      <c r="A5250">
        <v>5249</v>
      </c>
      <c r="B5250" t="s">
        <v>5419</v>
      </c>
      <c r="C5250">
        <v>0</v>
      </c>
      <c r="D5250">
        <v>0</v>
      </c>
      <c r="E5250">
        <v>0</v>
      </c>
      <c r="F5250">
        <v>0</v>
      </c>
      <c r="G5250">
        <v>0</v>
      </c>
      <c r="H5250">
        <v>1</v>
      </c>
    </row>
    <row r="5251" spans="1:8" x14ac:dyDescent="0.3">
      <c r="A5251">
        <v>5250</v>
      </c>
      <c r="B5251" t="s">
        <v>5420</v>
      </c>
      <c r="C5251">
        <v>0</v>
      </c>
      <c r="D5251">
        <v>0</v>
      </c>
      <c r="E5251">
        <v>0</v>
      </c>
      <c r="F5251">
        <v>0</v>
      </c>
      <c r="G5251">
        <v>0</v>
      </c>
      <c r="H5251">
        <v>1</v>
      </c>
    </row>
    <row r="5252" spans="1:8" x14ac:dyDescent="0.3">
      <c r="A5252">
        <v>5251</v>
      </c>
      <c r="B5252" t="s">
        <v>5421</v>
      </c>
      <c r="C5252">
        <v>0</v>
      </c>
      <c r="D5252">
        <v>0</v>
      </c>
      <c r="E5252">
        <v>0</v>
      </c>
      <c r="F5252">
        <v>0</v>
      </c>
      <c r="G5252">
        <v>0</v>
      </c>
      <c r="H5252">
        <v>1</v>
      </c>
    </row>
    <row r="5253" spans="1:8" x14ac:dyDescent="0.3">
      <c r="A5253">
        <v>5252</v>
      </c>
      <c r="B5253" t="s">
        <v>5422</v>
      </c>
      <c r="C5253">
        <v>0</v>
      </c>
      <c r="D5253">
        <v>0</v>
      </c>
      <c r="E5253">
        <v>0</v>
      </c>
      <c r="F5253">
        <v>0</v>
      </c>
      <c r="G5253">
        <v>0</v>
      </c>
      <c r="H5253">
        <v>1</v>
      </c>
    </row>
    <row r="5254" spans="1:8" x14ac:dyDescent="0.3">
      <c r="A5254">
        <v>5253</v>
      </c>
      <c r="B5254" t="s">
        <v>5423</v>
      </c>
      <c r="C5254">
        <v>0</v>
      </c>
      <c r="D5254">
        <v>0</v>
      </c>
      <c r="E5254">
        <v>0</v>
      </c>
      <c r="F5254">
        <v>0</v>
      </c>
      <c r="G5254">
        <v>0</v>
      </c>
      <c r="H5254">
        <v>0.18640544386121</v>
      </c>
    </row>
    <row r="5255" spans="1:8" x14ac:dyDescent="0.3">
      <c r="A5255">
        <v>5254</v>
      </c>
      <c r="B5255" t="s">
        <v>5424</v>
      </c>
      <c r="C5255">
        <v>0</v>
      </c>
      <c r="D5255">
        <v>0</v>
      </c>
      <c r="E5255">
        <v>0</v>
      </c>
      <c r="F5255">
        <v>0</v>
      </c>
      <c r="G5255">
        <v>0</v>
      </c>
      <c r="H5255">
        <v>1</v>
      </c>
    </row>
    <row r="5256" spans="1:8" x14ac:dyDescent="0.3">
      <c r="A5256">
        <v>5255</v>
      </c>
      <c r="B5256" t="s">
        <v>5425</v>
      </c>
      <c r="C5256">
        <v>0</v>
      </c>
      <c r="D5256">
        <v>0</v>
      </c>
      <c r="E5256">
        <v>0</v>
      </c>
      <c r="F5256">
        <v>0</v>
      </c>
      <c r="G5256">
        <v>3.9059523450677799E-2</v>
      </c>
      <c r="H5256">
        <v>1.00000000000025</v>
      </c>
    </row>
    <row r="5257" spans="1:8" x14ac:dyDescent="0.3">
      <c r="A5257">
        <v>5256</v>
      </c>
      <c r="B5257" t="s">
        <v>5426</v>
      </c>
      <c r="C5257">
        <v>0.239252569828864</v>
      </c>
      <c r="D5257">
        <v>0.239252569828864</v>
      </c>
      <c r="E5257">
        <v>0.239252569828864</v>
      </c>
      <c r="F5257">
        <v>0.239252569828864</v>
      </c>
      <c r="G5257">
        <v>0.239252569828864</v>
      </c>
      <c r="H5257">
        <v>0.99878801019169905</v>
      </c>
    </row>
    <row r="5258" spans="1:8" x14ac:dyDescent="0.3">
      <c r="A5258">
        <v>5257</v>
      </c>
      <c r="B5258" t="s">
        <v>5427</v>
      </c>
      <c r="C5258">
        <v>0</v>
      </c>
      <c r="D5258">
        <v>0</v>
      </c>
      <c r="E5258">
        <v>0</v>
      </c>
      <c r="F5258">
        <v>0</v>
      </c>
      <c r="G5258">
        <v>0</v>
      </c>
      <c r="H5258">
        <v>0.999999999999999</v>
      </c>
    </row>
    <row r="5259" spans="1:8" x14ac:dyDescent="0.3">
      <c r="A5259">
        <v>5258</v>
      </c>
      <c r="B5259" t="s">
        <v>5428</v>
      </c>
      <c r="C5259">
        <v>0</v>
      </c>
      <c r="D5259">
        <v>0</v>
      </c>
      <c r="E5259">
        <v>0</v>
      </c>
      <c r="F5259">
        <v>0</v>
      </c>
      <c r="G5259">
        <v>0.13826890024761501</v>
      </c>
      <c r="H5259">
        <v>0.99999999999950095</v>
      </c>
    </row>
    <row r="5260" spans="1:8" x14ac:dyDescent="0.3">
      <c r="A5260">
        <v>5259</v>
      </c>
      <c r="B5260" t="s">
        <v>5429</v>
      </c>
      <c r="C5260">
        <v>0</v>
      </c>
      <c r="D5260">
        <v>0</v>
      </c>
      <c r="E5260">
        <v>0</v>
      </c>
      <c r="F5260">
        <v>0</v>
      </c>
      <c r="G5260">
        <v>0.57388102547256903</v>
      </c>
      <c r="H5260">
        <v>1.0000000000004801</v>
      </c>
    </row>
    <row r="5261" spans="1:8" x14ac:dyDescent="0.3">
      <c r="A5261">
        <v>5260</v>
      </c>
      <c r="B5261" t="s">
        <v>5430</v>
      </c>
      <c r="C5261">
        <v>0.14765457106098401</v>
      </c>
      <c r="D5261">
        <v>0.14765457106098401</v>
      </c>
      <c r="E5261">
        <v>0.14765457106098401</v>
      </c>
      <c r="F5261">
        <v>0.14765457106098401</v>
      </c>
      <c r="G5261">
        <v>0.14765457106098401</v>
      </c>
      <c r="H5261">
        <v>0.97568959632446695</v>
      </c>
    </row>
    <row r="5262" spans="1:8" x14ac:dyDescent="0.3">
      <c r="A5262">
        <v>5261</v>
      </c>
      <c r="B5262" t="s">
        <v>5431</v>
      </c>
      <c r="C5262">
        <v>0</v>
      </c>
      <c r="D5262">
        <v>0</v>
      </c>
      <c r="E5262">
        <v>0</v>
      </c>
      <c r="F5262">
        <v>0</v>
      </c>
      <c r="G5262">
        <v>0</v>
      </c>
      <c r="H5262">
        <v>0.999999999999999</v>
      </c>
    </row>
    <row r="5263" spans="1:8" x14ac:dyDescent="0.3">
      <c r="A5263">
        <v>5262</v>
      </c>
      <c r="B5263" t="s">
        <v>5432</v>
      </c>
      <c r="C5263">
        <v>0.13050060028051699</v>
      </c>
      <c r="D5263">
        <v>0.13050060028051699</v>
      </c>
      <c r="E5263">
        <v>0.13050060028051699</v>
      </c>
      <c r="F5263">
        <v>0.13050060028051699</v>
      </c>
      <c r="G5263">
        <v>0.13050060028051699</v>
      </c>
      <c r="H5263">
        <v>0.91977938661651704</v>
      </c>
    </row>
    <row r="5264" spans="1:8" x14ac:dyDescent="0.3">
      <c r="A5264">
        <v>5263</v>
      </c>
      <c r="B5264" t="s">
        <v>5433</v>
      </c>
      <c r="C5264">
        <v>0</v>
      </c>
      <c r="D5264">
        <v>0</v>
      </c>
      <c r="E5264">
        <v>0</v>
      </c>
      <c r="F5264">
        <v>0</v>
      </c>
      <c r="G5264">
        <v>0</v>
      </c>
      <c r="H5264">
        <v>1</v>
      </c>
    </row>
    <row r="5265" spans="1:8" x14ac:dyDescent="0.3">
      <c r="A5265">
        <v>5264</v>
      </c>
      <c r="B5265" t="s">
        <v>5434</v>
      </c>
      <c r="C5265">
        <v>0</v>
      </c>
      <c r="D5265">
        <v>0</v>
      </c>
      <c r="E5265">
        <v>0</v>
      </c>
      <c r="F5265">
        <v>0</v>
      </c>
      <c r="G5265">
        <v>0</v>
      </c>
      <c r="H5265">
        <v>1</v>
      </c>
    </row>
    <row r="5266" spans="1:8" x14ac:dyDescent="0.3">
      <c r="A5266">
        <v>5265</v>
      </c>
      <c r="B5266" t="s">
        <v>5435</v>
      </c>
      <c r="C5266">
        <v>0</v>
      </c>
      <c r="D5266">
        <v>0</v>
      </c>
      <c r="E5266">
        <v>0</v>
      </c>
      <c r="F5266">
        <v>0</v>
      </c>
      <c r="G5266">
        <v>0</v>
      </c>
      <c r="H5266">
        <v>1</v>
      </c>
    </row>
    <row r="5267" spans="1:8" x14ac:dyDescent="0.3">
      <c r="A5267">
        <v>5266</v>
      </c>
      <c r="B5267" t="s">
        <v>5436</v>
      </c>
      <c r="C5267">
        <v>0</v>
      </c>
      <c r="D5267">
        <v>0</v>
      </c>
      <c r="E5267">
        <v>0</v>
      </c>
      <c r="F5267">
        <v>0</v>
      </c>
      <c r="G5267">
        <v>0.67662794997804598</v>
      </c>
      <c r="H5267">
        <v>1.00000000000088</v>
      </c>
    </row>
    <row r="5268" spans="1:8" x14ac:dyDescent="0.3">
      <c r="A5268">
        <v>5267</v>
      </c>
      <c r="B5268" t="s">
        <v>5437</v>
      </c>
      <c r="C5268">
        <v>0</v>
      </c>
      <c r="D5268">
        <v>0</v>
      </c>
      <c r="E5268">
        <v>0</v>
      </c>
      <c r="F5268">
        <v>0</v>
      </c>
      <c r="G5268">
        <v>0</v>
      </c>
      <c r="H5268">
        <v>1</v>
      </c>
    </row>
    <row r="5269" spans="1:8" x14ac:dyDescent="0.3">
      <c r="A5269">
        <v>5268</v>
      </c>
      <c r="B5269" t="s">
        <v>5438</v>
      </c>
      <c r="C5269">
        <v>0</v>
      </c>
      <c r="D5269">
        <v>0</v>
      </c>
      <c r="E5269">
        <v>0</v>
      </c>
      <c r="F5269">
        <v>0</v>
      </c>
      <c r="G5269">
        <v>0</v>
      </c>
      <c r="H5269">
        <v>1</v>
      </c>
    </row>
    <row r="5270" spans="1:8" x14ac:dyDescent="0.3">
      <c r="A5270">
        <v>5269</v>
      </c>
      <c r="B5270" t="s">
        <v>5439</v>
      </c>
      <c r="C5270">
        <v>0</v>
      </c>
      <c r="D5270">
        <v>0</v>
      </c>
      <c r="E5270">
        <v>0</v>
      </c>
      <c r="F5270">
        <v>0</v>
      </c>
      <c r="G5270">
        <v>0</v>
      </c>
      <c r="H5270">
        <v>1</v>
      </c>
    </row>
    <row r="5271" spans="1:8" x14ac:dyDescent="0.3">
      <c r="A5271">
        <v>5270</v>
      </c>
      <c r="B5271" t="s">
        <v>5440</v>
      </c>
      <c r="C5271">
        <v>0</v>
      </c>
      <c r="D5271">
        <v>0</v>
      </c>
      <c r="E5271">
        <v>0</v>
      </c>
      <c r="F5271">
        <v>0</v>
      </c>
      <c r="G5271">
        <v>0</v>
      </c>
      <c r="H5271">
        <v>0.191454864774041</v>
      </c>
    </row>
    <row r="5272" spans="1:8" x14ac:dyDescent="0.3">
      <c r="A5272">
        <v>5271</v>
      </c>
      <c r="B5272" t="s">
        <v>5441</v>
      </c>
      <c r="C5272">
        <v>0</v>
      </c>
      <c r="D5272">
        <v>0</v>
      </c>
      <c r="E5272">
        <v>0</v>
      </c>
      <c r="F5272">
        <v>0</v>
      </c>
      <c r="G5272">
        <v>0</v>
      </c>
      <c r="H5272">
        <v>1</v>
      </c>
    </row>
    <row r="5273" spans="1:8" x14ac:dyDescent="0.3">
      <c r="A5273">
        <v>5272</v>
      </c>
      <c r="B5273" t="s">
        <v>5442</v>
      </c>
      <c r="C5273">
        <v>0</v>
      </c>
      <c r="D5273">
        <v>0</v>
      </c>
      <c r="E5273">
        <v>0</v>
      </c>
      <c r="F5273">
        <v>0</v>
      </c>
      <c r="G5273">
        <v>8.3063895667895293E-2</v>
      </c>
      <c r="H5273">
        <v>1.0000000000008999</v>
      </c>
    </row>
    <row r="5274" spans="1:8" x14ac:dyDescent="0.3">
      <c r="A5274">
        <v>5273</v>
      </c>
      <c r="B5274" t="s">
        <v>5443</v>
      </c>
      <c r="C5274">
        <v>0</v>
      </c>
      <c r="D5274">
        <v>0</v>
      </c>
      <c r="E5274">
        <v>0</v>
      </c>
      <c r="F5274">
        <v>0</v>
      </c>
      <c r="G5274">
        <v>0</v>
      </c>
      <c r="H5274">
        <v>1</v>
      </c>
    </row>
    <row r="5275" spans="1:8" x14ac:dyDescent="0.3">
      <c r="A5275">
        <v>5274</v>
      </c>
      <c r="B5275" t="s">
        <v>5444</v>
      </c>
      <c r="C5275">
        <v>0</v>
      </c>
      <c r="D5275">
        <v>0</v>
      </c>
      <c r="E5275">
        <v>0</v>
      </c>
      <c r="F5275">
        <v>0</v>
      </c>
      <c r="G5275">
        <v>3.9835900974476403E-2</v>
      </c>
      <c r="H5275">
        <v>0.99999999999831901</v>
      </c>
    </row>
    <row r="5276" spans="1:8" x14ac:dyDescent="0.3">
      <c r="A5276">
        <v>5275</v>
      </c>
      <c r="B5276" t="s">
        <v>5445</v>
      </c>
      <c r="C5276">
        <v>0</v>
      </c>
      <c r="D5276">
        <v>0</v>
      </c>
      <c r="E5276">
        <v>0</v>
      </c>
      <c r="F5276">
        <v>0</v>
      </c>
      <c r="G5276">
        <v>0</v>
      </c>
      <c r="H5276">
        <v>1</v>
      </c>
    </row>
    <row r="5277" spans="1:8" x14ac:dyDescent="0.3">
      <c r="A5277">
        <v>5276</v>
      </c>
      <c r="B5277" t="s">
        <v>5446</v>
      </c>
      <c r="C5277">
        <v>0</v>
      </c>
      <c r="D5277">
        <v>0</v>
      </c>
      <c r="E5277">
        <v>0</v>
      </c>
      <c r="F5277">
        <v>0</v>
      </c>
      <c r="G5277">
        <v>0</v>
      </c>
      <c r="H5277">
        <v>0.98322851645114395</v>
      </c>
    </row>
    <row r="5278" spans="1:8" x14ac:dyDescent="0.3">
      <c r="A5278">
        <v>5277</v>
      </c>
      <c r="B5278" t="s">
        <v>5447</v>
      </c>
      <c r="C5278">
        <v>0</v>
      </c>
      <c r="D5278">
        <v>0</v>
      </c>
      <c r="E5278">
        <v>0</v>
      </c>
      <c r="F5278">
        <v>0</v>
      </c>
      <c r="G5278">
        <v>0</v>
      </c>
      <c r="H5278">
        <v>1</v>
      </c>
    </row>
    <row r="5279" spans="1:8" x14ac:dyDescent="0.3">
      <c r="A5279">
        <v>5278</v>
      </c>
      <c r="B5279" t="s">
        <v>5448</v>
      </c>
      <c r="C5279">
        <v>0</v>
      </c>
      <c r="D5279">
        <v>0</v>
      </c>
      <c r="E5279">
        <v>0</v>
      </c>
      <c r="F5279">
        <v>0</v>
      </c>
      <c r="G5279">
        <v>0</v>
      </c>
      <c r="H5279">
        <v>1</v>
      </c>
    </row>
    <row r="5280" spans="1:8" x14ac:dyDescent="0.3">
      <c r="A5280">
        <v>5279</v>
      </c>
      <c r="B5280" t="s">
        <v>5449</v>
      </c>
      <c r="C5280">
        <v>0</v>
      </c>
      <c r="D5280">
        <v>0</v>
      </c>
      <c r="E5280">
        <v>0</v>
      </c>
      <c r="F5280">
        <v>0</v>
      </c>
      <c r="G5280">
        <v>0</v>
      </c>
      <c r="H5280">
        <v>1</v>
      </c>
    </row>
    <row r="5281" spans="1:8" x14ac:dyDescent="0.3">
      <c r="A5281">
        <v>5280</v>
      </c>
      <c r="B5281" t="s">
        <v>5450</v>
      </c>
      <c r="C5281">
        <v>0</v>
      </c>
      <c r="D5281">
        <v>0</v>
      </c>
      <c r="E5281">
        <v>0</v>
      </c>
      <c r="F5281">
        <v>0</v>
      </c>
      <c r="G5281">
        <v>0</v>
      </c>
      <c r="H5281">
        <v>0.32690989245582402</v>
      </c>
    </row>
    <row r="5282" spans="1:8" x14ac:dyDescent="0.3">
      <c r="A5282">
        <v>5281</v>
      </c>
      <c r="B5282" t="s">
        <v>5451</v>
      </c>
      <c r="C5282">
        <v>0</v>
      </c>
      <c r="D5282">
        <v>0</v>
      </c>
      <c r="E5282">
        <v>0</v>
      </c>
      <c r="F5282">
        <v>0</v>
      </c>
      <c r="G5282">
        <v>0</v>
      </c>
      <c r="H5282">
        <v>1</v>
      </c>
    </row>
    <row r="5283" spans="1:8" x14ac:dyDescent="0.3">
      <c r="A5283">
        <v>5282</v>
      </c>
      <c r="B5283" t="s">
        <v>5452</v>
      </c>
      <c r="C5283">
        <v>0</v>
      </c>
      <c r="D5283">
        <v>0</v>
      </c>
      <c r="E5283">
        <v>0</v>
      </c>
      <c r="F5283">
        <v>0</v>
      </c>
      <c r="G5283">
        <v>0</v>
      </c>
      <c r="H5283">
        <v>0.97794388297295198</v>
      </c>
    </row>
    <row r="5284" spans="1:8" x14ac:dyDescent="0.3">
      <c r="A5284">
        <v>5283</v>
      </c>
      <c r="B5284" t="s">
        <v>5453</v>
      </c>
      <c r="C5284">
        <v>0</v>
      </c>
      <c r="D5284">
        <v>0</v>
      </c>
      <c r="E5284">
        <v>0</v>
      </c>
      <c r="F5284">
        <v>0</v>
      </c>
      <c r="G5284">
        <v>0</v>
      </c>
      <c r="H5284">
        <v>1</v>
      </c>
    </row>
    <row r="5285" spans="1:8" x14ac:dyDescent="0.3">
      <c r="A5285">
        <v>5284</v>
      </c>
      <c r="B5285" t="s">
        <v>5454</v>
      </c>
      <c r="C5285">
        <v>0</v>
      </c>
      <c r="D5285">
        <v>0</v>
      </c>
      <c r="E5285">
        <v>0</v>
      </c>
      <c r="F5285">
        <v>0</v>
      </c>
      <c r="G5285">
        <v>0.27109355984726802</v>
      </c>
      <c r="H5285">
        <v>1.00000000000087</v>
      </c>
    </row>
    <row r="5286" spans="1:8" x14ac:dyDescent="0.3">
      <c r="A5286">
        <v>5285</v>
      </c>
      <c r="B5286" t="s">
        <v>5455</v>
      </c>
      <c r="C5286">
        <v>1.6056341039203399E-2</v>
      </c>
      <c r="D5286">
        <v>1.6056341039203399E-2</v>
      </c>
      <c r="E5286">
        <v>1.6056341039203399E-2</v>
      </c>
      <c r="F5286">
        <v>1.6056341039203399E-2</v>
      </c>
      <c r="G5286">
        <v>1.6056341039203399E-2</v>
      </c>
      <c r="H5286">
        <v>0.91594816122783096</v>
      </c>
    </row>
    <row r="5287" spans="1:8" x14ac:dyDescent="0.3">
      <c r="A5287">
        <v>5286</v>
      </c>
      <c r="B5287" t="s">
        <v>5456</v>
      </c>
      <c r="C5287">
        <v>0</v>
      </c>
      <c r="D5287">
        <v>0</v>
      </c>
      <c r="E5287">
        <v>0</v>
      </c>
      <c r="F5287">
        <v>0</v>
      </c>
      <c r="G5287">
        <v>0</v>
      </c>
      <c r="H5287">
        <v>0.92072345533488698</v>
      </c>
    </row>
    <row r="5288" spans="1:8" x14ac:dyDescent="0.3">
      <c r="A5288">
        <v>5287</v>
      </c>
      <c r="B5288" t="s">
        <v>5457</v>
      </c>
      <c r="C5288">
        <v>0.118520108878318</v>
      </c>
      <c r="D5288">
        <v>0.118520108878318</v>
      </c>
      <c r="E5288">
        <v>0.118520108878318</v>
      </c>
      <c r="F5288">
        <v>0.118520108878318</v>
      </c>
      <c r="G5288">
        <v>0.118520108878318</v>
      </c>
      <c r="H5288">
        <v>0.60648848872550398</v>
      </c>
    </row>
    <row r="5289" spans="1:8" x14ac:dyDescent="0.3">
      <c r="A5289">
        <v>5288</v>
      </c>
      <c r="B5289" t="s">
        <v>5458</v>
      </c>
      <c r="C5289">
        <v>0</v>
      </c>
      <c r="D5289">
        <v>0</v>
      </c>
      <c r="E5289">
        <v>0</v>
      </c>
      <c r="F5289">
        <v>0</v>
      </c>
      <c r="G5289">
        <v>0</v>
      </c>
      <c r="H5289">
        <v>0.999999999999999</v>
      </c>
    </row>
    <row r="5290" spans="1:8" x14ac:dyDescent="0.3">
      <c r="A5290">
        <v>5289</v>
      </c>
      <c r="B5290" t="s">
        <v>5459</v>
      </c>
      <c r="C5290">
        <v>0</v>
      </c>
      <c r="D5290">
        <v>0</v>
      </c>
      <c r="E5290">
        <v>0</v>
      </c>
      <c r="F5290">
        <v>0</v>
      </c>
      <c r="G5290">
        <v>0</v>
      </c>
      <c r="H5290">
        <v>1</v>
      </c>
    </row>
    <row r="5291" spans="1:8" x14ac:dyDescent="0.3">
      <c r="A5291">
        <v>5290</v>
      </c>
      <c r="B5291" t="s">
        <v>5460</v>
      </c>
      <c r="C5291">
        <v>0</v>
      </c>
      <c r="D5291">
        <v>0</v>
      </c>
      <c r="E5291">
        <v>0</v>
      </c>
      <c r="F5291">
        <v>0</v>
      </c>
      <c r="G5291">
        <v>0</v>
      </c>
      <c r="H5291">
        <v>1</v>
      </c>
    </row>
    <row r="5292" spans="1:8" x14ac:dyDescent="0.3">
      <c r="A5292">
        <v>5291</v>
      </c>
      <c r="B5292" t="s">
        <v>5461</v>
      </c>
      <c r="C5292">
        <v>0</v>
      </c>
      <c r="D5292">
        <v>0</v>
      </c>
      <c r="E5292">
        <v>0</v>
      </c>
      <c r="F5292">
        <v>0</v>
      </c>
      <c r="G5292">
        <v>0</v>
      </c>
      <c r="H5292">
        <v>9.7870413132926201E-2</v>
      </c>
    </row>
    <row r="5293" spans="1:8" x14ac:dyDescent="0.3">
      <c r="A5293">
        <v>5292</v>
      </c>
      <c r="B5293" t="s">
        <v>5462</v>
      </c>
      <c r="C5293">
        <v>0</v>
      </c>
      <c r="D5293">
        <v>0</v>
      </c>
      <c r="E5293">
        <v>0</v>
      </c>
      <c r="F5293">
        <v>0</v>
      </c>
      <c r="G5293">
        <v>0</v>
      </c>
      <c r="H5293">
        <v>1</v>
      </c>
    </row>
    <row r="5294" spans="1:8" x14ac:dyDescent="0.3">
      <c r="A5294">
        <v>5293</v>
      </c>
      <c r="B5294" t="s">
        <v>5463</v>
      </c>
      <c r="C5294">
        <v>0</v>
      </c>
      <c r="D5294">
        <v>0</v>
      </c>
      <c r="E5294">
        <v>0</v>
      </c>
      <c r="F5294">
        <v>0</v>
      </c>
      <c r="G5294">
        <v>0</v>
      </c>
      <c r="H5294">
        <v>1</v>
      </c>
    </row>
    <row r="5295" spans="1:8" x14ac:dyDescent="0.3">
      <c r="A5295">
        <v>5294</v>
      </c>
      <c r="B5295" t="s">
        <v>5464</v>
      </c>
      <c r="C5295">
        <v>0</v>
      </c>
      <c r="D5295">
        <v>0</v>
      </c>
      <c r="E5295">
        <v>0</v>
      </c>
      <c r="F5295">
        <v>0</v>
      </c>
      <c r="G5295">
        <v>0</v>
      </c>
      <c r="H5295">
        <v>1</v>
      </c>
    </row>
    <row r="5296" spans="1:8" x14ac:dyDescent="0.3">
      <c r="A5296">
        <v>5295</v>
      </c>
      <c r="B5296" t="s">
        <v>5465</v>
      </c>
      <c r="C5296">
        <v>0</v>
      </c>
      <c r="D5296">
        <v>0</v>
      </c>
      <c r="E5296">
        <v>0</v>
      </c>
      <c r="F5296">
        <v>0</v>
      </c>
      <c r="G5296">
        <v>0</v>
      </c>
      <c r="H5296">
        <v>1</v>
      </c>
    </row>
    <row r="5297" spans="1:8" x14ac:dyDescent="0.3">
      <c r="A5297">
        <v>5296</v>
      </c>
      <c r="B5297" t="s">
        <v>5466</v>
      </c>
      <c r="C5297">
        <v>0</v>
      </c>
      <c r="D5297">
        <v>0</v>
      </c>
      <c r="E5297">
        <v>0</v>
      </c>
      <c r="F5297">
        <v>0</v>
      </c>
      <c r="G5297">
        <v>0</v>
      </c>
      <c r="H5297">
        <v>1</v>
      </c>
    </row>
    <row r="5298" spans="1:8" x14ac:dyDescent="0.3">
      <c r="A5298">
        <v>5297</v>
      </c>
      <c r="B5298" t="s">
        <v>5467</v>
      </c>
      <c r="C5298">
        <v>0</v>
      </c>
      <c r="D5298">
        <v>0</v>
      </c>
      <c r="E5298">
        <v>0</v>
      </c>
      <c r="F5298">
        <v>0</v>
      </c>
      <c r="G5298">
        <v>8.1100060384681205E-4</v>
      </c>
      <c r="H5298">
        <v>0.99999999999941502</v>
      </c>
    </row>
    <row r="5299" spans="1:8" x14ac:dyDescent="0.3">
      <c r="A5299">
        <v>5298</v>
      </c>
      <c r="B5299" t="s">
        <v>5468</v>
      </c>
      <c r="C5299">
        <v>0</v>
      </c>
      <c r="D5299">
        <v>0</v>
      </c>
      <c r="E5299">
        <v>0</v>
      </c>
      <c r="F5299">
        <v>0</v>
      </c>
      <c r="G5299">
        <v>0</v>
      </c>
      <c r="H5299">
        <v>0.999999999999999</v>
      </c>
    </row>
    <row r="5300" spans="1:8" x14ac:dyDescent="0.3">
      <c r="A5300">
        <v>5299</v>
      </c>
      <c r="B5300" t="s">
        <v>5469</v>
      </c>
      <c r="C5300">
        <v>0</v>
      </c>
      <c r="D5300">
        <v>0</v>
      </c>
      <c r="E5300">
        <v>0</v>
      </c>
      <c r="F5300">
        <v>0</v>
      </c>
      <c r="G5300">
        <v>0</v>
      </c>
      <c r="H5300">
        <v>0.15748021785160601</v>
      </c>
    </row>
    <row r="5301" spans="1:8" x14ac:dyDescent="0.3">
      <c r="A5301">
        <v>5300</v>
      </c>
      <c r="B5301" t="s">
        <v>5470</v>
      </c>
      <c r="C5301">
        <v>0</v>
      </c>
      <c r="D5301">
        <v>0</v>
      </c>
      <c r="E5301">
        <v>0</v>
      </c>
      <c r="F5301">
        <v>0</v>
      </c>
      <c r="G5301">
        <v>0</v>
      </c>
      <c r="H5301">
        <v>1</v>
      </c>
    </row>
    <row r="5302" spans="1:8" x14ac:dyDescent="0.3">
      <c r="A5302">
        <v>5301</v>
      </c>
      <c r="B5302" t="s">
        <v>5471</v>
      </c>
      <c r="C5302">
        <v>0</v>
      </c>
      <c r="D5302">
        <v>0</v>
      </c>
      <c r="E5302">
        <v>0</v>
      </c>
      <c r="F5302">
        <v>0</v>
      </c>
      <c r="G5302">
        <v>0</v>
      </c>
      <c r="H5302">
        <v>1</v>
      </c>
    </row>
    <row r="5303" spans="1:8" x14ac:dyDescent="0.3">
      <c r="A5303">
        <v>5302</v>
      </c>
      <c r="B5303" t="s">
        <v>5472</v>
      </c>
      <c r="C5303">
        <v>0</v>
      </c>
      <c r="D5303">
        <v>0</v>
      </c>
      <c r="E5303">
        <v>0</v>
      </c>
      <c r="F5303">
        <v>0</v>
      </c>
      <c r="G5303">
        <v>0</v>
      </c>
      <c r="H5303">
        <v>1</v>
      </c>
    </row>
    <row r="5304" spans="1:8" x14ac:dyDescent="0.3">
      <c r="A5304">
        <v>5303</v>
      </c>
      <c r="B5304" t="s">
        <v>5473</v>
      </c>
      <c r="C5304">
        <v>0</v>
      </c>
      <c r="D5304">
        <v>0</v>
      </c>
      <c r="E5304">
        <v>0</v>
      </c>
      <c r="F5304">
        <v>0</v>
      </c>
      <c r="G5304">
        <v>0</v>
      </c>
      <c r="H5304">
        <v>0.999999999999999</v>
      </c>
    </row>
    <row r="5305" spans="1:8" x14ac:dyDescent="0.3">
      <c r="A5305">
        <v>5304</v>
      </c>
      <c r="B5305" t="s">
        <v>5474</v>
      </c>
      <c r="C5305">
        <v>0</v>
      </c>
      <c r="D5305">
        <v>0</v>
      </c>
      <c r="E5305">
        <v>0</v>
      </c>
      <c r="F5305">
        <v>0</v>
      </c>
      <c r="G5305">
        <v>0</v>
      </c>
      <c r="H5305">
        <v>1</v>
      </c>
    </row>
    <row r="5306" spans="1:8" x14ac:dyDescent="0.3">
      <c r="A5306">
        <v>5305</v>
      </c>
      <c r="B5306" t="s">
        <v>5475</v>
      </c>
      <c r="C5306">
        <v>0</v>
      </c>
      <c r="D5306">
        <v>0</v>
      </c>
      <c r="E5306">
        <v>0</v>
      </c>
      <c r="F5306">
        <v>0</v>
      </c>
      <c r="G5306">
        <v>0</v>
      </c>
      <c r="H5306">
        <v>1</v>
      </c>
    </row>
    <row r="5307" spans="1:8" x14ac:dyDescent="0.3">
      <c r="A5307">
        <v>5306</v>
      </c>
      <c r="B5307" t="s">
        <v>5476</v>
      </c>
      <c r="C5307">
        <v>0</v>
      </c>
      <c r="D5307">
        <v>0</v>
      </c>
      <c r="E5307">
        <v>0</v>
      </c>
      <c r="F5307">
        <v>0</v>
      </c>
      <c r="G5307">
        <v>0</v>
      </c>
      <c r="H5307">
        <v>0.999999999999999</v>
      </c>
    </row>
    <row r="5308" spans="1:8" x14ac:dyDescent="0.3">
      <c r="A5308">
        <v>5307</v>
      </c>
      <c r="B5308" t="s">
        <v>5477</v>
      </c>
      <c r="C5308">
        <v>0</v>
      </c>
      <c r="D5308">
        <v>0</v>
      </c>
      <c r="E5308">
        <v>0</v>
      </c>
      <c r="F5308">
        <v>0</v>
      </c>
      <c r="G5308">
        <v>0</v>
      </c>
      <c r="H5308">
        <v>1</v>
      </c>
    </row>
    <row r="5309" spans="1:8" x14ac:dyDescent="0.3">
      <c r="A5309">
        <v>5308</v>
      </c>
      <c r="B5309" t="s">
        <v>5478</v>
      </c>
      <c r="C5309">
        <v>0</v>
      </c>
      <c r="D5309">
        <v>0</v>
      </c>
      <c r="E5309">
        <v>0</v>
      </c>
      <c r="F5309">
        <v>0</v>
      </c>
      <c r="G5309">
        <v>0</v>
      </c>
      <c r="H5309">
        <v>0.43380789028880101</v>
      </c>
    </row>
    <row r="5310" spans="1:8" x14ac:dyDescent="0.3">
      <c r="A5310">
        <v>5309</v>
      </c>
      <c r="B5310" t="s">
        <v>5479</v>
      </c>
      <c r="C5310">
        <v>0</v>
      </c>
      <c r="D5310">
        <v>0</v>
      </c>
      <c r="E5310">
        <v>0</v>
      </c>
      <c r="F5310">
        <v>0</v>
      </c>
      <c r="G5310">
        <v>0</v>
      </c>
      <c r="H5310">
        <v>1</v>
      </c>
    </row>
    <row r="5311" spans="1:8" x14ac:dyDescent="0.3">
      <c r="A5311">
        <v>5310</v>
      </c>
      <c r="B5311" t="s">
        <v>5480</v>
      </c>
      <c r="C5311">
        <v>0</v>
      </c>
      <c r="D5311">
        <v>0</v>
      </c>
      <c r="E5311">
        <v>0</v>
      </c>
      <c r="F5311">
        <v>0</v>
      </c>
      <c r="G5311">
        <v>0</v>
      </c>
      <c r="H5311">
        <v>1</v>
      </c>
    </row>
    <row r="5312" spans="1:8" x14ac:dyDescent="0.3">
      <c r="A5312">
        <v>5311</v>
      </c>
      <c r="B5312" t="s">
        <v>5481</v>
      </c>
      <c r="C5312">
        <v>0</v>
      </c>
      <c r="D5312">
        <v>0</v>
      </c>
      <c r="E5312">
        <v>0</v>
      </c>
      <c r="F5312">
        <v>0</v>
      </c>
      <c r="G5312">
        <v>0</v>
      </c>
      <c r="H5312">
        <v>0.18228453984020301</v>
      </c>
    </row>
    <row r="5313" spans="1:8" x14ac:dyDescent="0.3">
      <c r="A5313">
        <v>5312</v>
      </c>
      <c r="B5313" t="s">
        <v>5482</v>
      </c>
      <c r="C5313">
        <v>0</v>
      </c>
      <c r="D5313">
        <v>0</v>
      </c>
      <c r="E5313">
        <v>0</v>
      </c>
      <c r="F5313">
        <v>0</v>
      </c>
      <c r="G5313">
        <v>0</v>
      </c>
      <c r="H5313">
        <v>1</v>
      </c>
    </row>
    <row r="5314" spans="1:8" x14ac:dyDescent="0.3">
      <c r="A5314">
        <v>5313</v>
      </c>
      <c r="B5314" t="s">
        <v>5483</v>
      </c>
      <c r="C5314">
        <v>0</v>
      </c>
      <c r="D5314">
        <v>0</v>
      </c>
      <c r="E5314">
        <v>0</v>
      </c>
      <c r="F5314">
        <v>0</v>
      </c>
      <c r="G5314">
        <v>0</v>
      </c>
      <c r="H5314">
        <v>1</v>
      </c>
    </row>
    <row r="5315" spans="1:8" x14ac:dyDescent="0.3">
      <c r="A5315">
        <v>5314</v>
      </c>
      <c r="B5315" t="s">
        <v>5484</v>
      </c>
      <c r="C5315">
        <v>0</v>
      </c>
      <c r="D5315">
        <v>0</v>
      </c>
      <c r="E5315">
        <v>0</v>
      </c>
      <c r="F5315">
        <v>0</v>
      </c>
      <c r="G5315">
        <v>1.9320305423212399E-2</v>
      </c>
      <c r="H5315">
        <v>0.99999999999983102</v>
      </c>
    </row>
    <row r="5316" spans="1:8" x14ac:dyDescent="0.3">
      <c r="A5316">
        <v>5315</v>
      </c>
      <c r="B5316" t="s">
        <v>5485</v>
      </c>
      <c r="C5316">
        <v>0</v>
      </c>
      <c r="D5316">
        <v>0</v>
      </c>
      <c r="E5316">
        <v>0</v>
      </c>
      <c r="F5316">
        <v>0</v>
      </c>
      <c r="G5316">
        <v>0</v>
      </c>
      <c r="H5316">
        <v>0.69580271772450397</v>
      </c>
    </row>
    <row r="5317" spans="1:8" x14ac:dyDescent="0.3">
      <c r="A5317">
        <v>5316</v>
      </c>
      <c r="B5317" t="s">
        <v>5486</v>
      </c>
      <c r="C5317">
        <v>0</v>
      </c>
      <c r="D5317">
        <v>0</v>
      </c>
      <c r="E5317">
        <v>0</v>
      </c>
      <c r="F5317">
        <v>0</v>
      </c>
      <c r="G5317">
        <v>0</v>
      </c>
      <c r="H5317">
        <v>0.999999999999999</v>
      </c>
    </row>
    <row r="5318" spans="1:8" x14ac:dyDescent="0.3">
      <c r="A5318">
        <v>5317</v>
      </c>
      <c r="B5318" t="s">
        <v>5487</v>
      </c>
      <c r="C5318">
        <v>0</v>
      </c>
      <c r="D5318">
        <v>0</v>
      </c>
      <c r="E5318">
        <v>0</v>
      </c>
      <c r="F5318">
        <v>0</v>
      </c>
      <c r="G5318">
        <v>0</v>
      </c>
      <c r="H5318">
        <v>0.302231460313719</v>
      </c>
    </row>
    <row r="5319" spans="1:8" x14ac:dyDescent="0.3">
      <c r="A5319">
        <v>5318</v>
      </c>
      <c r="B5319" t="s">
        <v>5488</v>
      </c>
      <c r="C5319">
        <v>0</v>
      </c>
      <c r="D5319">
        <v>0</v>
      </c>
      <c r="E5319">
        <v>0</v>
      </c>
      <c r="F5319">
        <v>0</v>
      </c>
      <c r="G5319">
        <v>0</v>
      </c>
      <c r="H5319">
        <v>1</v>
      </c>
    </row>
    <row r="5320" spans="1:8" x14ac:dyDescent="0.3">
      <c r="A5320">
        <v>5319</v>
      </c>
      <c r="B5320" t="s">
        <v>5489</v>
      </c>
      <c r="C5320">
        <v>0</v>
      </c>
      <c r="D5320">
        <v>0</v>
      </c>
      <c r="E5320">
        <v>0</v>
      </c>
      <c r="F5320">
        <v>0</v>
      </c>
      <c r="G5320">
        <v>0</v>
      </c>
      <c r="H5320">
        <v>0.999999999999999</v>
      </c>
    </row>
    <row r="5321" spans="1:8" x14ac:dyDescent="0.3">
      <c r="A5321">
        <v>5320</v>
      </c>
      <c r="B5321" t="s">
        <v>5490</v>
      </c>
      <c r="C5321">
        <v>0</v>
      </c>
      <c r="D5321">
        <v>0</v>
      </c>
      <c r="E5321">
        <v>0</v>
      </c>
      <c r="F5321">
        <v>0</v>
      </c>
      <c r="G5321">
        <v>0</v>
      </c>
      <c r="H5321">
        <v>1</v>
      </c>
    </row>
    <row r="5322" spans="1:8" x14ac:dyDescent="0.3">
      <c r="A5322">
        <v>5321</v>
      </c>
      <c r="B5322" t="s">
        <v>5491</v>
      </c>
      <c r="C5322">
        <v>0</v>
      </c>
      <c r="D5322">
        <v>0</v>
      </c>
      <c r="E5322">
        <v>0</v>
      </c>
      <c r="F5322">
        <v>0</v>
      </c>
      <c r="G5322">
        <v>0</v>
      </c>
      <c r="H5322">
        <v>1</v>
      </c>
    </row>
    <row r="5323" spans="1:8" x14ac:dyDescent="0.3">
      <c r="A5323">
        <v>5322</v>
      </c>
      <c r="B5323" t="s">
        <v>5492</v>
      </c>
      <c r="C5323">
        <v>0</v>
      </c>
      <c r="D5323">
        <v>0</v>
      </c>
      <c r="E5323">
        <v>0</v>
      </c>
      <c r="F5323">
        <v>0</v>
      </c>
      <c r="G5323">
        <v>0</v>
      </c>
      <c r="H5323">
        <v>1</v>
      </c>
    </row>
    <row r="5324" spans="1:8" x14ac:dyDescent="0.3">
      <c r="A5324">
        <v>5323</v>
      </c>
      <c r="B5324" t="s">
        <v>5493</v>
      </c>
      <c r="C5324">
        <v>0</v>
      </c>
      <c r="D5324">
        <v>0</v>
      </c>
      <c r="E5324">
        <v>0</v>
      </c>
      <c r="F5324">
        <v>0</v>
      </c>
      <c r="G5324">
        <v>0</v>
      </c>
      <c r="H5324">
        <v>0.97358575820954296</v>
      </c>
    </row>
    <row r="5325" spans="1:8" x14ac:dyDescent="0.3">
      <c r="A5325">
        <v>5324</v>
      </c>
      <c r="B5325" t="s">
        <v>5494</v>
      </c>
      <c r="C5325">
        <v>5.3774153483300703E-2</v>
      </c>
      <c r="D5325">
        <v>5.3774153483300703E-2</v>
      </c>
      <c r="E5325">
        <v>5.3774153483300703E-2</v>
      </c>
      <c r="F5325">
        <v>5.3774153483300703E-2</v>
      </c>
      <c r="G5325">
        <v>5.3774153483300703E-2</v>
      </c>
      <c r="H5325">
        <v>0.54472922695142401</v>
      </c>
    </row>
    <row r="5326" spans="1:8" x14ac:dyDescent="0.3">
      <c r="A5326">
        <v>5325</v>
      </c>
      <c r="B5326" t="s">
        <v>5495</v>
      </c>
      <c r="C5326">
        <v>0</v>
      </c>
      <c r="D5326">
        <v>0</v>
      </c>
      <c r="E5326">
        <v>0</v>
      </c>
      <c r="F5326">
        <v>0</v>
      </c>
      <c r="G5326">
        <v>0</v>
      </c>
      <c r="H5326">
        <v>0.243202262172378</v>
      </c>
    </row>
    <row r="5327" spans="1:8" x14ac:dyDescent="0.3">
      <c r="A5327">
        <v>5326</v>
      </c>
      <c r="B5327" t="s">
        <v>5496</v>
      </c>
      <c r="C5327">
        <v>0</v>
      </c>
      <c r="D5327">
        <v>0</v>
      </c>
      <c r="E5327">
        <v>0</v>
      </c>
      <c r="F5327">
        <v>0</v>
      </c>
      <c r="G5327">
        <v>0</v>
      </c>
      <c r="H5327">
        <v>0.77571099446289804</v>
      </c>
    </row>
    <row r="5328" spans="1:8" x14ac:dyDescent="0.3">
      <c r="A5328">
        <v>5327</v>
      </c>
      <c r="B5328" t="s">
        <v>5497</v>
      </c>
      <c r="C5328">
        <v>0</v>
      </c>
      <c r="D5328">
        <v>0</v>
      </c>
      <c r="E5328">
        <v>0</v>
      </c>
      <c r="F5328">
        <v>0</v>
      </c>
      <c r="G5328">
        <v>0</v>
      </c>
      <c r="H5328">
        <v>0.999999999999999</v>
      </c>
    </row>
    <row r="5329" spans="1:8" x14ac:dyDescent="0.3">
      <c r="A5329">
        <v>5328</v>
      </c>
      <c r="B5329" t="s">
        <v>5498</v>
      </c>
      <c r="C5329">
        <v>0</v>
      </c>
      <c r="D5329">
        <v>0</v>
      </c>
      <c r="E5329">
        <v>0</v>
      </c>
      <c r="F5329">
        <v>0</v>
      </c>
      <c r="G5329">
        <v>0</v>
      </c>
      <c r="H5329">
        <v>1</v>
      </c>
    </row>
    <row r="5330" spans="1:8" x14ac:dyDescent="0.3">
      <c r="A5330">
        <v>5329</v>
      </c>
      <c r="B5330" t="s">
        <v>5499</v>
      </c>
      <c r="C5330">
        <v>0</v>
      </c>
      <c r="D5330">
        <v>0</v>
      </c>
      <c r="E5330">
        <v>0</v>
      </c>
      <c r="F5330">
        <v>0</v>
      </c>
      <c r="G5330">
        <v>0</v>
      </c>
      <c r="H5330">
        <v>1</v>
      </c>
    </row>
    <row r="5331" spans="1:8" x14ac:dyDescent="0.3">
      <c r="A5331">
        <v>5330</v>
      </c>
      <c r="B5331" t="s">
        <v>5500</v>
      </c>
      <c r="C5331">
        <v>0</v>
      </c>
      <c r="D5331">
        <v>0</v>
      </c>
      <c r="E5331">
        <v>0</v>
      </c>
      <c r="F5331">
        <v>0</v>
      </c>
      <c r="G5331">
        <v>0</v>
      </c>
      <c r="H5331">
        <v>1</v>
      </c>
    </row>
    <row r="5332" spans="1:8" x14ac:dyDescent="0.3">
      <c r="A5332">
        <v>5331</v>
      </c>
      <c r="B5332" t="s">
        <v>5501</v>
      </c>
      <c r="C5332">
        <v>0</v>
      </c>
      <c r="D5332">
        <v>0</v>
      </c>
      <c r="E5332">
        <v>0</v>
      </c>
      <c r="F5332">
        <v>0</v>
      </c>
      <c r="G5332">
        <v>0</v>
      </c>
      <c r="H5332">
        <v>1</v>
      </c>
    </row>
    <row r="5333" spans="1:8" x14ac:dyDescent="0.3">
      <c r="A5333">
        <v>5332</v>
      </c>
      <c r="B5333" t="s">
        <v>5502</v>
      </c>
      <c r="C5333">
        <v>0</v>
      </c>
      <c r="D5333">
        <v>0</v>
      </c>
      <c r="E5333">
        <v>0</v>
      </c>
      <c r="F5333">
        <v>0</v>
      </c>
      <c r="G5333">
        <v>0</v>
      </c>
      <c r="H5333">
        <v>1</v>
      </c>
    </row>
    <row r="5334" spans="1:8" x14ac:dyDescent="0.3">
      <c r="A5334">
        <v>5333</v>
      </c>
      <c r="B5334" t="s">
        <v>5503</v>
      </c>
      <c r="C5334">
        <v>0</v>
      </c>
      <c r="D5334">
        <v>0</v>
      </c>
      <c r="E5334">
        <v>0</v>
      </c>
      <c r="F5334">
        <v>0</v>
      </c>
      <c r="G5334">
        <v>0</v>
      </c>
      <c r="H5334">
        <v>1</v>
      </c>
    </row>
    <row r="5335" spans="1:8" x14ac:dyDescent="0.3">
      <c r="A5335">
        <v>5334</v>
      </c>
      <c r="B5335" t="s">
        <v>5504</v>
      </c>
      <c r="C5335">
        <v>0</v>
      </c>
      <c r="D5335">
        <v>0</v>
      </c>
      <c r="E5335">
        <v>0</v>
      </c>
      <c r="F5335">
        <v>0</v>
      </c>
      <c r="G5335">
        <v>0</v>
      </c>
      <c r="H5335">
        <v>1</v>
      </c>
    </row>
    <row r="5336" spans="1:8" x14ac:dyDescent="0.3">
      <c r="A5336">
        <v>5335</v>
      </c>
      <c r="B5336" t="s">
        <v>5505</v>
      </c>
      <c r="C5336">
        <v>0</v>
      </c>
      <c r="D5336">
        <v>0</v>
      </c>
      <c r="E5336">
        <v>0</v>
      </c>
      <c r="F5336">
        <v>0</v>
      </c>
      <c r="G5336">
        <v>0</v>
      </c>
      <c r="H5336">
        <v>1</v>
      </c>
    </row>
    <row r="5337" spans="1:8" x14ac:dyDescent="0.3">
      <c r="A5337">
        <v>5336</v>
      </c>
      <c r="B5337" t="s">
        <v>5506</v>
      </c>
      <c r="C5337">
        <v>0</v>
      </c>
      <c r="D5337">
        <v>0</v>
      </c>
      <c r="E5337">
        <v>0</v>
      </c>
      <c r="F5337">
        <v>0</v>
      </c>
      <c r="G5337">
        <v>0</v>
      </c>
      <c r="H5337">
        <v>1</v>
      </c>
    </row>
    <row r="5338" spans="1:8" x14ac:dyDescent="0.3">
      <c r="A5338">
        <v>5337</v>
      </c>
      <c r="B5338" t="s">
        <v>5507</v>
      </c>
      <c r="C5338">
        <v>0</v>
      </c>
      <c r="D5338">
        <v>0</v>
      </c>
      <c r="E5338">
        <v>0</v>
      </c>
      <c r="F5338">
        <v>0</v>
      </c>
      <c r="G5338">
        <v>0</v>
      </c>
      <c r="H5338">
        <v>0.999999999999999</v>
      </c>
    </row>
    <row r="5339" spans="1:8" x14ac:dyDescent="0.3">
      <c r="A5339">
        <v>5338</v>
      </c>
      <c r="B5339" t="s">
        <v>5508</v>
      </c>
      <c r="C5339">
        <v>0</v>
      </c>
      <c r="D5339">
        <v>0</v>
      </c>
      <c r="E5339">
        <v>0</v>
      </c>
      <c r="F5339">
        <v>0</v>
      </c>
      <c r="G5339">
        <v>0</v>
      </c>
      <c r="H5339">
        <v>1</v>
      </c>
    </row>
    <row r="5340" spans="1:8" x14ac:dyDescent="0.3">
      <c r="A5340">
        <v>5339</v>
      </c>
      <c r="B5340" t="s">
        <v>5509</v>
      </c>
      <c r="C5340">
        <v>0</v>
      </c>
      <c r="D5340">
        <v>0</v>
      </c>
      <c r="E5340">
        <v>0</v>
      </c>
      <c r="F5340">
        <v>0</v>
      </c>
      <c r="G5340">
        <v>0</v>
      </c>
      <c r="H5340">
        <v>1</v>
      </c>
    </row>
    <row r="5341" spans="1:8" x14ac:dyDescent="0.3">
      <c r="A5341">
        <v>5340</v>
      </c>
      <c r="B5341" t="s">
        <v>5510</v>
      </c>
      <c r="C5341">
        <v>0</v>
      </c>
      <c r="D5341">
        <v>0</v>
      </c>
      <c r="E5341">
        <v>0</v>
      </c>
      <c r="F5341">
        <v>0</v>
      </c>
      <c r="G5341">
        <v>0</v>
      </c>
      <c r="H5341">
        <v>0.37270562492890102</v>
      </c>
    </row>
    <row r="5342" spans="1:8" x14ac:dyDescent="0.3">
      <c r="A5342">
        <v>5341</v>
      </c>
      <c r="B5342" t="s">
        <v>5511</v>
      </c>
      <c r="C5342">
        <v>0</v>
      </c>
      <c r="D5342">
        <v>0</v>
      </c>
      <c r="E5342">
        <v>0</v>
      </c>
      <c r="F5342">
        <v>0</v>
      </c>
      <c r="G5342">
        <v>0</v>
      </c>
      <c r="H5342">
        <v>1</v>
      </c>
    </row>
    <row r="5343" spans="1:8" x14ac:dyDescent="0.3">
      <c r="A5343">
        <v>5342</v>
      </c>
      <c r="B5343" t="s">
        <v>5512</v>
      </c>
      <c r="C5343">
        <v>0</v>
      </c>
      <c r="D5343">
        <v>0</v>
      </c>
      <c r="E5343">
        <v>0</v>
      </c>
      <c r="F5343">
        <v>0</v>
      </c>
      <c r="G5343">
        <v>0</v>
      </c>
      <c r="H5343">
        <v>1</v>
      </c>
    </row>
    <row r="5344" spans="1:8" x14ac:dyDescent="0.3">
      <c r="A5344">
        <v>5343</v>
      </c>
      <c r="B5344" t="s">
        <v>5513</v>
      </c>
      <c r="C5344">
        <v>0</v>
      </c>
      <c r="D5344">
        <v>0</v>
      </c>
      <c r="E5344">
        <v>0</v>
      </c>
      <c r="F5344">
        <v>0</v>
      </c>
      <c r="G5344">
        <v>0</v>
      </c>
      <c r="H5344">
        <v>0.99998937644369201</v>
      </c>
    </row>
    <row r="5345" spans="1:8" x14ac:dyDescent="0.3">
      <c r="A5345">
        <v>5344</v>
      </c>
      <c r="B5345" t="s">
        <v>5514</v>
      </c>
      <c r="C5345">
        <v>0</v>
      </c>
      <c r="D5345">
        <v>0</v>
      </c>
      <c r="E5345">
        <v>0</v>
      </c>
      <c r="F5345">
        <v>0</v>
      </c>
      <c r="G5345">
        <v>0</v>
      </c>
      <c r="H5345">
        <v>1</v>
      </c>
    </row>
    <row r="5346" spans="1:8" x14ac:dyDescent="0.3">
      <c r="A5346">
        <v>5345</v>
      </c>
      <c r="B5346" t="s">
        <v>5515</v>
      </c>
      <c r="C5346">
        <v>0</v>
      </c>
      <c r="D5346">
        <v>0</v>
      </c>
      <c r="E5346">
        <v>0</v>
      </c>
      <c r="F5346">
        <v>0</v>
      </c>
      <c r="G5346">
        <v>0</v>
      </c>
      <c r="H5346">
        <v>1</v>
      </c>
    </row>
    <row r="5347" spans="1:8" x14ac:dyDescent="0.3">
      <c r="A5347">
        <v>5346</v>
      </c>
      <c r="B5347" t="s">
        <v>5516</v>
      </c>
      <c r="C5347">
        <v>0</v>
      </c>
      <c r="D5347">
        <v>0</v>
      </c>
      <c r="E5347">
        <v>0</v>
      </c>
      <c r="F5347">
        <v>0</v>
      </c>
      <c r="G5347">
        <v>0</v>
      </c>
      <c r="H5347">
        <v>1</v>
      </c>
    </row>
    <row r="5348" spans="1:8" x14ac:dyDescent="0.3">
      <c r="A5348">
        <v>5347</v>
      </c>
      <c r="B5348" t="s">
        <v>5517</v>
      </c>
      <c r="C5348">
        <v>0</v>
      </c>
      <c r="D5348">
        <v>0</v>
      </c>
      <c r="E5348">
        <v>0</v>
      </c>
      <c r="F5348">
        <v>0</v>
      </c>
      <c r="G5348">
        <v>0</v>
      </c>
      <c r="H5348">
        <v>0.999999999999999</v>
      </c>
    </row>
    <row r="5349" spans="1:8" x14ac:dyDescent="0.3">
      <c r="A5349">
        <v>5348</v>
      </c>
      <c r="B5349" t="s">
        <v>5518</v>
      </c>
      <c r="C5349">
        <v>0</v>
      </c>
      <c r="D5349">
        <v>0</v>
      </c>
      <c r="E5349">
        <v>0</v>
      </c>
      <c r="F5349">
        <v>0</v>
      </c>
      <c r="G5349">
        <v>0</v>
      </c>
      <c r="H5349">
        <v>1</v>
      </c>
    </row>
    <row r="5350" spans="1:8" x14ac:dyDescent="0.3">
      <c r="A5350">
        <v>5349</v>
      </c>
      <c r="B5350" t="s">
        <v>5519</v>
      </c>
      <c r="C5350">
        <v>0</v>
      </c>
      <c r="D5350">
        <v>0</v>
      </c>
      <c r="E5350">
        <v>0</v>
      </c>
      <c r="F5350">
        <v>0</v>
      </c>
      <c r="G5350">
        <v>0</v>
      </c>
      <c r="H5350">
        <v>1</v>
      </c>
    </row>
    <row r="5351" spans="1:8" x14ac:dyDescent="0.3">
      <c r="A5351">
        <v>5350</v>
      </c>
      <c r="B5351" t="s">
        <v>5520</v>
      </c>
      <c r="C5351">
        <v>0</v>
      </c>
      <c r="D5351">
        <v>0</v>
      </c>
      <c r="E5351">
        <v>0</v>
      </c>
      <c r="F5351">
        <v>0</v>
      </c>
      <c r="G5351">
        <v>0</v>
      </c>
      <c r="H5351">
        <v>1</v>
      </c>
    </row>
    <row r="5352" spans="1:8" x14ac:dyDescent="0.3">
      <c r="A5352">
        <v>5351</v>
      </c>
      <c r="B5352" t="s">
        <v>5521</v>
      </c>
      <c r="C5352">
        <v>0</v>
      </c>
      <c r="D5352">
        <v>0</v>
      </c>
      <c r="E5352">
        <v>0</v>
      </c>
      <c r="F5352">
        <v>0</v>
      </c>
      <c r="G5352">
        <v>0</v>
      </c>
      <c r="H5352">
        <v>1</v>
      </c>
    </row>
    <row r="5353" spans="1:8" x14ac:dyDescent="0.3">
      <c r="A5353">
        <v>5352</v>
      </c>
      <c r="B5353" t="s">
        <v>5522</v>
      </c>
      <c r="C5353">
        <v>0</v>
      </c>
      <c r="D5353">
        <v>0</v>
      </c>
      <c r="E5353">
        <v>0</v>
      </c>
      <c r="F5353">
        <v>0</v>
      </c>
      <c r="G5353">
        <v>0</v>
      </c>
      <c r="H5353">
        <v>1</v>
      </c>
    </row>
    <row r="5354" spans="1:8" x14ac:dyDescent="0.3">
      <c r="A5354">
        <v>5353</v>
      </c>
      <c r="B5354" t="s">
        <v>5523</v>
      </c>
      <c r="C5354">
        <v>0</v>
      </c>
      <c r="D5354">
        <v>0</v>
      </c>
      <c r="E5354">
        <v>0</v>
      </c>
      <c r="F5354">
        <v>0</v>
      </c>
      <c r="G5354">
        <v>0</v>
      </c>
      <c r="H5354">
        <v>1</v>
      </c>
    </row>
    <row r="5355" spans="1:8" x14ac:dyDescent="0.3">
      <c r="A5355">
        <v>5354</v>
      </c>
      <c r="B5355" t="s">
        <v>5524</v>
      </c>
      <c r="C5355">
        <v>0</v>
      </c>
      <c r="D5355">
        <v>0</v>
      </c>
      <c r="E5355">
        <v>0</v>
      </c>
      <c r="F5355">
        <v>0</v>
      </c>
      <c r="G5355">
        <v>0</v>
      </c>
      <c r="H5355">
        <v>0.999999999999999</v>
      </c>
    </row>
    <row r="5356" spans="1:8" x14ac:dyDescent="0.3">
      <c r="A5356">
        <v>5355</v>
      </c>
      <c r="B5356" t="s">
        <v>5525</v>
      </c>
      <c r="C5356">
        <v>0</v>
      </c>
      <c r="D5356">
        <v>0</v>
      </c>
      <c r="E5356">
        <v>0</v>
      </c>
      <c r="F5356">
        <v>0</v>
      </c>
      <c r="G5356">
        <v>0</v>
      </c>
      <c r="H5356">
        <v>0.15124913450682401</v>
      </c>
    </row>
    <row r="5357" spans="1:8" x14ac:dyDescent="0.3">
      <c r="A5357">
        <v>5356</v>
      </c>
      <c r="B5357" t="s">
        <v>5526</v>
      </c>
      <c r="C5357">
        <v>0</v>
      </c>
      <c r="D5357">
        <v>0</v>
      </c>
      <c r="E5357">
        <v>0</v>
      </c>
      <c r="F5357">
        <v>0</v>
      </c>
      <c r="G5357">
        <v>0</v>
      </c>
      <c r="H5357">
        <v>1</v>
      </c>
    </row>
    <row r="5358" spans="1:8" x14ac:dyDescent="0.3">
      <c r="A5358">
        <v>5357</v>
      </c>
      <c r="B5358" t="s">
        <v>5527</v>
      </c>
      <c r="C5358">
        <v>0</v>
      </c>
      <c r="D5358">
        <v>0</v>
      </c>
      <c r="E5358">
        <v>0</v>
      </c>
      <c r="F5358">
        <v>0</v>
      </c>
      <c r="G5358">
        <v>0</v>
      </c>
      <c r="H5358">
        <v>0.999999999999999</v>
      </c>
    </row>
    <row r="5359" spans="1:8" x14ac:dyDescent="0.3">
      <c r="A5359">
        <v>5358</v>
      </c>
      <c r="B5359" t="s">
        <v>5528</v>
      </c>
      <c r="C5359">
        <v>0</v>
      </c>
      <c r="D5359">
        <v>0</v>
      </c>
      <c r="E5359">
        <v>0</v>
      </c>
      <c r="F5359">
        <v>0</v>
      </c>
      <c r="G5359">
        <v>0</v>
      </c>
      <c r="H5359">
        <v>1</v>
      </c>
    </row>
    <row r="5360" spans="1:8" x14ac:dyDescent="0.3">
      <c r="A5360">
        <v>5359</v>
      </c>
      <c r="B5360" t="s">
        <v>5529</v>
      </c>
      <c r="C5360">
        <v>0</v>
      </c>
      <c r="D5360">
        <v>0</v>
      </c>
      <c r="E5360">
        <v>0</v>
      </c>
      <c r="F5360">
        <v>0</v>
      </c>
      <c r="G5360">
        <v>0</v>
      </c>
      <c r="H5360">
        <v>1</v>
      </c>
    </row>
    <row r="5361" spans="1:8" x14ac:dyDescent="0.3">
      <c r="A5361">
        <v>5360</v>
      </c>
      <c r="B5361" t="s">
        <v>5530</v>
      </c>
      <c r="C5361">
        <v>0</v>
      </c>
      <c r="D5361">
        <v>0</v>
      </c>
      <c r="E5361">
        <v>0</v>
      </c>
      <c r="F5361">
        <v>0</v>
      </c>
      <c r="G5361">
        <v>0</v>
      </c>
      <c r="H5361">
        <v>0.999999999999999</v>
      </c>
    </row>
    <row r="5362" spans="1:8" x14ac:dyDescent="0.3">
      <c r="A5362">
        <v>5361</v>
      </c>
      <c r="B5362" t="s">
        <v>5531</v>
      </c>
      <c r="C5362">
        <v>0</v>
      </c>
      <c r="D5362">
        <v>0</v>
      </c>
      <c r="E5362">
        <v>0</v>
      </c>
      <c r="F5362">
        <v>0</v>
      </c>
      <c r="G5362">
        <v>0</v>
      </c>
      <c r="H5362">
        <v>0.998033533809211</v>
      </c>
    </row>
    <row r="5363" spans="1:8" x14ac:dyDescent="0.3">
      <c r="A5363">
        <v>5362</v>
      </c>
      <c r="B5363" t="s">
        <v>5532</v>
      </c>
      <c r="C5363">
        <v>0</v>
      </c>
      <c r="D5363">
        <v>0</v>
      </c>
      <c r="E5363">
        <v>0</v>
      </c>
      <c r="F5363">
        <v>0</v>
      </c>
      <c r="G5363">
        <v>0</v>
      </c>
      <c r="H5363">
        <v>0.999999999999999</v>
      </c>
    </row>
    <row r="5364" spans="1:8" x14ac:dyDescent="0.3">
      <c r="A5364">
        <v>5363</v>
      </c>
      <c r="B5364" t="s">
        <v>5533</v>
      </c>
      <c r="C5364">
        <v>0</v>
      </c>
      <c r="D5364">
        <v>0</v>
      </c>
      <c r="E5364">
        <v>0</v>
      </c>
      <c r="F5364">
        <v>0</v>
      </c>
      <c r="G5364">
        <v>0</v>
      </c>
      <c r="H5364">
        <v>0.71623631459945103</v>
      </c>
    </row>
    <row r="5365" spans="1:8" x14ac:dyDescent="0.3">
      <c r="A5365">
        <v>5364</v>
      </c>
      <c r="B5365" t="s">
        <v>5534</v>
      </c>
      <c r="C5365">
        <v>0</v>
      </c>
      <c r="D5365">
        <v>0</v>
      </c>
      <c r="E5365">
        <v>0</v>
      </c>
      <c r="F5365">
        <v>0</v>
      </c>
      <c r="G5365">
        <v>0</v>
      </c>
      <c r="H5365">
        <v>0.999999999999999</v>
      </c>
    </row>
    <row r="5366" spans="1:8" x14ac:dyDescent="0.3">
      <c r="A5366">
        <v>5365</v>
      </c>
      <c r="B5366" t="s">
        <v>5535</v>
      </c>
      <c r="C5366">
        <v>0</v>
      </c>
      <c r="D5366">
        <v>0</v>
      </c>
      <c r="E5366">
        <v>0</v>
      </c>
      <c r="F5366">
        <v>0</v>
      </c>
      <c r="G5366">
        <v>0</v>
      </c>
      <c r="H5366">
        <v>0.59145005342397206</v>
      </c>
    </row>
    <row r="5367" spans="1:8" x14ac:dyDescent="0.3">
      <c r="A5367">
        <v>5366</v>
      </c>
      <c r="B5367" t="s">
        <v>5536</v>
      </c>
      <c r="C5367">
        <v>0</v>
      </c>
      <c r="D5367">
        <v>0</v>
      </c>
      <c r="E5367">
        <v>0</v>
      </c>
      <c r="F5367">
        <v>0</v>
      </c>
      <c r="G5367">
        <v>0</v>
      </c>
      <c r="H5367">
        <v>1</v>
      </c>
    </row>
    <row r="5368" spans="1:8" x14ac:dyDescent="0.3">
      <c r="A5368">
        <v>5367</v>
      </c>
      <c r="B5368" t="s">
        <v>5537</v>
      </c>
      <c r="C5368">
        <v>0</v>
      </c>
      <c r="D5368">
        <v>0</v>
      </c>
      <c r="E5368">
        <v>0</v>
      </c>
      <c r="F5368">
        <v>0</v>
      </c>
      <c r="G5368">
        <v>0</v>
      </c>
      <c r="H5368">
        <v>1</v>
      </c>
    </row>
    <row r="5369" spans="1:8" x14ac:dyDescent="0.3">
      <c r="A5369">
        <v>5368</v>
      </c>
      <c r="B5369" t="s">
        <v>5538</v>
      </c>
      <c r="C5369">
        <v>0</v>
      </c>
      <c r="D5369">
        <v>0</v>
      </c>
      <c r="E5369">
        <v>0</v>
      </c>
      <c r="F5369">
        <v>0</v>
      </c>
      <c r="G5369">
        <v>0</v>
      </c>
      <c r="H5369">
        <v>1</v>
      </c>
    </row>
    <row r="5370" spans="1:8" x14ac:dyDescent="0.3">
      <c r="A5370">
        <v>5369</v>
      </c>
      <c r="B5370" t="s">
        <v>5539</v>
      </c>
      <c r="C5370">
        <v>0</v>
      </c>
      <c r="D5370">
        <v>0</v>
      </c>
      <c r="E5370">
        <v>0</v>
      </c>
      <c r="F5370">
        <v>0</v>
      </c>
      <c r="G5370">
        <v>0</v>
      </c>
      <c r="H5370">
        <v>1</v>
      </c>
    </row>
    <row r="5371" spans="1:8" x14ac:dyDescent="0.3">
      <c r="A5371">
        <v>5370</v>
      </c>
      <c r="B5371" t="s">
        <v>5540</v>
      </c>
      <c r="C5371">
        <v>0</v>
      </c>
      <c r="D5371">
        <v>0</v>
      </c>
      <c r="E5371">
        <v>0</v>
      </c>
      <c r="F5371">
        <v>0</v>
      </c>
      <c r="G5371">
        <v>0</v>
      </c>
      <c r="H5371">
        <v>1</v>
      </c>
    </row>
    <row r="5372" spans="1:8" x14ac:dyDescent="0.3">
      <c r="A5372">
        <v>5371</v>
      </c>
      <c r="B5372" t="s">
        <v>5541</v>
      </c>
      <c r="C5372">
        <v>0</v>
      </c>
      <c r="D5372">
        <v>0</v>
      </c>
      <c r="E5372">
        <v>0</v>
      </c>
      <c r="F5372">
        <v>0</v>
      </c>
      <c r="G5372">
        <v>0</v>
      </c>
      <c r="H5372">
        <v>1</v>
      </c>
    </row>
    <row r="5373" spans="1:8" x14ac:dyDescent="0.3">
      <c r="A5373">
        <v>5372</v>
      </c>
      <c r="B5373" t="s">
        <v>5542</v>
      </c>
      <c r="C5373">
        <v>0</v>
      </c>
      <c r="D5373">
        <v>0</v>
      </c>
      <c r="E5373">
        <v>0</v>
      </c>
      <c r="F5373">
        <v>0</v>
      </c>
      <c r="G5373">
        <v>0</v>
      </c>
      <c r="H5373">
        <v>1</v>
      </c>
    </row>
    <row r="5374" spans="1:8" x14ac:dyDescent="0.3">
      <c r="A5374">
        <v>5373</v>
      </c>
      <c r="B5374" t="s">
        <v>5543</v>
      </c>
      <c r="C5374">
        <v>0</v>
      </c>
      <c r="D5374">
        <v>0</v>
      </c>
      <c r="E5374">
        <v>0</v>
      </c>
      <c r="F5374">
        <v>0</v>
      </c>
      <c r="G5374">
        <v>0</v>
      </c>
      <c r="H5374">
        <v>1</v>
      </c>
    </row>
    <row r="5375" spans="1:8" x14ac:dyDescent="0.3">
      <c r="A5375">
        <v>5374</v>
      </c>
      <c r="B5375" t="s">
        <v>5544</v>
      </c>
      <c r="C5375">
        <v>0</v>
      </c>
      <c r="D5375">
        <v>0</v>
      </c>
      <c r="E5375">
        <v>0</v>
      </c>
      <c r="F5375">
        <v>0</v>
      </c>
      <c r="G5375">
        <v>0</v>
      </c>
      <c r="H5375">
        <v>1</v>
      </c>
    </row>
    <row r="5376" spans="1:8" x14ac:dyDescent="0.3">
      <c r="A5376">
        <v>5375</v>
      </c>
      <c r="B5376" t="s">
        <v>5545</v>
      </c>
      <c r="C5376">
        <v>0</v>
      </c>
      <c r="D5376">
        <v>0</v>
      </c>
      <c r="E5376">
        <v>0</v>
      </c>
      <c r="F5376">
        <v>0</v>
      </c>
      <c r="G5376">
        <v>0</v>
      </c>
      <c r="H5376">
        <v>1</v>
      </c>
    </row>
    <row r="5377" spans="1:8" x14ac:dyDescent="0.3">
      <c r="A5377">
        <v>5376</v>
      </c>
      <c r="B5377" t="s">
        <v>5546</v>
      </c>
      <c r="C5377">
        <v>0</v>
      </c>
      <c r="D5377">
        <v>0</v>
      </c>
      <c r="E5377">
        <v>0</v>
      </c>
      <c r="F5377">
        <v>0</v>
      </c>
      <c r="G5377">
        <v>0</v>
      </c>
      <c r="H5377">
        <v>0.90521760193945899</v>
      </c>
    </row>
    <row r="5378" spans="1:8" x14ac:dyDescent="0.3">
      <c r="A5378">
        <v>5377</v>
      </c>
      <c r="B5378" t="s">
        <v>5547</v>
      </c>
      <c r="C5378">
        <v>0</v>
      </c>
      <c r="D5378">
        <v>0</v>
      </c>
      <c r="E5378">
        <v>0</v>
      </c>
      <c r="F5378">
        <v>0</v>
      </c>
      <c r="G5378">
        <v>0</v>
      </c>
      <c r="H5378">
        <v>1</v>
      </c>
    </row>
    <row r="5379" spans="1:8" x14ac:dyDescent="0.3">
      <c r="A5379">
        <v>5378</v>
      </c>
      <c r="B5379" t="s">
        <v>5548</v>
      </c>
      <c r="C5379">
        <v>0</v>
      </c>
      <c r="D5379">
        <v>0</v>
      </c>
      <c r="E5379">
        <v>0</v>
      </c>
      <c r="F5379">
        <v>0</v>
      </c>
      <c r="G5379">
        <v>0</v>
      </c>
      <c r="H5379">
        <v>1</v>
      </c>
    </row>
    <row r="5380" spans="1:8" x14ac:dyDescent="0.3">
      <c r="A5380">
        <v>5379</v>
      </c>
      <c r="B5380" t="s">
        <v>5549</v>
      </c>
      <c r="C5380">
        <v>0</v>
      </c>
      <c r="D5380">
        <v>0</v>
      </c>
      <c r="E5380">
        <v>0</v>
      </c>
      <c r="F5380">
        <v>0</v>
      </c>
      <c r="G5380">
        <v>0</v>
      </c>
      <c r="H5380">
        <v>1</v>
      </c>
    </row>
    <row r="5381" spans="1:8" x14ac:dyDescent="0.3">
      <c r="A5381">
        <v>5380</v>
      </c>
      <c r="B5381" t="s">
        <v>5550</v>
      </c>
      <c r="C5381">
        <v>0</v>
      </c>
      <c r="D5381">
        <v>0</v>
      </c>
      <c r="E5381">
        <v>0</v>
      </c>
      <c r="F5381">
        <v>0</v>
      </c>
      <c r="G5381">
        <v>0</v>
      </c>
      <c r="H5381">
        <v>0.96394005724170395</v>
      </c>
    </row>
    <row r="5382" spans="1:8" x14ac:dyDescent="0.3">
      <c r="A5382">
        <v>5381</v>
      </c>
      <c r="B5382" t="s">
        <v>5551</v>
      </c>
      <c r="C5382">
        <v>0</v>
      </c>
      <c r="D5382">
        <v>0</v>
      </c>
      <c r="E5382">
        <v>0</v>
      </c>
      <c r="F5382">
        <v>0</v>
      </c>
      <c r="G5382">
        <v>0</v>
      </c>
      <c r="H5382">
        <v>0.75323695807708801</v>
      </c>
    </row>
    <row r="5383" spans="1:8" x14ac:dyDescent="0.3">
      <c r="A5383">
        <v>5382</v>
      </c>
      <c r="B5383" t="s">
        <v>5552</v>
      </c>
      <c r="C5383">
        <v>0</v>
      </c>
      <c r="D5383">
        <v>0</v>
      </c>
      <c r="E5383">
        <v>0</v>
      </c>
      <c r="F5383">
        <v>0</v>
      </c>
      <c r="G5383">
        <v>0</v>
      </c>
      <c r="H5383">
        <v>1</v>
      </c>
    </row>
    <row r="5384" spans="1:8" x14ac:dyDescent="0.3">
      <c r="A5384">
        <v>5383</v>
      </c>
      <c r="B5384" t="s">
        <v>5553</v>
      </c>
      <c r="C5384">
        <v>0</v>
      </c>
      <c r="D5384">
        <v>0</v>
      </c>
      <c r="E5384">
        <v>0</v>
      </c>
      <c r="F5384">
        <v>0</v>
      </c>
      <c r="G5384">
        <v>0</v>
      </c>
      <c r="H5384">
        <v>0.52654718552489699</v>
      </c>
    </row>
    <row r="5385" spans="1:8" x14ac:dyDescent="0.3">
      <c r="A5385">
        <v>5384</v>
      </c>
      <c r="B5385" t="s">
        <v>5554</v>
      </c>
      <c r="C5385">
        <v>0</v>
      </c>
      <c r="D5385">
        <v>0</v>
      </c>
      <c r="E5385">
        <v>0</v>
      </c>
      <c r="F5385">
        <v>0</v>
      </c>
      <c r="G5385">
        <v>0</v>
      </c>
      <c r="H5385">
        <v>1</v>
      </c>
    </row>
    <row r="5386" spans="1:8" x14ac:dyDescent="0.3">
      <c r="A5386">
        <v>5385</v>
      </c>
      <c r="B5386" t="s">
        <v>5555</v>
      </c>
      <c r="C5386">
        <v>0</v>
      </c>
      <c r="D5386">
        <v>0</v>
      </c>
      <c r="E5386">
        <v>0</v>
      </c>
      <c r="F5386">
        <v>0</v>
      </c>
      <c r="G5386">
        <v>0</v>
      </c>
      <c r="H5386">
        <v>0.97213576956315595</v>
      </c>
    </row>
    <row r="5387" spans="1:8" x14ac:dyDescent="0.3">
      <c r="A5387">
        <v>5386</v>
      </c>
      <c r="B5387" t="s">
        <v>5556</v>
      </c>
      <c r="C5387">
        <v>0</v>
      </c>
      <c r="D5387">
        <v>0</v>
      </c>
      <c r="E5387">
        <v>0</v>
      </c>
      <c r="F5387">
        <v>0</v>
      </c>
      <c r="G5387">
        <v>0</v>
      </c>
      <c r="H5387">
        <v>0.999999999999999</v>
      </c>
    </row>
    <row r="5388" spans="1:8" x14ac:dyDescent="0.3">
      <c r="A5388">
        <v>5387</v>
      </c>
      <c r="B5388" t="s">
        <v>5557</v>
      </c>
      <c r="C5388">
        <v>0</v>
      </c>
      <c r="D5388">
        <v>0</v>
      </c>
      <c r="E5388">
        <v>0</v>
      </c>
      <c r="F5388">
        <v>0</v>
      </c>
      <c r="G5388">
        <v>0</v>
      </c>
      <c r="H5388">
        <v>1</v>
      </c>
    </row>
    <row r="5389" spans="1:8" x14ac:dyDescent="0.3">
      <c r="A5389">
        <v>5388</v>
      </c>
      <c r="B5389" t="s">
        <v>5558</v>
      </c>
      <c r="C5389">
        <v>0</v>
      </c>
      <c r="D5389">
        <v>0</v>
      </c>
      <c r="E5389">
        <v>0</v>
      </c>
      <c r="F5389">
        <v>0</v>
      </c>
      <c r="G5389">
        <v>0</v>
      </c>
      <c r="H5389">
        <v>0.98882521618181995</v>
      </c>
    </row>
    <row r="5390" spans="1:8" x14ac:dyDescent="0.3">
      <c r="A5390">
        <v>5389</v>
      </c>
      <c r="B5390" t="s">
        <v>5559</v>
      </c>
      <c r="C5390">
        <v>0</v>
      </c>
      <c r="D5390">
        <v>0</v>
      </c>
      <c r="E5390">
        <v>0</v>
      </c>
      <c r="F5390">
        <v>0</v>
      </c>
      <c r="G5390">
        <v>0</v>
      </c>
      <c r="H5390">
        <v>1</v>
      </c>
    </row>
    <row r="5391" spans="1:8" x14ac:dyDescent="0.3">
      <c r="A5391">
        <v>5390</v>
      </c>
      <c r="B5391" t="s">
        <v>5560</v>
      </c>
      <c r="C5391">
        <v>0</v>
      </c>
      <c r="D5391">
        <v>0</v>
      </c>
      <c r="E5391">
        <v>0</v>
      </c>
      <c r="F5391">
        <v>0</v>
      </c>
      <c r="G5391">
        <v>0</v>
      </c>
      <c r="H5391">
        <v>1</v>
      </c>
    </row>
    <row r="5392" spans="1:8" x14ac:dyDescent="0.3">
      <c r="A5392">
        <v>5391</v>
      </c>
      <c r="B5392" t="s">
        <v>5561</v>
      </c>
      <c r="C5392">
        <v>0</v>
      </c>
      <c r="D5392">
        <v>0</v>
      </c>
      <c r="E5392">
        <v>0</v>
      </c>
      <c r="F5392">
        <v>0</v>
      </c>
      <c r="G5392">
        <v>0</v>
      </c>
      <c r="H5392">
        <v>1</v>
      </c>
    </row>
    <row r="5393" spans="1:8" x14ac:dyDescent="0.3">
      <c r="A5393">
        <v>5392</v>
      </c>
      <c r="B5393" t="s">
        <v>5562</v>
      </c>
      <c r="C5393">
        <v>0</v>
      </c>
      <c r="D5393">
        <v>0</v>
      </c>
      <c r="E5393">
        <v>0</v>
      </c>
      <c r="F5393">
        <v>0</v>
      </c>
      <c r="G5393">
        <v>0</v>
      </c>
      <c r="H5393">
        <v>1</v>
      </c>
    </row>
    <row r="5394" spans="1:8" x14ac:dyDescent="0.3">
      <c r="A5394">
        <v>5393</v>
      </c>
      <c r="B5394" t="s">
        <v>5563</v>
      </c>
      <c r="C5394">
        <v>0</v>
      </c>
      <c r="D5394">
        <v>0</v>
      </c>
      <c r="E5394">
        <v>0</v>
      </c>
      <c r="F5394">
        <v>0</v>
      </c>
      <c r="G5394">
        <v>0</v>
      </c>
      <c r="H5394">
        <v>3.1443757668842198E-3</v>
      </c>
    </row>
    <row r="5395" spans="1:8" x14ac:dyDescent="0.3">
      <c r="A5395">
        <v>5394</v>
      </c>
      <c r="B5395" t="s">
        <v>5564</v>
      </c>
      <c r="C5395">
        <v>0</v>
      </c>
      <c r="D5395">
        <v>0</v>
      </c>
      <c r="E5395">
        <v>0</v>
      </c>
      <c r="F5395">
        <v>0</v>
      </c>
      <c r="G5395">
        <v>0</v>
      </c>
      <c r="H5395">
        <v>0.999999999999999</v>
      </c>
    </row>
    <row r="5396" spans="1:8" x14ac:dyDescent="0.3">
      <c r="A5396">
        <v>5395</v>
      </c>
      <c r="B5396" t="s">
        <v>5565</v>
      </c>
      <c r="C5396">
        <v>0</v>
      </c>
      <c r="D5396">
        <v>0</v>
      </c>
      <c r="E5396">
        <v>0</v>
      </c>
      <c r="F5396">
        <v>0</v>
      </c>
      <c r="G5396">
        <v>0</v>
      </c>
      <c r="H5396">
        <v>0.999999999999999</v>
      </c>
    </row>
    <row r="5397" spans="1:8" x14ac:dyDescent="0.3">
      <c r="A5397">
        <v>5396</v>
      </c>
      <c r="B5397" t="s">
        <v>5566</v>
      </c>
      <c r="C5397">
        <v>0</v>
      </c>
      <c r="D5397">
        <v>0</v>
      </c>
      <c r="E5397">
        <v>0</v>
      </c>
      <c r="F5397">
        <v>0</v>
      </c>
      <c r="G5397">
        <v>0</v>
      </c>
      <c r="H5397">
        <v>1</v>
      </c>
    </row>
    <row r="5398" spans="1:8" x14ac:dyDescent="0.3">
      <c r="A5398">
        <v>5397</v>
      </c>
      <c r="B5398" t="s">
        <v>5567</v>
      </c>
      <c r="C5398">
        <v>0</v>
      </c>
      <c r="D5398">
        <v>0</v>
      </c>
      <c r="E5398">
        <v>0</v>
      </c>
      <c r="F5398">
        <v>0</v>
      </c>
      <c r="G5398">
        <v>0</v>
      </c>
      <c r="H5398">
        <v>1</v>
      </c>
    </row>
    <row r="5399" spans="1:8" x14ac:dyDescent="0.3">
      <c r="A5399">
        <v>5398</v>
      </c>
      <c r="B5399" t="s">
        <v>5568</v>
      </c>
      <c r="C5399">
        <v>0</v>
      </c>
      <c r="D5399">
        <v>0</v>
      </c>
      <c r="E5399">
        <v>0</v>
      </c>
      <c r="F5399">
        <v>0</v>
      </c>
      <c r="G5399">
        <v>0</v>
      </c>
      <c r="H5399">
        <v>1</v>
      </c>
    </row>
    <row r="5400" spans="1:8" x14ac:dyDescent="0.3">
      <c r="A5400">
        <v>5399</v>
      </c>
      <c r="B5400" t="s">
        <v>5569</v>
      </c>
      <c r="C5400">
        <v>0</v>
      </c>
      <c r="D5400">
        <v>0</v>
      </c>
      <c r="E5400">
        <v>0</v>
      </c>
      <c r="F5400">
        <v>0</v>
      </c>
      <c r="G5400">
        <v>0</v>
      </c>
      <c r="H5400">
        <v>0.99747882224942797</v>
      </c>
    </row>
    <row r="5401" spans="1:8" x14ac:dyDescent="0.3">
      <c r="A5401">
        <v>5400</v>
      </c>
      <c r="B5401" t="s">
        <v>5570</v>
      </c>
      <c r="C5401">
        <v>0</v>
      </c>
      <c r="D5401">
        <v>0</v>
      </c>
      <c r="E5401">
        <v>0</v>
      </c>
      <c r="F5401">
        <v>0</v>
      </c>
      <c r="G5401">
        <v>0</v>
      </c>
      <c r="H5401">
        <v>1</v>
      </c>
    </row>
    <row r="5402" spans="1:8" x14ac:dyDescent="0.3">
      <c r="A5402">
        <v>5401</v>
      </c>
      <c r="B5402" t="s">
        <v>5571</v>
      </c>
      <c r="C5402">
        <v>0</v>
      </c>
      <c r="D5402">
        <v>0</v>
      </c>
      <c r="E5402">
        <v>0</v>
      </c>
      <c r="F5402">
        <v>0</v>
      </c>
      <c r="G5402">
        <v>0</v>
      </c>
      <c r="H5402">
        <v>0.999999999999999</v>
      </c>
    </row>
    <row r="5403" spans="1:8" x14ac:dyDescent="0.3">
      <c r="A5403">
        <v>5402</v>
      </c>
      <c r="B5403" t="s">
        <v>5572</v>
      </c>
      <c r="C5403">
        <v>0</v>
      </c>
      <c r="D5403">
        <v>0</v>
      </c>
      <c r="E5403">
        <v>0</v>
      </c>
      <c r="F5403">
        <v>0</v>
      </c>
      <c r="G5403">
        <v>0</v>
      </c>
      <c r="H5403">
        <v>1</v>
      </c>
    </row>
    <row r="5404" spans="1:8" x14ac:dyDescent="0.3">
      <c r="A5404">
        <v>5403</v>
      </c>
      <c r="B5404" t="s">
        <v>5573</v>
      </c>
      <c r="C5404">
        <v>0</v>
      </c>
      <c r="D5404">
        <v>0</v>
      </c>
      <c r="E5404">
        <v>0</v>
      </c>
      <c r="F5404">
        <v>0</v>
      </c>
      <c r="G5404">
        <v>0</v>
      </c>
      <c r="H5404">
        <v>1</v>
      </c>
    </row>
    <row r="5405" spans="1:8" x14ac:dyDescent="0.3">
      <c r="A5405">
        <v>5404</v>
      </c>
      <c r="B5405" t="s">
        <v>5574</v>
      </c>
      <c r="C5405">
        <v>0</v>
      </c>
      <c r="D5405">
        <v>0</v>
      </c>
      <c r="E5405">
        <v>0</v>
      </c>
      <c r="F5405">
        <v>0</v>
      </c>
      <c r="G5405">
        <v>0</v>
      </c>
      <c r="H5405">
        <v>0.57795816495917496</v>
      </c>
    </row>
    <row r="5406" spans="1:8" x14ac:dyDescent="0.3">
      <c r="A5406">
        <v>5405</v>
      </c>
      <c r="B5406" t="s">
        <v>5575</v>
      </c>
      <c r="C5406">
        <v>0</v>
      </c>
      <c r="D5406">
        <v>0</v>
      </c>
      <c r="E5406">
        <v>0</v>
      </c>
      <c r="F5406">
        <v>0</v>
      </c>
      <c r="G5406">
        <v>0</v>
      </c>
      <c r="H5406">
        <v>0.41044396643499997</v>
      </c>
    </row>
    <row r="5407" spans="1:8" x14ac:dyDescent="0.3">
      <c r="A5407">
        <v>5406</v>
      </c>
      <c r="B5407" t="s">
        <v>5576</v>
      </c>
      <c r="C5407">
        <v>0</v>
      </c>
      <c r="D5407">
        <v>0</v>
      </c>
      <c r="E5407">
        <v>0</v>
      </c>
      <c r="F5407">
        <v>0</v>
      </c>
      <c r="G5407">
        <v>0</v>
      </c>
      <c r="H5407">
        <v>0.999999999999999</v>
      </c>
    </row>
    <row r="5408" spans="1:8" x14ac:dyDescent="0.3">
      <c r="A5408">
        <v>5407</v>
      </c>
      <c r="B5408" t="s">
        <v>5577</v>
      </c>
      <c r="C5408">
        <v>0</v>
      </c>
      <c r="D5408">
        <v>0</v>
      </c>
      <c r="E5408">
        <v>0</v>
      </c>
      <c r="F5408">
        <v>0</v>
      </c>
      <c r="G5408">
        <v>0</v>
      </c>
      <c r="H5408">
        <v>0.193417458980468</v>
      </c>
    </row>
    <row r="5409" spans="1:8" x14ac:dyDescent="0.3">
      <c r="A5409">
        <v>5408</v>
      </c>
      <c r="B5409" t="s">
        <v>5578</v>
      </c>
      <c r="C5409">
        <v>0</v>
      </c>
      <c r="D5409">
        <v>0</v>
      </c>
      <c r="E5409">
        <v>0</v>
      </c>
      <c r="F5409">
        <v>0</v>
      </c>
      <c r="G5409">
        <v>0</v>
      </c>
      <c r="H5409">
        <v>1</v>
      </c>
    </row>
    <row r="5410" spans="1:8" x14ac:dyDescent="0.3">
      <c r="A5410">
        <v>5409</v>
      </c>
      <c r="B5410" t="s">
        <v>5579</v>
      </c>
      <c r="C5410">
        <v>0</v>
      </c>
      <c r="D5410">
        <v>0</v>
      </c>
      <c r="E5410">
        <v>0</v>
      </c>
      <c r="F5410">
        <v>0</v>
      </c>
      <c r="G5410">
        <v>0</v>
      </c>
      <c r="H5410">
        <v>1</v>
      </c>
    </row>
    <row r="5411" spans="1:8" x14ac:dyDescent="0.3">
      <c r="A5411">
        <v>5410</v>
      </c>
      <c r="B5411" t="s">
        <v>5580</v>
      </c>
      <c r="C5411">
        <v>0</v>
      </c>
      <c r="D5411">
        <v>0</v>
      </c>
      <c r="E5411">
        <v>0</v>
      </c>
      <c r="F5411">
        <v>0</v>
      </c>
      <c r="G5411">
        <v>0</v>
      </c>
      <c r="H5411">
        <v>0.99968945911262597</v>
      </c>
    </row>
    <row r="5412" spans="1:8" x14ac:dyDescent="0.3">
      <c r="A5412">
        <v>5411</v>
      </c>
      <c r="B5412" t="s">
        <v>5581</v>
      </c>
      <c r="C5412">
        <v>0</v>
      </c>
      <c r="D5412">
        <v>0</v>
      </c>
      <c r="E5412">
        <v>0</v>
      </c>
      <c r="F5412">
        <v>0</v>
      </c>
      <c r="G5412">
        <v>0</v>
      </c>
      <c r="H5412">
        <v>0.828449822379134</v>
      </c>
    </row>
    <row r="5413" spans="1:8" x14ac:dyDescent="0.3">
      <c r="A5413">
        <v>5412</v>
      </c>
      <c r="B5413" t="s">
        <v>5582</v>
      </c>
      <c r="C5413">
        <v>0</v>
      </c>
      <c r="D5413">
        <v>0</v>
      </c>
      <c r="E5413">
        <v>0</v>
      </c>
      <c r="F5413">
        <v>0</v>
      </c>
      <c r="G5413">
        <v>0</v>
      </c>
      <c r="H5413">
        <v>0.999999999999999</v>
      </c>
    </row>
    <row r="5414" spans="1:8" x14ac:dyDescent="0.3">
      <c r="A5414">
        <v>5413</v>
      </c>
      <c r="B5414" t="s">
        <v>5583</v>
      </c>
      <c r="C5414">
        <v>0</v>
      </c>
      <c r="D5414">
        <v>0</v>
      </c>
      <c r="E5414">
        <v>0</v>
      </c>
      <c r="F5414">
        <v>0</v>
      </c>
      <c r="G5414">
        <v>0</v>
      </c>
      <c r="H5414">
        <v>1</v>
      </c>
    </row>
    <row r="5415" spans="1:8" x14ac:dyDescent="0.3">
      <c r="A5415">
        <v>5414</v>
      </c>
      <c r="B5415" t="s">
        <v>5584</v>
      </c>
      <c r="C5415">
        <v>0</v>
      </c>
      <c r="D5415">
        <v>0</v>
      </c>
      <c r="E5415">
        <v>0</v>
      </c>
      <c r="F5415">
        <v>0</v>
      </c>
      <c r="G5415">
        <v>0</v>
      </c>
      <c r="H5415">
        <v>1</v>
      </c>
    </row>
    <row r="5416" spans="1:8" x14ac:dyDescent="0.3">
      <c r="A5416">
        <v>5415</v>
      </c>
      <c r="B5416" t="s">
        <v>5585</v>
      </c>
      <c r="C5416">
        <v>0</v>
      </c>
      <c r="D5416">
        <v>0</v>
      </c>
      <c r="E5416">
        <v>0</v>
      </c>
      <c r="F5416">
        <v>0</v>
      </c>
      <c r="G5416">
        <v>0</v>
      </c>
      <c r="H5416">
        <v>1</v>
      </c>
    </row>
    <row r="5417" spans="1:8" x14ac:dyDescent="0.3">
      <c r="A5417">
        <v>5416</v>
      </c>
      <c r="B5417" t="s">
        <v>5586</v>
      </c>
      <c r="C5417">
        <v>0</v>
      </c>
      <c r="D5417">
        <v>0</v>
      </c>
      <c r="E5417">
        <v>0</v>
      </c>
      <c r="F5417">
        <v>0</v>
      </c>
      <c r="G5417">
        <v>0</v>
      </c>
      <c r="H5417">
        <v>1.4526183675661299E-2</v>
      </c>
    </row>
    <row r="5418" spans="1:8" x14ac:dyDescent="0.3">
      <c r="A5418">
        <v>5417</v>
      </c>
      <c r="B5418" t="s">
        <v>5587</v>
      </c>
      <c r="C5418">
        <v>0</v>
      </c>
      <c r="D5418">
        <v>0</v>
      </c>
      <c r="E5418">
        <v>0</v>
      </c>
      <c r="F5418">
        <v>0</v>
      </c>
      <c r="G5418">
        <v>0</v>
      </c>
      <c r="H5418">
        <v>0.999999999999999</v>
      </c>
    </row>
    <row r="5419" spans="1:8" x14ac:dyDescent="0.3">
      <c r="A5419">
        <v>5418</v>
      </c>
      <c r="B5419" t="s">
        <v>5588</v>
      </c>
      <c r="C5419">
        <v>0</v>
      </c>
      <c r="D5419">
        <v>0</v>
      </c>
      <c r="E5419">
        <v>0</v>
      </c>
      <c r="F5419">
        <v>0</v>
      </c>
      <c r="G5419">
        <v>0</v>
      </c>
      <c r="H5419">
        <v>0.926313321996867</v>
      </c>
    </row>
    <row r="5420" spans="1:8" x14ac:dyDescent="0.3">
      <c r="A5420">
        <v>5419</v>
      </c>
      <c r="B5420" t="s">
        <v>5589</v>
      </c>
      <c r="C5420">
        <v>0</v>
      </c>
      <c r="D5420">
        <v>0</v>
      </c>
      <c r="E5420">
        <v>0</v>
      </c>
      <c r="F5420">
        <v>0</v>
      </c>
      <c r="G5420">
        <v>0</v>
      </c>
      <c r="H5420">
        <v>1</v>
      </c>
    </row>
    <row r="5421" spans="1:8" x14ac:dyDescent="0.3">
      <c r="A5421">
        <v>5420</v>
      </c>
      <c r="B5421" t="s">
        <v>5590</v>
      </c>
      <c r="C5421">
        <v>0</v>
      </c>
      <c r="D5421">
        <v>0</v>
      </c>
      <c r="E5421">
        <v>0</v>
      </c>
      <c r="F5421">
        <v>0</v>
      </c>
      <c r="G5421">
        <v>0</v>
      </c>
      <c r="H5421">
        <v>0.999999999999999</v>
      </c>
    </row>
    <row r="5422" spans="1:8" x14ac:dyDescent="0.3">
      <c r="A5422">
        <v>5421</v>
      </c>
      <c r="B5422" t="s">
        <v>5591</v>
      </c>
      <c r="C5422">
        <v>0</v>
      </c>
      <c r="D5422">
        <v>0</v>
      </c>
      <c r="E5422">
        <v>0</v>
      </c>
      <c r="F5422">
        <v>0</v>
      </c>
      <c r="G5422">
        <v>0</v>
      </c>
      <c r="H5422">
        <v>1</v>
      </c>
    </row>
    <row r="5423" spans="1:8" x14ac:dyDescent="0.3">
      <c r="A5423">
        <v>5422</v>
      </c>
      <c r="B5423" t="s">
        <v>5592</v>
      </c>
      <c r="C5423">
        <v>0</v>
      </c>
      <c r="D5423">
        <v>0</v>
      </c>
      <c r="E5423">
        <v>0</v>
      </c>
      <c r="F5423">
        <v>0</v>
      </c>
      <c r="G5423">
        <v>0</v>
      </c>
      <c r="H5423">
        <v>0.56923511839406804</v>
      </c>
    </row>
    <row r="5424" spans="1:8" x14ac:dyDescent="0.3">
      <c r="A5424">
        <v>5423</v>
      </c>
      <c r="B5424" t="s">
        <v>5593</v>
      </c>
      <c r="C5424">
        <v>0</v>
      </c>
      <c r="D5424">
        <v>0</v>
      </c>
      <c r="E5424">
        <v>0</v>
      </c>
      <c r="F5424">
        <v>0</v>
      </c>
      <c r="G5424">
        <v>0</v>
      </c>
      <c r="H5424">
        <v>0.29214682376914602</v>
      </c>
    </row>
    <row r="5425" spans="1:8" x14ac:dyDescent="0.3">
      <c r="A5425">
        <v>5424</v>
      </c>
      <c r="B5425" t="s">
        <v>5594</v>
      </c>
      <c r="C5425">
        <v>0</v>
      </c>
      <c r="D5425">
        <v>0</v>
      </c>
      <c r="E5425">
        <v>0</v>
      </c>
      <c r="F5425">
        <v>0</v>
      </c>
      <c r="G5425">
        <v>0</v>
      </c>
      <c r="H5425">
        <v>0.999999999999999</v>
      </c>
    </row>
    <row r="5426" spans="1:8" x14ac:dyDescent="0.3">
      <c r="A5426">
        <v>5425</v>
      </c>
      <c r="B5426" t="s">
        <v>5595</v>
      </c>
      <c r="C5426">
        <v>0</v>
      </c>
      <c r="D5426">
        <v>0</v>
      </c>
      <c r="E5426">
        <v>0</v>
      </c>
      <c r="F5426">
        <v>0</v>
      </c>
      <c r="G5426">
        <v>0</v>
      </c>
      <c r="H5426">
        <v>0.79670918180559303</v>
      </c>
    </row>
    <row r="5427" spans="1:8" x14ac:dyDescent="0.3">
      <c r="A5427">
        <v>5426</v>
      </c>
      <c r="B5427" t="s">
        <v>5596</v>
      </c>
      <c r="C5427">
        <v>0</v>
      </c>
      <c r="D5427">
        <v>0</v>
      </c>
      <c r="E5427">
        <v>0</v>
      </c>
      <c r="F5427">
        <v>0</v>
      </c>
      <c r="G5427">
        <v>0</v>
      </c>
      <c r="H5427">
        <v>1</v>
      </c>
    </row>
    <row r="5428" spans="1:8" x14ac:dyDescent="0.3">
      <c r="A5428">
        <v>5427</v>
      </c>
      <c r="B5428" t="s">
        <v>5597</v>
      </c>
      <c r="C5428">
        <v>0</v>
      </c>
      <c r="D5428">
        <v>0</v>
      </c>
      <c r="E5428">
        <v>0</v>
      </c>
      <c r="F5428">
        <v>0</v>
      </c>
      <c r="G5428">
        <v>0</v>
      </c>
      <c r="H5428">
        <v>1</v>
      </c>
    </row>
    <row r="5429" spans="1:8" x14ac:dyDescent="0.3">
      <c r="A5429">
        <v>5428</v>
      </c>
      <c r="B5429" t="s">
        <v>5598</v>
      </c>
      <c r="C5429">
        <v>0</v>
      </c>
      <c r="D5429">
        <v>0</v>
      </c>
      <c r="E5429">
        <v>0</v>
      </c>
      <c r="F5429">
        <v>0</v>
      </c>
      <c r="G5429">
        <v>0</v>
      </c>
      <c r="H5429">
        <v>1</v>
      </c>
    </row>
    <row r="5430" spans="1:8" x14ac:dyDescent="0.3">
      <c r="A5430">
        <v>5429</v>
      </c>
      <c r="B5430" t="s">
        <v>5599</v>
      </c>
      <c r="C5430">
        <v>0</v>
      </c>
      <c r="D5430">
        <v>0</v>
      </c>
      <c r="E5430">
        <v>0</v>
      </c>
      <c r="F5430">
        <v>0</v>
      </c>
      <c r="G5430">
        <v>0</v>
      </c>
      <c r="H5430">
        <v>1</v>
      </c>
    </row>
    <row r="5431" spans="1:8" x14ac:dyDescent="0.3">
      <c r="A5431">
        <v>5430</v>
      </c>
      <c r="B5431" t="s">
        <v>5600</v>
      </c>
      <c r="C5431">
        <v>0</v>
      </c>
      <c r="D5431">
        <v>0</v>
      </c>
      <c r="E5431">
        <v>0</v>
      </c>
      <c r="F5431">
        <v>0</v>
      </c>
      <c r="G5431">
        <v>0</v>
      </c>
      <c r="H5431">
        <v>1</v>
      </c>
    </row>
    <row r="5432" spans="1:8" x14ac:dyDescent="0.3">
      <c r="A5432">
        <v>5431</v>
      </c>
      <c r="B5432" t="s">
        <v>5601</v>
      </c>
      <c r="C5432">
        <v>0</v>
      </c>
      <c r="D5432">
        <v>0</v>
      </c>
      <c r="E5432">
        <v>0</v>
      </c>
      <c r="F5432">
        <v>0</v>
      </c>
      <c r="G5432">
        <v>0</v>
      </c>
      <c r="H5432">
        <v>0.999999999999999</v>
      </c>
    </row>
    <row r="5433" spans="1:8" x14ac:dyDescent="0.3">
      <c r="A5433">
        <v>5432</v>
      </c>
      <c r="B5433" t="s">
        <v>5602</v>
      </c>
      <c r="C5433">
        <v>0</v>
      </c>
      <c r="D5433">
        <v>0</v>
      </c>
      <c r="E5433">
        <v>0</v>
      </c>
      <c r="F5433">
        <v>0</v>
      </c>
      <c r="G5433">
        <v>0</v>
      </c>
      <c r="H5433">
        <v>0.94495895872313995</v>
      </c>
    </row>
    <row r="5434" spans="1:8" x14ac:dyDescent="0.3">
      <c r="A5434">
        <v>5433</v>
      </c>
      <c r="B5434" t="s">
        <v>5603</v>
      </c>
      <c r="C5434">
        <v>0</v>
      </c>
      <c r="D5434">
        <v>0</v>
      </c>
      <c r="E5434">
        <v>0</v>
      </c>
      <c r="F5434">
        <v>0</v>
      </c>
      <c r="G5434">
        <v>0</v>
      </c>
      <c r="H5434">
        <v>0.281366058016841</v>
      </c>
    </row>
    <row r="5435" spans="1:8" x14ac:dyDescent="0.3">
      <c r="A5435">
        <v>5434</v>
      </c>
      <c r="B5435" t="s">
        <v>5604</v>
      </c>
      <c r="C5435">
        <v>0</v>
      </c>
      <c r="D5435">
        <v>0</v>
      </c>
      <c r="E5435">
        <v>0</v>
      </c>
      <c r="F5435">
        <v>0</v>
      </c>
      <c r="G5435">
        <v>0</v>
      </c>
      <c r="H5435">
        <v>0.31209940407832898</v>
      </c>
    </row>
    <row r="5436" spans="1:8" x14ac:dyDescent="0.3">
      <c r="A5436">
        <v>5435</v>
      </c>
      <c r="B5436" t="s">
        <v>5605</v>
      </c>
      <c r="C5436">
        <v>0</v>
      </c>
      <c r="D5436">
        <v>0</v>
      </c>
      <c r="E5436">
        <v>0</v>
      </c>
      <c r="F5436">
        <v>0</v>
      </c>
      <c r="G5436">
        <v>0</v>
      </c>
      <c r="H5436">
        <v>0.51361490577675895</v>
      </c>
    </row>
    <row r="5437" spans="1:8" x14ac:dyDescent="0.3">
      <c r="A5437">
        <v>5436</v>
      </c>
      <c r="B5437" t="s">
        <v>5606</v>
      </c>
      <c r="C5437">
        <v>0</v>
      </c>
      <c r="D5437">
        <v>0</v>
      </c>
      <c r="E5437">
        <v>0</v>
      </c>
      <c r="F5437">
        <v>0</v>
      </c>
      <c r="G5437">
        <v>0</v>
      </c>
      <c r="H5437">
        <v>1</v>
      </c>
    </row>
    <row r="5438" spans="1:8" x14ac:dyDescent="0.3">
      <c r="A5438">
        <v>5437</v>
      </c>
      <c r="B5438" t="s">
        <v>5607</v>
      </c>
      <c r="C5438">
        <v>0</v>
      </c>
      <c r="D5438">
        <v>0</v>
      </c>
      <c r="E5438">
        <v>0</v>
      </c>
      <c r="F5438">
        <v>0</v>
      </c>
      <c r="G5438">
        <v>0</v>
      </c>
      <c r="H5438">
        <v>0.575300400033119</v>
      </c>
    </row>
    <row r="5439" spans="1:8" x14ac:dyDescent="0.3">
      <c r="A5439">
        <v>5438</v>
      </c>
      <c r="B5439" t="s">
        <v>5608</v>
      </c>
      <c r="C5439">
        <v>0</v>
      </c>
      <c r="D5439">
        <v>0</v>
      </c>
      <c r="E5439">
        <v>0</v>
      </c>
      <c r="F5439">
        <v>0</v>
      </c>
      <c r="G5439">
        <v>0</v>
      </c>
      <c r="H5439">
        <v>0.24130825616852</v>
      </c>
    </row>
    <row r="5440" spans="1:8" x14ac:dyDescent="0.3">
      <c r="A5440">
        <v>5439</v>
      </c>
      <c r="B5440" t="s">
        <v>5609</v>
      </c>
      <c r="C5440">
        <v>0</v>
      </c>
      <c r="D5440">
        <v>0</v>
      </c>
      <c r="E5440">
        <v>0</v>
      </c>
      <c r="F5440">
        <v>0</v>
      </c>
      <c r="G5440">
        <v>0</v>
      </c>
      <c r="H5440">
        <v>4.5596500110814099E-2</v>
      </c>
    </row>
    <row r="5441" spans="1:8" x14ac:dyDescent="0.3">
      <c r="A5441">
        <v>5440</v>
      </c>
      <c r="B5441" t="s">
        <v>5610</v>
      </c>
      <c r="C5441">
        <v>0</v>
      </c>
      <c r="D5441">
        <v>0</v>
      </c>
      <c r="E5441">
        <v>0</v>
      </c>
      <c r="F5441">
        <v>0</v>
      </c>
      <c r="G5441">
        <v>0</v>
      </c>
      <c r="H5441">
        <v>0.99106834183062098</v>
      </c>
    </row>
    <row r="5442" spans="1:8" x14ac:dyDescent="0.3">
      <c r="A5442">
        <v>5441</v>
      </c>
      <c r="B5442" t="s">
        <v>5611</v>
      </c>
      <c r="C5442">
        <v>0</v>
      </c>
      <c r="D5442">
        <v>0</v>
      </c>
      <c r="E5442">
        <v>0</v>
      </c>
      <c r="F5442">
        <v>0</v>
      </c>
      <c r="G5442">
        <v>0</v>
      </c>
      <c r="H5442">
        <v>0.969857372138759</v>
      </c>
    </row>
    <row r="5443" spans="1:8" x14ac:dyDescent="0.3">
      <c r="A5443">
        <v>5442</v>
      </c>
      <c r="B5443" t="s">
        <v>5612</v>
      </c>
      <c r="C5443">
        <v>0</v>
      </c>
      <c r="D5443">
        <v>0</v>
      </c>
      <c r="E5443">
        <v>0</v>
      </c>
      <c r="F5443">
        <v>0</v>
      </c>
      <c r="G5443">
        <v>0</v>
      </c>
      <c r="H5443">
        <v>0.999999999999999</v>
      </c>
    </row>
    <row r="5444" spans="1:8" x14ac:dyDescent="0.3">
      <c r="A5444">
        <v>5443</v>
      </c>
      <c r="B5444" t="s">
        <v>5613</v>
      </c>
      <c r="C5444">
        <v>0</v>
      </c>
      <c r="D5444">
        <v>0</v>
      </c>
      <c r="E5444">
        <v>0</v>
      </c>
      <c r="F5444">
        <v>0</v>
      </c>
      <c r="G5444">
        <v>0</v>
      </c>
      <c r="H5444">
        <v>1</v>
      </c>
    </row>
    <row r="5445" spans="1:8" x14ac:dyDescent="0.3">
      <c r="A5445">
        <v>5444</v>
      </c>
      <c r="B5445" t="s">
        <v>5614</v>
      </c>
      <c r="C5445">
        <v>0</v>
      </c>
      <c r="D5445">
        <v>0</v>
      </c>
      <c r="E5445">
        <v>0</v>
      </c>
      <c r="F5445">
        <v>0</v>
      </c>
      <c r="G5445">
        <v>0</v>
      </c>
      <c r="H5445">
        <v>0.999999999999999</v>
      </c>
    </row>
    <row r="5446" spans="1:8" x14ac:dyDescent="0.3">
      <c r="A5446">
        <v>5445</v>
      </c>
      <c r="B5446" t="s">
        <v>5615</v>
      </c>
      <c r="C5446">
        <v>0</v>
      </c>
      <c r="D5446">
        <v>0</v>
      </c>
      <c r="E5446">
        <v>0</v>
      </c>
      <c r="F5446">
        <v>0</v>
      </c>
      <c r="G5446">
        <v>0</v>
      </c>
      <c r="H5446">
        <v>0.24311761084978301</v>
      </c>
    </row>
    <row r="5447" spans="1:8" x14ac:dyDescent="0.3">
      <c r="A5447">
        <v>5446</v>
      </c>
      <c r="B5447" t="s">
        <v>5616</v>
      </c>
      <c r="C5447">
        <v>0</v>
      </c>
      <c r="D5447">
        <v>0</v>
      </c>
      <c r="E5447">
        <v>0</v>
      </c>
      <c r="F5447">
        <v>0</v>
      </c>
      <c r="G5447">
        <v>0</v>
      </c>
      <c r="H5447">
        <v>0.999999999999999</v>
      </c>
    </row>
    <row r="5448" spans="1:8" x14ac:dyDescent="0.3">
      <c r="A5448">
        <v>5447</v>
      </c>
      <c r="B5448" t="s">
        <v>5617</v>
      </c>
      <c r="C5448">
        <v>0</v>
      </c>
      <c r="D5448">
        <v>0</v>
      </c>
      <c r="E5448">
        <v>0</v>
      </c>
      <c r="F5448">
        <v>0</v>
      </c>
      <c r="G5448">
        <v>0</v>
      </c>
      <c r="H5448">
        <v>1</v>
      </c>
    </row>
    <row r="5449" spans="1:8" x14ac:dyDescent="0.3">
      <c r="A5449">
        <v>5448</v>
      </c>
      <c r="B5449" t="s">
        <v>5618</v>
      </c>
      <c r="C5449">
        <v>0</v>
      </c>
      <c r="D5449">
        <v>0</v>
      </c>
      <c r="E5449">
        <v>0</v>
      </c>
      <c r="F5449">
        <v>0</v>
      </c>
      <c r="G5449">
        <v>0</v>
      </c>
      <c r="H5449">
        <v>0.95181210332346999</v>
      </c>
    </row>
    <row r="5450" spans="1:8" x14ac:dyDescent="0.3">
      <c r="A5450">
        <v>5449</v>
      </c>
      <c r="B5450" t="s">
        <v>5619</v>
      </c>
      <c r="C5450">
        <v>0</v>
      </c>
      <c r="D5450">
        <v>0</v>
      </c>
      <c r="E5450">
        <v>0</v>
      </c>
      <c r="F5450">
        <v>0</v>
      </c>
      <c r="G5450">
        <v>0</v>
      </c>
      <c r="H5450">
        <v>0.64469081251593896</v>
      </c>
    </row>
    <row r="5451" spans="1:8" x14ac:dyDescent="0.3">
      <c r="A5451">
        <v>5450</v>
      </c>
      <c r="B5451" t="s">
        <v>5620</v>
      </c>
      <c r="C5451">
        <v>0</v>
      </c>
      <c r="D5451">
        <v>0</v>
      </c>
      <c r="E5451">
        <v>0</v>
      </c>
      <c r="F5451">
        <v>0</v>
      </c>
      <c r="G5451">
        <v>0</v>
      </c>
      <c r="H5451">
        <v>0.81481958877747396</v>
      </c>
    </row>
    <row r="5452" spans="1:8" x14ac:dyDescent="0.3">
      <c r="A5452">
        <v>5451</v>
      </c>
      <c r="B5452" t="s">
        <v>5621</v>
      </c>
      <c r="C5452">
        <v>0</v>
      </c>
      <c r="D5452">
        <v>0</v>
      </c>
      <c r="E5452">
        <v>0</v>
      </c>
      <c r="F5452">
        <v>0</v>
      </c>
      <c r="G5452">
        <v>0</v>
      </c>
      <c r="H5452">
        <v>0.999999999999999</v>
      </c>
    </row>
    <row r="5453" spans="1:8" x14ac:dyDescent="0.3">
      <c r="A5453">
        <v>5452</v>
      </c>
      <c r="B5453" t="s">
        <v>5622</v>
      </c>
      <c r="C5453">
        <v>0</v>
      </c>
      <c r="D5453">
        <v>0</v>
      </c>
      <c r="E5453">
        <v>0</v>
      </c>
      <c r="F5453">
        <v>0</v>
      </c>
      <c r="G5453">
        <v>0</v>
      </c>
      <c r="H5453">
        <v>0.999999999999999</v>
      </c>
    </row>
    <row r="5454" spans="1:8" x14ac:dyDescent="0.3">
      <c r="A5454">
        <v>5453</v>
      </c>
      <c r="B5454" t="s">
        <v>5623</v>
      </c>
      <c r="C5454">
        <v>0</v>
      </c>
      <c r="D5454">
        <v>0</v>
      </c>
      <c r="E5454">
        <v>0</v>
      </c>
      <c r="F5454">
        <v>0</v>
      </c>
      <c r="G5454">
        <v>0</v>
      </c>
      <c r="H5454">
        <v>0.10908124306141199</v>
      </c>
    </row>
    <row r="5455" spans="1:8" x14ac:dyDescent="0.3">
      <c r="A5455">
        <v>5454</v>
      </c>
      <c r="B5455" t="s">
        <v>5624</v>
      </c>
      <c r="C5455">
        <v>0</v>
      </c>
      <c r="D5455">
        <v>0</v>
      </c>
      <c r="E5455">
        <v>0</v>
      </c>
      <c r="F5455">
        <v>0</v>
      </c>
      <c r="G5455">
        <v>0</v>
      </c>
      <c r="H5455">
        <v>1</v>
      </c>
    </row>
    <row r="5456" spans="1:8" x14ac:dyDescent="0.3">
      <c r="A5456">
        <v>5455</v>
      </c>
      <c r="B5456" t="s">
        <v>5625</v>
      </c>
      <c r="C5456">
        <v>0</v>
      </c>
      <c r="D5456">
        <v>0</v>
      </c>
      <c r="E5456">
        <v>0</v>
      </c>
      <c r="F5456">
        <v>0</v>
      </c>
      <c r="G5456">
        <v>0</v>
      </c>
      <c r="H5456">
        <v>6.1955282158507402E-2</v>
      </c>
    </row>
    <row r="5457" spans="1:8" x14ac:dyDescent="0.3">
      <c r="A5457">
        <v>5456</v>
      </c>
      <c r="B5457" t="s">
        <v>5626</v>
      </c>
      <c r="C5457">
        <v>0</v>
      </c>
      <c r="D5457">
        <v>0</v>
      </c>
      <c r="E5457">
        <v>0</v>
      </c>
      <c r="F5457">
        <v>0</v>
      </c>
      <c r="G5457">
        <v>0</v>
      </c>
      <c r="H5457">
        <v>0.74799784720764095</v>
      </c>
    </row>
    <row r="5458" spans="1:8" x14ac:dyDescent="0.3">
      <c r="A5458">
        <v>5457</v>
      </c>
      <c r="B5458" t="s">
        <v>5627</v>
      </c>
      <c r="C5458">
        <v>0</v>
      </c>
      <c r="D5458">
        <v>0</v>
      </c>
      <c r="E5458">
        <v>0</v>
      </c>
      <c r="F5458">
        <v>0</v>
      </c>
      <c r="G5458">
        <v>0</v>
      </c>
      <c r="H5458">
        <v>1</v>
      </c>
    </row>
    <row r="5459" spans="1:8" x14ac:dyDescent="0.3">
      <c r="A5459">
        <v>5458</v>
      </c>
      <c r="B5459" t="s">
        <v>5628</v>
      </c>
      <c r="C5459">
        <v>0</v>
      </c>
      <c r="D5459">
        <v>0</v>
      </c>
      <c r="E5459">
        <v>0</v>
      </c>
      <c r="F5459">
        <v>0</v>
      </c>
      <c r="G5459">
        <v>0</v>
      </c>
      <c r="H5459">
        <v>1</v>
      </c>
    </row>
    <row r="5460" spans="1:8" x14ac:dyDescent="0.3">
      <c r="A5460">
        <v>5459</v>
      </c>
      <c r="B5460" t="s">
        <v>5629</v>
      </c>
      <c r="C5460">
        <v>0</v>
      </c>
      <c r="D5460">
        <v>0</v>
      </c>
      <c r="E5460">
        <v>0</v>
      </c>
      <c r="F5460">
        <v>0</v>
      </c>
      <c r="G5460">
        <v>0</v>
      </c>
      <c r="H5460">
        <v>0.64025368828675699</v>
      </c>
    </row>
    <row r="5461" spans="1:8" x14ac:dyDescent="0.3">
      <c r="A5461">
        <v>5460</v>
      </c>
      <c r="B5461" t="s">
        <v>5630</v>
      </c>
      <c r="C5461">
        <v>0</v>
      </c>
      <c r="D5461">
        <v>0</v>
      </c>
      <c r="E5461">
        <v>0</v>
      </c>
      <c r="F5461">
        <v>0</v>
      </c>
      <c r="G5461">
        <v>0</v>
      </c>
      <c r="H5461">
        <v>0.88962263200471903</v>
      </c>
    </row>
    <row r="5462" spans="1:8" x14ac:dyDescent="0.3">
      <c r="A5462">
        <v>5461</v>
      </c>
      <c r="B5462" t="s">
        <v>5631</v>
      </c>
      <c r="C5462">
        <v>0</v>
      </c>
      <c r="D5462">
        <v>0</v>
      </c>
      <c r="E5462">
        <v>0</v>
      </c>
      <c r="F5462">
        <v>0</v>
      </c>
      <c r="G5462">
        <v>0</v>
      </c>
      <c r="H5462">
        <v>8.0313130821374895E-3</v>
      </c>
    </row>
    <row r="5463" spans="1:8" x14ac:dyDescent="0.3">
      <c r="A5463">
        <v>5462</v>
      </c>
      <c r="B5463" t="s">
        <v>5632</v>
      </c>
      <c r="C5463">
        <v>0</v>
      </c>
      <c r="D5463">
        <v>0</v>
      </c>
      <c r="E5463">
        <v>0</v>
      </c>
      <c r="F5463">
        <v>0</v>
      </c>
      <c r="G5463">
        <v>0</v>
      </c>
      <c r="H5463">
        <v>1</v>
      </c>
    </row>
    <row r="5464" spans="1:8" x14ac:dyDescent="0.3">
      <c r="A5464">
        <v>5463</v>
      </c>
      <c r="B5464" t="s">
        <v>5633</v>
      </c>
      <c r="C5464">
        <v>0</v>
      </c>
      <c r="D5464">
        <v>0</v>
      </c>
      <c r="E5464">
        <v>0</v>
      </c>
      <c r="F5464">
        <v>0</v>
      </c>
      <c r="G5464">
        <v>0</v>
      </c>
      <c r="H5464">
        <v>0.999999999999999</v>
      </c>
    </row>
    <row r="5465" spans="1:8" x14ac:dyDescent="0.3">
      <c r="A5465">
        <v>5464</v>
      </c>
      <c r="B5465" t="s">
        <v>5634</v>
      </c>
      <c r="C5465">
        <v>0</v>
      </c>
      <c r="D5465">
        <v>0</v>
      </c>
      <c r="E5465">
        <v>0</v>
      </c>
      <c r="F5465">
        <v>0</v>
      </c>
      <c r="G5465">
        <v>0</v>
      </c>
      <c r="H5465">
        <v>0.85002140933125203</v>
      </c>
    </row>
    <row r="5466" spans="1:8" x14ac:dyDescent="0.3">
      <c r="A5466">
        <v>5465</v>
      </c>
      <c r="B5466" t="s">
        <v>5635</v>
      </c>
      <c r="C5466">
        <v>0</v>
      </c>
      <c r="D5466">
        <v>0</v>
      </c>
      <c r="E5466">
        <v>0</v>
      </c>
      <c r="F5466">
        <v>0</v>
      </c>
      <c r="G5466">
        <v>0</v>
      </c>
      <c r="H5466">
        <v>0.99827992712131797</v>
      </c>
    </row>
    <row r="5467" spans="1:8" x14ac:dyDescent="0.3">
      <c r="A5467">
        <v>5466</v>
      </c>
      <c r="B5467" t="s">
        <v>5636</v>
      </c>
      <c r="C5467">
        <v>0</v>
      </c>
      <c r="D5467">
        <v>0</v>
      </c>
      <c r="E5467">
        <v>0</v>
      </c>
      <c r="F5467">
        <v>0</v>
      </c>
      <c r="G5467">
        <v>0</v>
      </c>
      <c r="H5467">
        <v>1</v>
      </c>
    </row>
    <row r="5468" spans="1:8" x14ac:dyDescent="0.3">
      <c r="A5468">
        <v>5467</v>
      </c>
      <c r="B5468" t="s">
        <v>5637</v>
      </c>
      <c r="C5468">
        <v>0</v>
      </c>
      <c r="D5468">
        <v>0</v>
      </c>
      <c r="E5468">
        <v>0</v>
      </c>
      <c r="F5468">
        <v>0</v>
      </c>
      <c r="G5468">
        <v>0</v>
      </c>
      <c r="H5468">
        <v>0.72846748476608902</v>
      </c>
    </row>
    <row r="5469" spans="1:8" x14ac:dyDescent="0.3">
      <c r="A5469">
        <v>5468</v>
      </c>
      <c r="B5469" t="s">
        <v>5638</v>
      </c>
      <c r="C5469">
        <v>0</v>
      </c>
      <c r="D5469">
        <v>0</v>
      </c>
      <c r="E5469">
        <v>0</v>
      </c>
      <c r="F5469">
        <v>0</v>
      </c>
      <c r="G5469">
        <v>0</v>
      </c>
      <c r="H5469">
        <v>7.5026043492359695E-2</v>
      </c>
    </row>
    <row r="5470" spans="1:8" x14ac:dyDescent="0.3">
      <c r="A5470">
        <v>5469</v>
      </c>
      <c r="B5470" t="s">
        <v>5639</v>
      </c>
      <c r="C5470">
        <v>0</v>
      </c>
      <c r="D5470">
        <v>0</v>
      </c>
      <c r="E5470">
        <v>0</v>
      </c>
      <c r="F5470">
        <v>0</v>
      </c>
      <c r="G5470">
        <v>0</v>
      </c>
      <c r="H5470">
        <v>0.99224538673713103</v>
      </c>
    </row>
    <row r="5471" spans="1:8" x14ac:dyDescent="0.3">
      <c r="A5471">
        <v>5470</v>
      </c>
      <c r="B5471" t="s">
        <v>5640</v>
      </c>
      <c r="C5471">
        <v>0</v>
      </c>
      <c r="D5471">
        <v>0</v>
      </c>
      <c r="E5471">
        <v>0</v>
      </c>
      <c r="F5471">
        <v>0</v>
      </c>
      <c r="G5471">
        <v>0</v>
      </c>
      <c r="H5471">
        <v>0.58502285410807697</v>
      </c>
    </row>
    <row r="5472" spans="1:8" x14ac:dyDescent="0.3">
      <c r="A5472">
        <v>5471</v>
      </c>
      <c r="B5472" t="s">
        <v>5641</v>
      </c>
      <c r="C5472">
        <v>0</v>
      </c>
      <c r="D5472">
        <v>0</v>
      </c>
      <c r="E5472">
        <v>0</v>
      </c>
      <c r="F5472">
        <v>0</v>
      </c>
      <c r="G5472">
        <v>0</v>
      </c>
      <c r="H5472">
        <v>0.999999999999999</v>
      </c>
    </row>
    <row r="5473" spans="1:8" x14ac:dyDescent="0.3">
      <c r="A5473">
        <v>5472</v>
      </c>
      <c r="B5473" t="s">
        <v>5642</v>
      </c>
      <c r="C5473">
        <v>0</v>
      </c>
      <c r="D5473">
        <v>0</v>
      </c>
      <c r="E5473">
        <v>0</v>
      </c>
      <c r="F5473">
        <v>0</v>
      </c>
      <c r="G5473">
        <v>0</v>
      </c>
      <c r="H5473">
        <v>0.26663225982039601</v>
      </c>
    </row>
    <row r="5474" spans="1:8" x14ac:dyDescent="0.3">
      <c r="A5474">
        <v>5473</v>
      </c>
      <c r="B5474" t="s">
        <v>5643</v>
      </c>
      <c r="C5474">
        <v>0</v>
      </c>
      <c r="D5474">
        <v>0</v>
      </c>
      <c r="E5474">
        <v>0</v>
      </c>
      <c r="F5474">
        <v>0</v>
      </c>
      <c r="G5474">
        <v>0</v>
      </c>
      <c r="H5474">
        <v>0.46190097239598399</v>
      </c>
    </row>
    <row r="5475" spans="1:8" x14ac:dyDescent="0.3">
      <c r="A5475">
        <v>5474</v>
      </c>
      <c r="B5475" t="s">
        <v>5644</v>
      </c>
      <c r="C5475">
        <v>0</v>
      </c>
      <c r="D5475">
        <v>0</v>
      </c>
      <c r="E5475">
        <v>0</v>
      </c>
      <c r="F5475">
        <v>0</v>
      </c>
      <c r="G5475">
        <v>0</v>
      </c>
      <c r="H5475">
        <v>0.78931391413348395</v>
      </c>
    </row>
    <row r="5476" spans="1:8" x14ac:dyDescent="0.3">
      <c r="A5476">
        <v>5475</v>
      </c>
      <c r="B5476" t="s">
        <v>5645</v>
      </c>
      <c r="C5476">
        <v>0</v>
      </c>
      <c r="D5476">
        <v>0</v>
      </c>
      <c r="E5476">
        <v>0</v>
      </c>
      <c r="F5476">
        <v>0</v>
      </c>
      <c r="G5476">
        <v>0</v>
      </c>
      <c r="H5476">
        <v>1</v>
      </c>
    </row>
    <row r="5477" spans="1:8" x14ac:dyDescent="0.3">
      <c r="A5477">
        <v>5476</v>
      </c>
      <c r="B5477" t="s">
        <v>5646</v>
      </c>
      <c r="C5477">
        <v>0</v>
      </c>
      <c r="D5477">
        <v>0</v>
      </c>
      <c r="E5477">
        <v>0</v>
      </c>
      <c r="F5477">
        <v>0</v>
      </c>
      <c r="G5477">
        <v>0</v>
      </c>
      <c r="H5477">
        <v>1</v>
      </c>
    </row>
    <row r="5478" spans="1:8" x14ac:dyDescent="0.3">
      <c r="A5478">
        <v>5477</v>
      </c>
      <c r="B5478" t="s">
        <v>5647</v>
      </c>
      <c r="C5478">
        <v>0</v>
      </c>
      <c r="D5478">
        <v>0</v>
      </c>
      <c r="E5478">
        <v>0</v>
      </c>
      <c r="F5478">
        <v>0</v>
      </c>
      <c r="G5478">
        <v>0</v>
      </c>
      <c r="H5478">
        <v>0.65690918313191005</v>
      </c>
    </row>
    <row r="5479" spans="1:8" x14ac:dyDescent="0.3">
      <c r="A5479">
        <v>5478</v>
      </c>
      <c r="B5479" t="s">
        <v>5648</v>
      </c>
      <c r="C5479">
        <v>0</v>
      </c>
      <c r="D5479">
        <v>0</v>
      </c>
      <c r="E5479">
        <v>0</v>
      </c>
      <c r="F5479">
        <v>0</v>
      </c>
      <c r="G5479">
        <v>0</v>
      </c>
      <c r="H5479">
        <v>0.95390228823823298</v>
      </c>
    </row>
    <row r="5480" spans="1:8" x14ac:dyDescent="0.3">
      <c r="A5480">
        <v>5479</v>
      </c>
      <c r="B5480" t="s">
        <v>5649</v>
      </c>
      <c r="C5480">
        <v>0</v>
      </c>
      <c r="D5480">
        <v>0</v>
      </c>
      <c r="E5480">
        <v>0</v>
      </c>
      <c r="F5480">
        <v>0</v>
      </c>
      <c r="G5480">
        <v>0</v>
      </c>
      <c r="H5480">
        <v>0.90761571840592004</v>
      </c>
    </row>
    <row r="5481" spans="1:8" x14ac:dyDescent="0.3">
      <c r="A5481">
        <v>5480</v>
      </c>
      <c r="B5481" t="s">
        <v>5650</v>
      </c>
      <c r="C5481">
        <v>0</v>
      </c>
      <c r="D5481">
        <v>0</v>
      </c>
      <c r="E5481">
        <v>0</v>
      </c>
      <c r="F5481">
        <v>0</v>
      </c>
      <c r="G5481">
        <v>0</v>
      </c>
      <c r="H5481">
        <v>1</v>
      </c>
    </row>
    <row r="5482" spans="1:8" x14ac:dyDescent="0.3">
      <c r="A5482">
        <v>5481</v>
      </c>
      <c r="B5482" t="s">
        <v>5651</v>
      </c>
      <c r="C5482">
        <v>0</v>
      </c>
      <c r="D5482">
        <v>0</v>
      </c>
      <c r="E5482">
        <v>0</v>
      </c>
      <c r="F5482">
        <v>0</v>
      </c>
      <c r="G5482">
        <v>0</v>
      </c>
      <c r="H5482">
        <v>8.1028132992190197E-3</v>
      </c>
    </row>
    <row r="5483" spans="1:8" x14ac:dyDescent="0.3">
      <c r="A5483">
        <v>5482</v>
      </c>
      <c r="B5483" t="s">
        <v>5652</v>
      </c>
      <c r="C5483">
        <v>0</v>
      </c>
      <c r="D5483">
        <v>0</v>
      </c>
      <c r="E5483">
        <v>0</v>
      </c>
      <c r="F5483">
        <v>0</v>
      </c>
      <c r="G5483">
        <v>0</v>
      </c>
      <c r="H5483">
        <v>0.97079872571270298</v>
      </c>
    </row>
    <row r="5484" spans="1:8" x14ac:dyDescent="0.3">
      <c r="A5484">
        <v>5483</v>
      </c>
      <c r="B5484" t="s">
        <v>5653</v>
      </c>
      <c r="C5484">
        <v>0</v>
      </c>
      <c r="D5484">
        <v>0</v>
      </c>
      <c r="E5484">
        <v>0</v>
      </c>
      <c r="F5484">
        <v>0</v>
      </c>
      <c r="G5484">
        <v>0</v>
      </c>
      <c r="H5484">
        <v>6.5055018094532704E-3</v>
      </c>
    </row>
    <row r="5485" spans="1:8" x14ac:dyDescent="0.3">
      <c r="A5485">
        <v>5484</v>
      </c>
      <c r="B5485" t="s">
        <v>5654</v>
      </c>
      <c r="C5485">
        <v>0</v>
      </c>
      <c r="D5485">
        <v>0</v>
      </c>
      <c r="E5485">
        <v>0</v>
      </c>
      <c r="F5485">
        <v>0</v>
      </c>
      <c r="G5485">
        <v>0</v>
      </c>
      <c r="H5485">
        <v>0.377092030744898</v>
      </c>
    </row>
    <row r="5486" spans="1:8" x14ac:dyDescent="0.3">
      <c r="A5486">
        <v>5485</v>
      </c>
      <c r="B5486" t="s">
        <v>5655</v>
      </c>
      <c r="C5486">
        <v>0</v>
      </c>
      <c r="D5486">
        <v>0</v>
      </c>
      <c r="E5486">
        <v>0</v>
      </c>
      <c r="F5486">
        <v>0</v>
      </c>
      <c r="G5486">
        <v>0</v>
      </c>
      <c r="H5486">
        <v>6.7681675985268794E-2</v>
      </c>
    </row>
    <row r="5487" spans="1:8" x14ac:dyDescent="0.3">
      <c r="A5487">
        <v>5486</v>
      </c>
      <c r="B5487" t="s">
        <v>5656</v>
      </c>
      <c r="C5487">
        <v>0</v>
      </c>
      <c r="D5487">
        <v>0</v>
      </c>
      <c r="E5487">
        <v>0</v>
      </c>
      <c r="F5487">
        <v>0</v>
      </c>
      <c r="G5487">
        <v>0</v>
      </c>
      <c r="H5487">
        <v>0.41408869123855402</v>
      </c>
    </row>
    <row r="5488" spans="1:8" x14ac:dyDescent="0.3">
      <c r="A5488">
        <v>5487</v>
      </c>
      <c r="B5488" t="s">
        <v>5657</v>
      </c>
      <c r="C5488">
        <v>0</v>
      </c>
      <c r="D5488">
        <v>0</v>
      </c>
      <c r="E5488">
        <v>0</v>
      </c>
      <c r="F5488">
        <v>0</v>
      </c>
      <c r="G5488">
        <v>0</v>
      </c>
      <c r="H5488">
        <v>0.30150271786626398</v>
      </c>
    </row>
    <row r="5489" spans="1:8" x14ac:dyDescent="0.3">
      <c r="A5489">
        <v>5488</v>
      </c>
      <c r="B5489" t="s">
        <v>5658</v>
      </c>
      <c r="C5489">
        <v>0</v>
      </c>
      <c r="D5489">
        <v>0</v>
      </c>
      <c r="E5489">
        <v>0</v>
      </c>
      <c r="F5489">
        <v>0</v>
      </c>
      <c r="G5489">
        <v>0</v>
      </c>
      <c r="H5489">
        <v>0.497829065454716</v>
      </c>
    </row>
    <row r="5490" spans="1:8" x14ac:dyDescent="0.3">
      <c r="A5490">
        <v>5489</v>
      </c>
      <c r="B5490" t="s">
        <v>5659</v>
      </c>
      <c r="C5490">
        <v>0</v>
      </c>
      <c r="D5490">
        <v>0</v>
      </c>
      <c r="E5490">
        <v>0</v>
      </c>
      <c r="F5490">
        <v>0</v>
      </c>
      <c r="G5490">
        <v>0</v>
      </c>
      <c r="H5490">
        <v>0.48085235839962598</v>
      </c>
    </row>
    <row r="5491" spans="1:8" x14ac:dyDescent="0.3">
      <c r="A5491">
        <v>5490</v>
      </c>
      <c r="B5491" t="s">
        <v>5660</v>
      </c>
      <c r="C5491">
        <v>0</v>
      </c>
      <c r="D5491">
        <v>0</v>
      </c>
      <c r="E5491">
        <v>0</v>
      </c>
      <c r="F5491">
        <v>0</v>
      </c>
      <c r="G5491">
        <v>0</v>
      </c>
      <c r="H5491">
        <v>1</v>
      </c>
    </row>
    <row r="5492" spans="1:8" x14ac:dyDescent="0.3">
      <c r="A5492">
        <v>5491</v>
      </c>
      <c r="B5492" t="s">
        <v>5661</v>
      </c>
      <c r="C5492">
        <v>0</v>
      </c>
      <c r="D5492">
        <v>0</v>
      </c>
      <c r="E5492">
        <v>0</v>
      </c>
      <c r="F5492">
        <v>0</v>
      </c>
      <c r="G5492">
        <v>0</v>
      </c>
      <c r="H5492">
        <v>0.10365644320322601</v>
      </c>
    </row>
    <row r="5493" spans="1:8" x14ac:dyDescent="0.3">
      <c r="A5493">
        <v>5492</v>
      </c>
      <c r="B5493" t="s">
        <v>5662</v>
      </c>
      <c r="C5493">
        <v>0</v>
      </c>
      <c r="D5493">
        <v>0</v>
      </c>
      <c r="E5493">
        <v>0</v>
      </c>
      <c r="F5493">
        <v>0</v>
      </c>
      <c r="G5493">
        <v>0</v>
      </c>
      <c r="H5493">
        <v>0.78037185788168195</v>
      </c>
    </row>
    <row r="5494" spans="1:8" x14ac:dyDescent="0.3">
      <c r="A5494">
        <v>5493</v>
      </c>
      <c r="B5494" t="s">
        <v>5663</v>
      </c>
      <c r="C5494">
        <v>0</v>
      </c>
      <c r="D5494">
        <v>0</v>
      </c>
      <c r="E5494">
        <v>0</v>
      </c>
      <c r="F5494">
        <v>0</v>
      </c>
      <c r="G5494">
        <v>0</v>
      </c>
      <c r="H5494">
        <v>0.99998532121952999</v>
      </c>
    </row>
    <row r="5495" spans="1:8" x14ac:dyDescent="0.3">
      <c r="A5495">
        <v>5494</v>
      </c>
      <c r="B5495" t="s">
        <v>5664</v>
      </c>
      <c r="C5495">
        <v>0</v>
      </c>
      <c r="D5495">
        <v>0</v>
      </c>
      <c r="E5495">
        <v>0</v>
      </c>
      <c r="F5495">
        <v>0</v>
      </c>
      <c r="G5495">
        <v>0</v>
      </c>
      <c r="H5495">
        <v>0.33977654517684602</v>
      </c>
    </row>
    <row r="5496" spans="1:8" x14ac:dyDescent="0.3">
      <c r="A5496">
        <v>5495</v>
      </c>
      <c r="B5496" t="s">
        <v>5665</v>
      </c>
      <c r="C5496">
        <v>0</v>
      </c>
      <c r="D5496">
        <v>0</v>
      </c>
      <c r="E5496">
        <v>0</v>
      </c>
      <c r="F5496">
        <v>0</v>
      </c>
      <c r="G5496">
        <v>0</v>
      </c>
      <c r="H5496">
        <v>0.21033407511127</v>
      </c>
    </row>
    <row r="5497" spans="1:8" x14ac:dyDescent="0.3">
      <c r="A5497">
        <v>5496</v>
      </c>
      <c r="B5497" t="s">
        <v>5666</v>
      </c>
      <c r="C5497">
        <v>0</v>
      </c>
      <c r="D5497">
        <v>0</v>
      </c>
      <c r="E5497">
        <v>0</v>
      </c>
      <c r="F5497">
        <v>0</v>
      </c>
      <c r="G5497">
        <v>0</v>
      </c>
      <c r="H5497">
        <v>0.53945342284969799</v>
      </c>
    </row>
    <row r="5498" spans="1:8" x14ac:dyDescent="0.3">
      <c r="A5498">
        <v>5497</v>
      </c>
      <c r="B5498" t="s">
        <v>5667</v>
      </c>
      <c r="C5498">
        <v>0</v>
      </c>
      <c r="D5498">
        <v>0</v>
      </c>
      <c r="E5498">
        <v>0</v>
      </c>
      <c r="F5498">
        <v>0</v>
      </c>
      <c r="G5498">
        <v>0</v>
      </c>
      <c r="H5498">
        <v>0.270573244585327</v>
      </c>
    </row>
    <row r="5499" spans="1:8" x14ac:dyDescent="0.3">
      <c r="A5499">
        <v>5498</v>
      </c>
      <c r="B5499" t="s">
        <v>5668</v>
      </c>
      <c r="C5499">
        <v>0</v>
      </c>
      <c r="D5499">
        <v>0</v>
      </c>
      <c r="E5499">
        <v>0</v>
      </c>
      <c r="F5499">
        <v>0</v>
      </c>
      <c r="G5499">
        <v>0</v>
      </c>
      <c r="H5499">
        <v>0.25750749048962301</v>
      </c>
    </row>
    <row r="5500" spans="1:8" x14ac:dyDescent="0.3">
      <c r="A5500">
        <v>5499</v>
      </c>
      <c r="B5500" t="s">
        <v>5669</v>
      </c>
      <c r="C5500">
        <v>0</v>
      </c>
      <c r="D5500">
        <v>0</v>
      </c>
      <c r="E5500">
        <v>0</v>
      </c>
      <c r="F5500">
        <v>0</v>
      </c>
      <c r="G5500">
        <v>0</v>
      </c>
      <c r="H5500">
        <v>1</v>
      </c>
    </row>
    <row r="5501" spans="1:8" x14ac:dyDescent="0.3">
      <c r="A5501">
        <v>5500</v>
      </c>
      <c r="B5501" t="s">
        <v>5670</v>
      </c>
      <c r="C5501">
        <v>0</v>
      </c>
      <c r="D5501">
        <v>0</v>
      </c>
      <c r="E5501">
        <v>0</v>
      </c>
      <c r="F5501">
        <v>0</v>
      </c>
      <c r="G5501">
        <v>0</v>
      </c>
      <c r="H5501">
        <v>0.63943392064424598</v>
      </c>
    </row>
    <row r="5502" spans="1:8" x14ac:dyDescent="0.3">
      <c r="A5502">
        <v>5501</v>
      </c>
      <c r="B5502" t="s">
        <v>5671</v>
      </c>
      <c r="C5502">
        <v>0</v>
      </c>
      <c r="D5502">
        <v>0</v>
      </c>
      <c r="E5502">
        <v>0</v>
      </c>
      <c r="F5502">
        <v>0</v>
      </c>
      <c r="G5502">
        <v>0</v>
      </c>
      <c r="H5502">
        <v>1</v>
      </c>
    </row>
    <row r="5503" spans="1:8" x14ac:dyDescent="0.3">
      <c r="A5503">
        <v>5502</v>
      </c>
      <c r="B5503" t="s">
        <v>5672</v>
      </c>
      <c r="C5503">
        <v>0</v>
      </c>
      <c r="D5503">
        <v>0</v>
      </c>
      <c r="E5503">
        <v>0</v>
      </c>
      <c r="F5503">
        <v>0</v>
      </c>
      <c r="G5503">
        <v>0</v>
      </c>
      <c r="H5503">
        <v>2.8957780517567702E-3</v>
      </c>
    </row>
    <row r="5504" spans="1:8" x14ac:dyDescent="0.3">
      <c r="A5504">
        <v>5503</v>
      </c>
      <c r="B5504" t="s">
        <v>5673</v>
      </c>
      <c r="C5504">
        <v>0</v>
      </c>
      <c r="D5504">
        <v>0</v>
      </c>
      <c r="E5504">
        <v>0</v>
      </c>
      <c r="F5504">
        <v>0</v>
      </c>
      <c r="G5504">
        <v>0</v>
      </c>
      <c r="H5504">
        <v>1</v>
      </c>
    </row>
    <row r="5505" spans="1:8" x14ac:dyDescent="0.3">
      <c r="A5505">
        <v>5504</v>
      </c>
      <c r="B5505" t="s">
        <v>5674</v>
      </c>
      <c r="C5505">
        <v>0</v>
      </c>
      <c r="D5505">
        <v>0</v>
      </c>
      <c r="E5505">
        <v>0</v>
      </c>
      <c r="F5505">
        <v>0</v>
      </c>
      <c r="G5505">
        <v>0</v>
      </c>
      <c r="H5505">
        <v>0.98889243661707704</v>
      </c>
    </row>
    <row r="5506" spans="1:8" x14ac:dyDescent="0.3">
      <c r="A5506">
        <v>5505</v>
      </c>
      <c r="B5506" t="s">
        <v>5675</v>
      </c>
      <c r="C5506">
        <v>0</v>
      </c>
      <c r="D5506">
        <v>0</v>
      </c>
      <c r="E5506">
        <v>0</v>
      </c>
      <c r="F5506">
        <v>0</v>
      </c>
      <c r="G5506">
        <v>0</v>
      </c>
      <c r="H5506">
        <v>0.36702992484062302</v>
      </c>
    </row>
    <row r="5507" spans="1:8" x14ac:dyDescent="0.3">
      <c r="A5507">
        <v>5506</v>
      </c>
      <c r="B5507" t="s">
        <v>5676</v>
      </c>
      <c r="C5507">
        <v>0</v>
      </c>
      <c r="D5507">
        <v>0</v>
      </c>
      <c r="E5507">
        <v>0</v>
      </c>
      <c r="F5507">
        <v>0</v>
      </c>
      <c r="G5507">
        <v>0</v>
      </c>
      <c r="H5507">
        <v>1</v>
      </c>
    </row>
    <row r="5508" spans="1:8" x14ac:dyDescent="0.3">
      <c r="A5508">
        <v>5507</v>
      </c>
      <c r="B5508" t="s">
        <v>5677</v>
      </c>
      <c r="C5508">
        <v>0</v>
      </c>
      <c r="D5508">
        <v>0</v>
      </c>
      <c r="E5508">
        <v>0</v>
      </c>
      <c r="F5508">
        <v>0</v>
      </c>
      <c r="G5508">
        <v>0</v>
      </c>
      <c r="H5508">
        <v>1.79340855926271E-4</v>
      </c>
    </row>
    <row r="5509" spans="1:8" x14ac:dyDescent="0.3">
      <c r="A5509">
        <v>5508</v>
      </c>
      <c r="B5509" t="s">
        <v>5678</v>
      </c>
      <c r="C5509">
        <v>0</v>
      </c>
      <c r="D5509">
        <v>0</v>
      </c>
      <c r="E5509">
        <v>0</v>
      </c>
      <c r="F5509">
        <v>0</v>
      </c>
      <c r="G5509">
        <v>0</v>
      </c>
      <c r="H5509">
        <v>0.199772805035944</v>
      </c>
    </row>
    <row r="5510" spans="1:8" x14ac:dyDescent="0.3">
      <c r="A5510">
        <v>5509</v>
      </c>
      <c r="B5510" t="s">
        <v>5679</v>
      </c>
      <c r="C5510">
        <v>0</v>
      </c>
      <c r="D5510">
        <v>0</v>
      </c>
      <c r="E5510">
        <v>0</v>
      </c>
      <c r="F5510">
        <v>0</v>
      </c>
      <c r="G5510">
        <v>0</v>
      </c>
      <c r="H5510">
        <v>0.97431579498225696</v>
      </c>
    </row>
    <row r="5511" spans="1:8" x14ac:dyDescent="0.3">
      <c r="A5511">
        <v>5510</v>
      </c>
      <c r="B5511" t="s">
        <v>5680</v>
      </c>
      <c r="C5511">
        <v>0</v>
      </c>
      <c r="D5511">
        <v>0</v>
      </c>
      <c r="E5511">
        <v>0</v>
      </c>
      <c r="F5511">
        <v>0</v>
      </c>
      <c r="G5511">
        <v>0</v>
      </c>
      <c r="H5511">
        <v>0.90795779066960602</v>
      </c>
    </row>
    <row r="5512" spans="1:8" x14ac:dyDescent="0.3">
      <c r="A5512">
        <v>5511</v>
      </c>
      <c r="B5512" t="s">
        <v>5681</v>
      </c>
      <c r="C5512">
        <v>0</v>
      </c>
      <c r="D5512">
        <v>0</v>
      </c>
      <c r="E5512">
        <v>0</v>
      </c>
      <c r="F5512">
        <v>0</v>
      </c>
      <c r="G5512">
        <v>0</v>
      </c>
      <c r="H5512">
        <v>7.7671528411727295E-2</v>
      </c>
    </row>
    <row r="5513" spans="1:8" x14ac:dyDescent="0.3">
      <c r="A5513">
        <v>5512</v>
      </c>
      <c r="B5513" t="s">
        <v>5682</v>
      </c>
      <c r="C5513">
        <v>0</v>
      </c>
      <c r="D5513">
        <v>0</v>
      </c>
      <c r="E5513">
        <v>0</v>
      </c>
      <c r="F5513">
        <v>0</v>
      </c>
      <c r="G5513">
        <v>0</v>
      </c>
      <c r="H5513">
        <v>0.26634890514821102</v>
      </c>
    </row>
    <row r="5514" spans="1:8" x14ac:dyDescent="0.3">
      <c r="A5514">
        <v>5513</v>
      </c>
      <c r="B5514" t="s">
        <v>5683</v>
      </c>
      <c r="C5514">
        <v>0</v>
      </c>
      <c r="D5514">
        <v>0</v>
      </c>
      <c r="E5514">
        <v>0</v>
      </c>
      <c r="F5514">
        <v>0</v>
      </c>
      <c r="G5514">
        <v>0</v>
      </c>
      <c r="H5514">
        <v>0.16962500700973099</v>
      </c>
    </row>
    <row r="5515" spans="1:8" x14ac:dyDescent="0.3">
      <c r="A5515">
        <v>5514</v>
      </c>
      <c r="B5515" t="s">
        <v>5684</v>
      </c>
      <c r="C5515">
        <v>0</v>
      </c>
      <c r="D5515">
        <v>0</v>
      </c>
      <c r="E5515">
        <v>0</v>
      </c>
      <c r="F5515">
        <v>0</v>
      </c>
      <c r="G5515">
        <v>0</v>
      </c>
      <c r="H5515">
        <v>0.90793582854865096</v>
      </c>
    </row>
    <row r="5516" spans="1:8" x14ac:dyDescent="0.3">
      <c r="A5516">
        <v>5515</v>
      </c>
      <c r="B5516" t="s">
        <v>5685</v>
      </c>
      <c r="C5516">
        <v>0</v>
      </c>
      <c r="D5516">
        <v>0</v>
      </c>
      <c r="E5516">
        <v>0</v>
      </c>
      <c r="F5516">
        <v>0</v>
      </c>
      <c r="G5516">
        <v>0</v>
      </c>
      <c r="H5516">
        <v>0.14268702159156499</v>
      </c>
    </row>
    <row r="5517" spans="1:8" x14ac:dyDescent="0.3">
      <c r="A5517">
        <v>5516</v>
      </c>
      <c r="B5517" t="s">
        <v>5686</v>
      </c>
      <c r="C5517">
        <v>0</v>
      </c>
      <c r="D5517">
        <v>0</v>
      </c>
      <c r="E5517">
        <v>0</v>
      </c>
      <c r="F5517">
        <v>0</v>
      </c>
      <c r="G5517">
        <v>0</v>
      </c>
      <c r="H5517">
        <v>0.12322355523116001</v>
      </c>
    </row>
    <row r="5518" spans="1:8" x14ac:dyDescent="0.3">
      <c r="A5518">
        <v>5517</v>
      </c>
      <c r="B5518" t="s">
        <v>5687</v>
      </c>
      <c r="C5518">
        <v>0</v>
      </c>
      <c r="D5518">
        <v>0</v>
      </c>
      <c r="E5518">
        <v>0</v>
      </c>
      <c r="F5518">
        <v>0</v>
      </c>
      <c r="G5518">
        <v>0</v>
      </c>
      <c r="H5518">
        <v>8.92029811125154E-2</v>
      </c>
    </row>
    <row r="5519" spans="1:8" x14ac:dyDescent="0.3">
      <c r="A5519">
        <v>5518</v>
      </c>
      <c r="B5519" t="s">
        <v>5688</v>
      </c>
      <c r="C5519">
        <v>0</v>
      </c>
      <c r="D5519">
        <v>0</v>
      </c>
      <c r="E5519">
        <v>0</v>
      </c>
      <c r="F5519">
        <v>0</v>
      </c>
      <c r="G5519">
        <v>0</v>
      </c>
      <c r="H5519">
        <v>0.119731783335197</v>
      </c>
    </row>
    <row r="5520" spans="1:8" x14ac:dyDescent="0.3">
      <c r="A5520">
        <v>5519</v>
      </c>
      <c r="B5520" t="s">
        <v>5689</v>
      </c>
      <c r="C5520">
        <v>0</v>
      </c>
      <c r="D5520">
        <v>0</v>
      </c>
      <c r="E5520">
        <v>0</v>
      </c>
      <c r="F5520">
        <v>0</v>
      </c>
      <c r="G5520">
        <v>0</v>
      </c>
      <c r="H5520">
        <v>0.266079734623694</v>
      </c>
    </row>
    <row r="5521" spans="1:8" x14ac:dyDescent="0.3">
      <c r="A5521">
        <v>5520</v>
      </c>
      <c r="B5521" t="s">
        <v>5690</v>
      </c>
      <c r="C5521">
        <v>0</v>
      </c>
      <c r="D5521">
        <v>0</v>
      </c>
      <c r="E5521">
        <v>0</v>
      </c>
      <c r="F5521">
        <v>0</v>
      </c>
      <c r="G5521">
        <v>0</v>
      </c>
      <c r="H5521">
        <v>1.1376517818384101E-4</v>
      </c>
    </row>
    <row r="5522" spans="1:8" x14ac:dyDescent="0.3">
      <c r="A5522">
        <v>5521</v>
      </c>
      <c r="B5522" t="s">
        <v>5691</v>
      </c>
      <c r="C5522">
        <v>0</v>
      </c>
      <c r="D5522">
        <v>0</v>
      </c>
      <c r="E5522">
        <v>0</v>
      </c>
      <c r="F5522">
        <v>0</v>
      </c>
      <c r="G5522">
        <v>0</v>
      </c>
      <c r="H5522">
        <v>0.44404032952258499</v>
      </c>
    </row>
    <row r="5523" spans="1:8" x14ac:dyDescent="0.3">
      <c r="A5523">
        <v>5522</v>
      </c>
      <c r="B5523" t="s">
        <v>5692</v>
      </c>
      <c r="C5523">
        <v>0</v>
      </c>
      <c r="D5523">
        <v>0</v>
      </c>
      <c r="E5523">
        <v>0</v>
      </c>
      <c r="F5523">
        <v>0</v>
      </c>
      <c r="G5523">
        <v>0</v>
      </c>
      <c r="H5523">
        <v>1.05981152322006E-4</v>
      </c>
    </row>
    <row r="5524" spans="1:8" x14ac:dyDescent="0.3">
      <c r="A5524">
        <v>5523</v>
      </c>
      <c r="B5524" t="s">
        <v>5693</v>
      </c>
      <c r="C5524">
        <v>0</v>
      </c>
      <c r="D5524">
        <v>0</v>
      </c>
      <c r="E5524">
        <v>0</v>
      </c>
      <c r="F5524">
        <v>0</v>
      </c>
      <c r="G5524">
        <v>0</v>
      </c>
      <c r="H5524">
        <v>0.28026023349816598</v>
      </c>
    </row>
    <row r="5525" spans="1:8" x14ac:dyDescent="0.3">
      <c r="A5525">
        <v>5524</v>
      </c>
      <c r="B5525" t="s">
        <v>5694</v>
      </c>
      <c r="C5525">
        <v>0</v>
      </c>
      <c r="D5525">
        <v>0</v>
      </c>
      <c r="E5525">
        <v>0</v>
      </c>
      <c r="F5525">
        <v>0</v>
      </c>
      <c r="G5525">
        <v>0</v>
      </c>
      <c r="H5525">
        <v>0.15959689036691099</v>
      </c>
    </row>
    <row r="5526" spans="1:8" x14ac:dyDescent="0.3">
      <c r="A5526">
        <v>5525</v>
      </c>
      <c r="B5526" t="s">
        <v>5695</v>
      </c>
      <c r="C5526">
        <v>0</v>
      </c>
      <c r="D5526">
        <v>0</v>
      </c>
      <c r="E5526">
        <v>0</v>
      </c>
      <c r="F5526">
        <v>0</v>
      </c>
      <c r="G5526">
        <v>0</v>
      </c>
      <c r="H5526">
        <v>0.163902565119733</v>
      </c>
    </row>
    <row r="5527" spans="1:8" x14ac:dyDescent="0.3">
      <c r="A5527">
        <v>5526</v>
      </c>
      <c r="B5527" t="s">
        <v>5696</v>
      </c>
      <c r="C5527">
        <v>0</v>
      </c>
      <c r="D5527">
        <v>0</v>
      </c>
      <c r="E5527">
        <v>0</v>
      </c>
      <c r="F5527">
        <v>0</v>
      </c>
      <c r="G5527">
        <v>0</v>
      </c>
      <c r="H5527">
        <v>0.54705231569399104</v>
      </c>
    </row>
    <row r="5528" spans="1:8" x14ac:dyDescent="0.3">
      <c r="A5528">
        <v>5527</v>
      </c>
      <c r="B5528" t="s">
        <v>5697</v>
      </c>
      <c r="C5528">
        <v>0</v>
      </c>
      <c r="D5528">
        <v>0</v>
      </c>
      <c r="E5528">
        <v>0</v>
      </c>
      <c r="F5528">
        <v>0</v>
      </c>
      <c r="G5528">
        <v>0</v>
      </c>
      <c r="H5528">
        <v>1.66266807268942E-3</v>
      </c>
    </row>
    <row r="5529" spans="1:8" x14ac:dyDescent="0.3">
      <c r="A5529">
        <v>5528</v>
      </c>
      <c r="B5529" t="s">
        <v>5698</v>
      </c>
      <c r="C5529">
        <v>0</v>
      </c>
      <c r="D5529">
        <v>0</v>
      </c>
      <c r="E5529">
        <v>0</v>
      </c>
      <c r="F5529">
        <v>0</v>
      </c>
      <c r="G5529">
        <v>0</v>
      </c>
      <c r="H5529">
        <v>0.104315020298561</v>
      </c>
    </row>
    <row r="5530" spans="1:8" x14ac:dyDescent="0.3">
      <c r="A5530">
        <v>5529</v>
      </c>
      <c r="B5530" t="s">
        <v>5699</v>
      </c>
      <c r="C5530">
        <v>0</v>
      </c>
      <c r="D5530">
        <v>0</v>
      </c>
      <c r="E5530">
        <v>0</v>
      </c>
      <c r="F5530">
        <v>0</v>
      </c>
      <c r="G5530">
        <v>0</v>
      </c>
      <c r="H5530">
        <v>0.32580352961762699</v>
      </c>
    </row>
    <row r="5531" spans="1:8" x14ac:dyDescent="0.3">
      <c r="A5531">
        <v>5530</v>
      </c>
      <c r="B5531" t="s">
        <v>5700</v>
      </c>
      <c r="C5531">
        <v>0</v>
      </c>
      <c r="D5531">
        <v>0</v>
      </c>
      <c r="E5531">
        <v>0</v>
      </c>
      <c r="F5531">
        <v>0</v>
      </c>
      <c r="G5531">
        <v>0</v>
      </c>
      <c r="H5531">
        <v>0.278459816965337</v>
      </c>
    </row>
    <row r="5532" spans="1:8" x14ac:dyDescent="0.3">
      <c r="A5532">
        <v>5531</v>
      </c>
      <c r="B5532" t="s">
        <v>5701</v>
      </c>
      <c r="C5532">
        <v>0</v>
      </c>
      <c r="D5532">
        <v>0</v>
      </c>
      <c r="E5532">
        <v>0</v>
      </c>
      <c r="F5532">
        <v>0</v>
      </c>
      <c r="G5532">
        <v>0</v>
      </c>
      <c r="H5532">
        <v>0.38026674459533999</v>
      </c>
    </row>
    <row r="5533" spans="1:8" x14ac:dyDescent="0.3">
      <c r="A5533">
        <v>5532</v>
      </c>
      <c r="B5533" t="s">
        <v>5702</v>
      </c>
      <c r="C5533">
        <v>0</v>
      </c>
      <c r="D5533">
        <v>0</v>
      </c>
      <c r="E5533">
        <v>0</v>
      </c>
      <c r="F5533">
        <v>0</v>
      </c>
      <c r="G5533">
        <v>0</v>
      </c>
      <c r="H5533">
        <v>6.4756539704851096E-2</v>
      </c>
    </row>
    <row r="5534" spans="1:8" x14ac:dyDescent="0.3">
      <c r="A5534">
        <v>5533</v>
      </c>
      <c r="B5534" t="s">
        <v>5703</v>
      </c>
      <c r="C5534">
        <v>0</v>
      </c>
      <c r="D5534">
        <v>0</v>
      </c>
      <c r="E5534">
        <v>0</v>
      </c>
      <c r="F5534">
        <v>0</v>
      </c>
      <c r="G5534">
        <v>0</v>
      </c>
      <c r="H5534">
        <v>0.16370739427716899</v>
      </c>
    </row>
    <row r="5535" spans="1:8" x14ac:dyDescent="0.3">
      <c r="A5535">
        <v>5534</v>
      </c>
      <c r="B5535" t="s">
        <v>5704</v>
      </c>
      <c r="C5535">
        <v>0</v>
      </c>
      <c r="D5535">
        <v>0</v>
      </c>
      <c r="E5535">
        <v>0</v>
      </c>
      <c r="F5535">
        <v>0</v>
      </c>
      <c r="G5535">
        <v>0</v>
      </c>
      <c r="H5535">
        <v>0.136860671074543</v>
      </c>
    </row>
    <row r="5536" spans="1:8" x14ac:dyDescent="0.3">
      <c r="A5536">
        <v>5535</v>
      </c>
      <c r="B5536" t="s">
        <v>5705</v>
      </c>
      <c r="C5536">
        <v>0</v>
      </c>
      <c r="D5536">
        <v>0</v>
      </c>
      <c r="E5536">
        <v>0</v>
      </c>
      <c r="F5536">
        <v>0</v>
      </c>
      <c r="G5536">
        <v>0</v>
      </c>
      <c r="H5536">
        <v>1.24405300648096E-2</v>
      </c>
    </row>
    <row r="5537" spans="1:8" x14ac:dyDescent="0.3">
      <c r="A5537">
        <v>5536</v>
      </c>
      <c r="B5537" t="s">
        <v>5706</v>
      </c>
      <c r="C5537">
        <v>0</v>
      </c>
      <c r="D5537">
        <v>0</v>
      </c>
      <c r="E5537">
        <v>0</v>
      </c>
      <c r="F5537">
        <v>0</v>
      </c>
      <c r="G5537">
        <v>0</v>
      </c>
      <c r="H5537">
        <v>6.4639038108981698E-3</v>
      </c>
    </row>
  </sheetData>
  <autoFilter ref="A1:H5537" xr:uid="{ECED0442-4193-4DC5-B0B8-20A5DB5A6081}"/>
  <mergeCells count="2">
    <mergeCell ref="M10:T10"/>
    <mergeCell ref="M2:T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F131-3B9C-41C0-A54F-B3F6B09BDB27}">
  <dimension ref="A1:T5537"/>
  <sheetViews>
    <sheetView topLeftCell="K1" workbookViewId="0">
      <selection activeCell="L1" sqref="L1:T9"/>
    </sheetView>
  </sheetViews>
  <sheetFormatPr defaultRowHeight="14.4" x14ac:dyDescent="0.3"/>
  <sheetData>
    <row r="1" spans="1:20" x14ac:dyDescent="0.3">
      <c r="B1" t="s">
        <v>164</v>
      </c>
      <c r="C1" t="s">
        <v>165</v>
      </c>
      <c r="D1" t="s">
        <v>166</v>
      </c>
      <c r="E1" t="s">
        <v>167</v>
      </c>
      <c r="F1" t="s">
        <v>168</v>
      </c>
      <c r="G1" t="s">
        <v>169</v>
      </c>
      <c r="H1" t="s">
        <v>170</v>
      </c>
      <c r="L1">
        <v>0</v>
      </c>
      <c r="M1">
        <v>0.05</v>
      </c>
      <c r="N1">
        <v>0.2</v>
      </c>
      <c r="O1">
        <v>0.4</v>
      </c>
      <c r="P1">
        <v>0.6</v>
      </c>
      <c r="Q1">
        <v>0.8</v>
      </c>
      <c r="R1">
        <v>1.5</v>
      </c>
    </row>
    <row r="2" spans="1:20" x14ac:dyDescent="0.3">
      <c r="A2">
        <v>1</v>
      </c>
      <c r="B2" t="s">
        <v>171</v>
      </c>
      <c r="C2">
        <v>0</v>
      </c>
      <c r="D2">
        <v>0</v>
      </c>
      <c r="E2">
        <v>0</v>
      </c>
      <c r="F2">
        <v>0</v>
      </c>
      <c r="G2">
        <v>0</v>
      </c>
      <c r="H2">
        <v>0.19263014015351501</v>
      </c>
    </row>
    <row r="3" spans="1:20" x14ac:dyDescent="0.3">
      <c r="A3">
        <v>2</v>
      </c>
      <c r="B3" t="s">
        <v>172</v>
      </c>
      <c r="C3">
        <v>0</v>
      </c>
      <c r="D3">
        <v>0</v>
      </c>
      <c r="E3">
        <v>0</v>
      </c>
      <c r="F3">
        <v>0</v>
      </c>
      <c r="G3">
        <v>0</v>
      </c>
      <c r="H3">
        <v>7.0917396142203298E-2</v>
      </c>
      <c r="N3" t="s">
        <v>5713</v>
      </c>
      <c r="O3" t="s">
        <v>5714</v>
      </c>
      <c r="P3" t="s">
        <v>5715</v>
      </c>
      <c r="Q3" t="s">
        <v>5716</v>
      </c>
      <c r="R3" t="s">
        <v>5717</v>
      </c>
      <c r="S3" t="s">
        <v>5718</v>
      </c>
      <c r="T3" t="s">
        <v>5719</v>
      </c>
    </row>
    <row r="4" spans="1:20" x14ac:dyDescent="0.3">
      <c r="A4">
        <v>3</v>
      </c>
      <c r="B4" t="s">
        <v>173</v>
      </c>
      <c r="C4">
        <v>0</v>
      </c>
      <c r="D4">
        <v>0</v>
      </c>
      <c r="E4">
        <v>0</v>
      </c>
      <c r="F4">
        <v>0</v>
      </c>
      <c r="G4">
        <v>0</v>
      </c>
      <c r="H4">
        <v>0.232154451974947</v>
      </c>
      <c r="L4" t="s">
        <v>165</v>
      </c>
      <c r="M4" t="s">
        <v>5707</v>
      </c>
      <c r="N4">
        <f t="shared" ref="N4:S4" si="0">COUNTIFS($C$2:$C$5537, "&gt;" &amp; L1, $C$2:$C$5537, "&lt;=" &amp; M1)</f>
        <v>683</v>
      </c>
      <c r="O4">
        <f t="shared" si="0"/>
        <v>486</v>
      </c>
      <c r="P4">
        <f t="shared" si="0"/>
        <v>96</v>
      </c>
      <c r="Q4">
        <f t="shared" si="0"/>
        <v>11</v>
      </c>
      <c r="R4">
        <f t="shared" si="0"/>
        <v>1</v>
      </c>
      <c r="S4">
        <f t="shared" si="0"/>
        <v>0</v>
      </c>
      <c r="T4">
        <f t="shared" ref="T4:T9" si="1">SUM(N4:S4)</f>
        <v>1277</v>
      </c>
    </row>
    <row r="5" spans="1:20" x14ac:dyDescent="0.3">
      <c r="A5">
        <v>4</v>
      </c>
      <c r="B5" t="s">
        <v>174</v>
      </c>
      <c r="C5">
        <v>0</v>
      </c>
      <c r="D5">
        <v>0</v>
      </c>
      <c r="E5">
        <v>0</v>
      </c>
      <c r="F5">
        <v>0</v>
      </c>
      <c r="G5">
        <v>0</v>
      </c>
      <c r="H5">
        <v>0.30967802655682503</v>
      </c>
      <c r="L5" t="s">
        <v>166</v>
      </c>
      <c r="M5" t="s">
        <v>5708</v>
      </c>
      <c r="N5">
        <f t="shared" ref="N5:S5" si="2">COUNTIFS($D$2:$D$5537, "&gt;" &amp; L1, $D$2:$D$5537, "&lt;=" &amp; M1)</f>
        <v>385</v>
      </c>
      <c r="O5">
        <f t="shared" si="2"/>
        <v>623</v>
      </c>
      <c r="P5">
        <f t="shared" si="2"/>
        <v>281</v>
      </c>
      <c r="Q5">
        <f t="shared" si="2"/>
        <v>65</v>
      </c>
      <c r="R5">
        <f t="shared" si="2"/>
        <v>21</v>
      </c>
      <c r="S5">
        <f t="shared" si="2"/>
        <v>1</v>
      </c>
      <c r="T5">
        <f t="shared" si="1"/>
        <v>1376</v>
      </c>
    </row>
    <row r="6" spans="1:20" x14ac:dyDescent="0.3">
      <c r="A6">
        <v>5</v>
      </c>
      <c r="B6" t="s">
        <v>175</v>
      </c>
      <c r="C6">
        <v>0</v>
      </c>
      <c r="D6">
        <v>0</v>
      </c>
      <c r="E6">
        <v>0</v>
      </c>
      <c r="F6">
        <v>0</v>
      </c>
      <c r="G6">
        <v>0</v>
      </c>
      <c r="H6">
        <v>8.2125895525507295E-2</v>
      </c>
      <c r="L6" t="s">
        <v>167</v>
      </c>
      <c r="M6" t="s">
        <v>5709</v>
      </c>
      <c r="N6">
        <f t="shared" ref="N6:S6" si="3">COUNTIFS($E$2:$E$5537, "&gt;" &amp; L1, $E$2:$E$5537, "&lt;=" &amp; M1)</f>
        <v>385</v>
      </c>
      <c r="O6">
        <f t="shared" si="3"/>
        <v>623</v>
      </c>
      <c r="P6">
        <f t="shared" si="3"/>
        <v>281</v>
      </c>
      <c r="Q6">
        <f t="shared" si="3"/>
        <v>65</v>
      </c>
      <c r="R6">
        <f t="shared" si="3"/>
        <v>21</v>
      </c>
      <c r="S6">
        <f t="shared" si="3"/>
        <v>1</v>
      </c>
      <c r="T6">
        <f t="shared" si="1"/>
        <v>1376</v>
      </c>
    </row>
    <row r="7" spans="1:20" x14ac:dyDescent="0.3">
      <c r="A7">
        <v>6</v>
      </c>
      <c r="B7" t="s">
        <v>176</v>
      </c>
      <c r="C7">
        <v>0</v>
      </c>
      <c r="D7">
        <v>0</v>
      </c>
      <c r="E7">
        <v>0</v>
      </c>
      <c r="F7">
        <v>0</v>
      </c>
      <c r="G7">
        <v>0</v>
      </c>
      <c r="H7">
        <v>0.61196867086907303</v>
      </c>
      <c r="L7" t="s">
        <v>168</v>
      </c>
      <c r="M7" t="s">
        <v>5710</v>
      </c>
      <c r="N7">
        <f t="shared" ref="N7:S7" si="4">COUNTIFS($F$2:$F$5537, "&gt;" &amp; L1, $F$2:$F$5537, "&lt;=" &amp; M1)</f>
        <v>385</v>
      </c>
      <c r="O7">
        <f t="shared" si="4"/>
        <v>623</v>
      </c>
      <c r="P7">
        <f t="shared" si="4"/>
        <v>281</v>
      </c>
      <c r="Q7">
        <f t="shared" si="4"/>
        <v>65</v>
      </c>
      <c r="R7">
        <f t="shared" si="4"/>
        <v>21</v>
      </c>
      <c r="S7">
        <f t="shared" si="4"/>
        <v>1</v>
      </c>
      <c r="T7">
        <f t="shared" si="1"/>
        <v>1376</v>
      </c>
    </row>
    <row r="8" spans="1:20" x14ac:dyDescent="0.3">
      <c r="A8">
        <v>7</v>
      </c>
      <c r="B8" t="s">
        <v>177</v>
      </c>
      <c r="C8">
        <v>0</v>
      </c>
      <c r="D8">
        <v>0</v>
      </c>
      <c r="E8">
        <v>0</v>
      </c>
      <c r="F8">
        <v>0</v>
      </c>
      <c r="G8">
        <v>0</v>
      </c>
      <c r="H8">
        <v>0.321688877336262</v>
      </c>
      <c r="L8" t="s">
        <v>169</v>
      </c>
      <c r="M8" t="s">
        <v>5711</v>
      </c>
      <c r="N8">
        <f t="shared" ref="N8:S8" si="5">COUNTIFS($G$2:$G$5537, "&gt;" &amp; L1, $G$2:$G$5537, "&lt;=" &amp; M1)</f>
        <v>459</v>
      </c>
      <c r="O8">
        <f t="shared" si="5"/>
        <v>698</v>
      </c>
      <c r="P8">
        <f t="shared" si="5"/>
        <v>589</v>
      </c>
      <c r="Q8">
        <f t="shared" si="5"/>
        <v>273</v>
      </c>
      <c r="R8">
        <f t="shared" si="5"/>
        <v>194</v>
      </c>
      <c r="S8">
        <f t="shared" si="5"/>
        <v>323</v>
      </c>
      <c r="T8">
        <f t="shared" si="1"/>
        <v>2536</v>
      </c>
    </row>
    <row r="9" spans="1:20" x14ac:dyDescent="0.3">
      <c r="A9">
        <v>8</v>
      </c>
      <c r="B9" t="s">
        <v>178</v>
      </c>
      <c r="C9">
        <v>0</v>
      </c>
      <c r="D9">
        <v>0</v>
      </c>
      <c r="E9">
        <v>0</v>
      </c>
      <c r="F9">
        <v>0</v>
      </c>
      <c r="G9">
        <v>0</v>
      </c>
      <c r="H9">
        <v>0.45315925304114602</v>
      </c>
      <c r="L9" t="s">
        <v>170</v>
      </c>
      <c r="M9" t="s">
        <v>5712</v>
      </c>
      <c r="N9">
        <f t="shared" ref="N9:S9" si="6">COUNTIFS($H$2:$H$5537, "&gt;" &amp; L1, $H$2:$H$5537, "&lt;=" &amp; M1)</f>
        <v>458</v>
      </c>
      <c r="O9">
        <f t="shared" si="6"/>
        <v>583</v>
      </c>
      <c r="P9">
        <f t="shared" si="6"/>
        <v>578</v>
      </c>
      <c r="Q9">
        <f t="shared" si="6"/>
        <v>503</v>
      </c>
      <c r="R9">
        <f t="shared" si="6"/>
        <v>393</v>
      </c>
      <c r="S9">
        <f t="shared" si="6"/>
        <v>2996</v>
      </c>
      <c r="T9">
        <f t="shared" si="1"/>
        <v>5511</v>
      </c>
    </row>
    <row r="10" spans="1:20" x14ac:dyDescent="0.3">
      <c r="A10">
        <v>9</v>
      </c>
      <c r="B10" t="s">
        <v>179</v>
      </c>
      <c r="C10">
        <v>0</v>
      </c>
      <c r="D10">
        <v>0</v>
      </c>
      <c r="E10">
        <v>0</v>
      </c>
      <c r="F10">
        <v>0</v>
      </c>
      <c r="G10">
        <v>0</v>
      </c>
      <c r="H10">
        <v>0.69277148660276999</v>
      </c>
    </row>
    <row r="11" spans="1:20" x14ac:dyDescent="0.3">
      <c r="A11">
        <v>10</v>
      </c>
      <c r="B11" t="s">
        <v>180</v>
      </c>
      <c r="C11">
        <v>0</v>
      </c>
      <c r="D11">
        <v>0</v>
      </c>
      <c r="E11">
        <v>0</v>
      </c>
      <c r="F11">
        <v>0</v>
      </c>
      <c r="G11">
        <v>0</v>
      </c>
      <c r="H11">
        <v>0.55562702201376701</v>
      </c>
    </row>
    <row r="12" spans="1:20" x14ac:dyDescent="0.3">
      <c r="A12">
        <v>11</v>
      </c>
      <c r="B12" t="s">
        <v>181</v>
      </c>
      <c r="C12">
        <v>0</v>
      </c>
      <c r="D12">
        <v>0</v>
      </c>
      <c r="E12">
        <v>0</v>
      </c>
      <c r="F12">
        <v>0</v>
      </c>
      <c r="G12">
        <v>0</v>
      </c>
      <c r="H12">
        <v>0.53093475173041604</v>
      </c>
    </row>
    <row r="13" spans="1:20" x14ac:dyDescent="0.3">
      <c r="A13">
        <v>12</v>
      </c>
      <c r="B13" t="s">
        <v>182</v>
      </c>
      <c r="C13">
        <v>0</v>
      </c>
      <c r="D13">
        <v>0</v>
      </c>
      <c r="E13">
        <v>0</v>
      </c>
      <c r="F13">
        <v>0</v>
      </c>
      <c r="G13">
        <v>0</v>
      </c>
      <c r="H13">
        <v>0.68894859617012305</v>
      </c>
    </row>
    <row r="14" spans="1:20" x14ac:dyDescent="0.3">
      <c r="A14">
        <v>13</v>
      </c>
      <c r="B14" t="s">
        <v>183</v>
      </c>
      <c r="C14">
        <v>0</v>
      </c>
      <c r="D14">
        <v>0</v>
      </c>
      <c r="E14">
        <v>0</v>
      </c>
      <c r="F14">
        <v>0</v>
      </c>
      <c r="G14">
        <v>0</v>
      </c>
      <c r="H14">
        <v>0.74133959761200796</v>
      </c>
    </row>
    <row r="15" spans="1:20" x14ac:dyDescent="0.3">
      <c r="A15">
        <v>14</v>
      </c>
      <c r="B15" t="s">
        <v>184</v>
      </c>
      <c r="C15">
        <v>0</v>
      </c>
      <c r="D15">
        <v>0</v>
      </c>
      <c r="E15">
        <v>0</v>
      </c>
      <c r="F15">
        <v>0</v>
      </c>
      <c r="G15">
        <v>0</v>
      </c>
      <c r="H15">
        <v>0.73427463195332299</v>
      </c>
    </row>
    <row r="16" spans="1:20" x14ac:dyDescent="0.3">
      <c r="A16">
        <v>15</v>
      </c>
      <c r="B16" t="s">
        <v>185</v>
      </c>
      <c r="C16">
        <v>0</v>
      </c>
      <c r="D16">
        <v>0</v>
      </c>
      <c r="E16">
        <v>0</v>
      </c>
      <c r="F16">
        <v>0</v>
      </c>
      <c r="G16">
        <v>0</v>
      </c>
      <c r="H16">
        <v>0.65790242695763601</v>
      </c>
    </row>
    <row r="17" spans="1:8" x14ac:dyDescent="0.3">
      <c r="A17">
        <v>16</v>
      </c>
      <c r="B17" t="s">
        <v>186</v>
      </c>
      <c r="C17">
        <v>0</v>
      </c>
      <c r="D17">
        <v>0</v>
      </c>
      <c r="E17">
        <v>0</v>
      </c>
      <c r="F17">
        <v>0</v>
      </c>
      <c r="G17">
        <v>0</v>
      </c>
      <c r="H17">
        <v>0.94453372798657398</v>
      </c>
    </row>
    <row r="18" spans="1:8" x14ac:dyDescent="0.3">
      <c r="A18">
        <v>17</v>
      </c>
      <c r="B18" t="s">
        <v>187</v>
      </c>
      <c r="C18">
        <v>0</v>
      </c>
      <c r="D18">
        <v>0</v>
      </c>
      <c r="E18">
        <v>0</v>
      </c>
      <c r="F18">
        <v>0</v>
      </c>
      <c r="G18">
        <v>0</v>
      </c>
      <c r="H18">
        <v>0.695259096880396</v>
      </c>
    </row>
    <row r="19" spans="1:8" x14ac:dyDescent="0.3">
      <c r="A19">
        <v>18</v>
      </c>
      <c r="B19" t="s">
        <v>188</v>
      </c>
      <c r="C19">
        <v>0</v>
      </c>
      <c r="D19">
        <v>0</v>
      </c>
      <c r="E19">
        <v>0</v>
      </c>
      <c r="F19">
        <v>0</v>
      </c>
      <c r="G19">
        <v>0</v>
      </c>
      <c r="H19">
        <v>0.73775688284986496</v>
      </c>
    </row>
    <row r="20" spans="1:8" x14ac:dyDescent="0.3">
      <c r="A20">
        <v>19</v>
      </c>
      <c r="B20" t="s">
        <v>189</v>
      </c>
      <c r="C20">
        <v>0</v>
      </c>
      <c r="D20">
        <v>0</v>
      </c>
      <c r="E20">
        <v>0</v>
      </c>
      <c r="F20">
        <v>0</v>
      </c>
      <c r="G20">
        <v>0</v>
      </c>
      <c r="H20">
        <v>0.44027817542498798</v>
      </c>
    </row>
    <row r="21" spans="1:8" x14ac:dyDescent="0.3">
      <c r="A21">
        <v>20</v>
      </c>
      <c r="B21" t="s">
        <v>190</v>
      </c>
      <c r="C21">
        <v>0</v>
      </c>
      <c r="D21">
        <v>0</v>
      </c>
      <c r="E21">
        <v>0</v>
      </c>
      <c r="F21">
        <v>0</v>
      </c>
      <c r="G21">
        <v>0</v>
      </c>
      <c r="H21">
        <v>0.82365230352537999</v>
      </c>
    </row>
    <row r="22" spans="1:8" x14ac:dyDescent="0.3">
      <c r="A22">
        <v>21</v>
      </c>
      <c r="B22" t="s">
        <v>191</v>
      </c>
      <c r="C22">
        <v>0</v>
      </c>
      <c r="D22">
        <v>0</v>
      </c>
      <c r="E22">
        <v>0</v>
      </c>
      <c r="F22">
        <v>0</v>
      </c>
      <c r="G22">
        <v>0</v>
      </c>
      <c r="H22">
        <v>0.75641950707591699</v>
      </c>
    </row>
    <row r="23" spans="1:8" x14ac:dyDescent="0.3">
      <c r="A23">
        <v>22</v>
      </c>
      <c r="B23" t="s">
        <v>192</v>
      </c>
      <c r="C23">
        <v>0</v>
      </c>
      <c r="D23">
        <v>0</v>
      </c>
      <c r="E23">
        <v>0</v>
      </c>
      <c r="F23">
        <v>0</v>
      </c>
      <c r="G23">
        <v>0</v>
      </c>
      <c r="H23">
        <v>0.82193856147536504</v>
      </c>
    </row>
    <row r="24" spans="1:8" x14ac:dyDescent="0.3">
      <c r="A24">
        <v>23</v>
      </c>
      <c r="B24" t="s">
        <v>193</v>
      </c>
      <c r="C24">
        <v>0</v>
      </c>
      <c r="D24">
        <v>0</v>
      </c>
      <c r="E24">
        <v>0</v>
      </c>
      <c r="F24">
        <v>0</v>
      </c>
      <c r="G24">
        <v>0</v>
      </c>
      <c r="H24">
        <v>0.90475156296264703</v>
      </c>
    </row>
    <row r="25" spans="1:8" x14ac:dyDescent="0.3">
      <c r="A25">
        <v>24</v>
      </c>
      <c r="B25" t="s">
        <v>194</v>
      </c>
      <c r="C25">
        <v>0</v>
      </c>
      <c r="D25">
        <v>0</v>
      </c>
      <c r="E25">
        <v>0</v>
      </c>
      <c r="F25">
        <v>0</v>
      </c>
      <c r="G25">
        <v>0</v>
      </c>
      <c r="H25">
        <v>1</v>
      </c>
    </row>
    <row r="26" spans="1:8" x14ac:dyDescent="0.3">
      <c r="A26">
        <v>25</v>
      </c>
      <c r="B26" t="s">
        <v>195</v>
      </c>
      <c r="C26">
        <v>0</v>
      </c>
      <c r="D26">
        <v>0</v>
      </c>
      <c r="E26">
        <v>0</v>
      </c>
      <c r="F26">
        <v>0</v>
      </c>
      <c r="G26">
        <v>0</v>
      </c>
      <c r="H26">
        <v>0.98664546744156301</v>
      </c>
    </row>
    <row r="27" spans="1:8" x14ac:dyDescent="0.3">
      <c r="A27">
        <v>26</v>
      </c>
      <c r="B27" t="s">
        <v>196</v>
      </c>
      <c r="C27">
        <v>0</v>
      </c>
      <c r="D27">
        <v>0</v>
      </c>
      <c r="E27">
        <v>0</v>
      </c>
      <c r="F27">
        <v>0</v>
      </c>
      <c r="G27">
        <v>0</v>
      </c>
      <c r="H27">
        <v>0.999999999999999</v>
      </c>
    </row>
    <row r="28" spans="1:8" x14ac:dyDescent="0.3">
      <c r="A28">
        <v>27</v>
      </c>
      <c r="B28" t="s">
        <v>197</v>
      </c>
      <c r="C28">
        <v>0</v>
      </c>
      <c r="D28">
        <v>0</v>
      </c>
      <c r="E28">
        <v>0</v>
      </c>
      <c r="F28">
        <v>0</v>
      </c>
      <c r="G28">
        <v>0</v>
      </c>
      <c r="H28">
        <v>1</v>
      </c>
    </row>
    <row r="29" spans="1:8" x14ac:dyDescent="0.3">
      <c r="A29">
        <v>28</v>
      </c>
      <c r="B29" t="s">
        <v>198</v>
      </c>
      <c r="C29">
        <v>0</v>
      </c>
      <c r="D29">
        <v>0</v>
      </c>
      <c r="E29">
        <v>0</v>
      </c>
      <c r="F29">
        <v>0</v>
      </c>
      <c r="G29">
        <v>0</v>
      </c>
      <c r="H29">
        <v>0.99644215432537397</v>
      </c>
    </row>
    <row r="30" spans="1:8" x14ac:dyDescent="0.3">
      <c r="A30">
        <v>29</v>
      </c>
      <c r="B30" t="s">
        <v>199</v>
      </c>
      <c r="C30">
        <v>0</v>
      </c>
      <c r="D30">
        <v>0</v>
      </c>
      <c r="E30">
        <v>0</v>
      </c>
      <c r="F30">
        <v>0</v>
      </c>
      <c r="G30">
        <v>0</v>
      </c>
      <c r="H30">
        <v>0.99293290937631595</v>
      </c>
    </row>
    <row r="31" spans="1:8" x14ac:dyDescent="0.3">
      <c r="A31">
        <v>30</v>
      </c>
      <c r="B31" t="s">
        <v>200</v>
      </c>
      <c r="C31">
        <v>0</v>
      </c>
      <c r="D31">
        <v>0</v>
      </c>
      <c r="E31">
        <v>0</v>
      </c>
      <c r="F31">
        <v>0</v>
      </c>
      <c r="G31">
        <v>0</v>
      </c>
      <c r="H31">
        <v>0.999999999999999</v>
      </c>
    </row>
    <row r="32" spans="1:8" x14ac:dyDescent="0.3">
      <c r="A32">
        <v>31</v>
      </c>
      <c r="B32" t="s">
        <v>201</v>
      </c>
      <c r="C32">
        <v>0</v>
      </c>
      <c r="D32">
        <v>0</v>
      </c>
      <c r="E32">
        <v>0</v>
      </c>
      <c r="F32">
        <v>0</v>
      </c>
      <c r="G32">
        <v>0</v>
      </c>
      <c r="H32">
        <v>1</v>
      </c>
    </row>
    <row r="33" spans="1:8" x14ac:dyDescent="0.3">
      <c r="A33">
        <v>32</v>
      </c>
      <c r="B33" t="s">
        <v>202</v>
      </c>
      <c r="C33">
        <v>0</v>
      </c>
      <c r="D33">
        <v>0</v>
      </c>
      <c r="E33">
        <v>0</v>
      </c>
      <c r="F33">
        <v>0</v>
      </c>
      <c r="G33">
        <v>0</v>
      </c>
      <c r="H33">
        <v>1</v>
      </c>
    </row>
    <row r="34" spans="1:8" x14ac:dyDescent="0.3">
      <c r="A34">
        <v>33</v>
      </c>
      <c r="B34" t="s">
        <v>203</v>
      </c>
      <c r="C34">
        <v>0</v>
      </c>
      <c r="D34">
        <v>0</v>
      </c>
      <c r="E34">
        <v>0</v>
      </c>
      <c r="F34">
        <v>0</v>
      </c>
      <c r="G34">
        <v>0</v>
      </c>
      <c r="H34">
        <v>0.67322109146567699</v>
      </c>
    </row>
    <row r="35" spans="1:8" x14ac:dyDescent="0.3">
      <c r="A35">
        <v>34</v>
      </c>
      <c r="B35" t="s">
        <v>204</v>
      </c>
      <c r="C35">
        <v>0</v>
      </c>
      <c r="D35">
        <v>0</v>
      </c>
      <c r="E35">
        <v>0</v>
      </c>
      <c r="F35">
        <v>0</v>
      </c>
      <c r="G35">
        <v>0</v>
      </c>
      <c r="H35">
        <v>1</v>
      </c>
    </row>
    <row r="36" spans="1:8" x14ac:dyDescent="0.3">
      <c r="A36">
        <v>35</v>
      </c>
      <c r="B36" t="s">
        <v>205</v>
      </c>
      <c r="C36">
        <v>0</v>
      </c>
      <c r="D36">
        <v>0</v>
      </c>
      <c r="E36">
        <v>0</v>
      </c>
      <c r="F36">
        <v>0</v>
      </c>
      <c r="G36">
        <v>0</v>
      </c>
      <c r="H36">
        <v>1</v>
      </c>
    </row>
    <row r="37" spans="1:8" x14ac:dyDescent="0.3">
      <c r="A37">
        <v>36</v>
      </c>
      <c r="B37" t="s">
        <v>206</v>
      </c>
      <c r="C37">
        <v>0</v>
      </c>
      <c r="D37">
        <v>0</v>
      </c>
      <c r="E37">
        <v>0</v>
      </c>
      <c r="F37">
        <v>0</v>
      </c>
      <c r="G37">
        <v>0</v>
      </c>
      <c r="H37">
        <v>3.0594026486189502E-2</v>
      </c>
    </row>
    <row r="38" spans="1:8" x14ac:dyDescent="0.3">
      <c r="A38">
        <v>37</v>
      </c>
      <c r="B38" t="s">
        <v>207</v>
      </c>
      <c r="C38">
        <v>0</v>
      </c>
      <c r="D38">
        <v>0</v>
      </c>
      <c r="E38">
        <v>0</v>
      </c>
      <c r="F38">
        <v>0</v>
      </c>
      <c r="G38">
        <v>0</v>
      </c>
      <c r="H38">
        <v>1</v>
      </c>
    </row>
    <row r="39" spans="1:8" x14ac:dyDescent="0.3">
      <c r="A39">
        <v>38</v>
      </c>
      <c r="B39" t="s">
        <v>208</v>
      </c>
      <c r="C39">
        <v>0</v>
      </c>
      <c r="D39">
        <v>0</v>
      </c>
      <c r="E39">
        <v>0</v>
      </c>
      <c r="F39">
        <v>0</v>
      </c>
      <c r="G39">
        <v>0</v>
      </c>
      <c r="H39">
        <v>0.223965551275291</v>
      </c>
    </row>
    <row r="40" spans="1:8" x14ac:dyDescent="0.3">
      <c r="A40">
        <v>39</v>
      </c>
      <c r="B40" t="s">
        <v>209</v>
      </c>
      <c r="C40">
        <v>0</v>
      </c>
      <c r="D40">
        <v>0</v>
      </c>
      <c r="E40">
        <v>0</v>
      </c>
      <c r="F40">
        <v>0</v>
      </c>
      <c r="G40">
        <v>0</v>
      </c>
      <c r="H40">
        <v>0.999999999999999</v>
      </c>
    </row>
    <row r="41" spans="1:8" x14ac:dyDescent="0.3">
      <c r="A41">
        <v>40</v>
      </c>
      <c r="B41" t="s">
        <v>210</v>
      </c>
      <c r="C41">
        <v>0</v>
      </c>
      <c r="D41">
        <v>0</v>
      </c>
      <c r="E41">
        <v>0</v>
      </c>
      <c r="F41">
        <v>0</v>
      </c>
      <c r="G41">
        <v>0</v>
      </c>
      <c r="H41">
        <v>1</v>
      </c>
    </row>
    <row r="42" spans="1:8" x14ac:dyDescent="0.3">
      <c r="A42">
        <v>41</v>
      </c>
      <c r="B42" t="s">
        <v>211</v>
      </c>
      <c r="C42">
        <v>0</v>
      </c>
      <c r="D42">
        <v>0</v>
      </c>
      <c r="E42">
        <v>0</v>
      </c>
      <c r="F42">
        <v>0</v>
      </c>
      <c r="G42">
        <v>0</v>
      </c>
      <c r="H42">
        <v>1</v>
      </c>
    </row>
    <row r="43" spans="1:8" x14ac:dyDescent="0.3">
      <c r="A43">
        <v>42</v>
      </c>
      <c r="B43" t="s">
        <v>212</v>
      </c>
      <c r="C43">
        <v>0</v>
      </c>
      <c r="D43">
        <v>0</v>
      </c>
      <c r="E43">
        <v>0</v>
      </c>
      <c r="F43">
        <v>0</v>
      </c>
      <c r="G43">
        <v>0</v>
      </c>
      <c r="H43">
        <v>0.999999999999999</v>
      </c>
    </row>
    <row r="44" spans="1:8" x14ac:dyDescent="0.3">
      <c r="A44">
        <v>43</v>
      </c>
      <c r="B44" t="s">
        <v>213</v>
      </c>
      <c r="C44">
        <v>0</v>
      </c>
      <c r="D44">
        <v>0</v>
      </c>
      <c r="E44">
        <v>0</v>
      </c>
      <c r="F44">
        <v>0</v>
      </c>
      <c r="G44">
        <v>0</v>
      </c>
      <c r="H44">
        <v>1</v>
      </c>
    </row>
    <row r="45" spans="1:8" x14ac:dyDescent="0.3">
      <c r="A45">
        <v>44</v>
      </c>
      <c r="B45" t="s">
        <v>214</v>
      </c>
      <c r="C45">
        <v>0</v>
      </c>
      <c r="D45">
        <v>0</v>
      </c>
      <c r="E45">
        <v>0</v>
      </c>
      <c r="F45">
        <v>0</v>
      </c>
      <c r="G45">
        <v>0</v>
      </c>
      <c r="H45">
        <v>1</v>
      </c>
    </row>
    <row r="46" spans="1:8" x14ac:dyDescent="0.3">
      <c r="A46">
        <v>45</v>
      </c>
      <c r="B46" t="s">
        <v>215</v>
      </c>
      <c r="C46">
        <v>0</v>
      </c>
      <c r="D46">
        <v>0</v>
      </c>
      <c r="E46">
        <v>0</v>
      </c>
      <c r="F46">
        <v>0</v>
      </c>
      <c r="G46">
        <v>0</v>
      </c>
      <c r="H46">
        <v>0.85055725868156695</v>
      </c>
    </row>
    <row r="47" spans="1:8" x14ac:dyDescent="0.3">
      <c r="A47">
        <v>46</v>
      </c>
      <c r="B47" t="s">
        <v>216</v>
      </c>
      <c r="C47">
        <v>0</v>
      </c>
      <c r="D47">
        <v>0</v>
      </c>
      <c r="E47">
        <v>0</v>
      </c>
      <c r="F47">
        <v>0</v>
      </c>
      <c r="G47">
        <v>0</v>
      </c>
      <c r="H47">
        <v>0.999999999999999</v>
      </c>
    </row>
    <row r="48" spans="1:8" x14ac:dyDescent="0.3">
      <c r="A48">
        <v>47</v>
      </c>
      <c r="B48" t="s">
        <v>217</v>
      </c>
      <c r="C48">
        <v>0</v>
      </c>
      <c r="D48">
        <v>0</v>
      </c>
      <c r="E48">
        <v>0</v>
      </c>
      <c r="F48">
        <v>0</v>
      </c>
      <c r="G48">
        <v>0</v>
      </c>
      <c r="H48">
        <v>3.7095624649438698E-2</v>
      </c>
    </row>
    <row r="49" spans="1:8" x14ac:dyDescent="0.3">
      <c r="A49">
        <v>48</v>
      </c>
      <c r="B49" t="s">
        <v>218</v>
      </c>
      <c r="C49">
        <v>0</v>
      </c>
      <c r="D49">
        <v>0</v>
      </c>
      <c r="E49">
        <v>0</v>
      </c>
      <c r="F49">
        <v>0</v>
      </c>
      <c r="G49">
        <v>0</v>
      </c>
      <c r="H49">
        <v>1</v>
      </c>
    </row>
    <row r="50" spans="1:8" x14ac:dyDescent="0.3">
      <c r="A50">
        <v>49</v>
      </c>
      <c r="B50" t="s">
        <v>219</v>
      </c>
      <c r="C50">
        <v>0</v>
      </c>
      <c r="D50">
        <v>0</v>
      </c>
      <c r="E50">
        <v>0</v>
      </c>
      <c r="F50">
        <v>0</v>
      </c>
      <c r="G50">
        <v>0</v>
      </c>
      <c r="H50">
        <v>0.94918154475823502</v>
      </c>
    </row>
    <row r="51" spans="1:8" x14ac:dyDescent="0.3">
      <c r="A51">
        <v>50</v>
      </c>
      <c r="B51" t="s">
        <v>220</v>
      </c>
      <c r="C51">
        <v>0</v>
      </c>
      <c r="D51">
        <v>0</v>
      </c>
      <c r="E51">
        <v>0</v>
      </c>
      <c r="F51">
        <v>0</v>
      </c>
      <c r="G51">
        <v>0</v>
      </c>
      <c r="H51">
        <v>1</v>
      </c>
    </row>
    <row r="52" spans="1:8" x14ac:dyDescent="0.3">
      <c r="A52">
        <v>51</v>
      </c>
      <c r="B52" t="s">
        <v>221</v>
      </c>
      <c r="C52">
        <v>0</v>
      </c>
      <c r="D52">
        <v>0</v>
      </c>
      <c r="E52">
        <v>0</v>
      </c>
      <c r="F52">
        <v>0</v>
      </c>
      <c r="G52">
        <v>0</v>
      </c>
      <c r="H52">
        <v>1</v>
      </c>
    </row>
    <row r="53" spans="1:8" x14ac:dyDescent="0.3">
      <c r="A53">
        <v>52</v>
      </c>
      <c r="B53" t="s">
        <v>222</v>
      </c>
      <c r="C53">
        <v>0</v>
      </c>
      <c r="D53">
        <v>0</v>
      </c>
      <c r="E53">
        <v>0</v>
      </c>
      <c r="F53">
        <v>0</v>
      </c>
      <c r="G53">
        <v>0</v>
      </c>
      <c r="H53">
        <v>0.50923292860381297</v>
      </c>
    </row>
    <row r="54" spans="1:8" x14ac:dyDescent="0.3">
      <c r="A54">
        <v>53</v>
      </c>
      <c r="B54" t="s">
        <v>223</v>
      </c>
      <c r="C54">
        <v>0</v>
      </c>
      <c r="D54">
        <v>0</v>
      </c>
      <c r="E54">
        <v>0</v>
      </c>
      <c r="F54">
        <v>0</v>
      </c>
      <c r="G54">
        <v>0</v>
      </c>
      <c r="H54">
        <v>0.40518487714853202</v>
      </c>
    </row>
    <row r="55" spans="1:8" x14ac:dyDescent="0.3">
      <c r="A55">
        <v>54</v>
      </c>
      <c r="B55" t="s">
        <v>224</v>
      </c>
      <c r="C55">
        <v>0</v>
      </c>
      <c r="D55">
        <v>0</v>
      </c>
      <c r="E55">
        <v>0</v>
      </c>
      <c r="F55">
        <v>0</v>
      </c>
      <c r="G55">
        <v>0</v>
      </c>
      <c r="H55">
        <v>0.999999999999999</v>
      </c>
    </row>
    <row r="56" spans="1:8" x14ac:dyDescent="0.3">
      <c r="A56">
        <v>55</v>
      </c>
      <c r="B56" t="s">
        <v>225</v>
      </c>
      <c r="C56">
        <v>0</v>
      </c>
      <c r="D56">
        <v>0</v>
      </c>
      <c r="E56">
        <v>0</v>
      </c>
      <c r="F56">
        <v>0</v>
      </c>
      <c r="G56">
        <v>0</v>
      </c>
      <c r="H56">
        <v>1</v>
      </c>
    </row>
    <row r="57" spans="1:8" x14ac:dyDescent="0.3">
      <c r="A57">
        <v>56</v>
      </c>
      <c r="B57" t="s">
        <v>226</v>
      </c>
      <c r="C57">
        <v>0</v>
      </c>
      <c r="D57">
        <v>0</v>
      </c>
      <c r="E57">
        <v>0</v>
      </c>
      <c r="F57">
        <v>0</v>
      </c>
      <c r="G57">
        <v>0</v>
      </c>
      <c r="H57">
        <v>0.999999999999999</v>
      </c>
    </row>
    <row r="58" spans="1:8" x14ac:dyDescent="0.3">
      <c r="A58">
        <v>57</v>
      </c>
      <c r="B58" t="s">
        <v>227</v>
      </c>
      <c r="C58">
        <v>0</v>
      </c>
      <c r="D58">
        <v>0</v>
      </c>
      <c r="E58">
        <v>0</v>
      </c>
      <c r="F58">
        <v>0</v>
      </c>
      <c r="G58">
        <v>0</v>
      </c>
      <c r="H58">
        <v>1</v>
      </c>
    </row>
    <row r="59" spans="1:8" x14ac:dyDescent="0.3">
      <c r="A59">
        <v>58</v>
      </c>
      <c r="B59" t="s">
        <v>228</v>
      </c>
      <c r="C59">
        <v>0</v>
      </c>
      <c r="D59">
        <v>0</v>
      </c>
      <c r="E59">
        <v>0</v>
      </c>
      <c r="F59">
        <v>0</v>
      </c>
      <c r="G59">
        <v>0</v>
      </c>
      <c r="H59">
        <v>1</v>
      </c>
    </row>
    <row r="60" spans="1:8" x14ac:dyDescent="0.3">
      <c r="A60">
        <v>59</v>
      </c>
      <c r="B60" t="s">
        <v>229</v>
      </c>
      <c r="C60">
        <v>0</v>
      </c>
      <c r="D60">
        <v>0</v>
      </c>
      <c r="E60">
        <v>0</v>
      </c>
      <c r="F60">
        <v>0</v>
      </c>
      <c r="G60">
        <v>0</v>
      </c>
      <c r="H60">
        <v>1</v>
      </c>
    </row>
    <row r="61" spans="1:8" x14ac:dyDescent="0.3">
      <c r="A61">
        <v>60</v>
      </c>
      <c r="B61" t="s">
        <v>230</v>
      </c>
      <c r="C61">
        <v>0</v>
      </c>
      <c r="D61">
        <v>0</v>
      </c>
      <c r="E61">
        <v>0</v>
      </c>
      <c r="F61">
        <v>0</v>
      </c>
      <c r="G61">
        <v>0</v>
      </c>
      <c r="H61">
        <v>1</v>
      </c>
    </row>
    <row r="62" spans="1:8" x14ac:dyDescent="0.3">
      <c r="A62">
        <v>61</v>
      </c>
      <c r="B62" t="s">
        <v>231</v>
      </c>
      <c r="C62">
        <v>0</v>
      </c>
      <c r="D62">
        <v>0</v>
      </c>
      <c r="E62">
        <v>0</v>
      </c>
      <c r="F62">
        <v>0</v>
      </c>
      <c r="G62">
        <v>0</v>
      </c>
      <c r="H62">
        <v>0.999999999999999</v>
      </c>
    </row>
    <row r="63" spans="1:8" x14ac:dyDescent="0.3">
      <c r="A63">
        <v>62</v>
      </c>
      <c r="B63" t="s">
        <v>232</v>
      </c>
      <c r="C63">
        <v>0</v>
      </c>
      <c r="D63">
        <v>0</v>
      </c>
      <c r="E63">
        <v>0</v>
      </c>
      <c r="F63">
        <v>0</v>
      </c>
      <c r="G63">
        <v>0</v>
      </c>
      <c r="H63">
        <v>1</v>
      </c>
    </row>
    <row r="64" spans="1:8" x14ac:dyDescent="0.3">
      <c r="A64">
        <v>63</v>
      </c>
      <c r="B64" t="s">
        <v>233</v>
      </c>
      <c r="C64">
        <v>0</v>
      </c>
      <c r="D64">
        <v>0</v>
      </c>
      <c r="E64">
        <v>0</v>
      </c>
      <c r="F64">
        <v>0</v>
      </c>
      <c r="G64">
        <v>0</v>
      </c>
      <c r="H64">
        <v>1</v>
      </c>
    </row>
    <row r="65" spans="1:8" x14ac:dyDescent="0.3">
      <c r="A65">
        <v>64</v>
      </c>
      <c r="B65" t="s">
        <v>234</v>
      </c>
      <c r="C65">
        <v>0</v>
      </c>
      <c r="D65">
        <v>0</v>
      </c>
      <c r="E65">
        <v>0</v>
      </c>
      <c r="F65">
        <v>0</v>
      </c>
      <c r="G65">
        <v>0</v>
      </c>
      <c r="H65">
        <v>0.999999999999999</v>
      </c>
    </row>
    <row r="66" spans="1:8" x14ac:dyDescent="0.3">
      <c r="A66">
        <v>65</v>
      </c>
      <c r="B66" t="s">
        <v>235</v>
      </c>
      <c r="C66">
        <v>0</v>
      </c>
      <c r="D66">
        <v>0</v>
      </c>
      <c r="E66">
        <v>0</v>
      </c>
      <c r="F66">
        <v>0</v>
      </c>
      <c r="G66">
        <v>0</v>
      </c>
      <c r="H66">
        <v>1</v>
      </c>
    </row>
    <row r="67" spans="1:8" x14ac:dyDescent="0.3">
      <c r="A67">
        <v>66</v>
      </c>
      <c r="B67" t="s">
        <v>236</v>
      </c>
      <c r="C67">
        <v>0</v>
      </c>
      <c r="D67">
        <v>0</v>
      </c>
      <c r="E67">
        <v>0</v>
      </c>
      <c r="F67">
        <v>0</v>
      </c>
      <c r="G67">
        <v>0</v>
      </c>
      <c r="H67">
        <v>1</v>
      </c>
    </row>
    <row r="68" spans="1:8" x14ac:dyDescent="0.3">
      <c r="A68">
        <v>67</v>
      </c>
      <c r="B68" t="s">
        <v>237</v>
      </c>
      <c r="C68">
        <v>0</v>
      </c>
      <c r="D68">
        <v>0</v>
      </c>
      <c r="E68">
        <v>0</v>
      </c>
      <c r="F68">
        <v>0</v>
      </c>
      <c r="G68">
        <v>0</v>
      </c>
      <c r="H68">
        <v>1</v>
      </c>
    </row>
    <row r="69" spans="1:8" x14ac:dyDescent="0.3">
      <c r="A69">
        <v>68</v>
      </c>
      <c r="B69" t="s">
        <v>238</v>
      </c>
      <c r="C69">
        <v>0</v>
      </c>
      <c r="D69">
        <v>0</v>
      </c>
      <c r="E69">
        <v>0</v>
      </c>
      <c r="F69">
        <v>0</v>
      </c>
      <c r="G69">
        <v>0</v>
      </c>
      <c r="H69">
        <v>0.999999999999999</v>
      </c>
    </row>
    <row r="70" spans="1:8" x14ac:dyDescent="0.3">
      <c r="A70">
        <v>69</v>
      </c>
      <c r="B70" t="s">
        <v>239</v>
      </c>
      <c r="C70">
        <v>0</v>
      </c>
      <c r="D70">
        <v>0</v>
      </c>
      <c r="E70">
        <v>0</v>
      </c>
      <c r="F70">
        <v>0</v>
      </c>
      <c r="G70">
        <v>0</v>
      </c>
      <c r="H70">
        <v>1</v>
      </c>
    </row>
    <row r="71" spans="1:8" x14ac:dyDescent="0.3">
      <c r="A71">
        <v>70</v>
      </c>
      <c r="B71" t="s">
        <v>240</v>
      </c>
      <c r="C71">
        <v>0</v>
      </c>
      <c r="D71">
        <v>0</v>
      </c>
      <c r="E71">
        <v>0</v>
      </c>
      <c r="F71">
        <v>0</v>
      </c>
      <c r="G71">
        <v>0</v>
      </c>
      <c r="H71">
        <v>0.999999999999999</v>
      </c>
    </row>
    <row r="72" spans="1:8" x14ac:dyDescent="0.3">
      <c r="A72">
        <v>71</v>
      </c>
      <c r="B72" t="s">
        <v>241</v>
      </c>
      <c r="C72">
        <v>0</v>
      </c>
      <c r="D72">
        <v>0</v>
      </c>
      <c r="E72">
        <v>0</v>
      </c>
      <c r="F72">
        <v>0</v>
      </c>
      <c r="G72">
        <v>0</v>
      </c>
      <c r="H72">
        <v>0.33558718108080199</v>
      </c>
    </row>
    <row r="73" spans="1:8" x14ac:dyDescent="0.3">
      <c r="A73">
        <v>72</v>
      </c>
      <c r="B73" t="s">
        <v>242</v>
      </c>
      <c r="C73">
        <v>0</v>
      </c>
      <c r="D73">
        <v>0</v>
      </c>
      <c r="E73">
        <v>0</v>
      </c>
      <c r="F73">
        <v>0</v>
      </c>
      <c r="G73">
        <v>0</v>
      </c>
      <c r="H73">
        <v>3.8560262250221598E-2</v>
      </c>
    </row>
    <row r="74" spans="1:8" x14ac:dyDescent="0.3">
      <c r="A74">
        <v>73</v>
      </c>
      <c r="B74" t="s">
        <v>243</v>
      </c>
      <c r="C74">
        <v>0</v>
      </c>
      <c r="D74">
        <v>0</v>
      </c>
      <c r="E74">
        <v>0</v>
      </c>
      <c r="F74">
        <v>0</v>
      </c>
      <c r="G74">
        <v>0</v>
      </c>
      <c r="H74">
        <v>1</v>
      </c>
    </row>
    <row r="75" spans="1:8" x14ac:dyDescent="0.3">
      <c r="A75">
        <v>74</v>
      </c>
      <c r="B75" t="s">
        <v>244</v>
      </c>
      <c r="C75">
        <v>0</v>
      </c>
      <c r="D75">
        <v>0</v>
      </c>
      <c r="E75">
        <v>0</v>
      </c>
      <c r="F75">
        <v>0</v>
      </c>
      <c r="G75">
        <v>0</v>
      </c>
      <c r="H75">
        <v>1</v>
      </c>
    </row>
    <row r="76" spans="1:8" x14ac:dyDescent="0.3">
      <c r="A76">
        <v>75</v>
      </c>
      <c r="B76" t="s">
        <v>245</v>
      </c>
      <c r="C76">
        <v>0</v>
      </c>
      <c r="D76">
        <v>0</v>
      </c>
      <c r="E76">
        <v>0</v>
      </c>
      <c r="F76">
        <v>0</v>
      </c>
      <c r="G76">
        <v>0</v>
      </c>
      <c r="H76">
        <v>1</v>
      </c>
    </row>
    <row r="77" spans="1:8" x14ac:dyDescent="0.3">
      <c r="A77">
        <v>76</v>
      </c>
      <c r="B77" t="s">
        <v>246</v>
      </c>
      <c r="C77">
        <v>0</v>
      </c>
      <c r="D77">
        <v>0</v>
      </c>
      <c r="E77">
        <v>0</v>
      </c>
      <c r="F77">
        <v>0</v>
      </c>
      <c r="G77">
        <v>0</v>
      </c>
      <c r="H77">
        <v>1</v>
      </c>
    </row>
    <row r="78" spans="1:8" x14ac:dyDescent="0.3">
      <c r="A78">
        <v>77</v>
      </c>
      <c r="B78" t="s">
        <v>247</v>
      </c>
      <c r="C78">
        <v>0</v>
      </c>
      <c r="D78">
        <v>0</v>
      </c>
      <c r="E78">
        <v>0</v>
      </c>
      <c r="F78">
        <v>0</v>
      </c>
      <c r="G78">
        <v>0</v>
      </c>
      <c r="H78">
        <v>0.45252341638169102</v>
      </c>
    </row>
    <row r="79" spans="1:8" x14ac:dyDescent="0.3">
      <c r="A79">
        <v>78</v>
      </c>
      <c r="B79" t="s">
        <v>248</v>
      </c>
      <c r="C79">
        <v>0</v>
      </c>
      <c r="D79">
        <v>0</v>
      </c>
      <c r="E79">
        <v>0</v>
      </c>
      <c r="F79">
        <v>0</v>
      </c>
      <c r="G79">
        <v>0</v>
      </c>
      <c r="H79">
        <v>0.112552560572448</v>
      </c>
    </row>
    <row r="80" spans="1:8" x14ac:dyDescent="0.3">
      <c r="A80">
        <v>79</v>
      </c>
      <c r="B80" t="s">
        <v>249</v>
      </c>
      <c r="C80">
        <v>0</v>
      </c>
      <c r="D80">
        <v>0</v>
      </c>
      <c r="E80">
        <v>0</v>
      </c>
      <c r="F80">
        <v>0</v>
      </c>
      <c r="G80">
        <v>0</v>
      </c>
      <c r="H80">
        <v>1</v>
      </c>
    </row>
    <row r="81" spans="1:8" x14ac:dyDescent="0.3">
      <c r="A81">
        <v>80</v>
      </c>
      <c r="B81" t="s">
        <v>250</v>
      </c>
      <c r="C81">
        <v>0</v>
      </c>
      <c r="D81">
        <v>0</v>
      </c>
      <c r="E81">
        <v>0</v>
      </c>
      <c r="F81">
        <v>0</v>
      </c>
      <c r="G81">
        <v>0</v>
      </c>
      <c r="H81">
        <v>1</v>
      </c>
    </row>
    <row r="82" spans="1:8" x14ac:dyDescent="0.3">
      <c r="A82">
        <v>81</v>
      </c>
      <c r="B82" t="s">
        <v>251</v>
      </c>
      <c r="C82">
        <v>0</v>
      </c>
      <c r="D82">
        <v>0</v>
      </c>
      <c r="E82">
        <v>0</v>
      </c>
      <c r="F82">
        <v>0</v>
      </c>
      <c r="G82">
        <v>0</v>
      </c>
      <c r="H82">
        <v>1</v>
      </c>
    </row>
    <row r="83" spans="1:8" x14ac:dyDescent="0.3">
      <c r="A83">
        <v>82</v>
      </c>
      <c r="B83" t="s">
        <v>252</v>
      </c>
      <c r="C83">
        <v>0</v>
      </c>
      <c r="D83">
        <v>0</v>
      </c>
      <c r="E83">
        <v>0</v>
      </c>
      <c r="F83">
        <v>0</v>
      </c>
      <c r="G83">
        <v>0</v>
      </c>
      <c r="H83">
        <v>1</v>
      </c>
    </row>
    <row r="84" spans="1:8" x14ac:dyDescent="0.3">
      <c r="A84">
        <v>83</v>
      </c>
      <c r="B84" t="s">
        <v>253</v>
      </c>
      <c r="C84">
        <v>0</v>
      </c>
      <c r="D84">
        <v>0</v>
      </c>
      <c r="E84">
        <v>0</v>
      </c>
      <c r="F84">
        <v>0</v>
      </c>
      <c r="G84">
        <v>0</v>
      </c>
      <c r="H84">
        <v>0.999999999999999</v>
      </c>
    </row>
    <row r="85" spans="1:8" x14ac:dyDescent="0.3">
      <c r="A85">
        <v>84</v>
      </c>
      <c r="B85" t="s">
        <v>254</v>
      </c>
      <c r="C85">
        <v>0</v>
      </c>
      <c r="D85">
        <v>0</v>
      </c>
      <c r="E85">
        <v>0</v>
      </c>
      <c r="F85">
        <v>0</v>
      </c>
      <c r="G85">
        <v>0</v>
      </c>
      <c r="H85">
        <v>1</v>
      </c>
    </row>
    <row r="86" spans="1:8" x14ac:dyDescent="0.3">
      <c r="A86">
        <v>85</v>
      </c>
      <c r="B86" t="s">
        <v>255</v>
      </c>
      <c r="C86">
        <v>0</v>
      </c>
      <c r="D86">
        <v>0</v>
      </c>
      <c r="E86">
        <v>0</v>
      </c>
      <c r="F86">
        <v>0</v>
      </c>
      <c r="G86">
        <v>0</v>
      </c>
      <c r="H86">
        <v>1</v>
      </c>
    </row>
    <row r="87" spans="1:8" x14ac:dyDescent="0.3">
      <c r="A87">
        <v>86</v>
      </c>
      <c r="B87" t="s">
        <v>256</v>
      </c>
      <c r="C87">
        <v>0</v>
      </c>
      <c r="D87">
        <v>0</v>
      </c>
      <c r="E87">
        <v>0</v>
      </c>
      <c r="F87">
        <v>0</v>
      </c>
      <c r="G87">
        <v>0</v>
      </c>
      <c r="H87">
        <v>1</v>
      </c>
    </row>
    <row r="88" spans="1:8" x14ac:dyDescent="0.3">
      <c r="A88">
        <v>87</v>
      </c>
      <c r="B88" t="s">
        <v>257</v>
      </c>
      <c r="C88">
        <v>0</v>
      </c>
      <c r="D88">
        <v>0</v>
      </c>
      <c r="E88">
        <v>0</v>
      </c>
      <c r="F88">
        <v>0</v>
      </c>
      <c r="G88">
        <v>0</v>
      </c>
      <c r="H88">
        <v>1</v>
      </c>
    </row>
    <row r="89" spans="1:8" x14ac:dyDescent="0.3">
      <c r="A89">
        <v>88</v>
      </c>
      <c r="B89" t="s">
        <v>258</v>
      </c>
      <c r="C89">
        <v>0</v>
      </c>
      <c r="D89">
        <v>0</v>
      </c>
      <c r="E89">
        <v>0</v>
      </c>
      <c r="F89">
        <v>0</v>
      </c>
      <c r="G89">
        <v>0</v>
      </c>
      <c r="H89">
        <v>5.7157387522391599E-2</v>
      </c>
    </row>
    <row r="90" spans="1:8" x14ac:dyDescent="0.3">
      <c r="A90">
        <v>89</v>
      </c>
      <c r="B90" t="s">
        <v>259</v>
      </c>
      <c r="C90">
        <v>0</v>
      </c>
      <c r="D90">
        <v>0</v>
      </c>
      <c r="E90">
        <v>0</v>
      </c>
      <c r="F90">
        <v>0</v>
      </c>
      <c r="G90">
        <v>0</v>
      </c>
      <c r="H90">
        <v>0.999999999999999</v>
      </c>
    </row>
    <row r="91" spans="1:8" x14ac:dyDescent="0.3">
      <c r="A91">
        <v>90</v>
      </c>
      <c r="B91" t="s">
        <v>260</v>
      </c>
      <c r="C91">
        <v>0</v>
      </c>
      <c r="D91">
        <v>0</v>
      </c>
      <c r="E91">
        <v>0</v>
      </c>
      <c r="F91">
        <v>0</v>
      </c>
      <c r="G91">
        <v>0</v>
      </c>
      <c r="H91">
        <v>1</v>
      </c>
    </row>
    <row r="92" spans="1:8" x14ac:dyDescent="0.3">
      <c r="A92">
        <v>91</v>
      </c>
      <c r="B92" t="s">
        <v>261</v>
      </c>
      <c r="C92">
        <v>0</v>
      </c>
      <c r="D92">
        <v>0</v>
      </c>
      <c r="E92">
        <v>0</v>
      </c>
      <c r="F92">
        <v>0</v>
      </c>
      <c r="G92">
        <v>0</v>
      </c>
      <c r="H92">
        <v>0.999999999999999</v>
      </c>
    </row>
    <row r="93" spans="1:8" x14ac:dyDescent="0.3">
      <c r="A93">
        <v>92</v>
      </c>
      <c r="B93" t="s">
        <v>262</v>
      </c>
      <c r="C93">
        <v>0</v>
      </c>
      <c r="D93">
        <v>0</v>
      </c>
      <c r="E93">
        <v>0</v>
      </c>
      <c r="F93">
        <v>0</v>
      </c>
      <c r="G93">
        <v>0</v>
      </c>
      <c r="H93">
        <v>1</v>
      </c>
    </row>
    <row r="94" spans="1:8" x14ac:dyDescent="0.3">
      <c r="A94">
        <v>93</v>
      </c>
      <c r="B94" t="s">
        <v>263</v>
      </c>
      <c r="C94">
        <v>0</v>
      </c>
      <c r="D94">
        <v>0</v>
      </c>
      <c r="E94">
        <v>0</v>
      </c>
      <c r="F94">
        <v>0</v>
      </c>
      <c r="G94">
        <v>0</v>
      </c>
      <c r="H94">
        <v>1</v>
      </c>
    </row>
    <row r="95" spans="1:8" x14ac:dyDescent="0.3">
      <c r="A95">
        <v>94</v>
      </c>
      <c r="B95" t="s">
        <v>264</v>
      </c>
      <c r="C95">
        <v>0</v>
      </c>
      <c r="D95">
        <v>0</v>
      </c>
      <c r="E95">
        <v>0</v>
      </c>
      <c r="F95">
        <v>0</v>
      </c>
      <c r="G95">
        <v>0</v>
      </c>
      <c r="H95">
        <v>0.999999999999999</v>
      </c>
    </row>
    <row r="96" spans="1:8" x14ac:dyDescent="0.3">
      <c r="A96">
        <v>95</v>
      </c>
      <c r="B96" t="s">
        <v>265</v>
      </c>
      <c r="C96">
        <v>0</v>
      </c>
      <c r="D96">
        <v>0</v>
      </c>
      <c r="E96">
        <v>0</v>
      </c>
      <c r="F96">
        <v>0</v>
      </c>
      <c r="G96">
        <v>0</v>
      </c>
      <c r="H96">
        <v>0.999999999999999</v>
      </c>
    </row>
    <row r="97" spans="1:8" x14ac:dyDescent="0.3">
      <c r="A97">
        <v>96</v>
      </c>
      <c r="B97" t="s">
        <v>266</v>
      </c>
      <c r="C97">
        <v>0</v>
      </c>
      <c r="D97">
        <v>0</v>
      </c>
      <c r="E97">
        <v>0</v>
      </c>
      <c r="F97">
        <v>0</v>
      </c>
      <c r="G97">
        <v>0</v>
      </c>
      <c r="H97">
        <v>1</v>
      </c>
    </row>
    <row r="98" spans="1:8" x14ac:dyDescent="0.3">
      <c r="A98">
        <v>97</v>
      </c>
      <c r="B98" t="s">
        <v>267</v>
      </c>
      <c r="C98">
        <v>0</v>
      </c>
      <c r="D98">
        <v>0</v>
      </c>
      <c r="E98">
        <v>0</v>
      </c>
      <c r="F98">
        <v>0</v>
      </c>
      <c r="G98">
        <v>0</v>
      </c>
      <c r="H98">
        <v>1</v>
      </c>
    </row>
    <row r="99" spans="1:8" x14ac:dyDescent="0.3">
      <c r="A99">
        <v>98</v>
      </c>
      <c r="B99" t="s">
        <v>268</v>
      </c>
      <c r="C99">
        <v>0</v>
      </c>
      <c r="D99">
        <v>0</v>
      </c>
      <c r="E99">
        <v>0</v>
      </c>
      <c r="F99">
        <v>0</v>
      </c>
      <c r="G99">
        <v>0</v>
      </c>
      <c r="H99">
        <v>1</v>
      </c>
    </row>
    <row r="100" spans="1:8" x14ac:dyDescent="0.3">
      <c r="A100">
        <v>99</v>
      </c>
      <c r="B100" t="s">
        <v>269</v>
      </c>
      <c r="C100">
        <v>0</v>
      </c>
      <c r="D100">
        <v>0</v>
      </c>
      <c r="E100">
        <v>0</v>
      </c>
      <c r="F100">
        <v>0</v>
      </c>
      <c r="G100">
        <v>0</v>
      </c>
      <c r="H100">
        <v>1</v>
      </c>
    </row>
    <row r="101" spans="1:8" x14ac:dyDescent="0.3">
      <c r="A101">
        <v>100</v>
      </c>
      <c r="B101" t="s">
        <v>270</v>
      </c>
      <c r="C101">
        <v>8.4380163725586502E-3</v>
      </c>
      <c r="D101">
        <v>0.14263691169456899</v>
      </c>
      <c r="E101">
        <v>0.14263691169456899</v>
      </c>
      <c r="F101">
        <v>0.14263691169456899</v>
      </c>
      <c r="G101">
        <v>0.14263691169456899</v>
      </c>
      <c r="H101">
        <v>1.00000000000277</v>
      </c>
    </row>
    <row r="102" spans="1:8" x14ac:dyDescent="0.3">
      <c r="A102">
        <v>101</v>
      </c>
      <c r="B102" t="s">
        <v>271</v>
      </c>
      <c r="C102">
        <v>0</v>
      </c>
      <c r="D102">
        <v>0</v>
      </c>
      <c r="E102">
        <v>0</v>
      </c>
      <c r="F102">
        <v>0</v>
      </c>
      <c r="G102">
        <v>0</v>
      </c>
      <c r="H102">
        <v>0.999999999999999</v>
      </c>
    </row>
    <row r="103" spans="1:8" x14ac:dyDescent="0.3">
      <c r="A103">
        <v>102</v>
      </c>
      <c r="B103" t="s">
        <v>272</v>
      </c>
      <c r="C103">
        <v>0</v>
      </c>
      <c r="D103">
        <v>0</v>
      </c>
      <c r="E103">
        <v>0</v>
      </c>
      <c r="F103">
        <v>0</v>
      </c>
      <c r="G103">
        <v>0</v>
      </c>
      <c r="H103">
        <v>1</v>
      </c>
    </row>
    <row r="104" spans="1:8" x14ac:dyDescent="0.3">
      <c r="A104">
        <v>103</v>
      </c>
      <c r="B104" t="s">
        <v>273</v>
      </c>
      <c r="C104">
        <v>0</v>
      </c>
      <c r="D104">
        <v>0</v>
      </c>
      <c r="E104">
        <v>0</v>
      </c>
      <c r="F104">
        <v>0</v>
      </c>
      <c r="G104">
        <v>0</v>
      </c>
      <c r="H104">
        <v>0.99627698321908398</v>
      </c>
    </row>
    <row r="105" spans="1:8" x14ac:dyDescent="0.3">
      <c r="A105">
        <v>104</v>
      </c>
      <c r="B105" t="s">
        <v>274</v>
      </c>
      <c r="C105">
        <v>0</v>
      </c>
      <c r="D105">
        <v>0</v>
      </c>
      <c r="E105">
        <v>0</v>
      </c>
      <c r="F105">
        <v>0</v>
      </c>
      <c r="G105">
        <v>0</v>
      </c>
      <c r="H105">
        <v>0.999999999999999</v>
      </c>
    </row>
    <row r="106" spans="1:8" x14ac:dyDescent="0.3">
      <c r="A106">
        <v>105</v>
      </c>
      <c r="B106" t="s">
        <v>275</v>
      </c>
      <c r="C106">
        <v>0</v>
      </c>
      <c r="D106">
        <v>0</v>
      </c>
      <c r="E106">
        <v>0</v>
      </c>
      <c r="F106">
        <v>0</v>
      </c>
      <c r="G106">
        <v>0</v>
      </c>
      <c r="H106">
        <v>0.999999999999999</v>
      </c>
    </row>
    <row r="107" spans="1:8" x14ac:dyDescent="0.3">
      <c r="A107">
        <v>106</v>
      </c>
      <c r="B107" t="s">
        <v>276</v>
      </c>
      <c r="C107">
        <v>0</v>
      </c>
      <c r="D107">
        <v>0</v>
      </c>
      <c r="E107">
        <v>0</v>
      </c>
      <c r="F107">
        <v>0</v>
      </c>
      <c r="G107">
        <v>0</v>
      </c>
      <c r="H107">
        <v>1</v>
      </c>
    </row>
    <row r="108" spans="1:8" x14ac:dyDescent="0.3">
      <c r="A108">
        <v>107</v>
      </c>
      <c r="B108" t="s">
        <v>277</v>
      </c>
      <c r="C108">
        <v>0</v>
      </c>
      <c r="D108">
        <v>0</v>
      </c>
      <c r="E108">
        <v>0</v>
      </c>
      <c r="F108">
        <v>0</v>
      </c>
      <c r="G108">
        <v>0</v>
      </c>
      <c r="H108">
        <v>1</v>
      </c>
    </row>
    <row r="109" spans="1:8" x14ac:dyDescent="0.3">
      <c r="A109">
        <v>108</v>
      </c>
      <c r="B109" t="s">
        <v>278</v>
      </c>
      <c r="C109">
        <v>0</v>
      </c>
      <c r="D109">
        <v>6.2794678007636801E-2</v>
      </c>
      <c r="E109">
        <v>6.2794678007636801E-2</v>
      </c>
      <c r="F109">
        <v>6.2794678007636801E-2</v>
      </c>
      <c r="G109">
        <v>6.2794678007636801E-2</v>
      </c>
      <c r="H109">
        <v>1.0000000000006</v>
      </c>
    </row>
    <row r="110" spans="1:8" x14ac:dyDescent="0.3">
      <c r="A110">
        <v>109</v>
      </c>
      <c r="B110" t="s">
        <v>279</v>
      </c>
      <c r="C110">
        <v>0</v>
      </c>
      <c r="D110">
        <v>0</v>
      </c>
      <c r="E110">
        <v>0</v>
      </c>
      <c r="F110">
        <v>0</v>
      </c>
      <c r="G110">
        <v>0</v>
      </c>
      <c r="H110" s="1" t="s">
        <v>5720</v>
      </c>
    </row>
    <row r="111" spans="1:8" x14ac:dyDescent="0.3">
      <c r="A111">
        <v>110</v>
      </c>
      <c r="B111" t="s">
        <v>280</v>
      </c>
      <c r="C111">
        <v>0</v>
      </c>
      <c r="D111">
        <v>0</v>
      </c>
      <c r="E111">
        <v>0</v>
      </c>
      <c r="F111">
        <v>0</v>
      </c>
      <c r="G111">
        <v>0</v>
      </c>
      <c r="H111">
        <v>1</v>
      </c>
    </row>
    <row r="112" spans="1:8" x14ac:dyDescent="0.3">
      <c r="A112">
        <v>111</v>
      </c>
      <c r="B112" t="s">
        <v>281</v>
      </c>
      <c r="C112">
        <v>0</v>
      </c>
      <c r="D112">
        <v>0</v>
      </c>
      <c r="E112">
        <v>0</v>
      </c>
      <c r="F112">
        <v>0</v>
      </c>
      <c r="G112">
        <v>0</v>
      </c>
      <c r="H112">
        <v>0.76121626219549299</v>
      </c>
    </row>
    <row r="113" spans="1:8" x14ac:dyDescent="0.3">
      <c r="A113">
        <v>112</v>
      </c>
      <c r="B113" t="s">
        <v>282</v>
      </c>
      <c r="C113">
        <v>0</v>
      </c>
      <c r="D113">
        <v>0</v>
      </c>
      <c r="E113">
        <v>0</v>
      </c>
      <c r="F113">
        <v>0</v>
      </c>
      <c r="G113">
        <v>0</v>
      </c>
      <c r="H113">
        <v>1</v>
      </c>
    </row>
    <row r="114" spans="1:8" x14ac:dyDescent="0.3">
      <c r="A114">
        <v>113</v>
      </c>
      <c r="B114" t="s">
        <v>283</v>
      </c>
      <c r="C114">
        <v>0</v>
      </c>
      <c r="D114">
        <v>0</v>
      </c>
      <c r="E114">
        <v>0</v>
      </c>
      <c r="F114">
        <v>0</v>
      </c>
      <c r="G114">
        <v>0</v>
      </c>
      <c r="H114">
        <v>1</v>
      </c>
    </row>
    <row r="115" spans="1:8" x14ac:dyDescent="0.3">
      <c r="A115">
        <v>114</v>
      </c>
      <c r="B115" t="s">
        <v>284</v>
      </c>
      <c r="C115">
        <v>0</v>
      </c>
      <c r="D115">
        <v>0</v>
      </c>
      <c r="E115">
        <v>0</v>
      </c>
      <c r="F115">
        <v>0</v>
      </c>
      <c r="G115">
        <v>0</v>
      </c>
      <c r="H115">
        <v>0.52735013112395501</v>
      </c>
    </row>
    <row r="116" spans="1:8" x14ac:dyDescent="0.3">
      <c r="A116">
        <v>115</v>
      </c>
      <c r="B116" t="s">
        <v>285</v>
      </c>
      <c r="C116">
        <v>0</v>
      </c>
      <c r="D116">
        <v>0</v>
      </c>
      <c r="E116">
        <v>0</v>
      </c>
      <c r="F116">
        <v>0</v>
      </c>
      <c r="G116">
        <v>0</v>
      </c>
      <c r="H116">
        <v>0.41464018360807903</v>
      </c>
    </row>
    <row r="117" spans="1:8" x14ac:dyDescent="0.3">
      <c r="A117">
        <v>116</v>
      </c>
      <c r="B117" t="s">
        <v>286</v>
      </c>
      <c r="C117">
        <v>0</v>
      </c>
      <c r="D117">
        <v>0</v>
      </c>
      <c r="E117">
        <v>0</v>
      </c>
      <c r="F117">
        <v>0</v>
      </c>
      <c r="G117">
        <v>0</v>
      </c>
      <c r="H117">
        <v>0.91128795237345195</v>
      </c>
    </row>
    <row r="118" spans="1:8" x14ac:dyDescent="0.3">
      <c r="A118">
        <v>117</v>
      </c>
      <c r="B118" t="s">
        <v>287</v>
      </c>
      <c r="C118">
        <v>0</v>
      </c>
      <c r="D118">
        <v>0</v>
      </c>
      <c r="E118">
        <v>0</v>
      </c>
      <c r="F118">
        <v>0</v>
      </c>
      <c r="G118">
        <v>0</v>
      </c>
      <c r="H118">
        <v>0.999999999999999</v>
      </c>
    </row>
    <row r="119" spans="1:8" x14ac:dyDescent="0.3">
      <c r="A119">
        <v>118</v>
      </c>
      <c r="B119" t="s">
        <v>288</v>
      </c>
      <c r="C119">
        <v>0</v>
      </c>
      <c r="D119">
        <v>0</v>
      </c>
      <c r="E119">
        <v>0</v>
      </c>
      <c r="F119">
        <v>0</v>
      </c>
      <c r="G119">
        <v>0</v>
      </c>
      <c r="H119">
        <v>0.98985881783351504</v>
      </c>
    </row>
    <row r="120" spans="1:8" x14ac:dyDescent="0.3">
      <c r="A120">
        <v>119</v>
      </c>
      <c r="B120" t="s">
        <v>289</v>
      </c>
      <c r="C120">
        <v>0</v>
      </c>
      <c r="D120">
        <v>0</v>
      </c>
      <c r="E120">
        <v>0</v>
      </c>
      <c r="F120">
        <v>0</v>
      </c>
      <c r="G120">
        <v>0</v>
      </c>
      <c r="H120">
        <v>0.999999999999999</v>
      </c>
    </row>
    <row r="121" spans="1:8" x14ac:dyDescent="0.3">
      <c r="A121">
        <v>120</v>
      </c>
      <c r="B121" t="s">
        <v>290</v>
      </c>
      <c r="C121">
        <v>0</v>
      </c>
      <c r="D121">
        <v>0</v>
      </c>
      <c r="E121">
        <v>0</v>
      </c>
      <c r="F121">
        <v>0</v>
      </c>
      <c r="G121">
        <v>0</v>
      </c>
      <c r="H121">
        <v>0.999999999999999</v>
      </c>
    </row>
    <row r="122" spans="1:8" x14ac:dyDescent="0.3">
      <c r="A122">
        <v>121</v>
      </c>
      <c r="B122" t="s">
        <v>291</v>
      </c>
      <c r="C122">
        <v>0</v>
      </c>
      <c r="D122">
        <v>0</v>
      </c>
      <c r="E122">
        <v>0</v>
      </c>
      <c r="F122">
        <v>0</v>
      </c>
      <c r="G122">
        <v>0</v>
      </c>
      <c r="H122">
        <v>0.25236167781271601</v>
      </c>
    </row>
    <row r="123" spans="1:8" x14ac:dyDescent="0.3">
      <c r="A123">
        <v>122</v>
      </c>
      <c r="B123" t="s">
        <v>292</v>
      </c>
      <c r="C123">
        <v>0</v>
      </c>
      <c r="D123">
        <v>0</v>
      </c>
      <c r="E123">
        <v>0</v>
      </c>
      <c r="F123">
        <v>0</v>
      </c>
      <c r="G123">
        <v>0</v>
      </c>
      <c r="H123">
        <v>1</v>
      </c>
    </row>
    <row r="124" spans="1:8" x14ac:dyDescent="0.3">
      <c r="A124">
        <v>123</v>
      </c>
      <c r="B124" t="s">
        <v>293</v>
      </c>
      <c r="C124">
        <v>0</v>
      </c>
      <c r="D124">
        <v>0</v>
      </c>
      <c r="E124">
        <v>0</v>
      </c>
      <c r="F124">
        <v>0</v>
      </c>
      <c r="G124">
        <v>0</v>
      </c>
      <c r="H124">
        <v>0.362633921800602</v>
      </c>
    </row>
    <row r="125" spans="1:8" x14ac:dyDescent="0.3">
      <c r="A125">
        <v>124</v>
      </c>
      <c r="B125" t="s">
        <v>294</v>
      </c>
      <c r="C125">
        <v>0</v>
      </c>
      <c r="D125">
        <v>0</v>
      </c>
      <c r="E125">
        <v>0</v>
      </c>
      <c r="F125">
        <v>0</v>
      </c>
      <c r="G125">
        <v>0</v>
      </c>
      <c r="H125">
        <v>1</v>
      </c>
    </row>
    <row r="126" spans="1:8" x14ac:dyDescent="0.3">
      <c r="A126">
        <v>125</v>
      </c>
      <c r="B126" t="s">
        <v>295</v>
      </c>
      <c r="C126">
        <v>0</v>
      </c>
      <c r="D126">
        <v>0</v>
      </c>
      <c r="E126">
        <v>0</v>
      </c>
      <c r="F126">
        <v>0</v>
      </c>
      <c r="G126">
        <v>0</v>
      </c>
      <c r="H126">
        <v>1</v>
      </c>
    </row>
    <row r="127" spans="1:8" x14ac:dyDescent="0.3">
      <c r="A127">
        <v>126</v>
      </c>
      <c r="B127" t="s">
        <v>296</v>
      </c>
      <c r="C127">
        <v>0</v>
      </c>
      <c r="D127">
        <v>0</v>
      </c>
      <c r="E127">
        <v>0</v>
      </c>
      <c r="F127">
        <v>0</v>
      </c>
      <c r="G127">
        <v>0</v>
      </c>
      <c r="H127">
        <v>6.9104026849119296E-3</v>
      </c>
    </row>
    <row r="128" spans="1:8" x14ac:dyDescent="0.3">
      <c r="A128">
        <v>127</v>
      </c>
      <c r="B128" t="s">
        <v>297</v>
      </c>
      <c r="C128">
        <v>0</v>
      </c>
      <c r="D128">
        <v>0</v>
      </c>
      <c r="E128">
        <v>0</v>
      </c>
      <c r="F128">
        <v>0</v>
      </c>
      <c r="G128">
        <v>0</v>
      </c>
      <c r="H128">
        <v>0.999999999999999</v>
      </c>
    </row>
    <row r="129" spans="1:8" x14ac:dyDescent="0.3">
      <c r="A129">
        <v>128</v>
      </c>
      <c r="B129" t="s">
        <v>298</v>
      </c>
      <c r="C129">
        <v>0</v>
      </c>
      <c r="D129">
        <v>0</v>
      </c>
      <c r="E129">
        <v>0</v>
      </c>
      <c r="F129">
        <v>0</v>
      </c>
      <c r="G129">
        <v>0</v>
      </c>
      <c r="H129">
        <v>1</v>
      </c>
    </row>
    <row r="130" spans="1:8" x14ac:dyDescent="0.3">
      <c r="A130">
        <v>129</v>
      </c>
      <c r="B130" t="s">
        <v>299</v>
      </c>
      <c r="C130">
        <v>0</v>
      </c>
      <c r="D130">
        <v>0</v>
      </c>
      <c r="E130">
        <v>0</v>
      </c>
      <c r="F130">
        <v>0</v>
      </c>
      <c r="G130">
        <v>0</v>
      </c>
      <c r="H130">
        <v>0.107435230141849</v>
      </c>
    </row>
    <row r="131" spans="1:8" x14ac:dyDescent="0.3">
      <c r="A131">
        <v>130</v>
      </c>
      <c r="B131" t="s">
        <v>300</v>
      </c>
      <c r="C131">
        <v>0</v>
      </c>
      <c r="D131">
        <v>0</v>
      </c>
      <c r="E131">
        <v>0</v>
      </c>
      <c r="F131">
        <v>0</v>
      </c>
      <c r="G131">
        <v>0</v>
      </c>
      <c r="H131">
        <v>1</v>
      </c>
    </row>
    <row r="132" spans="1:8" x14ac:dyDescent="0.3">
      <c r="A132">
        <v>131</v>
      </c>
      <c r="B132" t="s">
        <v>301</v>
      </c>
      <c r="C132">
        <v>0</v>
      </c>
      <c r="D132">
        <v>0</v>
      </c>
      <c r="E132">
        <v>0</v>
      </c>
      <c r="F132">
        <v>0</v>
      </c>
      <c r="G132">
        <v>0</v>
      </c>
      <c r="H132">
        <v>1</v>
      </c>
    </row>
    <row r="133" spans="1:8" x14ac:dyDescent="0.3">
      <c r="A133">
        <v>132</v>
      </c>
      <c r="B133" t="s">
        <v>302</v>
      </c>
      <c r="C133">
        <v>0</v>
      </c>
      <c r="D133">
        <v>0</v>
      </c>
      <c r="E133">
        <v>0</v>
      </c>
      <c r="F133">
        <v>0</v>
      </c>
      <c r="G133">
        <v>0</v>
      </c>
      <c r="H133">
        <v>0.76371184060812403</v>
      </c>
    </row>
    <row r="134" spans="1:8" x14ac:dyDescent="0.3">
      <c r="A134">
        <v>133</v>
      </c>
      <c r="B134" t="s">
        <v>303</v>
      </c>
      <c r="C134">
        <v>0</v>
      </c>
      <c r="D134">
        <v>0</v>
      </c>
      <c r="E134">
        <v>0</v>
      </c>
      <c r="F134">
        <v>0</v>
      </c>
      <c r="G134">
        <v>0</v>
      </c>
      <c r="H134">
        <v>0.999999999999999</v>
      </c>
    </row>
    <row r="135" spans="1:8" x14ac:dyDescent="0.3">
      <c r="A135">
        <v>134</v>
      </c>
      <c r="B135" t="s">
        <v>304</v>
      </c>
      <c r="C135">
        <v>0</v>
      </c>
      <c r="D135">
        <v>0</v>
      </c>
      <c r="E135">
        <v>0</v>
      </c>
      <c r="F135">
        <v>0</v>
      </c>
      <c r="G135">
        <v>0</v>
      </c>
      <c r="H135">
        <v>1</v>
      </c>
    </row>
    <row r="136" spans="1:8" x14ac:dyDescent="0.3">
      <c r="A136">
        <v>135</v>
      </c>
      <c r="B136" t="s">
        <v>305</v>
      </c>
      <c r="C136">
        <v>0</v>
      </c>
      <c r="D136">
        <v>0</v>
      </c>
      <c r="E136">
        <v>0</v>
      </c>
      <c r="F136">
        <v>0</v>
      </c>
      <c r="G136">
        <v>0</v>
      </c>
      <c r="H136">
        <v>0.50986089548296598</v>
      </c>
    </row>
    <row r="137" spans="1:8" x14ac:dyDescent="0.3">
      <c r="A137">
        <v>136</v>
      </c>
      <c r="B137" t="s">
        <v>306</v>
      </c>
      <c r="C137">
        <v>0</v>
      </c>
      <c r="D137">
        <v>0</v>
      </c>
      <c r="E137">
        <v>0</v>
      </c>
      <c r="F137">
        <v>0</v>
      </c>
      <c r="G137">
        <v>0</v>
      </c>
      <c r="H137">
        <v>1</v>
      </c>
    </row>
    <row r="138" spans="1:8" x14ac:dyDescent="0.3">
      <c r="A138">
        <v>137</v>
      </c>
      <c r="B138" t="s">
        <v>307</v>
      </c>
      <c r="C138">
        <v>0</v>
      </c>
      <c r="D138">
        <v>0</v>
      </c>
      <c r="E138">
        <v>0</v>
      </c>
      <c r="F138">
        <v>0</v>
      </c>
      <c r="G138">
        <v>0</v>
      </c>
      <c r="H138">
        <v>0.56595860588667302</v>
      </c>
    </row>
    <row r="139" spans="1:8" x14ac:dyDescent="0.3">
      <c r="A139">
        <v>138</v>
      </c>
      <c r="B139" t="s">
        <v>308</v>
      </c>
      <c r="C139">
        <v>0</v>
      </c>
      <c r="D139">
        <v>0</v>
      </c>
      <c r="E139">
        <v>0</v>
      </c>
      <c r="F139">
        <v>0</v>
      </c>
      <c r="G139">
        <v>0</v>
      </c>
      <c r="H139">
        <v>1</v>
      </c>
    </row>
    <row r="140" spans="1:8" x14ac:dyDescent="0.3">
      <c r="A140">
        <v>139</v>
      </c>
      <c r="B140" t="s">
        <v>309</v>
      </c>
      <c r="C140">
        <v>0</v>
      </c>
      <c r="D140">
        <v>0</v>
      </c>
      <c r="E140">
        <v>0</v>
      </c>
      <c r="F140">
        <v>0</v>
      </c>
      <c r="G140">
        <v>0</v>
      </c>
      <c r="H140">
        <v>0.38430634071269099</v>
      </c>
    </row>
    <row r="141" spans="1:8" x14ac:dyDescent="0.3">
      <c r="A141">
        <v>140</v>
      </c>
      <c r="B141" t="s">
        <v>310</v>
      </c>
      <c r="C141">
        <v>0</v>
      </c>
      <c r="D141">
        <v>0</v>
      </c>
      <c r="E141">
        <v>0</v>
      </c>
      <c r="F141">
        <v>0</v>
      </c>
      <c r="G141">
        <v>0</v>
      </c>
      <c r="H141">
        <v>0.238665825418231</v>
      </c>
    </row>
    <row r="142" spans="1:8" x14ac:dyDescent="0.3">
      <c r="A142">
        <v>141</v>
      </c>
      <c r="B142" t="s">
        <v>311</v>
      </c>
      <c r="C142">
        <v>0</v>
      </c>
      <c r="D142">
        <v>0</v>
      </c>
      <c r="E142">
        <v>0</v>
      </c>
      <c r="F142">
        <v>0</v>
      </c>
      <c r="G142">
        <v>0</v>
      </c>
      <c r="H142">
        <v>1</v>
      </c>
    </row>
    <row r="143" spans="1:8" x14ac:dyDescent="0.3">
      <c r="A143">
        <v>142</v>
      </c>
      <c r="B143" t="s">
        <v>312</v>
      </c>
      <c r="C143">
        <v>0</v>
      </c>
      <c r="D143">
        <v>0</v>
      </c>
      <c r="E143">
        <v>0</v>
      </c>
      <c r="F143">
        <v>0</v>
      </c>
      <c r="G143">
        <v>0</v>
      </c>
      <c r="H143">
        <v>1</v>
      </c>
    </row>
    <row r="144" spans="1:8" x14ac:dyDescent="0.3">
      <c r="A144">
        <v>143</v>
      </c>
      <c r="B144" t="s">
        <v>313</v>
      </c>
      <c r="C144">
        <v>0</v>
      </c>
      <c r="D144">
        <v>0</v>
      </c>
      <c r="E144">
        <v>0</v>
      </c>
      <c r="F144">
        <v>0</v>
      </c>
      <c r="G144">
        <v>0</v>
      </c>
      <c r="H144">
        <v>3.55673061160416E-2</v>
      </c>
    </row>
    <row r="145" spans="1:8" x14ac:dyDescent="0.3">
      <c r="A145">
        <v>144</v>
      </c>
      <c r="B145" t="s">
        <v>314</v>
      </c>
      <c r="C145">
        <v>0</v>
      </c>
      <c r="D145">
        <v>0</v>
      </c>
      <c r="E145">
        <v>0</v>
      </c>
      <c r="F145">
        <v>0</v>
      </c>
      <c r="G145">
        <v>0</v>
      </c>
      <c r="H145">
        <v>1</v>
      </c>
    </row>
    <row r="146" spans="1:8" x14ac:dyDescent="0.3">
      <c r="A146">
        <v>145</v>
      </c>
      <c r="B146" t="s">
        <v>315</v>
      </c>
      <c r="C146">
        <v>0</v>
      </c>
      <c r="D146">
        <v>0</v>
      </c>
      <c r="E146">
        <v>0</v>
      </c>
      <c r="F146">
        <v>0</v>
      </c>
      <c r="G146">
        <v>0</v>
      </c>
      <c r="H146">
        <v>0.999999999999999</v>
      </c>
    </row>
    <row r="147" spans="1:8" x14ac:dyDescent="0.3">
      <c r="A147">
        <v>146</v>
      </c>
      <c r="B147" t="s">
        <v>316</v>
      </c>
      <c r="C147">
        <v>0</v>
      </c>
      <c r="D147">
        <v>0</v>
      </c>
      <c r="E147">
        <v>0</v>
      </c>
      <c r="F147">
        <v>0</v>
      </c>
      <c r="G147">
        <v>0</v>
      </c>
      <c r="H147">
        <v>1</v>
      </c>
    </row>
    <row r="148" spans="1:8" x14ac:dyDescent="0.3">
      <c r="A148">
        <v>147</v>
      </c>
      <c r="B148" t="s">
        <v>317</v>
      </c>
      <c r="C148">
        <v>0</v>
      </c>
      <c r="D148">
        <v>0</v>
      </c>
      <c r="E148">
        <v>0</v>
      </c>
      <c r="F148">
        <v>0</v>
      </c>
      <c r="G148">
        <v>0</v>
      </c>
      <c r="H148">
        <v>1</v>
      </c>
    </row>
    <row r="149" spans="1:8" x14ac:dyDescent="0.3">
      <c r="A149">
        <v>148</v>
      </c>
      <c r="B149" t="s">
        <v>318</v>
      </c>
      <c r="C149">
        <v>0</v>
      </c>
      <c r="D149">
        <v>0</v>
      </c>
      <c r="E149">
        <v>0</v>
      </c>
      <c r="F149">
        <v>0</v>
      </c>
      <c r="G149">
        <v>0</v>
      </c>
      <c r="H149">
        <v>1</v>
      </c>
    </row>
    <row r="150" spans="1:8" x14ac:dyDescent="0.3">
      <c r="A150">
        <v>149</v>
      </c>
      <c r="B150" t="s">
        <v>319</v>
      </c>
      <c r="C150">
        <v>0</v>
      </c>
      <c r="D150">
        <v>0</v>
      </c>
      <c r="E150">
        <v>0</v>
      </c>
      <c r="F150">
        <v>0</v>
      </c>
      <c r="G150">
        <v>0</v>
      </c>
      <c r="H150">
        <v>0.41971013902933502</v>
      </c>
    </row>
    <row r="151" spans="1:8" x14ac:dyDescent="0.3">
      <c r="A151">
        <v>150</v>
      </c>
      <c r="B151" t="s">
        <v>320</v>
      </c>
      <c r="C151">
        <v>0</v>
      </c>
      <c r="D151">
        <v>0</v>
      </c>
      <c r="E151">
        <v>0</v>
      </c>
      <c r="F151">
        <v>0</v>
      </c>
      <c r="G151">
        <v>0</v>
      </c>
      <c r="H151">
        <v>0.99467856806009702</v>
      </c>
    </row>
    <row r="152" spans="1:8" x14ac:dyDescent="0.3">
      <c r="A152">
        <v>151</v>
      </c>
      <c r="B152" t="s">
        <v>321</v>
      </c>
      <c r="C152">
        <v>0</v>
      </c>
      <c r="D152">
        <v>0</v>
      </c>
      <c r="E152">
        <v>0</v>
      </c>
      <c r="F152">
        <v>0</v>
      </c>
      <c r="G152">
        <v>0</v>
      </c>
      <c r="H152">
        <v>0.129496258224893</v>
      </c>
    </row>
    <row r="153" spans="1:8" x14ac:dyDescent="0.3">
      <c r="A153">
        <v>152</v>
      </c>
      <c r="B153" t="s">
        <v>322</v>
      </c>
      <c r="C153">
        <v>0</v>
      </c>
      <c r="D153">
        <v>0</v>
      </c>
      <c r="E153">
        <v>0</v>
      </c>
      <c r="F153">
        <v>0</v>
      </c>
      <c r="G153">
        <v>0</v>
      </c>
      <c r="H153">
        <v>1</v>
      </c>
    </row>
    <row r="154" spans="1:8" x14ac:dyDescent="0.3">
      <c r="A154">
        <v>153</v>
      </c>
      <c r="B154" t="s">
        <v>323</v>
      </c>
      <c r="C154">
        <v>0</v>
      </c>
      <c r="D154">
        <v>0</v>
      </c>
      <c r="E154">
        <v>0</v>
      </c>
      <c r="F154">
        <v>0</v>
      </c>
      <c r="G154">
        <v>0</v>
      </c>
      <c r="H154">
        <v>0.90774691379641903</v>
      </c>
    </row>
    <row r="155" spans="1:8" x14ac:dyDescent="0.3">
      <c r="A155">
        <v>154</v>
      </c>
      <c r="B155" t="s">
        <v>324</v>
      </c>
      <c r="C155">
        <v>0</v>
      </c>
      <c r="D155">
        <v>0</v>
      </c>
      <c r="E155">
        <v>0</v>
      </c>
      <c r="F155">
        <v>0</v>
      </c>
      <c r="G155">
        <v>0</v>
      </c>
      <c r="H155">
        <v>1</v>
      </c>
    </row>
    <row r="156" spans="1:8" x14ac:dyDescent="0.3">
      <c r="A156">
        <v>155</v>
      </c>
      <c r="B156" t="s">
        <v>325</v>
      </c>
      <c r="C156">
        <v>0</v>
      </c>
      <c r="D156">
        <v>0</v>
      </c>
      <c r="E156">
        <v>0</v>
      </c>
      <c r="F156">
        <v>0</v>
      </c>
      <c r="G156">
        <v>2.03238138395112E-2</v>
      </c>
      <c r="H156">
        <v>0.54287887430453097</v>
      </c>
    </row>
    <row r="157" spans="1:8" x14ac:dyDescent="0.3">
      <c r="A157">
        <v>156</v>
      </c>
      <c r="B157" t="s">
        <v>326</v>
      </c>
      <c r="C157">
        <v>0</v>
      </c>
      <c r="D157">
        <v>0</v>
      </c>
      <c r="E157">
        <v>0</v>
      </c>
      <c r="F157">
        <v>0</v>
      </c>
      <c r="G157">
        <v>0</v>
      </c>
      <c r="H157">
        <v>1</v>
      </c>
    </row>
    <row r="158" spans="1:8" x14ac:dyDescent="0.3">
      <c r="A158">
        <v>157</v>
      </c>
      <c r="B158" t="s">
        <v>327</v>
      </c>
      <c r="C158">
        <v>0</v>
      </c>
      <c r="D158">
        <v>0</v>
      </c>
      <c r="E158">
        <v>0</v>
      </c>
      <c r="F158">
        <v>0</v>
      </c>
      <c r="G158">
        <v>0</v>
      </c>
      <c r="H158">
        <v>0.113993292389544</v>
      </c>
    </row>
    <row r="159" spans="1:8" x14ac:dyDescent="0.3">
      <c r="A159">
        <v>158</v>
      </c>
      <c r="B159" t="s">
        <v>328</v>
      </c>
      <c r="C159">
        <v>0</v>
      </c>
      <c r="D159">
        <v>0</v>
      </c>
      <c r="E159">
        <v>0</v>
      </c>
      <c r="F159">
        <v>0</v>
      </c>
      <c r="G159">
        <v>0</v>
      </c>
      <c r="H159">
        <v>1</v>
      </c>
    </row>
    <row r="160" spans="1:8" x14ac:dyDescent="0.3">
      <c r="A160">
        <v>159</v>
      </c>
      <c r="B160" t="s">
        <v>329</v>
      </c>
      <c r="C160">
        <v>0</v>
      </c>
      <c r="D160">
        <v>0</v>
      </c>
      <c r="E160">
        <v>0</v>
      </c>
      <c r="F160">
        <v>0</v>
      </c>
      <c r="G160">
        <v>0</v>
      </c>
      <c r="H160">
        <v>0.48072058708361898</v>
      </c>
    </row>
    <row r="161" spans="1:8" x14ac:dyDescent="0.3">
      <c r="A161">
        <v>160</v>
      </c>
      <c r="B161" t="s">
        <v>330</v>
      </c>
      <c r="C161">
        <v>0</v>
      </c>
      <c r="D161">
        <v>0</v>
      </c>
      <c r="E161">
        <v>0</v>
      </c>
      <c r="F161">
        <v>0</v>
      </c>
      <c r="G161">
        <v>0</v>
      </c>
      <c r="H161">
        <v>1</v>
      </c>
    </row>
    <row r="162" spans="1:8" x14ac:dyDescent="0.3">
      <c r="A162">
        <v>161</v>
      </c>
      <c r="B162" t="s">
        <v>331</v>
      </c>
      <c r="C162">
        <v>0</v>
      </c>
      <c r="D162">
        <v>0</v>
      </c>
      <c r="E162">
        <v>0</v>
      </c>
      <c r="F162">
        <v>0</v>
      </c>
      <c r="G162">
        <v>1.6171534413982998E-2</v>
      </c>
      <c r="H162">
        <v>0.27031965410483999</v>
      </c>
    </row>
    <row r="163" spans="1:8" x14ac:dyDescent="0.3">
      <c r="A163">
        <v>162</v>
      </c>
      <c r="B163" t="s">
        <v>332</v>
      </c>
      <c r="C163">
        <v>0</v>
      </c>
      <c r="D163">
        <v>0</v>
      </c>
      <c r="E163">
        <v>0</v>
      </c>
      <c r="F163">
        <v>0</v>
      </c>
      <c r="G163">
        <v>0</v>
      </c>
      <c r="H163">
        <v>1</v>
      </c>
    </row>
    <row r="164" spans="1:8" x14ac:dyDescent="0.3">
      <c r="A164">
        <v>163</v>
      </c>
      <c r="B164" t="s">
        <v>333</v>
      </c>
      <c r="C164">
        <v>0</v>
      </c>
      <c r="D164">
        <v>0</v>
      </c>
      <c r="E164">
        <v>0</v>
      </c>
      <c r="F164">
        <v>0</v>
      </c>
      <c r="G164">
        <v>0</v>
      </c>
      <c r="H164">
        <v>1</v>
      </c>
    </row>
    <row r="165" spans="1:8" x14ac:dyDescent="0.3">
      <c r="A165">
        <v>164</v>
      </c>
      <c r="B165" t="s">
        <v>334</v>
      </c>
      <c r="C165">
        <v>0</v>
      </c>
      <c r="D165">
        <v>0</v>
      </c>
      <c r="E165">
        <v>0</v>
      </c>
      <c r="F165">
        <v>0</v>
      </c>
      <c r="G165">
        <v>0</v>
      </c>
      <c r="H165">
        <v>1</v>
      </c>
    </row>
    <row r="166" spans="1:8" x14ac:dyDescent="0.3">
      <c r="A166">
        <v>165</v>
      </c>
      <c r="B166" t="s">
        <v>335</v>
      </c>
      <c r="C166">
        <v>0</v>
      </c>
      <c r="D166">
        <v>0</v>
      </c>
      <c r="E166">
        <v>0</v>
      </c>
      <c r="F166">
        <v>0</v>
      </c>
      <c r="G166">
        <v>0</v>
      </c>
      <c r="H166">
        <v>0.999999999999999</v>
      </c>
    </row>
    <row r="167" spans="1:8" x14ac:dyDescent="0.3">
      <c r="A167">
        <v>166</v>
      </c>
      <c r="B167" t="s">
        <v>336</v>
      </c>
      <c r="C167">
        <v>0</v>
      </c>
      <c r="D167">
        <v>0</v>
      </c>
      <c r="E167">
        <v>0</v>
      </c>
      <c r="F167">
        <v>0</v>
      </c>
      <c r="G167">
        <v>0</v>
      </c>
      <c r="H167">
        <v>1</v>
      </c>
    </row>
    <row r="168" spans="1:8" x14ac:dyDescent="0.3">
      <c r="A168">
        <v>167</v>
      </c>
      <c r="B168" t="s">
        <v>337</v>
      </c>
      <c r="C168">
        <v>0</v>
      </c>
      <c r="D168">
        <v>0</v>
      </c>
      <c r="E168">
        <v>0</v>
      </c>
      <c r="F168">
        <v>0</v>
      </c>
      <c r="G168">
        <v>3.1609752486818402E-3</v>
      </c>
      <c r="H168">
        <v>0.12543724610307799</v>
      </c>
    </row>
    <row r="169" spans="1:8" x14ac:dyDescent="0.3">
      <c r="A169">
        <v>168</v>
      </c>
      <c r="B169" t="s">
        <v>338</v>
      </c>
      <c r="C169">
        <v>0</v>
      </c>
      <c r="D169">
        <v>0</v>
      </c>
      <c r="E169">
        <v>0</v>
      </c>
      <c r="F169">
        <v>0</v>
      </c>
      <c r="G169">
        <v>0</v>
      </c>
      <c r="H169">
        <v>0.999999999999999</v>
      </c>
    </row>
    <row r="170" spans="1:8" x14ac:dyDescent="0.3">
      <c r="A170">
        <v>169</v>
      </c>
      <c r="B170" t="s">
        <v>339</v>
      </c>
      <c r="C170">
        <v>0</v>
      </c>
      <c r="D170">
        <v>0</v>
      </c>
      <c r="E170">
        <v>0</v>
      </c>
      <c r="F170">
        <v>0</v>
      </c>
      <c r="G170">
        <v>0</v>
      </c>
      <c r="H170">
        <v>1</v>
      </c>
    </row>
    <row r="171" spans="1:8" x14ac:dyDescent="0.3">
      <c r="A171">
        <v>170</v>
      </c>
      <c r="B171" t="s">
        <v>340</v>
      </c>
      <c r="C171">
        <v>0</v>
      </c>
      <c r="D171">
        <v>0</v>
      </c>
      <c r="E171">
        <v>0</v>
      </c>
      <c r="F171">
        <v>0</v>
      </c>
      <c r="G171">
        <v>0</v>
      </c>
      <c r="H171">
        <v>1</v>
      </c>
    </row>
    <row r="172" spans="1:8" x14ac:dyDescent="0.3">
      <c r="A172">
        <v>171</v>
      </c>
      <c r="B172" t="s">
        <v>341</v>
      </c>
      <c r="C172">
        <v>0</v>
      </c>
      <c r="D172">
        <v>0</v>
      </c>
      <c r="E172">
        <v>0</v>
      </c>
      <c r="F172">
        <v>0</v>
      </c>
      <c r="G172">
        <v>0</v>
      </c>
      <c r="H172">
        <v>0.88512026485943196</v>
      </c>
    </row>
    <row r="173" spans="1:8" x14ac:dyDescent="0.3">
      <c r="A173">
        <v>172</v>
      </c>
      <c r="B173" t="s">
        <v>342</v>
      </c>
      <c r="C173">
        <v>0</v>
      </c>
      <c r="D173">
        <v>0</v>
      </c>
      <c r="E173">
        <v>0</v>
      </c>
      <c r="F173">
        <v>0</v>
      </c>
      <c r="G173">
        <v>0</v>
      </c>
      <c r="H173">
        <v>0.57002354440716796</v>
      </c>
    </row>
    <row r="174" spans="1:8" x14ac:dyDescent="0.3">
      <c r="A174">
        <v>173</v>
      </c>
      <c r="B174" t="s">
        <v>343</v>
      </c>
      <c r="C174">
        <v>0</v>
      </c>
      <c r="D174">
        <v>0</v>
      </c>
      <c r="E174">
        <v>0</v>
      </c>
      <c r="F174">
        <v>0</v>
      </c>
      <c r="G174">
        <v>0</v>
      </c>
      <c r="H174">
        <v>1</v>
      </c>
    </row>
    <row r="175" spans="1:8" x14ac:dyDescent="0.3">
      <c r="A175">
        <v>174</v>
      </c>
      <c r="B175" t="s">
        <v>344</v>
      </c>
      <c r="C175">
        <v>0</v>
      </c>
      <c r="D175">
        <v>0</v>
      </c>
      <c r="E175">
        <v>0</v>
      </c>
      <c r="F175">
        <v>0</v>
      </c>
      <c r="G175">
        <v>0</v>
      </c>
      <c r="H175">
        <v>1</v>
      </c>
    </row>
    <row r="176" spans="1:8" x14ac:dyDescent="0.3">
      <c r="A176">
        <v>175</v>
      </c>
      <c r="B176" t="s">
        <v>345</v>
      </c>
      <c r="C176">
        <v>0</v>
      </c>
      <c r="D176">
        <v>0</v>
      </c>
      <c r="E176">
        <v>0</v>
      </c>
      <c r="F176">
        <v>0</v>
      </c>
      <c r="G176">
        <v>0</v>
      </c>
      <c r="H176">
        <v>0.999999999999999</v>
      </c>
    </row>
    <row r="177" spans="1:8" x14ac:dyDescent="0.3">
      <c r="A177">
        <v>176</v>
      </c>
      <c r="B177" t="s">
        <v>346</v>
      </c>
      <c r="C177">
        <v>0</v>
      </c>
      <c r="D177">
        <v>0</v>
      </c>
      <c r="E177">
        <v>0</v>
      </c>
      <c r="F177">
        <v>0</v>
      </c>
      <c r="G177">
        <v>0</v>
      </c>
      <c r="H177">
        <v>0.12974309956705901</v>
      </c>
    </row>
    <row r="178" spans="1:8" x14ac:dyDescent="0.3">
      <c r="A178">
        <v>177</v>
      </c>
      <c r="B178" t="s">
        <v>347</v>
      </c>
      <c r="C178">
        <v>0</v>
      </c>
      <c r="D178">
        <v>0</v>
      </c>
      <c r="E178">
        <v>0</v>
      </c>
      <c r="F178">
        <v>0</v>
      </c>
      <c r="G178">
        <v>0</v>
      </c>
      <c r="H178">
        <v>1</v>
      </c>
    </row>
    <row r="179" spans="1:8" x14ac:dyDescent="0.3">
      <c r="A179">
        <v>178</v>
      </c>
      <c r="B179" t="s">
        <v>348</v>
      </c>
      <c r="C179">
        <v>0</v>
      </c>
      <c r="D179">
        <v>0</v>
      </c>
      <c r="E179">
        <v>0</v>
      </c>
      <c r="F179">
        <v>0</v>
      </c>
      <c r="G179">
        <v>0</v>
      </c>
      <c r="H179">
        <v>0.90113853600823202</v>
      </c>
    </row>
    <row r="180" spans="1:8" x14ac:dyDescent="0.3">
      <c r="A180">
        <v>179</v>
      </c>
      <c r="B180" t="s">
        <v>349</v>
      </c>
      <c r="C180">
        <v>0</v>
      </c>
      <c r="D180">
        <v>0</v>
      </c>
      <c r="E180">
        <v>0</v>
      </c>
      <c r="F180">
        <v>0</v>
      </c>
      <c r="G180">
        <v>0</v>
      </c>
      <c r="H180">
        <v>0.999999999999999</v>
      </c>
    </row>
    <row r="181" spans="1:8" x14ac:dyDescent="0.3">
      <c r="A181">
        <v>180</v>
      </c>
      <c r="B181" t="s">
        <v>350</v>
      </c>
      <c r="C181">
        <v>0</v>
      </c>
      <c r="D181">
        <v>0</v>
      </c>
      <c r="E181">
        <v>0</v>
      </c>
      <c r="F181">
        <v>0</v>
      </c>
      <c r="G181">
        <v>0</v>
      </c>
      <c r="H181">
        <v>0.196869880990657</v>
      </c>
    </row>
    <row r="182" spans="1:8" x14ac:dyDescent="0.3">
      <c r="A182">
        <v>181</v>
      </c>
      <c r="B182" t="s">
        <v>351</v>
      </c>
      <c r="C182">
        <v>0</v>
      </c>
      <c r="D182">
        <v>0</v>
      </c>
      <c r="E182">
        <v>0</v>
      </c>
      <c r="F182">
        <v>0</v>
      </c>
      <c r="G182">
        <v>0</v>
      </c>
      <c r="H182">
        <v>0.16495035089708299</v>
      </c>
    </row>
    <row r="183" spans="1:8" x14ac:dyDescent="0.3">
      <c r="A183">
        <v>182</v>
      </c>
      <c r="B183" t="s">
        <v>352</v>
      </c>
      <c r="C183">
        <v>0</v>
      </c>
      <c r="D183">
        <v>0</v>
      </c>
      <c r="E183">
        <v>0</v>
      </c>
      <c r="F183">
        <v>0</v>
      </c>
      <c r="G183">
        <v>0</v>
      </c>
      <c r="H183">
        <v>0.999999999999999</v>
      </c>
    </row>
    <row r="184" spans="1:8" x14ac:dyDescent="0.3">
      <c r="A184">
        <v>183</v>
      </c>
      <c r="B184" t="s">
        <v>353</v>
      </c>
      <c r="C184">
        <v>0</v>
      </c>
      <c r="D184">
        <v>0</v>
      </c>
      <c r="E184">
        <v>0</v>
      </c>
      <c r="F184">
        <v>0</v>
      </c>
      <c r="G184">
        <v>0</v>
      </c>
      <c r="H184">
        <v>1</v>
      </c>
    </row>
    <row r="185" spans="1:8" x14ac:dyDescent="0.3">
      <c r="A185">
        <v>184</v>
      </c>
      <c r="B185" t="s">
        <v>354</v>
      </c>
      <c r="C185">
        <v>0</v>
      </c>
      <c r="D185">
        <v>0</v>
      </c>
      <c r="E185">
        <v>0</v>
      </c>
      <c r="F185">
        <v>0</v>
      </c>
      <c r="G185">
        <v>0</v>
      </c>
      <c r="H185">
        <v>1</v>
      </c>
    </row>
    <row r="186" spans="1:8" x14ac:dyDescent="0.3">
      <c r="A186">
        <v>185</v>
      </c>
      <c r="B186" t="s">
        <v>355</v>
      </c>
      <c r="C186">
        <v>0</v>
      </c>
      <c r="D186">
        <v>0</v>
      </c>
      <c r="E186">
        <v>0</v>
      </c>
      <c r="F186">
        <v>0</v>
      </c>
      <c r="G186">
        <v>0</v>
      </c>
      <c r="H186">
        <v>0.62992087067935598</v>
      </c>
    </row>
    <row r="187" spans="1:8" x14ac:dyDescent="0.3">
      <c r="A187">
        <v>186</v>
      </c>
      <c r="B187" t="s">
        <v>356</v>
      </c>
      <c r="C187">
        <v>0</v>
      </c>
      <c r="D187">
        <v>0</v>
      </c>
      <c r="E187">
        <v>0</v>
      </c>
      <c r="F187">
        <v>0</v>
      </c>
      <c r="G187">
        <v>0</v>
      </c>
      <c r="H187">
        <v>0.999999999999999</v>
      </c>
    </row>
    <row r="188" spans="1:8" x14ac:dyDescent="0.3">
      <c r="A188">
        <v>187</v>
      </c>
      <c r="B188" t="s">
        <v>357</v>
      </c>
      <c r="C188">
        <v>0</v>
      </c>
      <c r="D188">
        <v>0</v>
      </c>
      <c r="E188">
        <v>0</v>
      </c>
      <c r="F188">
        <v>0</v>
      </c>
      <c r="G188">
        <v>0</v>
      </c>
      <c r="H188">
        <v>1</v>
      </c>
    </row>
    <row r="189" spans="1:8" x14ac:dyDescent="0.3">
      <c r="A189">
        <v>188</v>
      </c>
      <c r="B189" t="s">
        <v>358</v>
      </c>
      <c r="C189">
        <v>0</v>
      </c>
      <c r="D189">
        <v>0</v>
      </c>
      <c r="E189">
        <v>0</v>
      </c>
      <c r="F189">
        <v>0</v>
      </c>
      <c r="G189">
        <v>0</v>
      </c>
      <c r="H189">
        <v>1</v>
      </c>
    </row>
    <row r="190" spans="1:8" x14ac:dyDescent="0.3">
      <c r="A190">
        <v>189</v>
      </c>
      <c r="B190" t="s">
        <v>359</v>
      </c>
      <c r="C190">
        <v>0</v>
      </c>
      <c r="D190">
        <v>0</v>
      </c>
      <c r="E190">
        <v>0</v>
      </c>
      <c r="F190">
        <v>0</v>
      </c>
      <c r="G190">
        <v>0</v>
      </c>
      <c r="H190">
        <v>1</v>
      </c>
    </row>
    <row r="191" spans="1:8" x14ac:dyDescent="0.3">
      <c r="A191">
        <v>190</v>
      </c>
      <c r="B191" t="s">
        <v>360</v>
      </c>
      <c r="C191">
        <v>0</v>
      </c>
      <c r="D191">
        <v>0</v>
      </c>
      <c r="E191">
        <v>0</v>
      </c>
      <c r="F191">
        <v>0</v>
      </c>
      <c r="G191">
        <v>5.7209436404921599E-2</v>
      </c>
      <c r="H191">
        <v>0.483179811402904</v>
      </c>
    </row>
    <row r="192" spans="1:8" x14ac:dyDescent="0.3">
      <c r="A192">
        <v>191</v>
      </c>
      <c r="B192" t="s">
        <v>361</v>
      </c>
      <c r="C192">
        <v>0</v>
      </c>
      <c r="D192">
        <v>0</v>
      </c>
      <c r="E192">
        <v>0</v>
      </c>
      <c r="F192">
        <v>0</v>
      </c>
      <c r="G192">
        <v>0</v>
      </c>
      <c r="H192">
        <v>0.999999999999999</v>
      </c>
    </row>
    <row r="193" spans="1:8" x14ac:dyDescent="0.3">
      <c r="A193">
        <v>192</v>
      </c>
      <c r="B193" t="s">
        <v>362</v>
      </c>
      <c r="C193">
        <v>0</v>
      </c>
      <c r="D193">
        <v>0</v>
      </c>
      <c r="E193">
        <v>0</v>
      </c>
      <c r="F193">
        <v>0</v>
      </c>
      <c r="G193">
        <v>0</v>
      </c>
      <c r="H193">
        <v>1</v>
      </c>
    </row>
    <row r="194" spans="1:8" x14ac:dyDescent="0.3">
      <c r="A194">
        <v>193</v>
      </c>
      <c r="B194" t="s">
        <v>363</v>
      </c>
      <c r="C194">
        <v>0</v>
      </c>
      <c r="D194">
        <v>0</v>
      </c>
      <c r="E194">
        <v>0</v>
      </c>
      <c r="F194">
        <v>0</v>
      </c>
      <c r="G194">
        <v>0</v>
      </c>
      <c r="H194">
        <v>1</v>
      </c>
    </row>
    <row r="195" spans="1:8" x14ac:dyDescent="0.3">
      <c r="A195">
        <v>194</v>
      </c>
      <c r="B195" t="s">
        <v>364</v>
      </c>
      <c r="C195">
        <v>0</v>
      </c>
      <c r="D195">
        <v>0</v>
      </c>
      <c r="E195">
        <v>0</v>
      </c>
      <c r="F195">
        <v>0</v>
      </c>
      <c r="G195">
        <v>0</v>
      </c>
      <c r="H195">
        <v>1</v>
      </c>
    </row>
    <row r="196" spans="1:8" x14ac:dyDescent="0.3">
      <c r="A196">
        <v>195</v>
      </c>
      <c r="B196" t="s">
        <v>365</v>
      </c>
      <c r="C196">
        <v>0</v>
      </c>
      <c r="D196">
        <v>0</v>
      </c>
      <c r="E196">
        <v>0</v>
      </c>
      <c r="F196">
        <v>0</v>
      </c>
      <c r="G196">
        <v>0</v>
      </c>
      <c r="H196">
        <v>0.93232164324529299</v>
      </c>
    </row>
    <row r="197" spans="1:8" x14ac:dyDescent="0.3">
      <c r="A197">
        <v>196</v>
      </c>
      <c r="B197" t="s">
        <v>366</v>
      </c>
      <c r="C197">
        <v>0</v>
      </c>
      <c r="D197">
        <v>0</v>
      </c>
      <c r="E197">
        <v>0</v>
      </c>
      <c r="F197">
        <v>0</v>
      </c>
      <c r="G197">
        <v>0</v>
      </c>
      <c r="H197">
        <v>5.9793952560254302E-3</v>
      </c>
    </row>
    <row r="198" spans="1:8" x14ac:dyDescent="0.3">
      <c r="A198">
        <v>197</v>
      </c>
      <c r="B198" t="s">
        <v>367</v>
      </c>
      <c r="C198">
        <v>0</v>
      </c>
      <c r="D198">
        <v>0</v>
      </c>
      <c r="E198">
        <v>0</v>
      </c>
      <c r="F198">
        <v>0</v>
      </c>
      <c r="G198">
        <v>0</v>
      </c>
      <c r="H198">
        <v>1</v>
      </c>
    </row>
    <row r="199" spans="1:8" x14ac:dyDescent="0.3">
      <c r="A199">
        <v>198</v>
      </c>
      <c r="B199" t="s">
        <v>368</v>
      </c>
      <c r="C199">
        <v>0</v>
      </c>
      <c r="D199">
        <v>0</v>
      </c>
      <c r="E199">
        <v>0</v>
      </c>
      <c r="F199">
        <v>0</v>
      </c>
      <c r="G199">
        <v>0</v>
      </c>
      <c r="H199">
        <v>0.20999523332081699</v>
      </c>
    </row>
    <row r="200" spans="1:8" x14ac:dyDescent="0.3">
      <c r="A200">
        <v>199</v>
      </c>
      <c r="B200" t="s">
        <v>369</v>
      </c>
      <c r="C200">
        <v>0</v>
      </c>
      <c r="D200">
        <v>0</v>
      </c>
      <c r="E200">
        <v>0</v>
      </c>
      <c r="F200">
        <v>0</v>
      </c>
      <c r="G200">
        <v>0.27043216897109301</v>
      </c>
      <c r="H200">
        <v>0.65190024702857097</v>
      </c>
    </row>
    <row r="201" spans="1:8" x14ac:dyDescent="0.3">
      <c r="A201">
        <v>200</v>
      </c>
      <c r="B201" t="s">
        <v>370</v>
      </c>
      <c r="C201">
        <v>0</v>
      </c>
      <c r="D201">
        <v>0</v>
      </c>
      <c r="E201">
        <v>0</v>
      </c>
      <c r="F201">
        <v>0</v>
      </c>
      <c r="G201">
        <v>0</v>
      </c>
      <c r="H201">
        <v>0.33242929061526</v>
      </c>
    </row>
    <row r="202" spans="1:8" x14ac:dyDescent="0.3">
      <c r="A202">
        <v>201</v>
      </c>
      <c r="B202" t="s">
        <v>371</v>
      </c>
      <c r="C202">
        <v>0</v>
      </c>
      <c r="D202">
        <v>0</v>
      </c>
      <c r="E202">
        <v>0</v>
      </c>
      <c r="F202">
        <v>0</v>
      </c>
      <c r="G202">
        <v>0</v>
      </c>
      <c r="H202">
        <v>1</v>
      </c>
    </row>
    <row r="203" spans="1:8" x14ac:dyDescent="0.3">
      <c r="A203">
        <v>202</v>
      </c>
      <c r="B203" t="s">
        <v>372</v>
      </c>
      <c r="C203">
        <v>0</v>
      </c>
      <c r="D203">
        <v>0</v>
      </c>
      <c r="E203">
        <v>0</v>
      </c>
      <c r="F203">
        <v>0</v>
      </c>
      <c r="G203">
        <v>0</v>
      </c>
      <c r="H203">
        <v>1</v>
      </c>
    </row>
    <row r="204" spans="1:8" x14ac:dyDescent="0.3">
      <c r="A204">
        <v>203</v>
      </c>
      <c r="B204" t="s">
        <v>373</v>
      </c>
      <c r="C204">
        <v>0</v>
      </c>
      <c r="D204">
        <v>0</v>
      </c>
      <c r="E204">
        <v>0</v>
      </c>
      <c r="F204">
        <v>0</v>
      </c>
      <c r="G204">
        <v>0</v>
      </c>
      <c r="H204">
        <v>0.999999999999999</v>
      </c>
    </row>
    <row r="205" spans="1:8" x14ac:dyDescent="0.3">
      <c r="A205">
        <v>204</v>
      </c>
      <c r="B205" t="s">
        <v>374</v>
      </c>
      <c r="C205">
        <v>0</v>
      </c>
      <c r="D205">
        <v>0</v>
      </c>
      <c r="E205">
        <v>0</v>
      </c>
      <c r="F205">
        <v>0</v>
      </c>
      <c r="G205">
        <v>0</v>
      </c>
      <c r="H205">
        <v>1</v>
      </c>
    </row>
    <row r="206" spans="1:8" x14ac:dyDescent="0.3">
      <c r="A206">
        <v>205</v>
      </c>
      <c r="B206" t="s">
        <v>375</v>
      </c>
      <c r="C206">
        <v>0</v>
      </c>
      <c r="D206">
        <v>0</v>
      </c>
      <c r="E206">
        <v>0</v>
      </c>
      <c r="F206">
        <v>0</v>
      </c>
      <c r="G206">
        <v>0</v>
      </c>
      <c r="H206">
        <v>1</v>
      </c>
    </row>
    <row r="207" spans="1:8" x14ac:dyDescent="0.3">
      <c r="A207">
        <v>206</v>
      </c>
      <c r="B207" t="s">
        <v>376</v>
      </c>
      <c r="C207">
        <v>0</v>
      </c>
      <c r="D207">
        <v>0</v>
      </c>
      <c r="E207">
        <v>0</v>
      </c>
      <c r="F207">
        <v>0</v>
      </c>
      <c r="G207">
        <v>0</v>
      </c>
      <c r="H207">
        <v>1</v>
      </c>
    </row>
    <row r="208" spans="1:8" x14ac:dyDescent="0.3">
      <c r="A208">
        <v>207</v>
      </c>
      <c r="B208" t="s">
        <v>377</v>
      </c>
      <c r="C208">
        <v>0</v>
      </c>
      <c r="D208">
        <v>0</v>
      </c>
      <c r="E208">
        <v>0</v>
      </c>
      <c r="F208">
        <v>0</v>
      </c>
      <c r="G208">
        <v>0</v>
      </c>
      <c r="H208">
        <v>0.94761996841653795</v>
      </c>
    </row>
    <row r="209" spans="1:8" x14ac:dyDescent="0.3">
      <c r="A209">
        <v>208</v>
      </c>
      <c r="B209" t="s">
        <v>378</v>
      </c>
      <c r="C209">
        <v>0</v>
      </c>
      <c r="D209">
        <v>0</v>
      </c>
      <c r="E209">
        <v>0</v>
      </c>
      <c r="F209">
        <v>0</v>
      </c>
      <c r="G209">
        <v>0</v>
      </c>
      <c r="H209">
        <v>0.999999999999999</v>
      </c>
    </row>
    <row r="210" spans="1:8" x14ac:dyDescent="0.3">
      <c r="A210">
        <v>209</v>
      </c>
      <c r="B210" t="s">
        <v>379</v>
      </c>
      <c r="C210">
        <v>0</v>
      </c>
      <c r="D210">
        <v>0</v>
      </c>
      <c r="E210">
        <v>0</v>
      </c>
      <c r="F210">
        <v>0</v>
      </c>
      <c r="G210">
        <v>0</v>
      </c>
      <c r="H210">
        <v>1</v>
      </c>
    </row>
    <row r="211" spans="1:8" x14ac:dyDescent="0.3">
      <c r="A211">
        <v>210</v>
      </c>
      <c r="B211" t="s">
        <v>380</v>
      </c>
      <c r="C211">
        <v>0</v>
      </c>
      <c r="D211">
        <v>0</v>
      </c>
      <c r="E211">
        <v>0</v>
      </c>
      <c r="F211">
        <v>0</v>
      </c>
      <c r="G211">
        <v>8.7680655705591803E-2</v>
      </c>
      <c r="H211">
        <v>0.27903461977635902</v>
      </c>
    </row>
    <row r="212" spans="1:8" x14ac:dyDescent="0.3">
      <c r="A212">
        <v>211</v>
      </c>
      <c r="B212" t="s">
        <v>381</v>
      </c>
      <c r="C212">
        <v>0</v>
      </c>
      <c r="D212">
        <v>0</v>
      </c>
      <c r="E212">
        <v>0</v>
      </c>
      <c r="F212">
        <v>0</v>
      </c>
      <c r="G212">
        <v>0</v>
      </c>
      <c r="H212">
        <v>1</v>
      </c>
    </row>
    <row r="213" spans="1:8" x14ac:dyDescent="0.3">
      <c r="A213">
        <v>212</v>
      </c>
      <c r="B213" t="s">
        <v>382</v>
      </c>
      <c r="C213">
        <v>0</v>
      </c>
      <c r="D213">
        <v>0</v>
      </c>
      <c r="E213">
        <v>0</v>
      </c>
      <c r="F213">
        <v>0</v>
      </c>
      <c r="G213">
        <v>0</v>
      </c>
      <c r="H213">
        <v>0.43955409832963699</v>
      </c>
    </row>
    <row r="214" spans="1:8" x14ac:dyDescent="0.3">
      <c r="A214">
        <v>213</v>
      </c>
      <c r="B214" t="s">
        <v>383</v>
      </c>
      <c r="C214">
        <v>0</v>
      </c>
      <c r="D214">
        <v>0</v>
      </c>
      <c r="E214">
        <v>0</v>
      </c>
      <c r="F214">
        <v>0</v>
      </c>
      <c r="G214">
        <v>0.106647696193318</v>
      </c>
      <c r="H214">
        <v>0.28702202840959401</v>
      </c>
    </row>
    <row r="215" spans="1:8" x14ac:dyDescent="0.3">
      <c r="A215">
        <v>214</v>
      </c>
      <c r="B215" t="s">
        <v>384</v>
      </c>
      <c r="C215">
        <v>0</v>
      </c>
      <c r="D215">
        <v>0</v>
      </c>
      <c r="E215">
        <v>0</v>
      </c>
      <c r="F215">
        <v>0</v>
      </c>
      <c r="G215">
        <v>0</v>
      </c>
      <c r="H215">
        <v>0.999999999999999</v>
      </c>
    </row>
    <row r="216" spans="1:8" x14ac:dyDescent="0.3">
      <c r="A216">
        <v>215</v>
      </c>
      <c r="B216" t="s">
        <v>385</v>
      </c>
      <c r="C216">
        <v>0</v>
      </c>
      <c r="D216">
        <v>0</v>
      </c>
      <c r="E216">
        <v>0</v>
      </c>
      <c r="F216">
        <v>0</v>
      </c>
      <c r="G216">
        <v>0</v>
      </c>
      <c r="H216">
        <v>4.3429247127196202E-2</v>
      </c>
    </row>
    <row r="217" spans="1:8" x14ac:dyDescent="0.3">
      <c r="A217">
        <v>216</v>
      </c>
      <c r="B217" t="s">
        <v>386</v>
      </c>
      <c r="C217">
        <v>0</v>
      </c>
      <c r="D217">
        <v>0</v>
      </c>
      <c r="E217">
        <v>0</v>
      </c>
      <c r="F217">
        <v>0</v>
      </c>
      <c r="G217">
        <v>0</v>
      </c>
      <c r="H217">
        <v>1</v>
      </c>
    </row>
    <row r="218" spans="1:8" x14ac:dyDescent="0.3">
      <c r="A218">
        <v>217</v>
      </c>
      <c r="B218" t="s">
        <v>387</v>
      </c>
      <c r="C218">
        <v>0</v>
      </c>
      <c r="D218">
        <v>0</v>
      </c>
      <c r="E218">
        <v>0</v>
      </c>
      <c r="F218">
        <v>0</v>
      </c>
      <c r="G218">
        <v>0</v>
      </c>
      <c r="H218">
        <v>0.999999999999999</v>
      </c>
    </row>
    <row r="219" spans="1:8" x14ac:dyDescent="0.3">
      <c r="A219">
        <v>218</v>
      </c>
      <c r="B219" t="s">
        <v>388</v>
      </c>
      <c r="C219">
        <v>0</v>
      </c>
      <c r="D219">
        <v>0</v>
      </c>
      <c r="E219">
        <v>0</v>
      </c>
      <c r="F219">
        <v>0</v>
      </c>
      <c r="G219">
        <v>0</v>
      </c>
      <c r="H219">
        <v>7.4000537335169201E-3</v>
      </c>
    </row>
    <row r="220" spans="1:8" x14ac:dyDescent="0.3">
      <c r="A220">
        <v>219</v>
      </c>
      <c r="B220" t="s">
        <v>389</v>
      </c>
      <c r="C220">
        <v>0</v>
      </c>
      <c r="D220">
        <v>0</v>
      </c>
      <c r="E220">
        <v>0</v>
      </c>
      <c r="F220">
        <v>0</v>
      </c>
      <c r="G220">
        <v>0</v>
      </c>
      <c r="H220">
        <v>0.50896943299270003</v>
      </c>
    </row>
    <row r="221" spans="1:8" x14ac:dyDescent="0.3">
      <c r="A221">
        <v>220</v>
      </c>
      <c r="B221" t="s">
        <v>390</v>
      </c>
      <c r="C221">
        <v>0</v>
      </c>
      <c r="D221">
        <v>0</v>
      </c>
      <c r="E221">
        <v>0</v>
      </c>
      <c r="F221">
        <v>0</v>
      </c>
      <c r="G221">
        <v>0</v>
      </c>
      <c r="H221">
        <v>9.8934039400196492E-3</v>
      </c>
    </row>
    <row r="222" spans="1:8" x14ac:dyDescent="0.3">
      <c r="A222">
        <v>221</v>
      </c>
      <c r="B222" t="s">
        <v>391</v>
      </c>
      <c r="C222">
        <v>0</v>
      </c>
      <c r="D222">
        <v>0</v>
      </c>
      <c r="E222">
        <v>0</v>
      </c>
      <c r="F222">
        <v>0</v>
      </c>
      <c r="G222">
        <v>0</v>
      </c>
      <c r="H222">
        <v>1</v>
      </c>
    </row>
    <row r="223" spans="1:8" x14ac:dyDescent="0.3">
      <c r="A223">
        <v>222</v>
      </c>
      <c r="B223" t="s">
        <v>392</v>
      </c>
      <c r="C223">
        <v>0</v>
      </c>
      <c r="D223">
        <v>0</v>
      </c>
      <c r="E223">
        <v>0</v>
      </c>
      <c r="F223">
        <v>0</v>
      </c>
      <c r="G223">
        <v>0</v>
      </c>
      <c r="H223">
        <v>1</v>
      </c>
    </row>
    <row r="224" spans="1:8" x14ac:dyDescent="0.3">
      <c r="A224">
        <v>223</v>
      </c>
      <c r="B224" t="s">
        <v>393</v>
      </c>
      <c r="C224">
        <v>0</v>
      </c>
      <c r="D224">
        <v>0</v>
      </c>
      <c r="E224">
        <v>0</v>
      </c>
      <c r="F224">
        <v>0</v>
      </c>
      <c r="G224">
        <v>0</v>
      </c>
      <c r="H224">
        <v>1</v>
      </c>
    </row>
    <row r="225" spans="1:8" x14ac:dyDescent="0.3">
      <c r="A225">
        <v>224</v>
      </c>
      <c r="B225" t="s">
        <v>394</v>
      </c>
      <c r="C225">
        <v>0</v>
      </c>
      <c r="D225">
        <v>0</v>
      </c>
      <c r="E225">
        <v>0</v>
      </c>
      <c r="F225">
        <v>0</v>
      </c>
      <c r="G225">
        <v>3.2479320550387498E-2</v>
      </c>
      <c r="H225">
        <v>0.173253185804811</v>
      </c>
    </row>
    <row r="226" spans="1:8" x14ac:dyDescent="0.3">
      <c r="A226">
        <v>225</v>
      </c>
      <c r="B226" t="s">
        <v>395</v>
      </c>
      <c r="C226">
        <v>0</v>
      </c>
      <c r="D226">
        <v>0</v>
      </c>
      <c r="E226">
        <v>0</v>
      </c>
      <c r="F226">
        <v>0</v>
      </c>
      <c r="G226">
        <v>0</v>
      </c>
      <c r="H226">
        <v>0.99875390551896703</v>
      </c>
    </row>
    <row r="227" spans="1:8" x14ac:dyDescent="0.3">
      <c r="A227">
        <v>226</v>
      </c>
      <c r="B227" t="s">
        <v>396</v>
      </c>
      <c r="C227">
        <v>0</v>
      </c>
      <c r="D227">
        <v>0</v>
      </c>
      <c r="E227">
        <v>0</v>
      </c>
      <c r="F227">
        <v>0</v>
      </c>
      <c r="G227">
        <v>0</v>
      </c>
      <c r="H227">
        <v>0.999999999999999</v>
      </c>
    </row>
    <row r="228" spans="1:8" x14ac:dyDescent="0.3">
      <c r="A228">
        <v>227</v>
      </c>
      <c r="B228" t="s">
        <v>397</v>
      </c>
      <c r="C228">
        <v>0</v>
      </c>
      <c r="D228">
        <v>0</v>
      </c>
      <c r="E228">
        <v>0</v>
      </c>
      <c r="F228">
        <v>0</v>
      </c>
      <c r="G228">
        <v>0</v>
      </c>
      <c r="H228">
        <v>1</v>
      </c>
    </row>
    <row r="229" spans="1:8" x14ac:dyDescent="0.3">
      <c r="A229">
        <v>228</v>
      </c>
      <c r="B229" t="s">
        <v>398</v>
      </c>
      <c r="C229">
        <v>0</v>
      </c>
      <c r="D229">
        <v>0</v>
      </c>
      <c r="E229">
        <v>0</v>
      </c>
      <c r="F229">
        <v>0</v>
      </c>
      <c r="G229">
        <v>0</v>
      </c>
      <c r="H229">
        <v>0.60991476116177001</v>
      </c>
    </row>
    <row r="230" spans="1:8" x14ac:dyDescent="0.3">
      <c r="A230">
        <v>229</v>
      </c>
      <c r="B230" t="s">
        <v>399</v>
      </c>
      <c r="C230">
        <v>0</v>
      </c>
      <c r="D230">
        <v>0</v>
      </c>
      <c r="E230">
        <v>0</v>
      </c>
      <c r="F230">
        <v>0</v>
      </c>
      <c r="G230">
        <v>0</v>
      </c>
      <c r="H230">
        <v>1</v>
      </c>
    </row>
    <row r="231" spans="1:8" x14ac:dyDescent="0.3">
      <c r="A231">
        <v>230</v>
      </c>
      <c r="B231" t="s">
        <v>400</v>
      </c>
      <c r="C231">
        <v>0</v>
      </c>
      <c r="D231">
        <v>0</v>
      </c>
      <c r="E231">
        <v>0</v>
      </c>
      <c r="F231">
        <v>0</v>
      </c>
      <c r="G231">
        <v>0</v>
      </c>
      <c r="H231">
        <v>0.999999999999999</v>
      </c>
    </row>
    <row r="232" spans="1:8" x14ac:dyDescent="0.3">
      <c r="A232">
        <v>231</v>
      </c>
      <c r="B232" t="s">
        <v>401</v>
      </c>
      <c r="C232">
        <v>0</v>
      </c>
      <c r="D232">
        <v>0</v>
      </c>
      <c r="E232">
        <v>0</v>
      </c>
      <c r="F232">
        <v>0</v>
      </c>
      <c r="G232">
        <v>0</v>
      </c>
      <c r="H232">
        <v>1</v>
      </c>
    </row>
    <row r="233" spans="1:8" x14ac:dyDescent="0.3">
      <c r="A233">
        <v>232</v>
      </c>
      <c r="B233" t="s">
        <v>402</v>
      </c>
      <c r="C233">
        <v>0</v>
      </c>
      <c r="D233">
        <v>0</v>
      </c>
      <c r="E233">
        <v>0</v>
      </c>
      <c r="F233">
        <v>0</v>
      </c>
      <c r="G233">
        <v>0</v>
      </c>
      <c r="H233">
        <v>1</v>
      </c>
    </row>
    <row r="234" spans="1:8" x14ac:dyDescent="0.3">
      <c r="A234">
        <v>233</v>
      </c>
      <c r="B234" t="s">
        <v>403</v>
      </c>
      <c r="C234">
        <v>0</v>
      </c>
      <c r="D234">
        <v>0</v>
      </c>
      <c r="E234">
        <v>0</v>
      </c>
      <c r="F234">
        <v>0</v>
      </c>
      <c r="G234">
        <v>0</v>
      </c>
      <c r="H234">
        <v>5.5291431515877502E-2</v>
      </c>
    </row>
    <row r="235" spans="1:8" x14ac:dyDescent="0.3">
      <c r="A235">
        <v>234</v>
      </c>
      <c r="B235" t="s">
        <v>404</v>
      </c>
      <c r="C235">
        <v>0</v>
      </c>
      <c r="D235">
        <v>0</v>
      </c>
      <c r="E235">
        <v>0</v>
      </c>
      <c r="F235">
        <v>0</v>
      </c>
      <c r="G235">
        <v>0</v>
      </c>
      <c r="H235">
        <v>4.1512892082773097E-2</v>
      </c>
    </row>
    <row r="236" spans="1:8" x14ac:dyDescent="0.3">
      <c r="A236">
        <v>235</v>
      </c>
      <c r="B236" t="s">
        <v>405</v>
      </c>
      <c r="C236">
        <v>0</v>
      </c>
      <c r="D236">
        <v>0</v>
      </c>
      <c r="E236">
        <v>0</v>
      </c>
      <c r="F236">
        <v>0</v>
      </c>
      <c r="G236">
        <v>0</v>
      </c>
      <c r="H236">
        <v>1</v>
      </c>
    </row>
    <row r="237" spans="1:8" x14ac:dyDescent="0.3">
      <c r="A237">
        <v>236</v>
      </c>
      <c r="B237" t="s">
        <v>406</v>
      </c>
      <c r="C237">
        <v>0</v>
      </c>
      <c r="D237">
        <v>0</v>
      </c>
      <c r="E237">
        <v>0</v>
      </c>
      <c r="F237">
        <v>0</v>
      </c>
      <c r="G237">
        <v>0</v>
      </c>
      <c r="H237">
        <v>0.661770016599736</v>
      </c>
    </row>
    <row r="238" spans="1:8" x14ac:dyDescent="0.3">
      <c r="A238">
        <v>237</v>
      </c>
      <c r="B238" t="s">
        <v>407</v>
      </c>
      <c r="C238">
        <v>0</v>
      </c>
      <c r="D238">
        <v>0</v>
      </c>
      <c r="E238">
        <v>0</v>
      </c>
      <c r="F238">
        <v>0</v>
      </c>
      <c r="G238">
        <v>0</v>
      </c>
      <c r="H238">
        <v>0.81320233961835597</v>
      </c>
    </row>
    <row r="239" spans="1:8" x14ac:dyDescent="0.3">
      <c r="A239">
        <v>238</v>
      </c>
      <c r="B239" t="s">
        <v>408</v>
      </c>
      <c r="C239">
        <v>0</v>
      </c>
      <c r="D239">
        <v>0</v>
      </c>
      <c r="E239">
        <v>0</v>
      </c>
      <c r="F239">
        <v>0</v>
      </c>
      <c r="G239">
        <v>0</v>
      </c>
      <c r="H239">
        <v>4.7494622740801198E-2</v>
      </c>
    </row>
    <row r="240" spans="1:8" x14ac:dyDescent="0.3">
      <c r="A240">
        <v>239</v>
      </c>
      <c r="B240" t="s">
        <v>409</v>
      </c>
      <c r="C240">
        <v>0</v>
      </c>
      <c r="D240">
        <v>0</v>
      </c>
      <c r="E240">
        <v>0</v>
      </c>
      <c r="F240">
        <v>0</v>
      </c>
      <c r="G240">
        <v>0</v>
      </c>
      <c r="H240">
        <v>1</v>
      </c>
    </row>
    <row r="241" spans="1:8" x14ac:dyDescent="0.3">
      <c r="A241">
        <v>240</v>
      </c>
      <c r="B241" t="s">
        <v>410</v>
      </c>
      <c r="C241">
        <v>0</v>
      </c>
      <c r="D241">
        <v>0</v>
      </c>
      <c r="E241">
        <v>0</v>
      </c>
      <c r="F241">
        <v>0</v>
      </c>
      <c r="G241">
        <v>0</v>
      </c>
      <c r="H241">
        <v>1</v>
      </c>
    </row>
    <row r="242" spans="1:8" x14ac:dyDescent="0.3">
      <c r="A242">
        <v>241</v>
      </c>
      <c r="B242" t="s">
        <v>411</v>
      </c>
      <c r="C242">
        <v>0</v>
      </c>
      <c r="D242">
        <v>0</v>
      </c>
      <c r="E242">
        <v>0</v>
      </c>
      <c r="F242">
        <v>0</v>
      </c>
      <c r="G242">
        <v>6.4699081919597001E-2</v>
      </c>
      <c r="H242">
        <v>0.99999999999992395</v>
      </c>
    </row>
    <row r="243" spans="1:8" x14ac:dyDescent="0.3">
      <c r="A243">
        <v>242</v>
      </c>
      <c r="B243" t="s">
        <v>412</v>
      </c>
      <c r="C243">
        <v>0</v>
      </c>
      <c r="D243">
        <v>0</v>
      </c>
      <c r="E243">
        <v>0</v>
      </c>
      <c r="F243">
        <v>0</v>
      </c>
      <c r="G243">
        <v>0</v>
      </c>
      <c r="H243">
        <v>0.999999999999999</v>
      </c>
    </row>
    <row r="244" spans="1:8" x14ac:dyDescent="0.3">
      <c r="A244">
        <v>243</v>
      </c>
      <c r="B244" t="s">
        <v>413</v>
      </c>
      <c r="C244">
        <v>0</v>
      </c>
      <c r="D244">
        <v>0</v>
      </c>
      <c r="E244">
        <v>0</v>
      </c>
      <c r="F244">
        <v>0</v>
      </c>
      <c r="G244">
        <v>0</v>
      </c>
      <c r="H244">
        <v>1</v>
      </c>
    </row>
    <row r="245" spans="1:8" x14ac:dyDescent="0.3">
      <c r="A245">
        <v>244</v>
      </c>
      <c r="B245" t="s">
        <v>414</v>
      </c>
      <c r="C245">
        <v>0</v>
      </c>
      <c r="D245">
        <v>0</v>
      </c>
      <c r="E245">
        <v>0</v>
      </c>
      <c r="F245">
        <v>0</v>
      </c>
      <c r="G245">
        <v>0</v>
      </c>
      <c r="H245">
        <v>1</v>
      </c>
    </row>
    <row r="246" spans="1:8" x14ac:dyDescent="0.3">
      <c r="A246">
        <v>245</v>
      </c>
      <c r="B246" t="s">
        <v>415</v>
      </c>
      <c r="C246">
        <v>0</v>
      </c>
      <c r="D246">
        <v>0</v>
      </c>
      <c r="E246">
        <v>0</v>
      </c>
      <c r="F246">
        <v>0</v>
      </c>
      <c r="G246">
        <v>0</v>
      </c>
      <c r="H246">
        <v>1</v>
      </c>
    </row>
    <row r="247" spans="1:8" x14ac:dyDescent="0.3">
      <c r="A247">
        <v>246</v>
      </c>
      <c r="B247" t="s">
        <v>416</v>
      </c>
      <c r="C247">
        <v>0</v>
      </c>
      <c r="D247">
        <v>0</v>
      </c>
      <c r="E247">
        <v>0</v>
      </c>
      <c r="F247">
        <v>0</v>
      </c>
      <c r="G247">
        <v>0</v>
      </c>
      <c r="H247">
        <v>1</v>
      </c>
    </row>
    <row r="248" spans="1:8" x14ac:dyDescent="0.3">
      <c r="A248">
        <v>247</v>
      </c>
      <c r="B248" t="s">
        <v>417</v>
      </c>
      <c r="C248">
        <v>0</v>
      </c>
      <c r="D248">
        <v>0</v>
      </c>
      <c r="E248">
        <v>0</v>
      </c>
      <c r="F248">
        <v>0</v>
      </c>
      <c r="G248">
        <v>0</v>
      </c>
      <c r="H248">
        <v>0.95076316189780097</v>
      </c>
    </row>
    <row r="249" spans="1:8" x14ac:dyDescent="0.3">
      <c r="A249">
        <v>248</v>
      </c>
      <c r="B249" t="s">
        <v>418</v>
      </c>
      <c r="C249">
        <v>0</v>
      </c>
      <c r="D249">
        <v>0</v>
      </c>
      <c r="E249">
        <v>0</v>
      </c>
      <c r="F249">
        <v>0</v>
      </c>
      <c r="G249">
        <v>0</v>
      </c>
      <c r="H249">
        <v>0.978933901549768</v>
      </c>
    </row>
    <row r="250" spans="1:8" x14ac:dyDescent="0.3">
      <c r="A250">
        <v>249</v>
      </c>
      <c r="B250" t="s">
        <v>419</v>
      </c>
      <c r="C250">
        <v>0</v>
      </c>
      <c r="D250">
        <v>0</v>
      </c>
      <c r="E250">
        <v>0</v>
      </c>
      <c r="F250">
        <v>0</v>
      </c>
      <c r="G250">
        <v>0</v>
      </c>
      <c r="H250">
        <v>0.62613771022084397</v>
      </c>
    </row>
    <row r="251" spans="1:8" x14ac:dyDescent="0.3">
      <c r="A251">
        <v>250</v>
      </c>
      <c r="B251" t="s">
        <v>420</v>
      </c>
      <c r="C251">
        <v>0</v>
      </c>
      <c r="D251">
        <v>0</v>
      </c>
      <c r="E251">
        <v>0</v>
      </c>
      <c r="F251">
        <v>0</v>
      </c>
      <c r="G251">
        <v>0</v>
      </c>
      <c r="H251">
        <v>1</v>
      </c>
    </row>
    <row r="252" spans="1:8" x14ac:dyDescent="0.3">
      <c r="A252">
        <v>251</v>
      </c>
      <c r="B252" t="s">
        <v>421</v>
      </c>
      <c r="C252">
        <v>0</v>
      </c>
      <c r="D252">
        <v>0</v>
      </c>
      <c r="E252">
        <v>0</v>
      </c>
      <c r="F252">
        <v>0</v>
      </c>
      <c r="G252">
        <v>0</v>
      </c>
      <c r="H252">
        <v>5.7548189980660596E-3</v>
      </c>
    </row>
    <row r="253" spans="1:8" x14ac:dyDescent="0.3">
      <c r="A253">
        <v>252</v>
      </c>
      <c r="B253" t="s">
        <v>422</v>
      </c>
      <c r="C253">
        <v>0</v>
      </c>
      <c r="D253">
        <v>0</v>
      </c>
      <c r="E253">
        <v>0</v>
      </c>
      <c r="F253">
        <v>0</v>
      </c>
      <c r="G253">
        <v>1.8048141066505499E-2</v>
      </c>
      <c r="H253">
        <v>1.00000000000051</v>
      </c>
    </row>
    <row r="254" spans="1:8" x14ac:dyDescent="0.3">
      <c r="A254">
        <v>253</v>
      </c>
      <c r="B254" t="s">
        <v>423</v>
      </c>
      <c r="C254">
        <v>0</v>
      </c>
      <c r="D254">
        <v>0</v>
      </c>
      <c r="E254">
        <v>0</v>
      </c>
      <c r="F254">
        <v>0</v>
      </c>
      <c r="G254">
        <v>0</v>
      </c>
      <c r="H254">
        <v>1</v>
      </c>
    </row>
    <row r="255" spans="1:8" x14ac:dyDescent="0.3">
      <c r="A255">
        <v>254</v>
      </c>
      <c r="B255" t="s">
        <v>424</v>
      </c>
      <c r="C255">
        <v>0</v>
      </c>
      <c r="D255">
        <v>0</v>
      </c>
      <c r="E255">
        <v>0</v>
      </c>
      <c r="F255">
        <v>0</v>
      </c>
      <c r="G255">
        <v>0</v>
      </c>
      <c r="H255">
        <v>3.0199232912948199E-2</v>
      </c>
    </row>
    <row r="256" spans="1:8" x14ac:dyDescent="0.3">
      <c r="A256">
        <v>255</v>
      </c>
      <c r="B256" t="s">
        <v>425</v>
      </c>
      <c r="C256">
        <v>0</v>
      </c>
      <c r="D256">
        <v>0</v>
      </c>
      <c r="E256">
        <v>0</v>
      </c>
      <c r="F256">
        <v>0</v>
      </c>
      <c r="G256">
        <v>0</v>
      </c>
      <c r="H256">
        <v>1</v>
      </c>
    </row>
    <row r="257" spans="1:8" x14ac:dyDescent="0.3">
      <c r="A257">
        <v>256</v>
      </c>
      <c r="B257" t="s">
        <v>426</v>
      </c>
      <c r="C257">
        <v>0</v>
      </c>
      <c r="D257">
        <v>0</v>
      </c>
      <c r="E257">
        <v>0</v>
      </c>
      <c r="F257">
        <v>0</v>
      </c>
      <c r="G257">
        <v>0</v>
      </c>
      <c r="H257">
        <v>1</v>
      </c>
    </row>
    <row r="258" spans="1:8" x14ac:dyDescent="0.3">
      <c r="A258">
        <v>257</v>
      </c>
      <c r="B258" t="s">
        <v>427</v>
      </c>
      <c r="C258">
        <v>0</v>
      </c>
      <c r="D258">
        <v>0</v>
      </c>
      <c r="E258">
        <v>0</v>
      </c>
      <c r="F258">
        <v>0</v>
      </c>
      <c r="G258">
        <v>0</v>
      </c>
      <c r="H258">
        <v>0.999999999999999</v>
      </c>
    </row>
    <row r="259" spans="1:8" x14ac:dyDescent="0.3">
      <c r="A259">
        <v>258</v>
      </c>
      <c r="B259" t="s">
        <v>428</v>
      </c>
      <c r="C259">
        <v>0</v>
      </c>
      <c r="D259">
        <v>0</v>
      </c>
      <c r="E259">
        <v>0</v>
      </c>
      <c r="F259">
        <v>0</v>
      </c>
      <c r="G259">
        <v>0</v>
      </c>
      <c r="H259">
        <v>1</v>
      </c>
    </row>
    <row r="260" spans="1:8" x14ac:dyDescent="0.3">
      <c r="A260">
        <v>259</v>
      </c>
      <c r="B260" t="s">
        <v>429</v>
      </c>
      <c r="C260">
        <v>0</v>
      </c>
      <c r="D260">
        <v>0</v>
      </c>
      <c r="E260">
        <v>0</v>
      </c>
      <c r="F260">
        <v>0</v>
      </c>
      <c r="G260">
        <v>0</v>
      </c>
      <c r="H260">
        <v>1</v>
      </c>
    </row>
    <row r="261" spans="1:8" x14ac:dyDescent="0.3">
      <c r="A261">
        <v>260</v>
      </c>
      <c r="B261" t="s">
        <v>430</v>
      </c>
      <c r="C261">
        <v>0</v>
      </c>
      <c r="D261">
        <v>0</v>
      </c>
      <c r="E261">
        <v>0</v>
      </c>
      <c r="F261">
        <v>0</v>
      </c>
      <c r="G261">
        <v>0</v>
      </c>
      <c r="H261">
        <v>0.999999999999999</v>
      </c>
    </row>
    <row r="262" spans="1:8" x14ac:dyDescent="0.3">
      <c r="A262">
        <v>261</v>
      </c>
      <c r="B262" t="s">
        <v>431</v>
      </c>
      <c r="C262">
        <v>8.0695362848712898E-2</v>
      </c>
      <c r="D262">
        <v>8.15758705774942E-2</v>
      </c>
      <c r="E262">
        <v>8.15758705774942E-2</v>
      </c>
      <c r="F262">
        <v>8.15758705774942E-2</v>
      </c>
      <c r="G262">
        <v>0.80313628243722202</v>
      </c>
      <c r="H262">
        <v>0.98162200572811598</v>
      </c>
    </row>
    <row r="263" spans="1:8" x14ac:dyDescent="0.3">
      <c r="A263">
        <v>262</v>
      </c>
      <c r="B263" t="s">
        <v>432</v>
      </c>
      <c r="C263">
        <v>0</v>
      </c>
      <c r="D263">
        <v>0</v>
      </c>
      <c r="E263">
        <v>0</v>
      </c>
      <c r="F263">
        <v>0</v>
      </c>
      <c r="G263">
        <v>0</v>
      </c>
      <c r="H263">
        <v>1</v>
      </c>
    </row>
    <row r="264" spans="1:8" x14ac:dyDescent="0.3">
      <c r="A264">
        <v>263</v>
      </c>
      <c r="B264" t="s">
        <v>433</v>
      </c>
      <c r="C264">
        <v>0</v>
      </c>
      <c r="D264">
        <v>0</v>
      </c>
      <c r="E264">
        <v>0</v>
      </c>
      <c r="F264">
        <v>0</v>
      </c>
      <c r="G264">
        <v>0</v>
      </c>
      <c r="H264">
        <v>0.99777136081720197</v>
      </c>
    </row>
    <row r="265" spans="1:8" x14ac:dyDescent="0.3">
      <c r="A265">
        <v>264</v>
      </c>
      <c r="B265" t="s">
        <v>434</v>
      </c>
      <c r="C265">
        <v>0</v>
      </c>
      <c r="D265">
        <v>1.62209873855414E-2</v>
      </c>
      <c r="E265">
        <v>1.62209873855414E-2</v>
      </c>
      <c r="F265">
        <v>1.62209873855414E-2</v>
      </c>
      <c r="G265">
        <v>0.695922652826507</v>
      </c>
      <c r="H265">
        <v>0.996730525106855</v>
      </c>
    </row>
    <row r="266" spans="1:8" x14ac:dyDescent="0.3">
      <c r="A266">
        <v>265</v>
      </c>
      <c r="B266" t="s">
        <v>435</v>
      </c>
      <c r="C266">
        <v>0</v>
      </c>
      <c r="D266">
        <v>0</v>
      </c>
      <c r="E266">
        <v>0</v>
      </c>
      <c r="F266">
        <v>0</v>
      </c>
      <c r="G266">
        <v>0</v>
      </c>
      <c r="H266">
        <v>1</v>
      </c>
    </row>
    <row r="267" spans="1:8" x14ac:dyDescent="0.3">
      <c r="A267">
        <v>266</v>
      </c>
      <c r="B267" t="s">
        <v>436</v>
      </c>
      <c r="C267">
        <v>0</v>
      </c>
      <c r="D267">
        <v>0</v>
      </c>
      <c r="E267">
        <v>0</v>
      </c>
      <c r="F267">
        <v>0</v>
      </c>
      <c r="G267">
        <v>0</v>
      </c>
      <c r="H267">
        <v>1</v>
      </c>
    </row>
    <row r="268" spans="1:8" x14ac:dyDescent="0.3">
      <c r="A268">
        <v>267</v>
      </c>
      <c r="B268" t="s">
        <v>437</v>
      </c>
      <c r="C268">
        <v>0</v>
      </c>
      <c r="D268">
        <v>1.09820540599955E-2</v>
      </c>
      <c r="E268">
        <v>1.09820540599955E-2</v>
      </c>
      <c r="F268">
        <v>1.09820540599955E-2</v>
      </c>
      <c r="G268">
        <v>5.5793446508783699E-2</v>
      </c>
      <c r="H268">
        <v>0.23160680318479099</v>
      </c>
    </row>
    <row r="269" spans="1:8" x14ac:dyDescent="0.3">
      <c r="A269">
        <v>268</v>
      </c>
      <c r="B269" t="s">
        <v>438</v>
      </c>
      <c r="C269">
        <v>0.21287070689485699</v>
      </c>
      <c r="D269">
        <v>0.21287070689485699</v>
      </c>
      <c r="E269">
        <v>0.21287070689485699</v>
      </c>
      <c r="F269">
        <v>0.21287070689485699</v>
      </c>
      <c r="G269">
        <v>0.59953863708205501</v>
      </c>
      <c r="H269">
        <v>0.87911484676283602</v>
      </c>
    </row>
    <row r="270" spans="1:8" x14ac:dyDescent="0.3">
      <c r="A270">
        <v>269</v>
      </c>
      <c r="B270" t="s">
        <v>439</v>
      </c>
      <c r="C270">
        <v>0.131112361287472</v>
      </c>
      <c r="D270">
        <v>0.1434731129382</v>
      </c>
      <c r="E270">
        <v>0.1434731129382</v>
      </c>
      <c r="F270">
        <v>0.1434731129382</v>
      </c>
      <c r="G270">
        <v>0.52427138932635298</v>
      </c>
      <c r="H270">
        <v>0.98219622317448696</v>
      </c>
    </row>
    <row r="271" spans="1:8" x14ac:dyDescent="0.3">
      <c r="A271">
        <v>270</v>
      </c>
      <c r="B271" t="s">
        <v>440</v>
      </c>
      <c r="C271">
        <v>0</v>
      </c>
      <c r="D271">
        <v>0</v>
      </c>
      <c r="E271">
        <v>0</v>
      </c>
      <c r="F271">
        <v>0</v>
      </c>
      <c r="G271">
        <v>9.6210790472310397E-3</v>
      </c>
      <c r="H271">
        <v>1.0000000000004601</v>
      </c>
    </row>
    <row r="272" spans="1:8" x14ac:dyDescent="0.3">
      <c r="A272">
        <v>271</v>
      </c>
      <c r="B272" t="s">
        <v>441</v>
      </c>
      <c r="C272">
        <v>0</v>
      </c>
      <c r="D272">
        <v>0</v>
      </c>
      <c r="E272">
        <v>0</v>
      </c>
      <c r="F272">
        <v>0</v>
      </c>
      <c r="G272">
        <v>0</v>
      </c>
      <c r="H272">
        <v>0.999999999999999</v>
      </c>
    </row>
    <row r="273" spans="1:8" x14ac:dyDescent="0.3">
      <c r="A273">
        <v>272</v>
      </c>
      <c r="B273" t="s">
        <v>442</v>
      </c>
      <c r="C273">
        <v>0</v>
      </c>
      <c r="D273">
        <v>0</v>
      </c>
      <c r="E273">
        <v>0</v>
      </c>
      <c r="F273">
        <v>0</v>
      </c>
      <c r="G273">
        <v>0</v>
      </c>
      <c r="H273">
        <v>4.7972346657888201E-2</v>
      </c>
    </row>
    <row r="274" spans="1:8" x14ac:dyDescent="0.3">
      <c r="A274">
        <v>273</v>
      </c>
      <c r="B274" t="s">
        <v>443</v>
      </c>
      <c r="C274">
        <v>1.6633802563135201E-2</v>
      </c>
      <c r="D274">
        <v>0.41606500681401898</v>
      </c>
      <c r="E274">
        <v>0.41606500681401898</v>
      </c>
      <c r="F274">
        <v>0.41606500681401898</v>
      </c>
      <c r="G274">
        <v>0.76083213143385298</v>
      </c>
      <c r="H274">
        <v>0.99999999999913303</v>
      </c>
    </row>
    <row r="275" spans="1:8" x14ac:dyDescent="0.3">
      <c r="A275">
        <v>274</v>
      </c>
      <c r="B275" t="s">
        <v>444</v>
      </c>
      <c r="C275">
        <v>0</v>
      </c>
      <c r="D275">
        <v>0</v>
      </c>
      <c r="E275">
        <v>0</v>
      </c>
      <c r="F275">
        <v>0</v>
      </c>
      <c r="G275">
        <v>4.9854188818307298E-2</v>
      </c>
      <c r="H275">
        <v>0.34846724939704898</v>
      </c>
    </row>
    <row r="276" spans="1:8" x14ac:dyDescent="0.3">
      <c r="A276">
        <v>275</v>
      </c>
      <c r="B276" t="s">
        <v>445</v>
      </c>
      <c r="C276">
        <v>0</v>
      </c>
      <c r="D276">
        <v>0</v>
      </c>
      <c r="E276">
        <v>0</v>
      </c>
      <c r="F276">
        <v>0</v>
      </c>
      <c r="G276">
        <v>0</v>
      </c>
      <c r="H276">
        <v>1</v>
      </c>
    </row>
    <row r="277" spans="1:8" x14ac:dyDescent="0.3">
      <c r="A277">
        <v>276</v>
      </c>
      <c r="B277" t="s">
        <v>446</v>
      </c>
      <c r="C277">
        <v>0</v>
      </c>
      <c r="D277">
        <v>0</v>
      </c>
      <c r="E277">
        <v>0</v>
      </c>
      <c r="F277">
        <v>0</v>
      </c>
      <c r="G277">
        <v>6.4334365802670795E-2</v>
      </c>
      <c r="H277">
        <v>0.55218810822089104</v>
      </c>
    </row>
    <row r="278" spans="1:8" x14ac:dyDescent="0.3">
      <c r="A278">
        <v>277</v>
      </c>
      <c r="B278" t="s">
        <v>447</v>
      </c>
      <c r="C278">
        <v>0</v>
      </c>
      <c r="D278">
        <v>0.123100623247914</v>
      </c>
      <c r="E278">
        <v>0.123100623247914</v>
      </c>
      <c r="F278">
        <v>0.123100623247914</v>
      </c>
      <c r="G278">
        <v>0.123100623247914</v>
      </c>
      <c r="H278">
        <v>0.123100623247914</v>
      </c>
    </row>
    <row r="279" spans="1:8" x14ac:dyDescent="0.3">
      <c r="A279">
        <v>278</v>
      </c>
      <c r="B279" t="s">
        <v>448</v>
      </c>
      <c r="C279">
        <v>0</v>
      </c>
      <c r="D279">
        <v>0</v>
      </c>
      <c r="E279">
        <v>0</v>
      </c>
      <c r="F279">
        <v>0</v>
      </c>
      <c r="G279">
        <v>3.8015235974742302E-2</v>
      </c>
      <c r="H279">
        <v>0.99999999999952904</v>
      </c>
    </row>
    <row r="280" spans="1:8" x14ac:dyDescent="0.3">
      <c r="A280">
        <v>279</v>
      </c>
      <c r="B280" t="s">
        <v>449</v>
      </c>
      <c r="C280">
        <v>0</v>
      </c>
      <c r="D280">
        <v>0</v>
      </c>
      <c r="E280">
        <v>0</v>
      </c>
      <c r="F280">
        <v>0</v>
      </c>
      <c r="G280">
        <v>0</v>
      </c>
      <c r="H280">
        <v>5.0218572299325498E-2</v>
      </c>
    </row>
    <row r="281" spans="1:8" x14ac:dyDescent="0.3">
      <c r="A281">
        <v>280</v>
      </c>
      <c r="B281" t="s">
        <v>450</v>
      </c>
      <c r="C281">
        <v>0</v>
      </c>
      <c r="D281">
        <v>0</v>
      </c>
      <c r="E281">
        <v>0</v>
      </c>
      <c r="F281">
        <v>0</v>
      </c>
      <c r="G281">
        <v>0</v>
      </c>
      <c r="H281">
        <v>1</v>
      </c>
    </row>
    <row r="282" spans="1:8" x14ac:dyDescent="0.3">
      <c r="A282">
        <v>281</v>
      </c>
      <c r="B282" t="s">
        <v>451</v>
      </c>
      <c r="C282">
        <v>0</v>
      </c>
      <c r="D282">
        <v>0</v>
      </c>
      <c r="E282">
        <v>0</v>
      </c>
      <c r="F282">
        <v>0</v>
      </c>
      <c r="G282">
        <v>2.4376102890733199E-2</v>
      </c>
      <c r="H282">
        <v>0.186468950570891</v>
      </c>
    </row>
    <row r="283" spans="1:8" x14ac:dyDescent="0.3">
      <c r="A283">
        <v>282</v>
      </c>
      <c r="B283" t="s">
        <v>452</v>
      </c>
      <c r="C283">
        <v>0</v>
      </c>
      <c r="D283">
        <v>3.02451896048524E-2</v>
      </c>
      <c r="E283">
        <v>3.02451896048524E-2</v>
      </c>
      <c r="F283">
        <v>3.02451896048524E-2</v>
      </c>
      <c r="G283">
        <v>3.02451896048524E-2</v>
      </c>
      <c r="H283">
        <v>0.26352620026120999</v>
      </c>
    </row>
    <row r="284" spans="1:8" x14ac:dyDescent="0.3">
      <c r="A284">
        <v>283</v>
      </c>
      <c r="B284" t="s">
        <v>453</v>
      </c>
      <c r="C284">
        <v>0</v>
      </c>
      <c r="D284">
        <v>9.1202246072411203E-2</v>
      </c>
      <c r="E284">
        <v>9.1202246072411203E-2</v>
      </c>
      <c r="F284">
        <v>9.1202246072411203E-2</v>
      </c>
      <c r="G284">
        <v>0.13931502296374901</v>
      </c>
      <c r="H284">
        <v>0.13931502296374901</v>
      </c>
    </row>
    <row r="285" spans="1:8" x14ac:dyDescent="0.3">
      <c r="A285">
        <v>284</v>
      </c>
      <c r="B285" t="s">
        <v>454</v>
      </c>
      <c r="C285">
        <v>0</v>
      </c>
      <c r="D285">
        <v>0</v>
      </c>
      <c r="E285">
        <v>0</v>
      </c>
      <c r="F285">
        <v>0</v>
      </c>
      <c r="G285">
        <v>1.90748859139101E-2</v>
      </c>
      <c r="H285">
        <v>0.11522790349553801</v>
      </c>
    </row>
    <row r="286" spans="1:8" x14ac:dyDescent="0.3">
      <c r="A286">
        <v>285</v>
      </c>
      <c r="B286" t="s">
        <v>455</v>
      </c>
      <c r="C286">
        <v>1.26982754641188E-3</v>
      </c>
      <c r="D286">
        <v>2.9312336215791601E-2</v>
      </c>
      <c r="E286">
        <v>2.9312336215791601E-2</v>
      </c>
      <c r="F286">
        <v>2.9312336215791601E-2</v>
      </c>
      <c r="G286">
        <v>6.5025759012786399E-2</v>
      </c>
      <c r="H286">
        <v>6.5025759012786399E-2</v>
      </c>
    </row>
    <row r="287" spans="1:8" x14ac:dyDescent="0.3">
      <c r="A287">
        <v>286</v>
      </c>
      <c r="B287" t="s">
        <v>456</v>
      </c>
      <c r="C287">
        <v>0</v>
      </c>
      <c r="D287">
        <v>0</v>
      </c>
      <c r="E287">
        <v>0</v>
      </c>
      <c r="F287">
        <v>0</v>
      </c>
      <c r="G287">
        <v>5.9846726125250202E-2</v>
      </c>
      <c r="H287">
        <v>5.9846726125250202E-2</v>
      </c>
    </row>
    <row r="288" spans="1:8" x14ac:dyDescent="0.3">
      <c r="A288">
        <v>287</v>
      </c>
      <c r="B288" t="s">
        <v>457</v>
      </c>
      <c r="C288">
        <v>0</v>
      </c>
      <c r="D288">
        <v>0</v>
      </c>
      <c r="E288">
        <v>0</v>
      </c>
      <c r="F288">
        <v>0</v>
      </c>
      <c r="G288">
        <v>0</v>
      </c>
      <c r="H288">
        <v>0.999999999999999</v>
      </c>
    </row>
    <row r="289" spans="1:8" x14ac:dyDescent="0.3">
      <c r="A289">
        <v>288</v>
      </c>
      <c r="B289" t="s">
        <v>458</v>
      </c>
      <c r="C289">
        <v>0</v>
      </c>
      <c r="D289">
        <v>0</v>
      </c>
      <c r="E289">
        <v>0</v>
      </c>
      <c r="F289">
        <v>0</v>
      </c>
      <c r="G289">
        <v>0</v>
      </c>
      <c r="H289">
        <v>1</v>
      </c>
    </row>
    <row r="290" spans="1:8" x14ac:dyDescent="0.3">
      <c r="A290">
        <v>289</v>
      </c>
      <c r="B290" t="s">
        <v>459</v>
      </c>
      <c r="C290">
        <v>0</v>
      </c>
      <c r="D290">
        <v>0</v>
      </c>
      <c r="E290">
        <v>0</v>
      </c>
      <c r="F290">
        <v>0</v>
      </c>
      <c r="G290">
        <v>0</v>
      </c>
      <c r="H290">
        <v>0.74338888908388301</v>
      </c>
    </row>
    <row r="291" spans="1:8" x14ac:dyDescent="0.3">
      <c r="A291">
        <v>290</v>
      </c>
      <c r="B291" t="s">
        <v>460</v>
      </c>
      <c r="C291">
        <v>0</v>
      </c>
      <c r="D291">
        <v>0</v>
      </c>
      <c r="E291">
        <v>0</v>
      </c>
      <c r="F291">
        <v>0</v>
      </c>
      <c r="G291">
        <v>0</v>
      </c>
      <c r="H291">
        <v>0.981796919993147</v>
      </c>
    </row>
    <row r="292" spans="1:8" x14ac:dyDescent="0.3">
      <c r="A292">
        <v>291</v>
      </c>
      <c r="B292" t="s">
        <v>461</v>
      </c>
      <c r="C292">
        <v>0</v>
      </c>
      <c r="D292">
        <v>0</v>
      </c>
      <c r="E292">
        <v>0</v>
      </c>
      <c r="F292">
        <v>0</v>
      </c>
      <c r="G292">
        <v>0</v>
      </c>
      <c r="H292">
        <v>0.15546885185772799</v>
      </c>
    </row>
    <row r="293" spans="1:8" x14ac:dyDescent="0.3">
      <c r="A293">
        <v>292</v>
      </c>
      <c r="B293" t="s">
        <v>462</v>
      </c>
      <c r="C293">
        <v>2.6355505699479E-2</v>
      </c>
      <c r="D293">
        <v>2.9042830566547499E-2</v>
      </c>
      <c r="E293">
        <v>2.9042830566547499E-2</v>
      </c>
      <c r="F293">
        <v>2.9042830566547499E-2</v>
      </c>
      <c r="G293">
        <v>0.67316349592417302</v>
      </c>
      <c r="H293">
        <v>1.00000000000022</v>
      </c>
    </row>
    <row r="294" spans="1:8" x14ac:dyDescent="0.3">
      <c r="A294">
        <v>293</v>
      </c>
      <c r="B294" t="s">
        <v>463</v>
      </c>
      <c r="C294">
        <v>0</v>
      </c>
      <c r="D294">
        <v>0</v>
      </c>
      <c r="E294">
        <v>0</v>
      </c>
      <c r="F294">
        <v>0</v>
      </c>
      <c r="G294">
        <v>0</v>
      </c>
      <c r="H294">
        <v>0.999999999999999</v>
      </c>
    </row>
    <row r="295" spans="1:8" x14ac:dyDescent="0.3">
      <c r="A295">
        <v>294</v>
      </c>
      <c r="B295" t="s">
        <v>464</v>
      </c>
      <c r="C295">
        <v>0</v>
      </c>
      <c r="D295">
        <v>0</v>
      </c>
      <c r="E295">
        <v>0</v>
      </c>
      <c r="F295">
        <v>0</v>
      </c>
      <c r="G295">
        <v>0</v>
      </c>
      <c r="H295">
        <v>0.999999999999999</v>
      </c>
    </row>
    <row r="296" spans="1:8" x14ac:dyDescent="0.3">
      <c r="A296">
        <v>295</v>
      </c>
      <c r="B296" t="s">
        <v>465</v>
      </c>
      <c r="C296">
        <v>0</v>
      </c>
      <c r="D296">
        <v>0</v>
      </c>
      <c r="E296">
        <v>0</v>
      </c>
      <c r="F296">
        <v>0</v>
      </c>
      <c r="G296">
        <v>0</v>
      </c>
      <c r="H296">
        <v>1</v>
      </c>
    </row>
    <row r="297" spans="1:8" x14ac:dyDescent="0.3">
      <c r="A297">
        <v>296</v>
      </c>
      <c r="B297" t="s">
        <v>466</v>
      </c>
      <c r="C297">
        <v>0.42824180562470598</v>
      </c>
      <c r="D297">
        <v>0.42824180562470598</v>
      </c>
      <c r="E297">
        <v>0.42824180562470598</v>
      </c>
      <c r="F297">
        <v>0.42824180562470598</v>
      </c>
      <c r="G297">
        <v>0.82184076565988395</v>
      </c>
      <c r="H297">
        <v>0.99175973307028997</v>
      </c>
    </row>
    <row r="298" spans="1:8" x14ac:dyDescent="0.3">
      <c r="A298">
        <v>297</v>
      </c>
      <c r="B298" t="s">
        <v>467</v>
      </c>
      <c r="C298">
        <v>0</v>
      </c>
      <c r="D298">
        <v>0</v>
      </c>
      <c r="E298">
        <v>0</v>
      </c>
      <c r="F298">
        <v>0</v>
      </c>
      <c r="G298">
        <v>0</v>
      </c>
      <c r="H298">
        <v>1</v>
      </c>
    </row>
    <row r="299" spans="1:8" x14ac:dyDescent="0.3">
      <c r="A299">
        <v>298</v>
      </c>
      <c r="B299" t="s">
        <v>468</v>
      </c>
      <c r="C299">
        <v>0</v>
      </c>
      <c r="D299">
        <v>0</v>
      </c>
      <c r="E299">
        <v>0</v>
      </c>
      <c r="F299">
        <v>0</v>
      </c>
      <c r="G299">
        <v>0</v>
      </c>
      <c r="H299">
        <v>0.999999999999999</v>
      </c>
    </row>
    <row r="300" spans="1:8" x14ac:dyDescent="0.3">
      <c r="A300">
        <v>299</v>
      </c>
      <c r="B300" t="s">
        <v>469</v>
      </c>
      <c r="C300">
        <v>0</v>
      </c>
      <c r="D300">
        <v>0</v>
      </c>
      <c r="E300">
        <v>0</v>
      </c>
      <c r="F300">
        <v>0</v>
      </c>
      <c r="G300">
        <v>0</v>
      </c>
      <c r="H300">
        <v>1</v>
      </c>
    </row>
    <row r="301" spans="1:8" x14ac:dyDescent="0.3">
      <c r="A301">
        <v>300</v>
      </c>
      <c r="B301" t="s">
        <v>470</v>
      </c>
      <c r="C301">
        <v>0</v>
      </c>
      <c r="D301">
        <v>0</v>
      </c>
      <c r="E301">
        <v>0</v>
      </c>
      <c r="F301">
        <v>0</v>
      </c>
      <c r="G301">
        <v>0</v>
      </c>
      <c r="H301">
        <v>0.20320900198390901</v>
      </c>
    </row>
    <row r="302" spans="1:8" x14ac:dyDescent="0.3">
      <c r="A302">
        <v>301</v>
      </c>
      <c r="B302" t="s">
        <v>471</v>
      </c>
      <c r="C302">
        <v>0.40788212865179602</v>
      </c>
      <c r="D302">
        <v>0.40788212865179602</v>
      </c>
      <c r="E302">
        <v>0.40788212865179602</v>
      </c>
      <c r="F302">
        <v>0.40788212865179602</v>
      </c>
      <c r="G302">
        <v>0.70572955964709205</v>
      </c>
      <c r="H302">
        <v>0.92775757372136303</v>
      </c>
    </row>
    <row r="303" spans="1:8" x14ac:dyDescent="0.3">
      <c r="A303">
        <v>302</v>
      </c>
      <c r="B303" t="s">
        <v>472</v>
      </c>
      <c r="C303">
        <v>0</v>
      </c>
      <c r="D303">
        <v>0</v>
      </c>
      <c r="E303">
        <v>0</v>
      </c>
      <c r="F303">
        <v>0</v>
      </c>
      <c r="G303">
        <v>0</v>
      </c>
      <c r="H303">
        <v>1</v>
      </c>
    </row>
    <row r="304" spans="1:8" x14ac:dyDescent="0.3">
      <c r="A304">
        <v>303</v>
      </c>
      <c r="B304" t="s">
        <v>473</v>
      </c>
      <c r="C304">
        <v>0</v>
      </c>
      <c r="D304">
        <v>0</v>
      </c>
      <c r="E304">
        <v>0</v>
      </c>
      <c r="F304">
        <v>0</v>
      </c>
      <c r="G304">
        <v>0</v>
      </c>
      <c r="H304" s="1" t="s">
        <v>5721</v>
      </c>
    </row>
    <row r="305" spans="1:8" x14ac:dyDescent="0.3">
      <c r="A305">
        <v>304</v>
      </c>
      <c r="B305" t="s">
        <v>474</v>
      </c>
      <c r="C305">
        <v>0</v>
      </c>
      <c r="D305">
        <v>0</v>
      </c>
      <c r="E305">
        <v>0</v>
      </c>
      <c r="F305">
        <v>0</v>
      </c>
      <c r="G305">
        <v>0</v>
      </c>
      <c r="H305">
        <v>0.999999999999999</v>
      </c>
    </row>
    <row r="306" spans="1:8" x14ac:dyDescent="0.3">
      <c r="A306">
        <v>305</v>
      </c>
      <c r="B306" t="s">
        <v>475</v>
      </c>
      <c r="C306">
        <v>0</v>
      </c>
      <c r="D306">
        <v>0</v>
      </c>
      <c r="E306">
        <v>0</v>
      </c>
      <c r="F306">
        <v>0</v>
      </c>
      <c r="G306">
        <v>0</v>
      </c>
      <c r="H306">
        <v>1</v>
      </c>
    </row>
    <row r="307" spans="1:8" x14ac:dyDescent="0.3">
      <c r="A307">
        <v>306</v>
      </c>
      <c r="B307" t="s">
        <v>476</v>
      </c>
      <c r="C307">
        <v>0</v>
      </c>
      <c r="D307">
        <v>0</v>
      </c>
      <c r="E307">
        <v>0</v>
      </c>
      <c r="F307">
        <v>0</v>
      </c>
      <c r="G307">
        <v>0</v>
      </c>
      <c r="H307">
        <v>0.110450614834446</v>
      </c>
    </row>
    <row r="308" spans="1:8" x14ac:dyDescent="0.3">
      <c r="A308">
        <v>307</v>
      </c>
      <c r="B308" t="s">
        <v>477</v>
      </c>
      <c r="C308">
        <v>0</v>
      </c>
      <c r="D308">
        <v>0</v>
      </c>
      <c r="E308">
        <v>0</v>
      </c>
      <c r="F308">
        <v>0</v>
      </c>
      <c r="G308">
        <v>0</v>
      </c>
      <c r="H308">
        <v>1</v>
      </c>
    </row>
    <row r="309" spans="1:8" x14ac:dyDescent="0.3">
      <c r="A309">
        <v>308</v>
      </c>
      <c r="B309" t="s">
        <v>478</v>
      </c>
      <c r="C309">
        <v>0</v>
      </c>
      <c r="D309">
        <v>0</v>
      </c>
      <c r="E309">
        <v>0</v>
      </c>
      <c r="F309">
        <v>0</v>
      </c>
      <c r="G309">
        <v>0</v>
      </c>
      <c r="H309">
        <v>1</v>
      </c>
    </row>
    <row r="310" spans="1:8" x14ac:dyDescent="0.3">
      <c r="A310">
        <v>309</v>
      </c>
      <c r="B310" t="s">
        <v>479</v>
      </c>
      <c r="C310">
        <v>0</v>
      </c>
      <c r="D310">
        <v>0</v>
      </c>
      <c r="E310">
        <v>0</v>
      </c>
      <c r="F310">
        <v>0</v>
      </c>
      <c r="G310">
        <v>0</v>
      </c>
      <c r="H310">
        <v>1.5087748021794299E-4</v>
      </c>
    </row>
    <row r="311" spans="1:8" x14ac:dyDescent="0.3">
      <c r="A311">
        <v>310</v>
      </c>
      <c r="B311" t="s">
        <v>480</v>
      </c>
      <c r="C311">
        <v>0</v>
      </c>
      <c r="D311">
        <v>0</v>
      </c>
      <c r="E311">
        <v>0</v>
      </c>
      <c r="F311">
        <v>0</v>
      </c>
      <c r="G311">
        <v>0</v>
      </c>
      <c r="H311">
        <v>0.25836861369327302</v>
      </c>
    </row>
    <row r="312" spans="1:8" x14ac:dyDescent="0.3">
      <c r="A312">
        <v>311</v>
      </c>
      <c r="B312" t="s">
        <v>481</v>
      </c>
      <c r="C312">
        <v>0</v>
      </c>
      <c r="D312">
        <v>0</v>
      </c>
      <c r="E312">
        <v>0</v>
      </c>
      <c r="F312">
        <v>0</v>
      </c>
      <c r="G312">
        <v>0</v>
      </c>
      <c r="H312">
        <v>6.30613948253514E-3</v>
      </c>
    </row>
    <row r="313" spans="1:8" x14ac:dyDescent="0.3">
      <c r="A313">
        <v>312</v>
      </c>
      <c r="B313" t="s">
        <v>482</v>
      </c>
      <c r="C313">
        <v>0</v>
      </c>
      <c r="D313">
        <v>0</v>
      </c>
      <c r="E313">
        <v>0</v>
      </c>
      <c r="F313">
        <v>0</v>
      </c>
      <c r="G313">
        <v>0</v>
      </c>
      <c r="H313">
        <v>0.105307622346952</v>
      </c>
    </row>
    <row r="314" spans="1:8" x14ac:dyDescent="0.3">
      <c r="A314">
        <v>313</v>
      </c>
      <c r="B314" t="s">
        <v>483</v>
      </c>
      <c r="C314">
        <v>0.639347217666278</v>
      </c>
      <c r="D314">
        <v>0.639347217666278</v>
      </c>
      <c r="E314">
        <v>0.639347217666278</v>
      </c>
      <c r="F314">
        <v>0.639347217666278</v>
      </c>
      <c r="G314">
        <v>0.83044483229518895</v>
      </c>
      <c r="H314">
        <v>0.93849365680949304</v>
      </c>
    </row>
    <row r="315" spans="1:8" x14ac:dyDescent="0.3">
      <c r="A315">
        <v>314</v>
      </c>
      <c r="B315" t="s">
        <v>484</v>
      </c>
      <c r="C315">
        <v>0</v>
      </c>
      <c r="D315">
        <v>0</v>
      </c>
      <c r="E315">
        <v>0</v>
      </c>
      <c r="F315">
        <v>0</v>
      </c>
      <c r="G315">
        <v>0</v>
      </c>
      <c r="H315">
        <v>0.90420356838058302</v>
      </c>
    </row>
    <row r="316" spans="1:8" x14ac:dyDescent="0.3">
      <c r="A316">
        <v>315</v>
      </c>
      <c r="B316" t="s">
        <v>485</v>
      </c>
      <c r="C316">
        <v>0</v>
      </c>
      <c r="D316">
        <v>0</v>
      </c>
      <c r="E316">
        <v>0</v>
      </c>
      <c r="F316">
        <v>0</v>
      </c>
      <c r="G316">
        <v>0</v>
      </c>
      <c r="H316">
        <v>1</v>
      </c>
    </row>
    <row r="317" spans="1:8" x14ac:dyDescent="0.3">
      <c r="A317">
        <v>316</v>
      </c>
      <c r="B317" t="s">
        <v>486</v>
      </c>
      <c r="C317">
        <v>0</v>
      </c>
      <c r="D317">
        <v>0</v>
      </c>
      <c r="E317">
        <v>0</v>
      </c>
      <c r="F317">
        <v>0</v>
      </c>
      <c r="G317">
        <v>0</v>
      </c>
      <c r="H317">
        <v>8.2552028163381697E-2</v>
      </c>
    </row>
    <row r="318" spans="1:8" x14ac:dyDescent="0.3">
      <c r="A318">
        <v>317</v>
      </c>
      <c r="B318" t="s">
        <v>487</v>
      </c>
      <c r="C318">
        <v>0</v>
      </c>
      <c r="D318">
        <v>0</v>
      </c>
      <c r="E318">
        <v>0</v>
      </c>
      <c r="F318">
        <v>0</v>
      </c>
      <c r="G318">
        <v>0</v>
      </c>
      <c r="H318">
        <v>0.72822693158792096</v>
      </c>
    </row>
    <row r="319" spans="1:8" x14ac:dyDescent="0.3">
      <c r="A319">
        <v>318</v>
      </c>
      <c r="B319" t="s">
        <v>488</v>
      </c>
      <c r="C319">
        <v>0</v>
      </c>
      <c r="D319">
        <v>0</v>
      </c>
      <c r="E319">
        <v>0</v>
      </c>
      <c r="F319">
        <v>0</v>
      </c>
      <c r="G319">
        <v>0</v>
      </c>
      <c r="H319">
        <v>1</v>
      </c>
    </row>
    <row r="320" spans="1:8" x14ac:dyDescent="0.3">
      <c r="A320">
        <v>319</v>
      </c>
      <c r="B320" t="s">
        <v>489</v>
      </c>
      <c r="C320">
        <v>0</v>
      </c>
      <c r="D320">
        <v>0</v>
      </c>
      <c r="E320">
        <v>0</v>
      </c>
      <c r="F320">
        <v>0</v>
      </c>
      <c r="G320">
        <v>0</v>
      </c>
      <c r="H320">
        <v>1</v>
      </c>
    </row>
    <row r="321" spans="1:8" x14ac:dyDescent="0.3">
      <c r="A321">
        <v>320</v>
      </c>
      <c r="B321" t="s">
        <v>490</v>
      </c>
      <c r="C321">
        <v>7.0952556746370798E-2</v>
      </c>
      <c r="D321">
        <v>7.0952556746370798E-2</v>
      </c>
      <c r="E321">
        <v>7.0952556746370798E-2</v>
      </c>
      <c r="F321">
        <v>7.0952556746370798E-2</v>
      </c>
      <c r="G321">
        <v>0.90319377029512704</v>
      </c>
      <c r="H321">
        <v>0.90319377029512704</v>
      </c>
    </row>
    <row r="322" spans="1:8" x14ac:dyDescent="0.3">
      <c r="A322">
        <v>321</v>
      </c>
      <c r="B322" t="s">
        <v>491</v>
      </c>
      <c r="C322">
        <v>0</v>
      </c>
      <c r="D322">
        <v>0</v>
      </c>
      <c r="E322">
        <v>0</v>
      </c>
      <c r="F322">
        <v>0</v>
      </c>
      <c r="G322">
        <v>0</v>
      </c>
      <c r="H322">
        <v>0.191760827401176</v>
      </c>
    </row>
    <row r="323" spans="1:8" x14ac:dyDescent="0.3">
      <c r="A323">
        <v>322</v>
      </c>
      <c r="B323" t="s">
        <v>492</v>
      </c>
      <c r="C323">
        <v>0</v>
      </c>
      <c r="D323">
        <v>0</v>
      </c>
      <c r="E323">
        <v>0</v>
      </c>
      <c r="F323">
        <v>0</v>
      </c>
      <c r="G323">
        <v>0</v>
      </c>
      <c r="H323">
        <v>0.86218179015011798</v>
      </c>
    </row>
    <row r="324" spans="1:8" x14ac:dyDescent="0.3">
      <c r="A324">
        <v>323</v>
      </c>
      <c r="B324" t="s">
        <v>493</v>
      </c>
      <c r="C324">
        <v>0</v>
      </c>
      <c r="D324">
        <v>0</v>
      </c>
      <c r="E324">
        <v>0</v>
      </c>
      <c r="F324">
        <v>0</v>
      </c>
      <c r="G324">
        <v>0</v>
      </c>
      <c r="H324">
        <v>0.30887816185574801</v>
      </c>
    </row>
    <row r="325" spans="1:8" x14ac:dyDescent="0.3">
      <c r="A325">
        <v>324</v>
      </c>
      <c r="B325" t="s">
        <v>494</v>
      </c>
      <c r="C325">
        <v>0</v>
      </c>
      <c r="D325">
        <v>0</v>
      </c>
      <c r="E325">
        <v>0</v>
      </c>
      <c r="F325">
        <v>0</v>
      </c>
      <c r="G325">
        <v>0</v>
      </c>
      <c r="H325">
        <v>0.42776115314813501</v>
      </c>
    </row>
    <row r="326" spans="1:8" x14ac:dyDescent="0.3">
      <c r="A326">
        <v>325</v>
      </c>
      <c r="B326" t="s">
        <v>495</v>
      </c>
      <c r="C326">
        <v>0</v>
      </c>
      <c r="D326">
        <v>0</v>
      </c>
      <c r="E326">
        <v>0</v>
      </c>
      <c r="F326">
        <v>0</v>
      </c>
      <c r="G326">
        <v>0</v>
      </c>
      <c r="H326">
        <v>0.795717776880841</v>
      </c>
    </row>
    <row r="327" spans="1:8" x14ac:dyDescent="0.3">
      <c r="A327">
        <v>326</v>
      </c>
      <c r="B327" t="s">
        <v>496</v>
      </c>
      <c r="C327">
        <v>0</v>
      </c>
      <c r="D327">
        <v>0</v>
      </c>
      <c r="E327">
        <v>0</v>
      </c>
      <c r="F327">
        <v>0</v>
      </c>
      <c r="G327">
        <v>0</v>
      </c>
      <c r="H327">
        <v>0.29920913594885401</v>
      </c>
    </row>
    <row r="328" spans="1:8" x14ac:dyDescent="0.3">
      <c r="A328">
        <v>327</v>
      </c>
      <c r="B328" t="s">
        <v>497</v>
      </c>
      <c r="C328">
        <v>0</v>
      </c>
      <c r="D328">
        <v>0</v>
      </c>
      <c r="E328">
        <v>0</v>
      </c>
      <c r="F328">
        <v>0</v>
      </c>
      <c r="G328">
        <v>0</v>
      </c>
      <c r="H328">
        <v>1</v>
      </c>
    </row>
    <row r="329" spans="1:8" x14ac:dyDescent="0.3">
      <c r="A329">
        <v>328</v>
      </c>
      <c r="B329" t="s">
        <v>498</v>
      </c>
      <c r="C329">
        <v>0</v>
      </c>
      <c r="D329">
        <v>0</v>
      </c>
      <c r="E329">
        <v>0</v>
      </c>
      <c r="F329">
        <v>0</v>
      </c>
      <c r="G329">
        <v>0</v>
      </c>
      <c r="H329">
        <v>6.9559734618016801E-3</v>
      </c>
    </row>
    <row r="330" spans="1:8" x14ac:dyDescent="0.3">
      <c r="A330">
        <v>329</v>
      </c>
      <c r="B330" t="s">
        <v>499</v>
      </c>
      <c r="C330">
        <v>0</v>
      </c>
      <c r="D330">
        <v>0</v>
      </c>
      <c r="E330">
        <v>0</v>
      </c>
      <c r="F330">
        <v>0</v>
      </c>
      <c r="G330">
        <v>4.8189497520127599E-2</v>
      </c>
      <c r="H330">
        <v>0.99999999999974598</v>
      </c>
    </row>
    <row r="331" spans="1:8" x14ac:dyDescent="0.3">
      <c r="A331">
        <v>330</v>
      </c>
      <c r="B331" t="s">
        <v>500</v>
      </c>
      <c r="C331">
        <v>0</v>
      </c>
      <c r="D331">
        <v>0</v>
      </c>
      <c r="E331">
        <v>0</v>
      </c>
      <c r="F331">
        <v>0</v>
      </c>
      <c r="G331">
        <v>4.2111945324845697E-2</v>
      </c>
      <c r="H331">
        <v>0.99999999999989997</v>
      </c>
    </row>
    <row r="332" spans="1:8" x14ac:dyDescent="0.3">
      <c r="A332">
        <v>331</v>
      </c>
      <c r="B332" t="s">
        <v>501</v>
      </c>
      <c r="C332">
        <v>0</v>
      </c>
      <c r="D332">
        <v>0</v>
      </c>
      <c r="E332">
        <v>0</v>
      </c>
      <c r="F332">
        <v>0</v>
      </c>
      <c r="G332">
        <v>0</v>
      </c>
      <c r="H332">
        <v>1</v>
      </c>
    </row>
    <row r="333" spans="1:8" x14ac:dyDescent="0.3">
      <c r="A333">
        <v>332</v>
      </c>
      <c r="B333" t="s">
        <v>502</v>
      </c>
      <c r="C333">
        <v>0</v>
      </c>
      <c r="D333">
        <v>0</v>
      </c>
      <c r="E333">
        <v>0</v>
      </c>
      <c r="F333">
        <v>0</v>
      </c>
      <c r="G333">
        <v>0</v>
      </c>
      <c r="H333">
        <v>0.48732870195460498</v>
      </c>
    </row>
    <row r="334" spans="1:8" x14ac:dyDescent="0.3">
      <c r="A334">
        <v>333</v>
      </c>
      <c r="B334" t="s">
        <v>503</v>
      </c>
      <c r="C334">
        <v>0.101464471372978</v>
      </c>
      <c r="D334">
        <v>0.101464471372978</v>
      </c>
      <c r="E334">
        <v>0.101464471372978</v>
      </c>
      <c r="F334">
        <v>0.101464471372978</v>
      </c>
      <c r="G334">
        <v>0.90764273336648305</v>
      </c>
      <c r="H334">
        <v>0.94472229295855503</v>
      </c>
    </row>
    <row r="335" spans="1:8" x14ac:dyDescent="0.3">
      <c r="A335">
        <v>334</v>
      </c>
      <c r="B335" t="s">
        <v>504</v>
      </c>
      <c r="C335">
        <v>3.5657929286660499E-2</v>
      </c>
      <c r="D335">
        <v>3.5657929286660499E-2</v>
      </c>
      <c r="E335">
        <v>3.5657929286660499E-2</v>
      </c>
      <c r="F335">
        <v>3.5657929286660499E-2</v>
      </c>
      <c r="G335">
        <v>0.76697221141416705</v>
      </c>
      <c r="H335">
        <v>0.99999999999942102</v>
      </c>
    </row>
    <row r="336" spans="1:8" x14ac:dyDescent="0.3">
      <c r="A336">
        <v>335</v>
      </c>
      <c r="B336" t="s">
        <v>505</v>
      </c>
      <c r="C336">
        <v>0</v>
      </c>
      <c r="D336">
        <v>0</v>
      </c>
      <c r="E336">
        <v>0</v>
      </c>
      <c r="F336">
        <v>0</v>
      </c>
      <c r="G336">
        <v>0</v>
      </c>
      <c r="H336">
        <v>1</v>
      </c>
    </row>
    <row r="337" spans="1:8" x14ac:dyDescent="0.3">
      <c r="A337">
        <v>336</v>
      </c>
      <c r="B337" t="s">
        <v>506</v>
      </c>
      <c r="C337">
        <v>0</v>
      </c>
      <c r="D337">
        <v>0</v>
      </c>
      <c r="E337">
        <v>0</v>
      </c>
      <c r="F337">
        <v>0</v>
      </c>
      <c r="G337">
        <v>0</v>
      </c>
      <c r="H337">
        <v>0.95306103570539502</v>
      </c>
    </row>
    <row r="338" spans="1:8" x14ac:dyDescent="0.3">
      <c r="A338">
        <v>337</v>
      </c>
      <c r="B338" t="s">
        <v>507</v>
      </c>
      <c r="C338">
        <v>0</v>
      </c>
      <c r="D338">
        <v>0</v>
      </c>
      <c r="E338">
        <v>0</v>
      </c>
      <c r="F338">
        <v>0</v>
      </c>
      <c r="G338">
        <v>0</v>
      </c>
      <c r="H338">
        <v>1</v>
      </c>
    </row>
    <row r="339" spans="1:8" x14ac:dyDescent="0.3">
      <c r="A339">
        <v>338</v>
      </c>
      <c r="B339" t="s">
        <v>508</v>
      </c>
      <c r="C339">
        <v>0.12526922598918</v>
      </c>
      <c r="D339">
        <v>0.12526922598918</v>
      </c>
      <c r="E339">
        <v>0.12526922598918</v>
      </c>
      <c r="F339">
        <v>0.12526922598918</v>
      </c>
      <c r="G339">
        <v>0.59648690814638505</v>
      </c>
      <c r="H339">
        <v>0.99999999999982103</v>
      </c>
    </row>
    <row r="340" spans="1:8" x14ac:dyDescent="0.3">
      <c r="A340">
        <v>339</v>
      </c>
      <c r="B340" t="s">
        <v>509</v>
      </c>
      <c r="C340">
        <v>0</v>
      </c>
      <c r="D340">
        <v>0</v>
      </c>
      <c r="E340">
        <v>0</v>
      </c>
      <c r="F340">
        <v>0</v>
      </c>
      <c r="G340">
        <v>0</v>
      </c>
      <c r="H340">
        <v>0.168598175322204</v>
      </c>
    </row>
    <row r="341" spans="1:8" x14ac:dyDescent="0.3">
      <c r="A341">
        <v>340</v>
      </c>
      <c r="B341" t="s">
        <v>510</v>
      </c>
      <c r="C341">
        <v>0</v>
      </c>
      <c r="D341">
        <v>0</v>
      </c>
      <c r="E341">
        <v>0</v>
      </c>
      <c r="F341">
        <v>0</v>
      </c>
      <c r="G341">
        <v>0</v>
      </c>
      <c r="H341">
        <v>1</v>
      </c>
    </row>
    <row r="342" spans="1:8" x14ac:dyDescent="0.3">
      <c r="A342">
        <v>341</v>
      </c>
      <c r="B342" t="s">
        <v>511</v>
      </c>
      <c r="C342">
        <v>0</v>
      </c>
      <c r="D342">
        <v>0</v>
      </c>
      <c r="E342">
        <v>0</v>
      </c>
      <c r="F342">
        <v>0</v>
      </c>
      <c r="G342">
        <v>0.53789296709151202</v>
      </c>
      <c r="H342">
        <v>0.99999999999891198</v>
      </c>
    </row>
    <row r="343" spans="1:8" x14ac:dyDescent="0.3">
      <c r="A343">
        <v>342</v>
      </c>
      <c r="B343" t="s">
        <v>512</v>
      </c>
      <c r="C343">
        <v>0</v>
      </c>
      <c r="D343">
        <v>0</v>
      </c>
      <c r="E343">
        <v>0</v>
      </c>
      <c r="F343">
        <v>0</v>
      </c>
      <c r="G343">
        <v>0.28007048766468601</v>
      </c>
      <c r="H343">
        <v>1.0000000000009599</v>
      </c>
    </row>
    <row r="344" spans="1:8" x14ac:dyDescent="0.3">
      <c r="A344">
        <v>343</v>
      </c>
      <c r="B344" t="s">
        <v>513</v>
      </c>
      <c r="C344">
        <v>0</v>
      </c>
      <c r="D344">
        <v>0</v>
      </c>
      <c r="E344">
        <v>0</v>
      </c>
      <c r="F344">
        <v>0</v>
      </c>
      <c r="G344">
        <v>0</v>
      </c>
      <c r="H344">
        <v>0.71461471452098502</v>
      </c>
    </row>
    <row r="345" spans="1:8" x14ac:dyDescent="0.3">
      <c r="A345">
        <v>344</v>
      </c>
      <c r="B345" t="s">
        <v>514</v>
      </c>
      <c r="C345">
        <v>0</v>
      </c>
      <c r="D345">
        <v>0</v>
      </c>
      <c r="E345">
        <v>0</v>
      </c>
      <c r="F345">
        <v>0</v>
      </c>
      <c r="G345">
        <v>0.28449483939116099</v>
      </c>
      <c r="H345">
        <v>1.00000000000059</v>
      </c>
    </row>
    <row r="346" spans="1:8" x14ac:dyDescent="0.3">
      <c r="A346">
        <v>345</v>
      </c>
      <c r="B346" t="s">
        <v>515</v>
      </c>
      <c r="C346">
        <v>0</v>
      </c>
      <c r="D346">
        <v>0</v>
      </c>
      <c r="E346">
        <v>0</v>
      </c>
      <c r="F346">
        <v>0</v>
      </c>
      <c r="G346">
        <v>0.26440758137904902</v>
      </c>
      <c r="H346">
        <v>0.99999999999918099</v>
      </c>
    </row>
    <row r="347" spans="1:8" x14ac:dyDescent="0.3">
      <c r="A347">
        <v>346</v>
      </c>
      <c r="B347" t="s">
        <v>516</v>
      </c>
      <c r="C347">
        <v>0</v>
      </c>
      <c r="D347">
        <v>0</v>
      </c>
      <c r="E347">
        <v>0</v>
      </c>
      <c r="F347">
        <v>0</v>
      </c>
      <c r="G347">
        <v>0</v>
      </c>
      <c r="H347">
        <v>0.999999999999999</v>
      </c>
    </row>
    <row r="348" spans="1:8" x14ac:dyDescent="0.3">
      <c r="A348">
        <v>347</v>
      </c>
      <c r="B348" t="s">
        <v>517</v>
      </c>
      <c r="C348">
        <v>0</v>
      </c>
      <c r="D348">
        <v>0</v>
      </c>
      <c r="E348">
        <v>0</v>
      </c>
      <c r="F348">
        <v>0</v>
      </c>
      <c r="G348">
        <v>0</v>
      </c>
      <c r="H348">
        <v>4.42061236645548E-2</v>
      </c>
    </row>
    <row r="349" spans="1:8" x14ac:dyDescent="0.3">
      <c r="A349">
        <v>348</v>
      </c>
      <c r="B349" t="s">
        <v>518</v>
      </c>
      <c r="C349">
        <v>0</v>
      </c>
      <c r="D349">
        <v>0</v>
      </c>
      <c r="E349">
        <v>0</v>
      </c>
      <c r="F349">
        <v>0</v>
      </c>
      <c r="G349">
        <v>0</v>
      </c>
      <c r="H349">
        <v>0.999999999999999</v>
      </c>
    </row>
    <row r="350" spans="1:8" x14ac:dyDescent="0.3">
      <c r="A350">
        <v>349</v>
      </c>
      <c r="B350" t="s">
        <v>519</v>
      </c>
      <c r="C350">
        <v>0</v>
      </c>
      <c r="D350">
        <v>0</v>
      </c>
      <c r="E350">
        <v>0</v>
      </c>
      <c r="F350">
        <v>0</v>
      </c>
      <c r="G350">
        <v>1</v>
      </c>
      <c r="H350">
        <v>1</v>
      </c>
    </row>
    <row r="351" spans="1:8" x14ac:dyDescent="0.3">
      <c r="A351">
        <v>350</v>
      </c>
      <c r="B351" t="s">
        <v>520</v>
      </c>
      <c r="C351">
        <v>0</v>
      </c>
      <c r="D351">
        <v>0</v>
      </c>
      <c r="E351">
        <v>0</v>
      </c>
      <c r="F351">
        <v>0</v>
      </c>
      <c r="G351">
        <v>0</v>
      </c>
      <c r="H351">
        <v>1</v>
      </c>
    </row>
    <row r="352" spans="1:8" x14ac:dyDescent="0.3">
      <c r="A352">
        <v>351</v>
      </c>
      <c r="B352" t="s">
        <v>521</v>
      </c>
      <c r="C352">
        <v>0</v>
      </c>
      <c r="D352">
        <v>0</v>
      </c>
      <c r="E352">
        <v>0</v>
      </c>
      <c r="F352">
        <v>0</v>
      </c>
      <c r="G352">
        <v>0</v>
      </c>
      <c r="H352">
        <v>1</v>
      </c>
    </row>
    <row r="353" spans="1:8" x14ac:dyDescent="0.3">
      <c r="A353">
        <v>352</v>
      </c>
      <c r="B353" t="s">
        <v>522</v>
      </c>
      <c r="C353">
        <v>0</v>
      </c>
      <c r="D353">
        <v>0</v>
      </c>
      <c r="E353">
        <v>0</v>
      </c>
      <c r="F353">
        <v>0</v>
      </c>
      <c r="G353">
        <v>0</v>
      </c>
      <c r="H353">
        <v>0.64921394668829802</v>
      </c>
    </row>
    <row r="354" spans="1:8" x14ac:dyDescent="0.3">
      <c r="A354">
        <v>353</v>
      </c>
      <c r="B354" t="s">
        <v>523</v>
      </c>
      <c r="C354">
        <v>0</v>
      </c>
      <c r="D354">
        <v>0</v>
      </c>
      <c r="E354">
        <v>0</v>
      </c>
      <c r="F354">
        <v>0</v>
      </c>
      <c r="G354">
        <v>0.93398119174246996</v>
      </c>
      <c r="H354">
        <v>0.99999999999972999</v>
      </c>
    </row>
    <row r="355" spans="1:8" x14ac:dyDescent="0.3">
      <c r="A355">
        <v>354</v>
      </c>
      <c r="B355" t="s">
        <v>524</v>
      </c>
      <c r="C355">
        <v>0</v>
      </c>
      <c r="D355">
        <v>0</v>
      </c>
      <c r="E355">
        <v>0</v>
      </c>
      <c r="F355">
        <v>0</v>
      </c>
      <c r="G355">
        <v>0</v>
      </c>
      <c r="H355">
        <v>1</v>
      </c>
    </row>
    <row r="356" spans="1:8" x14ac:dyDescent="0.3">
      <c r="A356">
        <v>355</v>
      </c>
      <c r="B356" t="s">
        <v>525</v>
      </c>
      <c r="C356">
        <v>0</v>
      </c>
      <c r="D356">
        <v>0</v>
      </c>
      <c r="E356">
        <v>0</v>
      </c>
      <c r="F356">
        <v>0</v>
      </c>
      <c r="G356">
        <v>0</v>
      </c>
      <c r="H356">
        <v>1.53627745785795E-4</v>
      </c>
    </row>
    <row r="357" spans="1:8" x14ac:dyDescent="0.3">
      <c r="A357">
        <v>356</v>
      </c>
      <c r="B357" t="s">
        <v>526</v>
      </c>
      <c r="C357">
        <v>0</v>
      </c>
      <c r="D357">
        <v>0</v>
      </c>
      <c r="E357">
        <v>0</v>
      </c>
      <c r="F357">
        <v>0</v>
      </c>
      <c r="G357">
        <v>0.51802518929922903</v>
      </c>
      <c r="H357">
        <v>0.99999999999985301</v>
      </c>
    </row>
    <row r="358" spans="1:8" x14ac:dyDescent="0.3">
      <c r="A358">
        <v>357</v>
      </c>
      <c r="B358" t="s">
        <v>527</v>
      </c>
      <c r="C358">
        <v>0</v>
      </c>
      <c r="D358">
        <v>0</v>
      </c>
      <c r="E358">
        <v>0</v>
      </c>
      <c r="F358">
        <v>0</v>
      </c>
      <c r="G358">
        <v>0</v>
      </c>
      <c r="H358">
        <v>4.3743584298144102E-2</v>
      </c>
    </row>
    <row r="359" spans="1:8" x14ac:dyDescent="0.3">
      <c r="A359">
        <v>358</v>
      </c>
      <c r="B359" t="s">
        <v>528</v>
      </c>
      <c r="C359">
        <v>0</v>
      </c>
      <c r="D359">
        <v>0</v>
      </c>
      <c r="E359">
        <v>0</v>
      </c>
      <c r="F359">
        <v>0</v>
      </c>
      <c r="G359">
        <v>0.14760175927436001</v>
      </c>
      <c r="H359">
        <v>0.99999999999892897</v>
      </c>
    </row>
    <row r="360" spans="1:8" x14ac:dyDescent="0.3">
      <c r="A360">
        <v>359</v>
      </c>
      <c r="B360" t="s">
        <v>529</v>
      </c>
      <c r="C360">
        <v>0</v>
      </c>
      <c r="D360">
        <v>0</v>
      </c>
      <c r="E360">
        <v>0</v>
      </c>
      <c r="F360">
        <v>0</v>
      </c>
      <c r="G360">
        <v>0</v>
      </c>
      <c r="H360">
        <v>1</v>
      </c>
    </row>
    <row r="361" spans="1:8" x14ac:dyDescent="0.3">
      <c r="A361">
        <v>360</v>
      </c>
      <c r="B361" t="s">
        <v>530</v>
      </c>
      <c r="C361">
        <v>0</v>
      </c>
      <c r="D361">
        <v>0</v>
      </c>
      <c r="E361">
        <v>0</v>
      </c>
      <c r="F361">
        <v>0</v>
      </c>
      <c r="G361">
        <v>0</v>
      </c>
      <c r="H361">
        <v>0.914007385043765</v>
      </c>
    </row>
    <row r="362" spans="1:8" x14ac:dyDescent="0.3">
      <c r="A362">
        <v>361</v>
      </c>
      <c r="B362" t="s">
        <v>531</v>
      </c>
      <c r="C362">
        <v>0</v>
      </c>
      <c r="D362">
        <v>0</v>
      </c>
      <c r="E362">
        <v>0</v>
      </c>
      <c r="F362">
        <v>0</v>
      </c>
      <c r="G362">
        <v>2.4887628747363201E-3</v>
      </c>
      <c r="H362">
        <v>0.21150009274359899</v>
      </c>
    </row>
    <row r="363" spans="1:8" x14ac:dyDescent="0.3">
      <c r="A363">
        <v>362</v>
      </c>
      <c r="B363" t="s">
        <v>532</v>
      </c>
      <c r="C363">
        <v>0</v>
      </c>
      <c r="D363">
        <v>0</v>
      </c>
      <c r="E363">
        <v>0</v>
      </c>
      <c r="F363">
        <v>0</v>
      </c>
      <c r="G363">
        <v>0</v>
      </c>
      <c r="H363">
        <v>1.5197386370291201E-2</v>
      </c>
    </row>
    <row r="364" spans="1:8" x14ac:dyDescent="0.3">
      <c r="A364">
        <v>363</v>
      </c>
      <c r="B364" t="s">
        <v>533</v>
      </c>
      <c r="C364">
        <v>0</v>
      </c>
      <c r="D364">
        <v>0</v>
      </c>
      <c r="E364">
        <v>0</v>
      </c>
      <c r="F364">
        <v>0</v>
      </c>
      <c r="G364">
        <v>0.210794741492527</v>
      </c>
      <c r="H364">
        <v>0.999999999999726</v>
      </c>
    </row>
    <row r="365" spans="1:8" x14ac:dyDescent="0.3">
      <c r="A365">
        <v>364</v>
      </c>
      <c r="B365" t="s">
        <v>534</v>
      </c>
      <c r="C365">
        <v>0</v>
      </c>
      <c r="D365">
        <v>0</v>
      </c>
      <c r="E365">
        <v>0</v>
      </c>
      <c r="F365">
        <v>0</v>
      </c>
      <c r="G365">
        <v>0</v>
      </c>
      <c r="H365">
        <v>1</v>
      </c>
    </row>
    <row r="366" spans="1:8" x14ac:dyDescent="0.3">
      <c r="A366">
        <v>365</v>
      </c>
      <c r="B366" t="s">
        <v>535</v>
      </c>
      <c r="C366">
        <v>0</v>
      </c>
      <c r="D366">
        <v>0</v>
      </c>
      <c r="E366">
        <v>0</v>
      </c>
      <c r="F366">
        <v>0</v>
      </c>
      <c r="G366">
        <v>0</v>
      </c>
      <c r="H366">
        <v>2.9909413289146E-3</v>
      </c>
    </row>
    <row r="367" spans="1:8" x14ac:dyDescent="0.3">
      <c r="A367">
        <v>366</v>
      </c>
      <c r="B367" t="s">
        <v>536</v>
      </c>
      <c r="C367">
        <v>0</v>
      </c>
      <c r="D367">
        <v>0</v>
      </c>
      <c r="E367">
        <v>0</v>
      </c>
      <c r="F367">
        <v>0</v>
      </c>
      <c r="G367">
        <v>3.2815147168163597E-2</v>
      </c>
      <c r="H367">
        <v>0.99999999999965905</v>
      </c>
    </row>
    <row r="368" spans="1:8" x14ac:dyDescent="0.3">
      <c r="A368">
        <v>367</v>
      </c>
      <c r="B368" t="s">
        <v>537</v>
      </c>
      <c r="C368">
        <v>0</v>
      </c>
      <c r="D368">
        <v>0</v>
      </c>
      <c r="E368">
        <v>0</v>
      </c>
      <c r="F368">
        <v>0</v>
      </c>
      <c r="G368">
        <v>0</v>
      </c>
      <c r="H368">
        <v>6.2857148395450202E-2</v>
      </c>
    </row>
    <row r="369" spans="1:8" x14ac:dyDescent="0.3">
      <c r="A369">
        <v>368</v>
      </c>
      <c r="B369" t="s">
        <v>538</v>
      </c>
      <c r="C369">
        <v>0</v>
      </c>
      <c r="D369">
        <v>0</v>
      </c>
      <c r="E369">
        <v>0</v>
      </c>
      <c r="F369">
        <v>0</v>
      </c>
      <c r="G369" s="1" t="s">
        <v>5722</v>
      </c>
      <c r="H369">
        <v>0.14469860058449199</v>
      </c>
    </row>
    <row r="370" spans="1:8" x14ac:dyDescent="0.3">
      <c r="A370">
        <v>369</v>
      </c>
      <c r="B370" t="s">
        <v>539</v>
      </c>
      <c r="C370">
        <v>0</v>
      </c>
      <c r="D370">
        <v>0</v>
      </c>
      <c r="E370">
        <v>0</v>
      </c>
      <c r="F370">
        <v>0</v>
      </c>
      <c r="G370">
        <v>0</v>
      </c>
      <c r="H370">
        <v>0.999999999999999</v>
      </c>
    </row>
    <row r="371" spans="1:8" x14ac:dyDescent="0.3">
      <c r="A371">
        <v>370</v>
      </c>
      <c r="B371" t="s">
        <v>540</v>
      </c>
      <c r="C371">
        <v>0</v>
      </c>
      <c r="D371">
        <v>0</v>
      </c>
      <c r="E371">
        <v>0</v>
      </c>
      <c r="F371">
        <v>0</v>
      </c>
      <c r="G371">
        <v>0</v>
      </c>
      <c r="H371">
        <v>8.2207765777392496E-3</v>
      </c>
    </row>
    <row r="372" spans="1:8" x14ac:dyDescent="0.3">
      <c r="A372">
        <v>371</v>
      </c>
      <c r="B372" t="s">
        <v>541</v>
      </c>
      <c r="C372">
        <v>0</v>
      </c>
      <c r="D372">
        <v>2.2638694201835001E-2</v>
      </c>
      <c r="E372">
        <v>2.2638694201835001E-2</v>
      </c>
      <c r="F372">
        <v>2.2638694201835001E-2</v>
      </c>
      <c r="G372">
        <v>0.98295057652866902</v>
      </c>
      <c r="H372">
        <v>0.99999999999990496</v>
      </c>
    </row>
    <row r="373" spans="1:8" x14ac:dyDescent="0.3">
      <c r="A373">
        <v>372</v>
      </c>
      <c r="B373" t="s">
        <v>542</v>
      </c>
      <c r="C373">
        <v>0</v>
      </c>
      <c r="D373">
        <v>0</v>
      </c>
      <c r="E373">
        <v>0</v>
      </c>
      <c r="F373">
        <v>0</v>
      </c>
      <c r="G373">
        <v>1.8586965050490299E-3</v>
      </c>
      <c r="H373">
        <v>1.00000000000002</v>
      </c>
    </row>
    <row r="374" spans="1:8" x14ac:dyDescent="0.3">
      <c r="A374">
        <v>373</v>
      </c>
      <c r="B374" t="s">
        <v>543</v>
      </c>
      <c r="C374">
        <v>0</v>
      </c>
      <c r="D374">
        <v>0</v>
      </c>
      <c r="E374">
        <v>0</v>
      </c>
      <c r="F374">
        <v>0</v>
      </c>
      <c r="G374">
        <v>0</v>
      </c>
      <c r="H374">
        <v>1</v>
      </c>
    </row>
    <row r="375" spans="1:8" x14ac:dyDescent="0.3">
      <c r="A375">
        <v>374</v>
      </c>
      <c r="B375" t="s">
        <v>544</v>
      </c>
      <c r="C375">
        <v>0</v>
      </c>
      <c r="D375">
        <v>0</v>
      </c>
      <c r="E375">
        <v>0</v>
      </c>
      <c r="F375">
        <v>0</v>
      </c>
      <c r="G375">
        <v>0</v>
      </c>
      <c r="H375">
        <v>1</v>
      </c>
    </row>
    <row r="376" spans="1:8" x14ac:dyDescent="0.3">
      <c r="A376">
        <v>375</v>
      </c>
      <c r="B376" t="s">
        <v>545</v>
      </c>
      <c r="C376">
        <v>0</v>
      </c>
      <c r="D376">
        <v>0</v>
      </c>
      <c r="E376">
        <v>0</v>
      </c>
      <c r="F376">
        <v>0</v>
      </c>
      <c r="G376">
        <v>0</v>
      </c>
      <c r="H376">
        <v>0.99542735470064803</v>
      </c>
    </row>
    <row r="377" spans="1:8" x14ac:dyDescent="0.3">
      <c r="A377">
        <v>376</v>
      </c>
      <c r="B377" t="s">
        <v>546</v>
      </c>
      <c r="C377">
        <v>0</v>
      </c>
      <c r="D377">
        <v>0</v>
      </c>
      <c r="E377">
        <v>0</v>
      </c>
      <c r="F377">
        <v>0</v>
      </c>
      <c r="G377">
        <v>0</v>
      </c>
      <c r="H377">
        <v>0.999999999999999</v>
      </c>
    </row>
    <row r="378" spans="1:8" x14ac:dyDescent="0.3">
      <c r="A378">
        <v>377</v>
      </c>
      <c r="B378" t="s">
        <v>547</v>
      </c>
      <c r="C378">
        <v>0</v>
      </c>
      <c r="D378">
        <v>0</v>
      </c>
      <c r="E378">
        <v>0</v>
      </c>
      <c r="F378">
        <v>0</v>
      </c>
      <c r="G378">
        <v>0</v>
      </c>
      <c r="H378">
        <v>1</v>
      </c>
    </row>
    <row r="379" spans="1:8" x14ac:dyDescent="0.3">
      <c r="A379">
        <v>378</v>
      </c>
      <c r="B379" t="s">
        <v>548</v>
      </c>
      <c r="C379">
        <v>0</v>
      </c>
      <c r="D379">
        <v>0</v>
      </c>
      <c r="E379">
        <v>0</v>
      </c>
      <c r="F379">
        <v>0</v>
      </c>
      <c r="G379">
        <v>0</v>
      </c>
      <c r="H379">
        <v>0.86347852207249198</v>
      </c>
    </row>
    <row r="380" spans="1:8" x14ac:dyDescent="0.3">
      <c r="A380">
        <v>379</v>
      </c>
      <c r="B380" t="s">
        <v>549</v>
      </c>
      <c r="C380">
        <v>0</v>
      </c>
      <c r="D380">
        <v>0</v>
      </c>
      <c r="E380">
        <v>0</v>
      </c>
      <c r="F380">
        <v>0</v>
      </c>
      <c r="G380">
        <v>0</v>
      </c>
      <c r="H380">
        <v>0.27715164789410501</v>
      </c>
    </row>
    <row r="381" spans="1:8" x14ac:dyDescent="0.3">
      <c r="A381">
        <v>380</v>
      </c>
      <c r="B381" t="s">
        <v>550</v>
      </c>
      <c r="C381">
        <v>0</v>
      </c>
      <c r="D381">
        <v>0</v>
      </c>
      <c r="E381">
        <v>0</v>
      </c>
      <c r="F381">
        <v>0</v>
      </c>
      <c r="G381">
        <v>0</v>
      </c>
      <c r="H381">
        <v>3.8171044053176797E-2</v>
      </c>
    </row>
    <row r="382" spans="1:8" x14ac:dyDescent="0.3">
      <c r="A382">
        <v>381</v>
      </c>
      <c r="B382" t="s">
        <v>551</v>
      </c>
      <c r="C382">
        <v>0</v>
      </c>
      <c r="D382">
        <v>0</v>
      </c>
      <c r="E382">
        <v>0</v>
      </c>
      <c r="F382">
        <v>0</v>
      </c>
      <c r="G382">
        <v>0</v>
      </c>
      <c r="H382">
        <v>1</v>
      </c>
    </row>
    <row r="383" spans="1:8" x14ac:dyDescent="0.3">
      <c r="A383">
        <v>382</v>
      </c>
      <c r="B383" t="s">
        <v>552</v>
      </c>
      <c r="C383">
        <v>0</v>
      </c>
      <c r="D383">
        <v>0</v>
      </c>
      <c r="E383">
        <v>0</v>
      </c>
      <c r="F383">
        <v>0</v>
      </c>
      <c r="G383">
        <v>0</v>
      </c>
      <c r="H383">
        <v>0.78090583266731695</v>
      </c>
    </row>
    <row r="384" spans="1:8" x14ac:dyDescent="0.3">
      <c r="A384">
        <v>383</v>
      </c>
      <c r="B384" t="s">
        <v>553</v>
      </c>
      <c r="C384">
        <v>0</v>
      </c>
      <c r="D384">
        <v>0</v>
      </c>
      <c r="E384">
        <v>0</v>
      </c>
      <c r="F384">
        <v>0</v>
      </c>
      <c r="G384">
        <v>0</v>
      </c>
      <c r="H384">
        <v>1.6992654257214301E-2</v>
      </c>
    </row>
    <row r="385" spans="1:8" x14ac:dyDescent="0.3">
      <c r="A385">
        <v>384</v>
      </c>
      <c r="B385" t="s">
        <v>554</v>
      </c>
      <c r="C385">
        <v>0</v>
      </c>
      <c r="D385">
        <v>0</v>
      </c>
      <c r="E385">
        <v>0</v>
      </c>
      <c r="F385">
        <v>0</v>
      </c>
      <c r="G385">
        <v>0</v>
      </c>
      <c r="H385">
        <v>0.999999999999999</v>
      </c>
    </row>
    <row r="386" spans="1:8" x14ac:dyDescent="0.3">
      <c r="A386">
        <v>385</v>
      </c>
      <c r="B386" t="s">
        <v>555</v>
      </c>
      <c r="C386">
        <v>0</v>
      </c>
      <c r="D386">
        <v>0</v>
      </c>
      <c r="E386">
        <v>0</v>
      </c>
      <c r="F386">
        <v>0</v>
      </c>
      <c r="G386">
        <v>0</v>
      </c>
      <c r="H386">
        <v>1.5657098386656801E-3</v>
      </c>
    </row>
    <row r="387" spans="1:8" x14ac:dyDescent="0.3">
      <c r="A387">
        <v>386</v>
      </c>
      <c r="B387" t="s">
        <v>556</v>
      </c>
      <c r="C387">
        <v>0</v>
      </c>
      <c r="D387">
        <v>0</v>
      </c>
      <c r="E387">
        <v>0</v>
      </c>
      <c r="F387">
        <v>0</v>
      </c>
      <c r="G387">
        <v>0</v>
      </c>
      <c r="H387">
        <v>1</v>
      </c>
    </row>
    <row r="388" spans="1:8" x14ac:dyDescent="0.3">
      <c r="A388">
        <v>387</v>
      </c>
      <c r="B388" t="s">
        <v>557</v>
      </c>
      <c r="C388">
        <v>0</v>
      </c>
      <c r="D388">
        <v>0</v>
      </c>
      <c r="E388">
        <v>0</v>
      </c>
      <c r="F388">
        <v>0</v>
      </c>
      <c r="G388">
        <v>4.6052986451272796E-3</v>
      </c>
      <c r="H388">
        <v>0.113038933581377</v>
      </c>
    </row>
    <row r="389" spans="1:8" x14ac:dyDescent="0.3">
      <c r="A389">
        <v>388</v>
      </c>
      <c r="B389" t="s">
        <v>558</v>
      </c>
      <c r="C389">
        <v>0</v>
      </c>
      <c r="D389">
        <v>0</v>
      </c>
      <c r="E389">
        <v>0</v>
      </c>
      <c r="F389">
        <v>0</v>
      </c>
      <c r="G389">
        <v>0</v>
      </c>
      <c r="H389">
        <v>1</v>
      </c>
    </row>
    <row r="390" spans="1:8" x14ac:dyDescent="0.3">
      <c r="A390">
        <v>389</v>
      </c>
      <c r="B390" t="s">
        <v>559</v>
      </c>
      <c r="C390">
        <v>0</v>
      </c>
      <c r="D390">
        <v>0</v>
      </c>
      <c r="E390">
        <v>0</v>
      </c>
      <c r="F390">
        <v>0</v>
      </c>
      <c r="G390">
        <v>1</v>
      </c>
      <c r="H390">
        <v>1</v>
      </c>
    </row>
    <row r="391" spans="1:8" x14ac:dyDescent="0.3">
      <c r="A391">
        <v>390</v>
      </c>
      <c r="B391" t="s">
        <v>560</v>
      </c>
      <c r="C391">
        <v>0</v>
      </c>
      <c r="D391">
        <v>0</v>
      </c>
      <c r="E391">
        <v>0</v>
      </c>
      <c r="F391">
        <v>0</v>
      </c>
      <c r="G391">
        <v>0</v>
      </c>
      <c r="H391">
        <v>1</v>
      </c>
    </row>
    <row r="392" spans="1:8" x14ac:dyDescent="0.3">
      <c r="A392">
        <v>391</v>
      </c>
      <c r="B392" t="s">
        <v>561</v>
      </c>
      <c r="C392">
        <v>0</v>
      </c>
      <c r="D392">
        <v>0</v>
      </c>
      <c r="E392">
        <v>0</v>
      </c>
      <c r="F392">
        <v>0</v>
      </c>
      <c r="G392">
        <v>6.6519966997283502E-3</v>
      </c>
      <c r="H392">
        <v>0.16538798330377999</v>
      </c>
    </row>
    <row r="393" spans="1:8" x14ac:dyDescent="0.3">
      <c r="A393">
        <v>392</v>
      </c>
      <c r="B393" t="s">
        <v>562</v>
      </c>
      <c r="C393">
        <v>0</v>
      </c>
      <c r="D393">
        <v>0</v>
      </c>
      <c r="E393">
        <v>0</v>
      </c>
      <c r="F393">
        <v>0</v>
      </c>
      <c r="G393">
        <v>0</v>
      </c>
      <c r="H393">
        <v>0.35624069334248298</v>
      </c>
    </row>
    <row r="394" spans="1:8" x14ac:dyDescent="0.3">
      <c r="A394">
        <v>393</v>
      </c>
      <c r="B394" t="s">
        <v>563</v>
      </c>
      <c r="C394">
        <v>0</v>
      </c>
      <c r="D394">
        <v>0</v>
      </c>
      <c r="E394">
        <v>0</v>
      </c>
      <c r="F394">
        <v>0</v>
      </c>
      <c r="G394">
        <v>1.53707908456624E-2</v>
      </c>
      <c r="H394">
        <v>0.215288696073199</v>
      </c>
    </row>
    <row r="395" spans="1:8" x14ac:dyDescent="0.3">
      <c r="A395">
        <v>394</v>
      </c>
      <c r="B395" t="s">
        <v>564</v>
      </c>
      <c r="C395">
        <v>0</v>
      </c>
      <c r="D395">
        <v>0</v>
      </c>
      <c r="E395">
        <v>0</v>
      </c>
      <c r="F395">
        <v>0</v>
      </c>
      <c r="G395">
        <v>0</v>
      </c>
      <c r="H395">
        <v>7.2459220907124602E-3</v>
      </c>
    </row>
    <row r="396" spans="1:8" x14ac:dyDescent="0.3">
      <c r="A396">
        <v>395</v>
      </c>
      <c r="B396" t="s">
        <v>565</v>
      </c>
      <c r="C396">
        <v>0</v>
      </c>
      <c r="D396">
        <v>0</v>
      </c>
      <c r="E396">
        <v>0</v>
      </c>
      <c r="F396">
        <v>0</v>
      </c>
      <c r="G396">
        <v>0</v>
      </c>
      <c r="H396">
        <v>0.148244432185723</v>
      </c>
    </row>
    <row r="397" spans="1:8" x14ac:dyDescent="0.3">
      <c r="A397">
        <v>396</v>
      </c>
      <c r="B397" t="s">
        <v>566</v>
      </c>
      <c r="C397">
        <v>0</v>
      </c>
      <c r="D397">
        <v>0</v>
      </c>
      <c r="E397">
        <v>0</v>
      </c>
      <c r="F397">
        <v>0</v>
      </c>
      <c r="G397">
        <v>0</v>
      </c>
      <c r="H397">
        <v>1</v>
      </c>
    </row>
    <row r="398" spans="1:8" x14ac:dyDescent="0.3">
      <c r="A398">
        <v>397</v>
      </c>
      <c r="B398" t="s">
        <v>567</v>
      </c>
      <c r="C398">
        <v>0</v>
      </c>
      <c r="D398">
        <v>0</v>
      </c>
      <c r="E398">
        <v>0</v>
      </c>
      <c r="F398">
        <v>0</v>
      </c>
      <c r="G398">
        <v>0</v>
      </c>
      <c r="H398" s="1" t="s">
        <v>5723</v>
      </c>
    </row>
    <row r="399" spans="1:8" x14ac:dyDescent="0.3">
      <c r="A399">
        <v>398</v>
      </c>
      <c r="B399" t="s">
        <v>568</v>
      </c>
      <c r="C399">
        <v>0</v>
      </c>
      <c r="D399">
        <v>0</v>
      </c>
      <c r="E399">
        <v>0</v>
      </c>
      <c r="F399">
        <v>0</v>
      </c>
      <c r="G399">
        <v>0</v>
      </c>
      <c r="H399">
        <v>1</v>
      </c>
    </row>
    <row r="400" spans="1:8" x14ac:dyDescent="0.3">
      <c r="A400">
        <v>399</v>
      </c>
      <c r="B400" t="s">
        <v>569</v>
      </c>
      <c r="C400">
        <v>0</v>
      </c>
      <c r="D400">
        <v>0</v>
      </c>
      <c r="E400">
        <v>0</v>
      </c>
      <c r="F400">
        <v>0</v>
      </c>
      <c r="G400">
        <v>0.31934840379182799</v>
      </c>
      <c r="H400">
        <v>1.0000000000001501</v>
      </c>
    </row>
    <row r="401" spans="1:8" x14ac:dyDescent="0.3">
      <c r="A401">
        <v>400</v>
      </c>
      <c r="B401" t="s">
        <v>570</v>
      </c>
      <c r="C401">
        <v>0</v>
      </c>
      <c r="D401">
        <v>0</v>
      </c>
      <c r="E401">
        <v>0</v>
      </c>
      <c r="F401">
        <v>0</v>
      </c>
      <c r="G401">
        <v>0</v>
      </c>
      <c r="H401">
        <v>1</v>
      </c>
    </row>
    <row r="402" spans="1:8" x14ac:dyDescent="0.3">
      <c r="A402">
        <v>401</v>
      </c>
      <c r="B402" t="s">
        <v>571</v>
      </c>
      <c r="C402">
        <v>0</v>
      </c>
      <c r="D402">
        <v>0</v>
      </c>
      <c r="E402">
        <v>0</v>
      </c>
      <c r="F402">
        <v>0</v>
      </c>
      <c r="G402">
        <v>0</v>
      </c>
      <c r="H402">
        <v>1</v>
      </c>
    </row>
    <row r="403" spans="1:8" x14ac:dyDescent="0.3">
      <c r="A403">
        <v>402</v>
      </c>
      <c r="B403" t="s">
        <v>572</v>
      </c>
      <c r="C403">
        <v>0</v>
      </c>
      <c r="D403">
        <v>0</v>
      </c>
      <c r="E403">
        <v>0</v>
      </c>
      <c r="F403">
        <v>0</v>
      </c>
      <c r="G403">
        <v>0</v>
      </c>
      <c r="H403">
        <v>1</v>
      </c>
    </row>
    <row r="404" spans="1:8" x14ac:dyDescent="0.3">
      <c r="A404">
        <v>403</v>
      </c>
      <c r="B404" t="s">
        <v>573</v>
      </c>
      <c r="C404">
        <v>0</v>
      </c>
      <c r="D404">
        <v>0</v>
      </c>
      <c r="E404">
        <v>0</v>
      </c>
      <c r="F404">
        <v>0</v>
      </c>
      <c r="G404">
        <v>0</v>
      </c>
      <c r="H404">
        <v>0.999999999999999</v>
      </c>
    </row>
    <row r="405" spans="1:8" x14ac:dyDescent="0.3">
      <c r="A405">
        <v>404</v>
      </c>
      <c r="B405" t="s">
        <v>574</v>
      </c>
      <c r="C405">
        <v>0</v>
      </c>
      <c r="D405">
        <v>0</v>
      </c>
      <c r="E405">
        <v>0</v>
      </c>
      <c r="F405">
        <v>0</v>
      </c>
      <c r="G405">
        <v>0</v>
      </c>
      <c r="H405">
        <v>9.5658243088580897E-2</v>
      </c>
    </row>
    <row r="406" spans="1:8" x14ac:dyDescent="0.3">
      <c r="A406">
        <v>405</v>
      </c>
      <c r="B406" t="s">
        <v>575</v>
      </c>
      <c r="C406">
        <v>0</v>
      </c>
      <c r="D406">
        <v>0</v>
      </c>
      <c r="E406">
        <v>0</v>
      </c>
      <c r="F406">
        <v>0</v>
      </c>
      <c r="G406">
        <v>0</v>
      </c>
      <c r="H406">
        <v>1</v>
      </c>
    </row>
    <row r="407" spans="1:8" x14ac:dyDescent="0.3">
      <c r="A407">
        <v>406</v>
      </c>
      <c r="B407" t="s">
        <v>576</v>
      </c>
      <c r="C407">
        <v>0</v>
      </c>
      <c r="D407">
        <v>0</v>
      </c>
      <c r="E407">
        <v>0</v>
      </c>
      <c r="F407">
        <v>0</v>
      </c>
      <c r="G407">
        <v>0</v>
      </c>
      <c r="H407">
        <v>0.999999999999999</v>
      </c>
    </row>
    <row r="408" spans="1:8" x14ac:dyDescent="0.3">
      <c r="A408">
        <v>407</v>
      </c>
      <c r="B408" t="s">
        <v>577</v>
      </c>
      <c r="C408">
        <v>0</v>
      </c>
      <c r="D408">
        <v>0</v>
      </c>
      <c r="E408">
        <v>0</v>
      </c>
      <c r="F408">
        <v>0</v>
      </c>
      <c r="G408">
        <v>0</v>
      </c>
      <c r="H408">
        <v>0.999999999999999</v>
      </c>
    </row>
    <row r="409" spans="1:8" x14ac:dyDescent="0.3">
      <c r="A409">
        <v>408</v>
      </c>
      <c r="B409" t="s">
        <v>578</v>
      </c>
      <c r="C409">
        <v>0</v>
      </c>
      <c r="D409">
        <v>0</v>
      </c>
      <c r="E409">
        <v>0</v>
      </c>
      <c r="F409">
        <v>0</v>
      </c>
      <c r="G409">
        <v>0</v>
      </c>
      <c r="H409">
        <v>0.13604897155104601</v>
      </c>
    </row>
    <row r="410" spans="1:8" x14ac:dyDescent="0.3">
      <c r="A410">
        <v>409</v>
      </c>
      <c r="B410" t="s">
        <v>579</v>
      </c>
      <c r="C410">
        <v>0</v>
      </c>
      <c r="D410">
        <v>0</v>
      </c>
      <c r="E410">
        <v>0</v>
      </c>
      <c r="F410">
        <v>0</v>
      </c>
      <c r="G410">
        <v>3.23090474408173E-2</v>
      </c>
      <c r="H410">
        <v>0.30068888266974297</v>
      </c>
    </row>
    <row r="411" spans="1:8" x14ac:dyDescent="0.3">
      <c r="A411">
        <v>410</v>
      </c>
      <c r="B411" t="s">
        <v>580</v>
      </c>
      <c r="C411">
        <v>0</v>
      </c>
      <c r="D411">
        <v>0</v>
      </c>
      <c r="E411">
        <v>0</v>
      </c>
      <c r="F411">
        <v>0</v>
      </c>
      <c r="G411">
        <v>0</v>
      </c>
      <c r="H411">
        <v>9.3887986825858805E-2</v>
      </c>
    </row>
    <row r="412" spans="1:8" x14ac:dyDescent="0.3">
      <c r="A412">
        <v>411</v>
      </c>
      <c r="B412" t="s">
        <v>581</v>
      </c>
      <c r="C412">
        <v>0</v>
      </c>
      <c r="D412">
        <v>0</v>
      </c>
      <c r="E412">
        <v>0</v>
      </c>
      <c r="F412">
        <v>0</v>
      </c>
      <c r="G412">
        <v>9.0768992657134593E-3</v>
      </c>
      <c r="H412">
        <v>6.41196261009781E-2</v>
      </c>
    </row>
    <row r="413" spans="1:8" x14ac:dyDescent="0.3">
      <c r="A413">
        <v>412</v>
      </c>
      <c r="B413" t="s">
        <v>582</v>
      </c>
      <c r="C413">
        <v>0</v>
      </c>
      <c r="D413">
        <v>0</v>
      </c>
      <c r="E413">
        <v>0</v>
      </c>
      <c r="F413">
        <v>0</v>
      </c>
      <c r="G413">
        <v>3.7248745316719997E-2</v>
      </c>
      <c r="H413">
        <v>1.0000000000000799</v>
      </c>
    </row>
    <row r="414" spans="1:8" x14ac:dyDescent="0.3">
      <c r="A414">
        <v>413</v>
      </c>
      <c r="B414" t="s">
        <v>583</v>
      </c>
      <c r="C414">
        <v>0</v>
      </c>
      <c r="D414">
        <v>0</v>
      </c>
      <c r="E414">
        <v>0</v>
      </c>
      <c r="F414">
        <v>0</v>
      </c>
      <c r="G414">
        <v>0</v>
      </c>
      <c r="H414">
        <v>1</v>
      </c>
    </row>
    <row r="415" spans="1:8" x14ac:dyDescent="0.3">
      <c r="A415">
        <v>414</v>
      </c>
      <c r="B415" t="s">
        <v>584</v>
      </c>
      <c r="C415">
        <v>0</v>
      </c>
      <c r="D415">
        <v>0</v>
      </c>
      <c r="E415">
        <v>0</v>
      </c>
      <c r="F415">
        <v>0</v>
      </c>
      <c r="G415">
        <v>0.211971768348862</v>
      </c>
      <c r="H415">
        <v>0.37832095265885601</v>
      </c>
    </row>
    <row r="416" spans="1:8" x14ac:dyDescent="0.3">
      <c r="A416">
        <v>415</v>
      </c>
      <c r="B416" t="s">
        <v>585</v>
      </c>
      <c r="C416">
        <v>0</v>
      </c>
      <c r="D416">
        <v>0</v>
      </c>
      <c r="E416">
        <v>0</v>
      </c>
      <c r="F416">
        <v>0</v>
      </c>
      <c r="G416">
        <v>0</v>
      </c>
      <c r="H416">
        <v>1</v>
      </c>
    </row>
    <row r="417" spans="1:8" x14ac:dyDescent="0.3">
      <c r="A417">
        <v>416</v>
      </c>
      <c r="B417" t="s">
        <v>586</v>
      </c>
      <c r="C417">
        <v>0</v>
      </c>
      <c r="D417">
        <v>0</v>
      </c>
      <c r="E417">
        <v>0</v>
      </c>
      <c r="F417">
        <v>0</v>
      </c>
      <c r="G417">
        <v>0</v>
      </c>
      <c r="H417">
        <v>0.92501481980986799</v>
      </c>
    </row>
    <row r="418" spans="1:8" x14ac:dyDescent="0.3">
      <c r="A418">
        <v>417</v>
      </c>
      <c r="B418" t="s">
        <v>587</v>
      </c>
      <c r="C418">
        <v>0</v>
      </c>
      <c r="D418">
        <v>0</v>
      </c>
      <c r="E418">
        <v>0</v>
      </c>
      <c r="F418">
        <v>0</v>
      </c>
      <c r="G418">
        <v>0</v>
      </c>
      <c r="H418">
        <v>1</v>
      </c>
    </row>
    <row r="419" spans="1:8" x14ac:dyDescent="0.3">
      <c r="A419">
        <v>418</v>
      </c>
      <c r="B419" t="s">
        <v>588</v>
      </c>
      <c r="C419">
        <v>0</v>
      </c>
      <c r="D419">
        <v>0</v>
      </c>
      <c r="E419">
        <v>0</v>
      </c>
      <c r="F419">
        <v>0</v>
      </c>
      <c r="G419">
        <v>0</v>
      </c>
      <c r="H419">
        <v>3.9538953606235799E-2</v>
      </c>
    </row>
    <row r="420" spans="1:8" x14ac:dyDescent="0.3">
      <c r="A420">
        <v>419</v>
      </c>
      <c r="B420" t="s">
        <v>589</v>
      </c>
      <c r="C420">
        <v>0</v>
      </c>
      <c r="D420">
        <v>0</v>
      </c>
      <c r="E420">
        <v>0</v>
      </c>
      <c r="F420">
        <v>0</v>
      </c>
      <c r="G420">
        <v>0</v>
      </c>
      <c r="H420">
        <v>4.74341078768169E-2</v>
      </c>
    </row>
    <row r="421" spans="1:8" x14ac:dyDescent="0.3">
      <c r="A421">
        <v>420</v>
      </c>
      <c r="B421" t="s">
        <v>590</v>
      </c>
      <c r="C421">
        <v>0</v>
      </c>
      <c r="D421">
        <v>0</v>
      </c>
      <c r="E421">
        <v>0</v>
      </c>
      <c r="F421">
        <v>0</v>
      </c>
      <c r="G421">
        <v>0</v>
      </c>
      <c r="H421">
        <v>2.2372367736417501E-3</v>
      </c>
    </row>
    <row r="422" spans="1:8" x14ac:dyDescent="0.3">
      <c r="A422">
        <v>421</v>
      </c>
      <c r="B422" t="s">
        <v>591</v>
      </c>
      <c r="C422">
        <v>0</v>
      </c>
      <c r="D422">
        <v>0</v>
      </c>
      <c r="E422">
        <v>0</v>
      </c>
      <c r="F422">
        <v>0</v>
      </c>
      <c r="G422">
        <v>0</v>
      </c>
      <c r="H422">
        <v>3.52029591539657E-2</v>
      </c>
    </row>
    <row r="423" spans="1:8" x14ac:dyDescent="0.3">
      <c r="A423">
        <v>422</v>
      </c>
      <c r="B423" t="s">
        <v>592</v>
      </c>
      <c r="C423">
        <v>0</v>
      </c>
      <c r="D423">
        <v>0</v>
      </c>
      <c r="E423">
        <v>0</v>
      </c>
      <c r="F423">
        <v>0</v>
      </c>
      <c r="G423">
        <v>2.66054036309596E-2</v>
      </c>
      <c r="H423">
        <v>0.99999999999995903</v>
      </c>
    </row>
    <row r="424" spans="1:8" x14ac:dyDescent="0.3">
      <c r="A424">
        <v>423</v>
      </c>
      <c r="B424" t="s">
        <v>593</v>
      </c>
      <c r="C424">
        <v>0</v>
      </c>
      <c r="D424">
        <v>0</v>
      </c>
      <c r="E424">
        <v>0</v>
      </c>
      <c r="F424">
        <v>0</v>
      </c>
      <c r="G424">
        <v>0</v>
      </c>
      <c r="H424">
        <v>9.1519952257341303E-2</v>
      </c>
    </row>
    <row r="425" spans="1:8" x14ac:dyDescent="0.3">
      <c r="A425">
        <v>424</v>
      </c>
      <c r="B425" t="s">
        <v>594</v>
      </c>
      <c r="C425">
        <v>0</v>
      </c>
      <c r="D425">
        <v>0</v>
      </c>
      <c r="E425">
        <v>0</v>
      </c>
      <c r="F425">
        <v>0</v>
      </c>
      <c r="G425">
        <v>0</v>
      </c>
      <c r="H425">
        <v>1</v>
      </c>
    </row>
    <row r="426" spans="1:8" x14ac:dyDescent="0.3">
      <c r="A426">
        <v>425</v>
      </c>
      <c r="B426" t="s">
        <v>595</v>
      </c>
      <c r="C426">
        <v>0</v>
      </c>
      <c r="D426">
        <v>0</v>
      </c>
      <c r="E426">
        <v>0</v>
      </c>
      <c r="F426">
        <v>0</v>
      </c>
      <c r="G426">
        <v>0</v>
      </c>
      <c r="H426">
        <v>0.999999999999999</v>
      </c>
    </row>
    <row r="427" spans="1:8" x14ac:dyDescent="0.3">
      <c r="A427">
        <v>426</v>
      </c>
      <c r="B427" t="s">
        <v>596</v>
      </c>
      <c r="C427">
        <v>0</v>
      </c>
      <c r="D427">
        <v>0</v>
      </c>
      <c r="E427">
        <v>0</v>
      </c>
      <c r="F427">
        <v>0</v>
      </c>
      <c r="G427">
        <v>0</v>
      </c>
      <c r="H427">
        <v>0.51733024910060299</v>
      </c>
    </row>
    <row r="428" spans="1:8" x14ac:dyDescent="0.3">
      <c r="A428">
        <v>427</v>
      </c>
      <c r="B428" t="s">
        <v>597</v>
      </c>
      <c r="C428">
        <v>0</v>
      </c>
      <c r="D428">
        <v>0</v>
      </c>
      <c r="E428">
        <v>0</v>
      </c>
      <c r="F428">
        <v>0</v>
      </c>
      <c r="G428">
        <v>6.37130517493045E-2</v>
      </c>
      <c r="H428">
        <v>1.0000000000004099</v>
      </c>
    </row>
    <row r="429" spans="1:8" x14ac:dyDescent="0.3">
      <c r="A429">
        <v>428</v>
      </c>
      <c r="B429" t="s">
        <v>598</v>
      </c>
      <c r="C429">
        <v>0</v>
      </c>
      <c r="D429">
        <v>0</v>
      </c>
      <c r="E429">
        <v>0</v>
      </c>
      <c r="F429">
        <v>0</v>
      </c>
      <c r="G429">
        <v>0</v>
      </c>
      <c r="H429">
        <v>1</v>
      </c>
    </row>
    <row r="430" spans="1:8" x14ac:dyDescent="0.3">
      <c r="A430">
        <v>429</v>
      </c>
      <c r="B430" t="s">
        <v>599</v>
      </c>
      <c r="C430">
        <v>0</v>
      </c>
      <c r="D430">
        <v>0</v>
      </c>
      <c r="E430">
        <v>0</v>
      </c>
      <c r="F430">
        <v>0</v>
      </c>
      <c r="G430">
        <v>0</v>
      </c>
      <c r="H430">
        <v>1</v>
      </c>
    </row>
    <row r="431" spans="1:8" x14ac:dyDescent="0.3">
      <c r="A431">
        <v>430</v>
      </c>
      <c r="B431" t="s">
        <v>600</v>
      </c>
      <c r="C431">
        <v>0</v>
      </c>
      <c r="D431">
        <v>0</v>
      </c>
      <c r="E431">
        <v>0</v>
      </c>
      <c r="F431">
        <v>0</v>
      </c>
      <c r="G431">
        <v>0</v>
      </c>
      <c r="H431">
        <v>1</v>
      </c>
    </row>
    <row r="432" spans="1:8" x14ac:dyDescent="0.3">
      <c r="A432">
        <v>431</v>
      </c>
      <c r="B432" t="s">
        <v>601</v>
      </c>
      <c r="C432">
        <v>0</v>
      </c>
      <c r="D432">
        <v>0</v>
      </c>
      <c r="E432">
        <v>0</v>
      </c>
      <c r="F432">
        <v>0</v>
      </c>
      <c r="G432">
        <v>0.15145726040208701</v>
      </c>
      <c r="H432">
        <v>1.00000000000029</v>
      </c>
    </row>
    <row r="433" spans="1:8" x14ac:dyDescent="0.3">
      <c r="A433">
        <v>432</v>
      </c>
      <c r="B433" t="s">
        <v>602</v>
      </c>
      <c r="C433">
        <v>0</v>
      </c>
      <c r="D433">
        <v>0</v>
      </c>
      <c r="E433">
        <v>0</v>
      </c>
      <c r="F433">
        <v>0</v>
      </c>
      <c r="G433">
        <v>0</v>
      </c>
      <c r="H433">
        <v>1.4717288960372501E-2</v>
      </c>
    </row>
    <row r="434" spans="1:8" x14ac:dyDescent="0.3">
      <c r="A434">
        <v>433</v>
      </c>
      <c r="B434" t="s">
        <v>603</v>
      </c>
      <c r="C434">
        <v>0</v>
      </c>
      <c r="D434">
        <v>0.119552145780723</v>
      </c>
      <c r="E434">
        <v>0.119552145780723</v>
      </c>
      <c r="F434">
        <v>0.119552145780723</v>
      </c>
      <c r="G434">
        <v>0.99988088009772402</v>
      </c>
      <c r="H434">
        <v>1.0000000000003599</v>
      </c>
    </row>
    <row r="435" spans="1:8" x14ac:dyDescent="0.3">
      <c r="A435">
        <v>434</v>
      </c>
      <c r="B435" t="s">
        <v>604</v>
      </c>
      <c r="C435">
        <v>0</v>
      </c>
      <c r="D435">
        <v>0</v>
      </c>
      <c r="E435">
        <v>0</v>
      </c>
      <c r="F435">
        <v>0</v>
      </c>
      <c r="G435">
        <v>0</v>
      </c>
      <c r="H435">
        <v>0.51116004482675104</v>
      </c>
    </row>
    <row r="436" spans="1:8" x14ac:dyDescent="0.3">
      <c r="A436">
        <v>435</v>
      </c>
      <c r="B436" t="s">
        <v>605</v>
      </c>
      <c r="C436">
        <v>0</v>
      </c>
      <c r="D436">
        <v>0</v>
      </c>
      <c r="E436">
        <v>0</v>
      </c>
      <c r="F436">
        <v>0</v>
      </c>
      <c r="G436">
        <v>0</v>
      </c>
      <c r="H436">
        <v>1</v>
      </c>
    </row>
    <row r="437" spans="1:8" x14ac:dyDescent="0.3">
      <c r="A437">
        <v>436</v>
      </c>
      <c r="B437" t="s">
        <v>606</v>
      </c>
      <c r="C437">
        <v>0</v>
      </c>
      <c r="D437">
        <v>0</v>
      </c>
      <c r="E437">
        <v>0</v>
      </c>
      <c r="F437">
        <v>0</v>
      </c>
      <c r="G437">
        <v>0</v>
      </c>
      <c r="H437">
        <v>0.999999999999999</v>
      </c>
    </row>
    <row r="438" spans="1:8" x14ac:dyDescent="0.3">
      <c r="A438">
        <v>437</v>
      </c>
      <c r="B438" t="s">
        <v>607</v>
      </c>
      <c r="C438">
        <v>0</v>
      </c>
      <c r="D438">
        <v>0</v>
      </c>
      <c r="E438">
        <v>0</v>
      </c>
      <c r="F438">
        <v>0</v>
      </c>
      <c r="G438">
        <v>0</v>
      </c>
      <c r="H438">
        <v>0.357935972060973</v>
      </c>
    </row>
    <row r="439" spans="1:8" x14ac:dyDescent="0.3">
      <c r="A439">
        <v>438</v>
      </c>
      <c r="B439" t="s">
        <v>608</v>
      </c>
      <c r="C439">
        <v>0</v>
      </c>
      <c r="D439">
        <v>0</v>
      </c>
      <c r="E439">
        <v>0</v>
      </c>
      <c r="F439">
        <v>0</v>
      </c>
      <c r="G439">
        <v>0</v>
      </c>
      <c r="H439">
        <v>8.0056539290252304E-2</v>
      </c>
    </row>
    <row r="440" spans="1:8" x14ac:dyDescent="0.3">
      <c r="A440">
        <v>439</v>
      </c>
      <c r="B440" t="s">
        <v>609</v>
      </c>
      <c r="C440">
        <v>0</v>
      </c>
      <c r="D440">
        <v>0</v>
      </c>
      <c r="E440">
        <v>0</v>
      </c>
      <c r="F440">
        <v>0</v>
      </c>
      <c r="G440">
        <v>0</v>
      </c>
      <c r="H440">
        <v>1</v>
      </c>
    </row>
    <row r="441" spans="1:8" x14ac:dyDescent="0.3">
      <c r="A441">
        <v>440</v>
      </c>
      <c r="B441" t="s">
        <v>610</v>
      </c>
      <c r="C441">
        <v>0</v>
      </c>
      <c r="D441">
        <v>0</v>
      </c>
      <c r="E441">
        <v>0</v>
      </c>
      <c r="F441">
        <v>0</v>
      </c>
      <c r="G441">
        <v>0.83099945300026001</v>
      </c>
      <c r="H441">
        <v>0.99999999999955302</v>
      </c>
    </row>
    <row r="442" spans="1:8" x14ac:dyDescent="0.3">
      <c r="A442">
        <v>441</v>
      </c>
      <c r="B442" t="s">
        <v>611</v>
      </c>
      <c r="C442">
        <v>0</v>
      </c>
      <c r="D442">
        <v>0</v>
      </c>
      <c r="E442">
        <v>0</v>
      </c>
      <c r="F442">
        <v>0</v>
      </c>
      <c r="G442">
        <v>8.6844987314473304E-4</v>
      </c>
      <c r="H442">
        <v>8.0627203023520097E-2</v>
      </c>
    </row>
    <row r="443" spans="1:8" x14ac:dyDescent="0.3">
      <c r="A443">
        <v>442</v>
      </c>
      <c r="B443" t="s">
        <v>612</v>
      </c>
      <c r="C443">
        <v>0</v>
      </c>
      <c r="D443">
        <v>0</v>
      </c>
      <c r="E443">
        <v>0</v>
      </c>
      <c r="F443">
        <v>0</v>
      </c>
      <c r="G443">
        <v>0</v>
      </c>
      <c r="H443">
        <v>7.6087947402847397E-2</v>
      </c>
    </row>
    <row r="444" spans="1:8" x14ac:dyDescent="0.3">
      <c r="A444">
        <v>443</v>
      </c>
      <c r="B444" t="s">
        <v>613</v>
      </c>
      <c r="C444">
        <v>0</v>
      </c>
      <c r="D444">
        <v>0</v>
      </c>
      <c r="E444">
        <v>0</v>
      </c>
      <c r="F444">
        <v>0</v>
      </c>
      <c r="G444">
        <v>0</v>
      </c>
      <c r="H444">
        <v>1</v>
      </c>
    </row>
    <row r="445" spans="1:8" x14ac:dyDescent="0.3">
      <c r="A445">
        <v>444</v>
      </c>
      <c r="B445" t="s">
        <v>614</v>
      </c>
      <c r="C445">
        <v>0</v>
      </c>
      <c r="D445">
        <v>0</v>
      </c>
      <c r="E445">
        <v>0</v>
      </c>
      <c r="F445">
        <v>0</v>
      </c>
      <c r="G445">
        <v>0</v>
      </c>
      <c r="H445">
        <v>0.999999999999999</v>
      </c>
    </row>
    <row r="446" spans="1:8" x14ac:dyDescent="0.3">
      <c r="A446">
        <v>445</v>
      </c>
      <c r="B446" t="s">
        <v>615</v>
      </c>
      <c r="C446">
        <v>0</v>
      </c>
      <c r="D446">
        <v>0</v>
      </c>
      <c r="E446">
        <v>0</v>
      </c>
      <c r="F446">
        <v>0</v>
      </c>
      <c r="G446">
        <v>0</v>
      </c>
      <c r="H446">
        <v>0.41180790826043201</v>
      </c>
    </row>
    <row r="447" spans="1:8" x14ac:dyDescent="0.3">
      <c r="A447">
        <v>446</v>
      </c>
      <c r="B447" t="s">
        <v>616</v>
      </c>
      <c r="C447">
        <v>0</v>
      </c>
      <c r="D447">
        <v>0</v>
      </c>
      <c r="E447">
        <v>0</v>
      </c>
      <c r="F447">
        <v>0</v>
      </c>
      <c r="G447">
        <v>0</v>
      </c>
      <c r="H447">
        <v>1</v>
      </c>
    </row>
    <row r="448" spans="1:8" x14ac:dyDescent="0.3">
      <c r="A448">
        <v>447</v>
      </c>
      <c r="B448" t="s">
        <v>617</v>
      </c>
      <c r="C448">
        <v>0</v>
      </c>
      <c r="D448">
        <v>0</v>
      </c>
      <c r="E448">
        <v>0</v>
      </c>
      <c r="F448">
        <v>0</v>
      </c>
      <c r="G448">
        <v>1</v>
      </c>
      <c r="H448">
        <v>1</v>
      </c>
    </row>
    <row r="449" spans="1:8" x14ac:dyDescent="0.3">
      <c r="A449">
        <v>448</v>
      </c>
      <c r="B449" t="s">
        <v>618</v>
      </c>
      <c r="C449">
        <v>0</v>
      </c>
      <c r="D449">
        <v>0</v>
      </c>
      <c r="E449">
        <v>0</v>
      </c>
      <c r="F449">
        <v>0</v>
      </c>
      <c r="G449">
        <v>6.3600351851487394E-2</v>
      </c>
      <c r="H449">
        <v>0.153245075841</v>
      </c>
    </row>
    <row r="450" spans="1:8" x14ac:dyDescent="0.3">
      <c r="A450">
        <v>449</v>
      </c>
      <c r="B450" t="s">
        <v>619</v>
      </c>
      <c r="C450">
        <v>0</v>
      </c>
      <c r="D450">
        <v>0</v>
      </c>
      <c r="E450">
        <v>0</v>
      </c>
      <c r="F450">
        <v>0</v>
      </c>
      <c r="G450">
        <v>0</v>
      </c>
      <c r="H450">
        <v>0.999999999999999</v>
      </c>
    </row>
    <row r="451" spans="1:8" x14ac:dyDescent="0.3">
      <c r="A451">
        <v>450</v>
      </c>
      <c r="B451" t="s">
        <v>620</v>
      </c>
      <c r="C451">
        <v>0</v>
      </c>
      <c r="D451">
        <v>0</v>
      </c>
      <c r="E451">
        <v>0</v>
      </c>
      <c r="F451">
        <v>0</v>
      </c>
      <c r="G451">
        <v>0</v>
      </c>
      <c r="H451">
        <v>0.86154079664743899</v>
      </c>
    </row>
    <row r="452" spans="1:8" x14ac:dyDescent="0.3">
      <c r="A452">
        <v>451</v>
      </c>
      <c r="B452" t="s">
        <v>621</v>
      </c>
      <c r="C452">
        <v>0</v>
      </c>
      <c r="D452">
        <v>0</v>
      </c>
      <c r="E452">
        <v>0</v>
      </c>
      <c r="F452">
        <v>0</v>
      </c>
      <c r="G452">
        <v>1</v>
      </c>
      <c r="H452">
        <v>1</v>
      </c>
    </row>
    <row r="453" spans="1:8" x14ac:dyDescent="0.3">
      <c r="A453">
        <v>452</v>
      </c>
      <c r="B453" t="s">
        <v>622</v>
      </c>
      <c r="C453">
        <v>0</v>
      </c>
      <c r="D453">
        <v>0</v>
      </c>
      <c r="E453">
        <v>0</v>
      </c>
      <c r="F453">
        <v>0</v>
      </c>
      <c r="G453">
        <v>0.18974577245372601</v>
      </c>
      <c r="H453">
        <v>1.0000000000003899</v>
      </c>
    </row>
    <row r="454" spans="1:8" x14ac:dyDescent="0.3">
      <c r="A454">
        <v>453</v>
      </c>
      <c r="B454" t="s">
        <v>623</v>
      </c>
      <c r="C454">
        <v>0</v>
      </c>
      <c r="D454">
        <v>0</v>
      </c>
      <c r="E454">
        <v>0</v>
      </c>
      <c r="F454">
        <v>0</v>
      </c>
      <c r="G454">
        <v>0</v>
      </c>
      <c r="H454">
        <v>0.29718038616345299</v>
      </c>
    </row>
    <row r="455" spans="1:8" x14ac:dyDescent="0.3">
      <c r="A455">
        <v>454</v>
      </c>
      <c r="B455" t="s">
        <v>624</v>
      </c>
      <c r="C455">
        <v>0</v>
      </c>
      <c r="D455">
        <v>0</v>
      </c>
      <c r="E455">
        <v>0</v>
      </c>
      <c r="F455">
        <v>0</v>
      </c>
      <c r="G455">
        <v>0</v>
      </c>
      <c r="H455">
        <v>1</v>
      </c>
    </row>
    <row r="456" spans="1:8" x14ac:dyDescent="0.3">
      <c r="A456">
        <v>455</v>
      </c>
      <c r="B456" t="s">
        <v>625</v>
      </c>
      <c r="C456">
        <v>0</v>
      </c>
      <c r="D456">
        <v>0</v>
      </c>
      <c r="E456">
        <v>0</v>
      </c>
      <c r="F456">
        <v>0</v>
      </c>
      <c r="G456">
        <v>0</v>
      </c>
      <c r="H456">
        <v>1</v>
      </c>
    </row>
    <row r="457" spans="1:8" x14ac:dyDescent="0.3">
      <c r="A457">
        <v>456</v>
      </c>
      <c r="B457" t="s">
        <v>626</v>
      </c>
      <c r="C457">
        <v>0</v>
      </c>
      <c r="D457">
        <v>0</v>
      </c>
      <c r="E457">
        <v>0</v>
      </c>
      <c r="F457">
        <v>0</v>
      </c>
      <c r="G457">
        <v>1</v>
      </c>
      <c r="H457">
        <v>1</v>
      </c>
    </row>
    <row r="458" spans="1:8" x14ac:dyDescent="0.3">
      <c r="A458">
        <v>457</v>
      </c>
      <c r="B458" t="s">
        <v>627</v>
      </c>
      <c r="C458">
        <v>0</v>
      </c>
      <c r="D458">
        <v>0</v>
      </c>
      <c r="E458">
        <v>0</v>
      </c>
      <c r="F458">
        <v>0</v>
      </c>
      <c r="G458">
        <v>1.5250286730672301E-3</v>
      </c>
      <c r="H458">
        <v>0.20245951219814701</v>
      </c>
    </row>
    <row r="459" spans="1:8" x14ac:dyDescent="0.3">
      <c r="A459">
        <v>458</v>
      </c>
      <c r="B459" t="s">
        <v>628</v>
      </c>
      <c r="C459">
        <v>0</v>
      </c>
      <c r="D459">
        <v>0</v>
      </c>
      <c r="E459">
        <v>0</v>
      </c>
      <c r="F459">
        <v>0</v>
      </c>
      <c r="G459">
        <v>0</v>
      </c>
      <c r="H459">
        <v>0.53425352426181705</v>
      </c>
    </row>
    <row r="460" spans="1:8" x14ac:dyDescent="0.3">
      <c r="A460">
        <v>459</v>
      </c>
      <c r="B460" t="s">
        <v>629</v>
      </c>
      <c r="C460">
        <v>0</v>
      </c>
      <c r="D460">
        <v>0</v>
      </c>
      <c r="E460">
        <v>0</v>
      </c>
      <c r="F460">
        <v>0</v>
      </c>
      <c r="G460">
        <v>0</v>
      </c>
      <c r="H460">
        <v>1</v>
      </c>
    </row>
    <row r="461" spans="1:8" x14ac:dyDescent="0.3">
      <c r="A461">
        <v>460</v>
      </c>
      <c r="B461" t="s">
        <v>630</v>
      </c>
      <c r="C461">
        <v>0</v>
      </c>
      <c r="D461">
        <v>0</v>
      </c>
      <c r="E461">
        <v>0</v>
      </c>
      <c r="F461">
        <v>0</v>
      </c>
      <c r="G461">
        <v>0</v>
      </c>
      <c r="H461">
        <v>1.9368740699381899E-4</v>
      </c>
    </row>
    <row r="462" spans="1:8" x14ac:dyDescent="0.3">
      <c r="A462">
        <v>461</v>
      </c>
      <c r="B462" t="s">
        <v>631</v>
      </c>
      <c r="C462">
        <v>0</v>
      </c>
      <c r="D462">
        <v>0</v>
      </c>
      <c r="E462">
        <v>0</v>
      </c>
      <c r="F462">
        <v>0</v>
      </c>
      <c r="G462">
        <v>0</v>
      </c>
      <c r="H462">
        <v>1</v>
      </c>
    </row>
    <row r="463" spans="1:8" x14ac:dyDescent="0.3">
      <c r="A463">
        <v>462</v>
      </c>
      <c r="B463" t="s">
        <v>632</v>
      </c>
      <c r="C463">
        <v>0</v>
      </c>
      <c r="D463">
        <v>0</v>
      </c>
      <c r="E463">
        <v>0</v>
      </c>
      <c r="F463">
        <v>0</v>
      </c>
      <c r="G463">
        <v>0</v>
      </c>
      <c r="H463">
        <v>0.230010191722196</v>
      </c>
    </row>
    <row r="464" spans="1:8" x14ac:dyDescent="0.3">
      <c r="A464">
        <v>463</v>
      </c>
      <c r="B464" t="s">
        <v>633</v>
      </c>
      <c r="C464">
        <v>0</v>
      </c>
      <c r="D464">
        <v>0</v>
      </c>
      <c r="E464">
        <v>0</v>
      </c>
      <c r="F464">
        <v>0</v>
      </c>
      <c r="G464">
        <v>0.54826449411386902</v>
      </c>
      <c r="H464">
        <v>1.0000000000001801</v>
      </c>
    </row>
    <row r="465" spans="1:8" x14ac:dyDescent="0.3">
      <c r="A465">
        <v>464</v>
      </c>
      <c r="B465" t="s">
        <v>634</v>
      </c>
      <c r="C465">
        <v>0</v>
      </c>
      <c r="D465">
        <v>0</v>
      </c>
      <c r="E465">
        <v>0</v>
      </c>
      <c r="F465">
        <v>0</v>
      </c>
      <c r="G465">
        <v>0</v>
      </c>
      <c r="H465">
        <v>1</v>
      </c>
    </row>
    <row r="466" spans="1:8" x14ac:dyDescent="0.3">
      <c r="A466">
        <v>465</v>
      </c>
      <c r="B466" t="s">
        <v>635</v>
      </c>
      <c r="C466">
        <v>0</v>
      </c>
      <c r="D466">
        <v>0</v>
      </c>
      <c r="E466">
        <v>0</v>
      </c>
      <c r="F466">
        <v>0</v>
      </c>
      <c r="G466">
        <v>0</v>
      </c>
      <c r="H466">
        <v>1</v>
      </c>
    </row>
    <row r="467" spans="1:8" x14ac:dyDescent="0.3">
      <c r="A467">
        <v>466</v>
      </c>
      <c r="B467" t="s">
        <v>636</v>
      </c>
      <c r="C467">
        <v>0</v>
      </c>
      <c r="D467">
        <v>0</v>
      </c>
      <c r="E467">
        <v>0</v>
      </c>
      <c r="F467">
        <v>0</v>
      </c>
      <c r="G467">
        <v>0</v>
      </c>
      <c r="H467">
        <v>1</v>
      </c>
    </row>
    <row r="468" spans="1:8" x14ac:dyDescent="0.3">
      <c r="A468">
        <v>467</v>
      </c>
      <c r="B468" t="s">
        <v>637</v>
      </c>
      <c r="C468">
        <v>0</v>
      </c>
      <c r="D468">
        <v>0</v>
      </c>
      <c r="E468">
        <v>0</v>
      </c>
      <c r="F468">
        <v>0</v>
      </c>
      <c r="G468">
        <v>0</v>
      </c>
      <c r="H468">
        <v>0.116605348802071</v>
      </c>
    </row>
    <row r="469" spans="1:8" x14ac:dyDescent="0.3">
      <c r="A469">
        <v>468</v>
      </c>
      <c r="B469" t="s">
        <v>638</v>
      </c>
      <c r="C469">
        <v>0</v>
      </c>
      <c r="D469">
        <v>0</v>
      </c>
      <c r="E469">
        <v>0</v>
      </c>
      <c r="F469">
        <v>0</v>
      </c>
      <c r="G469">
        <v>8.7355244885038805E-2</v>
      </c>
      <c r="H469">
        <v>1.0000000000001901</v>
      </c>
    </row>
    <row r="470" spans="1:8" x14ac:dyDescent="0.3">
      <c r="A470">
        <v>469</v>
      </c>
      <c r="B470" t="s">
        <v>639</v>
      </c>
      <c r="C470">
        <v>0</v>
      </c>
      <c r="D470">
        <v>0</v>
      </c>
      <c r="E470">
        <v>0</v>
      </c>
      <c r="F470">
        <v>0</v>
      </c>
      <c r="G470">
        <v>0</v>
      </c>
      <c r="H470">
        <v>0.71644193036987303</v>
      </c>
    </row>
    <row r="471" spans="1:8" x14ac:dyDescent="0.3">
      <c r="A471">
        <v>470</v>
      </c>
      <c r="B471" t="s">
        <v>640</v>
      </c>
      <c r="C471">
        <v>0</v>
      </c>
      <c r="D471">
        <v>0</v>
      </c>
      <c r="E471">
        <v>0</v>
      </c>
      <c r="F471">
        <v>0</v>
      </c>
      <c r="G471">
        <v>0</v>
      </c>
      <c r="H471">
        <v>0.999999999999999</v>
      </c>
    </row>
    <row r="472" spans="1:8" x14ac:dyDescent="0.3">
      <c r="A472">
        <v>471</v>
      </c>
      <c r="B472" t="s">
        <v>641</v>
      </c>
      <c r="C472">
        <v>0</v>
      </c>
      <c r="D472">
        <v>0</v>
      </c>
      <c r="E472">
        <v>0</v>
      </c>
      <c r="F472">
        <v>0</v>
      </c>
      <c r="G472">
        <v>3.03665088352018E-2</v>
      </c>
      <c r="H472">
        <v>0.25828745989066199</v>
      </c>
    </row>
    <row r="473" spans="1:8" x14ac:dyDescent="0.3">
      <c r="A473">
        <v>472</v>
      </c>
      <c r="B473" t="s">
        <v>642</v>
      </c>
      <c r="C473">
        <v>0</v>
      </c>
      <c r="D473">
        <v>0</v>
      </c>
      <c r="E473">
        <v>0</v>
      </c>
      <c r="F473">
        <v>0</v>
      </c>
      <c r="G473">
        <v>0</v>
      </c>
      <c r="H473">
        <v>1</v>
      </c>
    </row>
    <row r="474" spans="1:8" x14ac:dyDescent="0.3">
      <c r="A474">
        <v>473</v>
      </c>
      <c r="B474" t="s">
        <v>643</v>
      </c>
      <c r="C474">
        <v>0</v>
      </c>
      <c r="D474">
        <v>0</v>
      </c>
      <c r="E474">
        <v>0</v>
      </c>
      <c r="F474">
        <v>0</v>
      </c>
      <c r="G474">
        <v>0.99404159467424702</v>
      </c>
      <c r="H474">
        <v>0.99999999999988798</v>
      </c>
    </row>
    <row r="475" spans="1:8" x14ac:dyDescent="0.3">
      <c r="A475">
        <v>474</v>
      </c>
      <c r="B475" t="s">
        <v>644</v>
      </c>
      <c r="C475">
        <v>0</v>
      </c>
      <c r="D475">
        <v>0</v>
      </c>
      <c r="E475">
        <v>0</v>
      </c>
      <c r="F475">
        <v>0</v>
      </c>
      <c r="G475">
        <v>0</v>
      </c>
      <c r="H475">
        <v>0.11749786994669</v>
      </c>
    </row>
    <row r="476" spans="1:8" x14ac:dyDescent="0.3">
      <c r="A476">
        <v>475</v>
      </c>
      <c r="B476" t="s">
        <v>645</v>
      </c>
      <c r="C476">
        <v>0</v>
      </c>
      <c r="D476">
        <v>0</v>
      </c>
      <c r="E476">
        <v>0</v>
      </c>
      <c r="F476">
        <v>0</v>
      </c>
      <c r="G476">
        <v>0</v>
      </c>
      <c r="H476">
        <v>1</v>
      </c>
    </row>
    <row r="477" spans="1:8" x14ac:dyDescent="0.3">
      <c r="A477">
        <v>476</v>
      </c>
      <c r="B477" t="s">
        <v>646</v>
      </c>
      <c r="C477">
        <v>0</v>
      </c>
      <c r="D477">
        <v>0</v>
      </c>
      <c r="E477">
        <v>0</v>
      </c>
      <c r="F477">
        <v>0</v>
      </c>
      <c r="G477">
        <v>0</v>
      </c>
      <c r="H477">
        <v>1</v>
      </c>
    </row>
    <row r="478" spans="1:8" x14ac:dyDescent="0.3">
      <c r="A478">
        <v>477</v>
      </c>
      <c r="B478" t="s">
        <v>647</v>
      </c>
      <c r="C478">
        <v>0</v>
      </c>
      <c r="D478">
        <v>0</v>
      </c>
      <c r="E478">
        <v>0</v>
      </c>
      <c r="F478">
        <v>0</v>
      </c>
      <c r="G478">
        <v>0</v>
      </c>
      <c r="H478">
        <v>1</v>
      </c>
    </row>
    <row r="479" spans="1:8" x14ac:dyDescent="0.3">
      <c r="A479">
        <v>478</v>
      </c>
      <c r="B479" t="s">
        <v>648</v>
      </c>
      <c r="C479">
        <v>0</v>
      </c>
      <c r="D479">
        <v>0</v>
      </c>
      <c r="E479">
        <v>0</v>
      </c>
      <c r="F479">
        <v>0</v>
      </c>
      <c r="G479">
        <v>0</v>
      </c>
      <c r="H479">
        <v>0.19983184275117799</v>
      </c>
    </row>
    <row r="480" spans="1:8" x14ac:dyDescent="0.3">
      <c r="A480">
        <v>479</v>
      </c>
      <c r="B480" t="s">
        <v>649</v>
      </c>
      <c r="C480">
        <v>0</v>
      </c>
      <c r="D480">
        <v>0</v>
      </c>
      <c r="E480">
        <v>0</v>
      </c>
      <c r="F480">
        <v>0</v>
      </c>
      <c r="G480">
        <v>0</v>
      </c>
      <c r="H480">
        <v>1</v>
      </c>
    </row>
    <row r="481" spans="1:8" x14ac:dyDescent="0.3">
      <c r="A481">
        <v>480</v>
      </c>
      <c r="B481" t="s">
        <v>650</v>
      </c>
      <c r="C481">
        <v>0</v>
      </c>
      <c r="D481">
        <v>0</v>
      </c>
      <c r="E481">
        <v>0</v>
      </c>
      <c r="F481">
        <v>0</v>
      </c>
      <c r="G481">
        <v>0</v>
      </c>
      <c r="H481">
        <v>4.28488767240848E-2</v>
      </c>
    </row>
    <row r="482" spans="1:8" x14ac:dyDescent="0.3">
      <c r="A482">
        <v>481</v>
      </c>
      <c r="B482" t="s">
        <v>651</v>
      </c>
      <c r="C482">
        <v>0</v>
      </c>
      <c r="D482">
        <v>0</v>
      </c>
      <c r="E482">
        <v>0</v>
      </c>
      <c r="F482">
        <v>0</v>
      </c>
      <c r="G482">
        <v>0</v>
      </c>
      <c r="H482">
        <v>1</v>
      </c>
    </row>
    <row r="483" spans="1:8" x14ac:dyDescent="0.3">
      <c r="A483">
        <v>482</v>
      </c>
      <c r="B483" t="s">
        <v>652</v>
      </c>
      <c r="C483">
        <v>0</v>
      </c>
      <c r="D483">
        <v>0</v>
      </c>
      <c r="E483">
        <v>0</v>
      </c>
      <c r="F483">
        <v>0</v>
      </c>
      <c r="G483">
        <v>0</v>
      </c>
      <c r="H483">
        <v>1</v>
      </c>
    </row>
    <row r="484" spans="1:8" x14ac:dyDescent="0.3">
      <c r="A484">
        <v>483</v>
      </c>
      <c r="B484" t="s">
        <v>653</v>
      </c>
      <c r="C484">
        <v>0</v>
      </c>
      <c r="D484">
        <v>0</v>
      </c>
      <c r="E484">
        <v>0</v>
      </c>
      <c r="F484">
        <v>0</v>
      </c>
      <c r="G484">
        <v>0</v>
      </c>
      <c r="H484">
        <v>1</v>
      </c>
    </row>
    <row r="485" spans="1:8" x14ac:dyDescent="0.3">
      <c r="A485">
        <v>484</v>
      </c>
      <c r="B485" t="s">
        <v>654</v>
      </c>
      <c r="C485">
        <v>0</v>
      </c>
      <c r="D485">
        <v>0</v>
      </c>
      <c r="E485">
        <v>0</v>
      </c>
      <c r="F485">
        <v>0</v>
      </c>
      <c r="G485">
        <v>0</v>
      </c>
      <c r="H485">
        <v>1</v>
      </c>
    </row>
    <row r="486" spans="1:8" x14ac:dyDescent="0.3">
      <c r="A486">
        <v>485</v>
      </c>
      <c r="B486" t="s">
        <v>655</v>
      </c>
      <c r="C486">
        <v>0</v>
      </c>
      <c r="D486">
        <v>0</v>
      </c>
      <c r="E486">
        <v>0</v>
      </c>
      <c r="F486">
        <v>0</v>
      </c>
      <c r="G486">
        <v>0.999999999999999</v>
      </c>
      <c r="H486">
        <v>0.999999999999999</v>
      </c>
    </row>
    <row r="487" spans="1:8" x14ac:dyDescent="0.3">
      <c r="A487">
        <v>486</v>
      </c>
      <c r="B487" t="s">
        <v>656</v>
      </c>
      <c r="C487">
        <v>0</v>
      </c>
      <c r="D487">
        <v>0</v>
      </c>
      <c r="E487">
        <v>0</v>
      </c>
      <c r="F487">
        <v>0</v>
      </c>
      <c r="G487">
        <v>0</v>
      </c>
      <c r="H487">
        <v>6.7634470199955596E-3</v>
      </c>
    </row>
    <row r="488" spans="1:8" x14ac:dyDescent="0.3">
      <c r="A488">
        <v>487</v>
      </c>
      <c r="B488" t="s">
        <v>657</v>
      </c>
      <c r="C488">
        <v>0</v>
      </c>
      <c r="D488">
        <v>0</v>
      </c>
      <c r="E488">
        <v>0</v>
      </c>
      <c r="F488">
        <v>0</v>
      </c>
      <c r="G488">
        <v>0</v>
      </c>
      <c r="H488">
        <v>1</v>
      </c>
    </row>
    <row r="489" spans="1:8" x14ac:dyDescent="0.3">
      <c r="A489">
        <v>488</v>
      </c>
      <c r="B489" t="s">
        <v>658</v>
      </c>
      <c r="C489">
        <v>0</v>
      </c>
      <c r="D489">
        <v>0</v>
      </c>
      <c r="E489">
        <v>0</v>
      </c>
      <c r="F489">
        <v>0</v>
      </c>
      <c r="G489">
        <v>0</v>
      </c>
      <c r="H489">
        <v>1</v>
      </c>
    </row>
    <row r="490" spans="1:8" x14ac:dyDescent="0.3">
      <c r="A490">
        <v>489</v>
      </c>
      <c r="B490" t="s">
        <v>659</v>
      </c>
      <c r="C490">
        <v>0</v>
      </c>
      <c r="D490">
        <v>0</v>
      </c>
      <c r="E490">
        <v>0</v>
      </c>
      <c r="F490">
        <v>0</v>
      </c>
      <c r="G490">
        <v>0.40692189604279599</v>
      </c>
      <c r="H490">
        <v>0.99999999999957201</v>
      </c>
    </row>
    <row r="491" spans="1:8" x14ac:dyDescent="0.3">
      <c r="A491">
        <v>490</v>
      </c>
      <c r="B491" t="s">
        <v>660</v>
      </c>
      <c r="C491">
        <v>0</v>
      </c>
      <c r="D491">
        <v>0</v>
      </c>
      <c r="E491">
        <v>0</v>
      </c>
      <c r="F491">
        <v>0</v>
      </c>
      <c r="G491">
        <v>0.80307167672844004</v>
      </c>
      <c r="H491">
        <v>1.00000000000032</v>
      </c>
    </row>
    <row r="492" spans="1:8" x14ac:dyDescent="0.3">
      <c r="A492">
        <v>491</v>
      </c>
      <c r="B492" t="s">
        <v>661</v>
      </c>
      <c r="C492">
        <v>0</v>
      </c>
      <c r="D492">
        <v>0</v>
      </c>
      <c r="E492">
        <v>0</v>
      </c>
      <c r="F492">
        <v>0</v>
      </c>
      <c r="G492">
        <v>0</v>
      </c>
      <c r="H492">
        <v>1</v>
      </c>
    </row>
    <row r="493" spans="1:8" x14ac:dyDescent="0.3">
      <c r="A493">
        <v>492</v>
      </c>
      <c r="B493" t="s">
        <v>662</v>
      </c>
      <c r="C493">
        <v>0</v>
      </c>
      <c r="D493">
        <v>0</v>
      </c>
      <c r="E493">
        <v>0</v>
      </c>
      <c r="F493">
        <v>0</v>
      </c>
      <c r="G493">
        <v>0</v>
      </c>
      <c r="H493">
        <v>1.67346158734068E-2</v>
      </c>
    </row>
    <row r="494" spans="1:8" x14ac:dyDescent="0.3">
      <c r="A494">
        <v>493</v>
      </c>
      <c r="B494" t="s">
        <v>663</v>
      </c>
      <c r="C494">
        <v>0</v>
      </c>
      <c r="D494">
        <v>0</v>
      </c>
      <c r="E494">
        <v>0</v>
      </c>
      <c r="F494">
        <v>0</v>
      </c>
      <c r="G494">
        <v>3.4980623570848697E-2</v>
      </c>
      <c r="H494">
        <v>0.24084937731973399</v>
      </c>
    </row>
    <row r="495" spans="1:8" x14ac:dyDescent="0.3">
      <c r="A495">
        <v>494</v>
      </c>
      <c r="B495" t="s">
        <v>664</v>
      </c>
      <c r="C495">
        <v>0</v>
      </c>
      <c r="D495">
        <v>0</v>
      </c>
      <c r="E495">
        <v>0</v>
      </c>
      <c r="F495">
        <v>0</v>
      </c>
      <c r="G495">
        <v>0</v>
      </c>
      <c r="H495">
        <v>1</v>
      </c>
    </row>
    <row r="496" spans="1:8" x14ac:dyDescent="0.3">
      <c r="A496">
        <v>495</v>
      </c>
      <c r="B496" t="s">
        <v>665</v>
      </c>
      <c r="C496">
        <v>0</v>
      </c>
      <c r="D496">
        <v>0</v>
      </c>
      <c r="E496">
        <v>0</v>
      </c>
      <c r="F496">
        <v>0</v>
      </c>
      <c r="G496">
        <v>0</v>
      </c>
      <c r="H496">
        <v>7.0734082203143204E-3</v>
      </c>
    </row>
    <row r="497" spans="1:8" x14ac:dyDescent="0.3">
      <c r="A497">
        <v>496</v>
      </c>
      <c r="B497" t="s">
        <v>666</v>
      </c>
      <c r="C497">
        <v>0</v>
      </c>
      <c r="D497">
        <v>0</v>
      </c>
      <c r="E497">
        <v>0</v>
      </c>
      <c r="F497">
        <v>0</v>
      </c>
      <c r="G497">
        <v>0</v>
      </c>
      <c r="H497">
        <v>1</v>
      </c>
    </row>
    <row r="498" spans="1:8" x14ac:dyDescent="0.3">
      <c r="A498">
        <v>497</v>
      </c>
      <c r="B498" t="s">
        <v>667</v>
      </c>
      <c r="C498">
        <v>0</v>
      </c>
      <c r="D498">
        <v>0</v>
      </c>
      <c r="E498">
        <v>0</v>
      </c>
      <c r="F498">
        <v>0</v>
      </c>
      <c r="G498">
        <v>0</v>
      </c>
      <c r="H498">
        <v>1</v>
      </c>
    </row>
    <row r="499" spans="1:8" x14ac:dyDescent="0.3">
      <c r="A499">
        <v>498</v>
      </c>
      <c r="B499" t="s">
        <v>668</v>
      </c>
      <c r="C499">
        <v>0</v>
      </c>
      <c r="D499">
        <v>0</v>
      </c>
      <c r="E499">
        <v>0</v>
      </c>
      <c r="F499">
        <v>0</v>
      </c>
      <c r="G499">
        <v>0</v>
      </c>
      <c r="H499">
        <v>0.999999999999999</v>
      </c>
    </row>
    <row r="500" spans="1:8" x14ac:dyDescent="0.3">
      <c r="A500">
        <v>499</v>
      </c>
      <c r="B500" t="s">
        <v>669</v>
      </c>
      <c r="C500">
        <v>0</v>
      </c>
      <c r="D500">
        <v>0</v>
      </c>
      <c r="E500">
        <v>0</v>
      </c>
      <c r="F500">
        <v>0</v>
      </c>
      <c r="G500">
        <v>0.325001642086442</v>
      </c>
      <c r="H500">
        <v>1.0000000000006499</v>
      </c>
    </row>
    <row r="501" spans="1:8" x14ac:dyDescent="0.3">
      <c r="A501">
        <v>500</v>
      </c>
      <c r="B501" t="s">
        <v>670</v>
      </c>
      <c r="C501">
        <v>0</v>
      </c>
      <c r="D501">
        <v>0</v>
      </c>
      <c r="E501">
        <v>0</v>
      </c>
      <c r="F501">
        <v>0</v>
      </c>
      <c r="G501">
        <v>0</v>
      </c>
      <c r="H501">
        <v>7.3188462887701894E-2</v>
      </c>
    </row>
    <row r="502" spans="1:8" x14ac:dyDescent="0.3">
      <c r="A502">
        <v>501</v>
      </c>
      <c r="B502" t="s">
        <v>671</v>
      </c>
      <c r="C502">
        <v>0</v>
      </c>
      <c r="D502">
        <v>0</v>
      </c>
      <c r="E502">
        <v>0</v>
      </c>
      <c r="F502">
        <v>0</v>
      </c>
      <c r="G502">
        <v>2.97689923411673E-2</v>
      </c>
      <c r="H502">
        <v>0.32731462208997802</v>
      </c>
    </row>
    <row r="503" spans="1:8" x14ac:dyDescent="0.3">
      <c r="A503">
        <v>502</v>
      </c>
      <c r="B503" t="s">
        <v>672</v>
      </c>
      <c r="C503">
        <v>0</v>
      </c>
      <c r="D503">
        <v>0</v>
      </c>
      <c r="E503">
        <v>0</v>
      </c>
      <c r="F503">
        <v>0</v>
      </c>
      <c r="G503">
        <v>0</v>
      </c>
      <c r="H503">
        <v>1</v>
      </c>
    </row>
    <row r="504" spans="1:8" x14ac:dyDescent="0.3">
      <c r="A504">
        <v>503</v>
      </c>
      <c r="B504" t="s">
        <v>673</v>
      </c>
      <c r="C504">
        <v>0</v>
      </c>
      <c r="D504">
        <v>0</v>
      </c>
      <c r="E504">
        <v>0</v>
      </c>
      <c r="F504">
        <v>0</v>
      </c>
      <c r="G504">
        <v>6.3181143081585803E-2</v>
      </c>
      <c r="H504">
        <v>0.50805759346341595</v>
      </c>
    </row>
    <row r="505" spans="1:8" x14ac:dyDescent="0.3">
      <c r="A505">
        <v>504</v>
      </c>
      <c r="B505" t="s">
        <v>674</v>
      </c>
      <c r="C505">
        <v>0</v>
      </c>
      <c r="D505">
        <v>0</v>
      </c>
      <c r="E505">
        <v>0</v>
      </c>
      <c r="F505">
        <v>0</v>
      </c>
      <c r="G505">
        <v>6.7947825036974796E-3</v>
      </c>
      <c r="H505">
        <v>0.40484490589369498</v>
      </c>
    </row>
    <row r="506" spans="1:8" x14ac:dyDescent="0.3">
      <c r="A506">
        <v>505</v>
      </c>
      <c r="B506" t="s">
        <v>675</v>
      </c>
      <c r="C506">
        <v>0</v>
      </c>
      <c r="D506">
        <v>0</v>
      </c>
      <c r="E506">
        <v>0</v>
      </c>
      <c r="F506">
        <v>0</v>
      </c>
      <c r="G506">
        <v>0</v>
      </c>
      <c r="H506">
        <v>8.6863059495264194E-3</v>
      </c>
    </row>
    <row r="507" spans="1:8" x14ac:dyDescent="0.3">
      <c r="A507">
        <v>506</v>
      </c>
      <c r="B507" t="s">
        <v>676</v>
      </c>
      <c r="C507">
        <v>0</v>
      </c>
      <c r="D507">
        <v>0</v>
      </c>
      <c r="E507">
        <v>0</v>
      </c>
      <c r="F507">
        <v>0</v>
      </c>
      <c r="G507">
        <v>0</v>
      </c>
      <c r="H507">
        <v>1</v>
      </c>
    </row>
    <row r="508" spans="1:8" x14ac:dyDescent="0.3">
      <c r="A508">
        <v>507</v>
      </c>
      <c r="B508" t="s">
        <v>677</v>
      </c>
      <c r="C508">
        <v>0</v>
      </c>
      <c r="D508">
        <v>0</v>
      </c>
      <c r="E508">
        <v>0</v>
      </c>
      <c r="F508">
        <v>0</v>
      </c>
      <c r="G508">
        <v>0</v>
      </c>
      <c r="H508">
        <v>0.999999999999999</v>
      </c>
    </row>
    <row r="509" spans="1:8" x14ac:dyDescent="0.3">
      <c r="A509">
        <v>508</v>
      </c>
      <c r="B509" t="s">
        <v>678</v>
      </c>
      <c r="C509">
        <v>0</v>
      </c>
      <c r="D509">
        <v>0</v>
      </c>
      <c r="E509">
        <v>0</v>
      </c>
      <c r="F509">
        <v>0</v>
      </c>
      <c r="G509">
        <v>0</v>
      </c>
      <c r="H509">
        <v>5.7703921371076203E-2</v>
      </c>
    </row>
    <row r="510" spans="1:8" x14ac:dyDescent="0.3">
      <c r="A510">
        <v>509</v>
      </c>
      <c r="B510" t="s">
        <v>679</v>
      </c>
      <c r="C510">
        <v>0</v>
      </c>
      <c r="D510">
        <v>0</v>
      </c>
      <c r="E510">
        <v>0</v>
      </c>
      <c r="F510">
        <v>0</v>
      </c>
      <c r="G510">
        <v>0</v>
      </c>
      <c r="H510">
        <v>1</v>
      </c>
    </row>
    <row r="511" spans="1:8" x14ac:dyDescent="0.3">
      <c r="A511">
        <v>510</v>
      </c>
      <c r="B511" t="s">
        <v>680</v>
      </c>
      <c r="C511">
        <v>0</v>
      </c>
      <c r="D511">
        <v>0</v>
      </c>
      <c r="E511">
        <v>0</v>
      </c>
      <c r="F511">
        <v>0</v>
      </c>
      <c r="G511">
        <v>0</v>
      </c>
      <c r="H511">
        <v>0.79206724698078901</v>
      </c>
    </row>
    <row r="512" spans="1:8" x14ac:dyDescent="0.3">
      <c r="A512">
        <v>511</v>
      </c>
      <c r="B512" t="s">
        <v>681</v>
      </c>
      <c r="C512">
        <v>0</v>
      </c>
      <c r="D512">
        <v>0</v>
      </c>
      <c r="E512">
        <v>0</v>
      </c>
      <c r="F512">
        <v>0</v>
      </c>
      <c r="G512">
        <v>0</v>
      </c>
      <c r="H512">
        <v>0.957858734427529</v>
      </c>
    </row>
    <row r="513" spans="1:8" x14ac:dyDescent="0.3">
      <c r="A513">
        <v>512</v>
      </c>
      <c r="B513" t="s">
        <v>682</v>
      </c>
      <c r="C513">
        <v>6.8100144694236697E-3</v>
      </c>
      <c r="D513">
        <v>6.8100144694236697E-3</v>
      </c>
      <c r="E513">
        <v>6.8100144694236697E-3</v>
      </c>
      <c r="F513">
        <v>6.8100144694236697E-3</v>
      </c>
      <c r="G513">
        <v>0.97920293264832203</v>
      </c>
      <c r="H513">
        <v>0.97920293264832203</v>
      </c>
    </row>
    <row r="514" spans="1:8" x14ac:dyDescent="0.3">
      <c r="A514">
        <v>513</v>
      </c>
      <c r="B514" t="s">
        <v>683</v>
      </c>
      <c r="C514">
        <v>0</v>
      </c>
      <c r="D514">
        <v>0</v>
      </c>
      <c r="E514">
        <v>0</v>
      </c>
      <c r="F514">
        <v>0</v>
      </c>
      <c r="G514">
        <v>0</v>
      </c>
      <c r="H514">
        <v>0.79205820174026698</v>
      </c>
    </row>
    <row r="515" spans="1:8" x14ac:dyDescent="0.3">
      <c r="A515">
        <v>514</v>
      </c>
      <c r="B515" t="s">
        <v>684</v>
      </c>
      <c r="C515">
        <v>0</v>
      </c>
      <c r="D515">
        <v>0</v>
      </c>
      <c r="E515">
        <v>0</v>
      </c>
      <c r="F515">
        <v>0</v>
      </c>
      <c r="G515">
        <v>0</v>
      </c>
      <c r="H515">
        <v>1.5100131027115E-2</v>
      </c>
    </row>
    <row r="516" spans="1:8" x14ac:dyDescent="0.3">
      <c r="A516">
        <v>515</v>
      </c>
      <c r="B516" t="s">
        <v>685</v>
      </c>
      <c r="C516">
        <v>0</v>
      </c>
      <c r="D516">
        <v>0</v>
      </c>
      <c r="E516">
        <v>0</v>
      </c>
      <c r="F516">
        <v>0</v>
      </c>
      <c r="G516">
        <v>0.105434481974556</v>
      </c>
      <c r="H516">
        <v>0.99999999999853695</v>
      </c>
    </row>
    <row r="517" spans="1:8" x14ac:dyDescent="0.3">
      <c r="A517">
        <v>516</v>
      </c>
      <c r="B517" t="s">
        <v>686</v>
      </c>
      <c r="C517">
        <v>0</v>
      </c>
      <c r="D517">
        <v>0</v>
      </c>
      <c r="E517">
        <v>0</v>
      </c>
      <c r="F517">
        <v>0</v>
      </c>
      <c r="G517">
        <v>0</v>
      </c>
      <c r="H517">
        <v>0</v>
      </c>
    </row>
    <row r="518" spans="1:8" x14ac:dyDescent="0.3">
      <c r="A518">
        <v>517</v>
      </c>
      <c r="B518" t="s">
        <v>687</v>
      </c>
      <c r="C518">
        <v>0</v>
      </c>
      <c r="D518">
        <v>0</v>
      </c>
      <c r="E518">
        <v>0</v>
      </c>
      <c r="F518">
        <v>0</v>
      </c>
      <c r="G518">
        <v>0</v>
      </c>
      <c r="H518">
        <v>1</v>
      </c>
    </row>
    <row r="519" spans="1:8" x14ac:dyDescent="0.3">
      <c r="A519">
        <v>518</v>
      </c>
      <c r="B519" t="s">
        <v>688</v>
      </c>
      <c r="C519">
        <v>0</v>
      </c>
      <c r="D519">
        <v>0</v>
      </c>
      <c r="E519">
        <v>0</v>
      </c>
      <c r="F519">
        <v>0</v>
      </c>
      <c r="G519">
        <v>0</v>
      </c>
      <c r="H519">
        <v>0.999999999999999</v>
      </c>
    </row>
    <row r="520" spans="1:8" x14ac:dyDescent="0.3">
      <c r="A520">
        <v>519</v>
      </c>
      <c r="B520" t="s">
        <v>689</v>
      </c>
      <c r="C520">
        <v>0</v>
      </c>
      <c r="D520">
        <v>0</v>
      </c>
      <c r="E520">
        <v>0</v>
      </c>
      <c r="F520">
        <v>0</v>
      </c>
      <c r="G520">
        <v>0</v>
      </c>
      <c r="H520">
        <v>1</v>
      </c>
    </row>
    <row r="521" spans="1:8" x14ac:dyDescent="0.3">
      <c r="A521">
        <v>520</v>
      </c>
      <c r="B521" t="s">
        <v>690</v>
      </c>
      <c r="C521">
        <v>0</v>
      </c>
      <c r="D521">
        <v>0</v>
      </c>
      <c r="E521">
        <v>0</v>
      </c>
      <c r="F521">
        <v>0</v>
      </c>
      <c r="G521">
        <v>0</v>
      </c>
      <c r="H521">
        <v>1</v>
      </c>
    </row>
    <row r="522" spans="1:8" x14ac:dyDescent="0.3">
      <c r="A522">
        <v>521</v>
      </c>
      <c r="B522" t="s">
        <v>691</v>
      </c>
      <c r="C522">
        <v>9.4870420526615394E-3</v>
      </c>
      <c r="D522">
        <v>9.4870420526615394E-3</v>
      </c>
      <c r="E522">
        <v>9.4870420526615394E-3</v>
      </c>
      <c r="F522">
        <v>9.4870420526615394E-3</v>
      </c>
      <c r="G522">
        <v>0.99999999999995304</v>
      </c>
      <c r="H522">
        <v>0.99999999999995304</v>
      </c>
    </row>
    <row r="523" spans="1:8" x14ac:dyDescent="0.3">
      <c r="A523">
        <v>522</v>
      </c>
      <c r="B523" t="s">
        <v>692</v>
      </c>
      <c r="C523">
        <v>0</v>
      </c>
      <c r="D523">
        <v>0</v>
      </c>
      <c r="E523">
        <v>0</v>
      </c>
      <c r="F523">
        <v>0</v>
      </c>
      <c r="G523">
        <v>0</v>
      </c>
      <c r="H523">
        <v>0.97016433628384102</v>
      </c>
    </row>
    <row r="524" spans="1:8" x14ac:dyDescent="0.3">
      <c r="A524">
        <v>523</v>
      </c>
      <c r="B524" t="s">
        <v>693</v>
      </c>
      <c r="C524">
        <v>0</v>
      </c>
      <c r="D524">
        <v>0</v>
      </c>
      <c r="E524">
        <v>0</v>
      </c>
      <c r="F524">
        <v>0</v>
      </c>
      <c r="G524">
        <v>0</v>
      </c>
      <c r="H524">
        <v>0.21245252753239599</v>
      </c>
    </row>
    <row r="525" spans="1:8" x14ac:dyDescent="0.3">
      <c r="A525">
        <v>524</v>
      </c>
      <c r="B525" t="s">
        <v>694</v>
      </c>
      <c r="C525">
        <v>0</v>
      </c>
      <c r="D525">
        <v>0</v>
      </c>
      <c r="E525">
        <v>0</v>
      </c>
      <c r="F525">
        <v>0</v>
      </c>
      <c r="G525">
        <v>8.9583992433384801E-3</v>
      </c>
      <c r="H525">
        <v>9.9815470711632201E-2</v>
      </c>
    </row>
    <row r="526" spans="1:8" x14ac:dyDescent="0.3">
      <c r="A526">
        <v>525</v>
      </c>
      <c r="B526" t="s">
        <v>695</v>
      </c>
      <c r="C526">
        <v>0</v>
      </c>
      <c r="D526">
        <v>0</v>
      </c>
      <c r="E526">
        <v>0</v>
      </c>
      <c r="F526">
        <v>0</v>
      </c>
      <c r="G526">
        <v>0</v>
      </c>
      <c r="H526">
        <v>6.6526150056379005E-2</v>
      </c>
    </row>
    <row r="527" spans="1:8" x14ac:dyDescent="0.3">
      <c r="A527">
        <v>526</v>
      </c>
      <c r="B527" t="s">
        <v>696</v>
      </c>
      <c r="C527">
        <v>0</v>
      </c>
      <c r="D527">
        <v>0</v>
      </c>
      <c r="E527">
        <v>0</v>
      </c>
      <c r="F527">
        <v>0</v>
      </c>
      <c r="G527">
        <v>0</v>
      </c>
      <c r="H527">
        <v>0.33861471131049398</v>
      </c>
    </row>
    <row r="528" spans="1:8" x14ac:dyDescent="0.3">
      <c r="A528">
        <v>527</v>
      </c>
      <c r="B528" t="s">
        <v>697</v>
      </c>
      <c r="C528">
        <v>0</v>
      </c>
      <c r="D528">
        <v>0</v>
      </c>
      <c r="E528">
        <v>0</v>
      </c>
      <c r="F528">
        <v>0</v>
      </c>
      <c r="G528">
        <v>0</v>
      </c>
      <c r="H528">
        <v>6.1318703552092103E-3</v>
      </c>
    </row>
    <row r="529" spans="1:8" x14ac:dyDescent="0.3">
      <c r="A529">
        <v>528</v>
      </c>
      <c r="B529" t="s">
        <v>698</v>
      </c>
      <c r="C529">
        <v>0</v>
      </c>
      <c r="D529">
        <v>0</v>
      </c>
      <c r="E529">
        <v>0</v>
      </c>
      <c r="F529">
        <v>0</v>
      </c>
      <c r="G529">
        <v>0</v>
      </c>
      <c r="H529">
        <v>0.999999999999999</v>
      </c>
    </row>
    <row r="530" spans="1:8" x14ac:dyDescent="0.3">
      <c r="A530">
        <v>529</v>
      </c>
      <c r="B530" t="s">
        <v>699</v>
      </c>
      <c r="C530">
        <v>0</v>
      </c>
      <c r="D530">
        <v>0</v>
      </c>
      <c r="E530">
        <v>0</v>
      </c>
      <c r="F530">
        <v>0</v>
      </c>
      <c r="G530">
        <v>0</v>
      </c>
      <c r="H530">
        <v>0.72543318189406902</v>
      </c>
    </row>
    <row r="531" spans="1:8" x14ac:dyDescent="0.3">
      <c r="A531">
        <v>530</v>
      </c>
      <c r="B531" t="s">
        <v>700</v>
      </c>
      <c r="C531">
        <v>0</v>
      </c>
      <c r="D531">
        <v>0</v>
      </c>
      <c r="E531">
        <v>0</v>
      </c>
      <c r="F531">
        <v>0</v>
      </c>
      <c r="G531">
        <v>0</v>
      </c>
      <c r="H531">
        <v>1</v>
      </c>
    </row>
    <row r="532" spans="1:8" x14ac:dyDescent="0.3">
      <c r="A532">
        <v>531</v>
      </c>
      <c r="B532" t="s">
        <v>701</v>
      </c>
      <c r="C532">
        <v>0</v>
      </c>
      <c r="D532">
        <v>0</v>
      </c>
      <c r="E532">
        <v>0</v>
      </c>
      <c r="F532">
        <v>0</v>
      </c>
      <c r="G532">
        <v>0</v>
      </c>
      <c r="H532">
        <v>0.999999999999999</v>
      </c>
    </row>
    <row r="533" spans="1:8" x14ac:dyDescent="0.3">
      <c r="A533">
        <v>532</v>
      </c>
      <c r="B533" t="s">
        <v>702</v>
      </c>
      <c r="C533">
        <v>0</v>
      </c>
      <c r="D533">
        <v>0</v>
      </c>
      <c r="E533">
        <v>0</v>
      </c>
      <c r="F533">
        <v>0</v>
      </c>
      <c r="G533">
        <v>3.7583185619613602E-2</v>
      </c>
      <c r="H533">
        <v>0.36069641441419198</v>
      </c>
    </row>
    <row r="534" spans="1:8" x14ac:dyDescent="0.3">
      <c r="A534">
        <v>533</v>
      </c>
      <c r="B534" t="s">
        <v>703</v>
      </c>
      <c r="C534">
        <v>0</v>
      </c>
      <c r="D534">
        <v>0</v>
      </c>
      <c r="E534">
        <v>0</v>
      </c>
      <c r="F534">
        <v>0</v>
      </c>
      <c r="G534">
        <v>4.39490987361075E-2</v>
      </c>
      <c r="H534">
        <v>0.21615352604636401</v>
      </c>
    </row>
    <row r="535" spans="1:8" x14ac:dyDescent="0.3">
      <c r="A535">
        <v>534</v>
      </c>
      <c r="B535" t="s">
        <v>704</v>
      </c>
      <c r="C535">
        <v>0</v>
      </c>
      <c r="D535">
        <v>0</v>
      </c>
      <c r="E535">
        <v>0</v>
      </c>
      <c r="F535">
        <v>0</v>
      </c>
      <c r="G535">
        <v>0</v>
      </c>
      <c r="H535">
        <v>1</v>
      </c>
    </row>
    <row r="536" spans="1:8" x14ac:dyDescent="0.3">
      <c r="A536">
        <v>535</v>
      </c>
      <c r="B536" t="s">
        <v>705</v>
      </c>
      <c r="C536">
        <v>0</v>
      </c>
      <c r="D536">
        <v>0</v>
      </c>
      <c r="E536">
        <v>0</v>
      </c>
      <c r="F536">
        <v>0</v>
      </c>
      <c r="G536">
        <v>0</v>
      </c>
      <c r="H536">
        <v>1</v>
      </c>
    </row>
    <row r="537" spans="1:8" x14ac:dyDescent="0.3">
      <c r="A537">
        <v>536</v>
      </c>
      <c r="B537" t="s">
        <v>706</v>
      </c>
      <c r="C537">
        <v>0</v>
      </c>
      <c r="D537">
        <v>0</v>
      </c>
      <c r="E537">
        <v>0</v>
      </c>
      <c r="F537">
        <v>0</v>
      </c>
      <c r="G537">
        <v>6.3625688607186495E-2</v>
      </c>
      <c r="H537">
        <v>0.24360260258297001</v>
      </c>
    </row>
    <row r="538" spans="1:8" x14ac:dyDescent="0.3">
      <c r="A538">
        <v>537</v>
      </c>
      <c r="B538" t="s">
        <v>707</v>
      </c>
      <c r="C538">
        <v>0</v>
      </c>
      <c r="D538">
        <v>0</v>
      </c>
      <c r="E538">
        <v>0</v>
      </c>
      <c r="F538">
        <v>0</v>
      </c>
      <c r="G538">
        <v>0</v>
      </c>
      <c r="H538">
        <v>0.22739923721046801</v>
      </c>
    </row>
    <row r="539" spans="1:8" x14ac:dyDescent="0.3">
      <c r="A539">
        <v>538</v>
      </c>
      <c r="B539" t="s">
        <v>708</v>
      </c>
      <c r="C539">
        <v>1.7723664040438399E-2</v>
      </c>
      <c r="D539">
        <v>1.7723664040438399E-2</v>
      </c>
      <c r="E539">
        <v>1.7723664040438399E-2</v>
      </c>
      <c r="F539">
        <v>1.7723664040438399E-2</v>
      </c>
      <c r="G539">
        <v>0.59466535743639104</v>
      </c>
      <c r="H539">
        <v>0.98575529170466603</v>
      </c>
    </row>
    <row r="540" spans="1:8" x14ac:dyDescent="0.3">
      <c r="A540">
        <v>539</v>
      </c>
      <c r="B540" t="s">
        <v>709</v>
      </c>
      <c r="C540">
        <v>0</v>
      </c>
      <c r="D540">
        <v>0</v>
      </c>
      <c r="E540">
        <v>0</v>
      </c>
      <c r="F540">
        <v>0</v>
      </c>
      <c r="G540">
        <v>3.4181288988217401E-2</v>
      </c>
      <c r="H540">
        <v>0.188606565078276</v>
      </c>
    </row>
    <row r="541" spans="1:8" x14ac:dyDescent="0.3">
      <c r="A541">
        <v>540</v>
      </c>
      <c r="B541" t="s">
        <v>710</v>
      </c>
      <c r="C541">
        <v>0</v>
      </c>
      <c r="D541">
        <v>0</v>
      </c>
      <c r="E541">
        <v>0</v>
      </c>
      <c r="F541">
        <v>0</v>
      </c>
      <c r="G541">
        <v>8.2884105318890303E-2</v>
      </c>
      <c r="H541">
        <v>0.23238374604859099</v>
      </c>
    </row>
    <row r="542" spans="1:8" x14ac:dyDescent="0.3">
      <c r="A542">
        <v>541</v>
      </c>
      <c r="B542" t="s">
        <v>711</v>
      </c>
      <c r="C542">
        <v>0</v>
      </c>
      <c r="D542">
        <v>0</v>
      </c>
      <c r="E542">
        <v>0</v>
      </c>
      <c r="F542">
        <v>0</v>
      </c>
      <c r="G542">
        <v>0</v>
      </c>
      <c r="H542">
        <v>1</v>
      </c>
    </row>
    <row r="543" spans="1:8" x14ac:dyDescent="0.3">
      <c r="A543">
        <v>542</v>
      </c>
      <c r="B543" t="s">
        <v>712</v>
      </c>
      <c r="C543">
        <v>0</v>
      </c>
      <c r="D543">
        <v>0</v>
      </c>
      <c r="E543">
        <v>0</v>
      </c>
      <c r="F543">
        <v>0</v>
      </c>
      <c r="G543">
        <v>0</v>
      </c>
      <c r="H543">
        <v>1</v>
      </c>
    </row>
    <row r="544" spans="1:8" x14ac:dyDescent="0.3">
      <c r="A544">
        <v>543</v>
      </c>
      <c r="B544" t="s">
        <v>713</v>
      </c>
      <c r="C544">
        <v>0</v>
      </c>
      <c r="D544">
        <v>0</v>
      </c>
      <c r="E544">
        <v>0</v>
      </c>
      <c r="F544">
        <v>0</v>
      </c>
      <c r="G544">
        <v>0</v>
      </c>
      <c r="H544">
        <v>1.3715780049191899E-2</v>
      </c>
    </row>
    <row r="545" spans="1:8" x14ac:dyDescent="0.3">
      <c r="A545">
        <v>544</v>
      </c>
      <c r="B545" t="s">
        <v>714</v>
      </c>
      <c r="C545">
        <v>0</v>
      </c>
      <c r="D545">
        <v>0</v>
      </c>
      <c r="E545">
        <v>0</v>
      </c>
      <c r="F545">
        <v>0</v>
      </c>
      <c r="G545">
        <v>0.13243552509797599</v>
      </c>
      <c r="H545">
        <v>0.51288378396420597</v>
      </c>
    </row>
    <row r="546" spans="1:8" x14ac:dyDescent="0.3">
      <c r="A546">
        <v>545</v>
      </c>
      <c r="B546" t="s">
        <v>715</v>
      </c>
      <c r="C546">
        <v>0</v>
      </c>
      <c r="D546">
        <v>0</v>
      </c>
      <c r="E546">
        <v>0</v>
      </c>
      <c r="F546">
        <v>0</v>
      </c>
      <c r="G546">
        <v>0</v>
      </c>
      <c r="H546">
        <v>0.55941689015296803</v>
      </c>
    </row>
    <row r="547" spans="1:8" x14ac:dyDescent="0.3">
      <c r="A547">
        <v>546</v>
      </c>
      <c r="B547" t="s">
        <v>716</v>
      </c>
      <c r="C547">
        <v>0</v>
      </c>
      <c r="D547">
        <v>0</v>
      </c>
      <c r="E547">
        <v>0</v>
      </c>
      <c r="F547">
        <v>0</v>
      </c>
      <c r="G547">
        <v>0</v>
      </c>
      <c r="H547">
        <v>0.42893550714612999</v>
      </c>
    </row>
    <row r="548" spans="1:8" x14ac:dyDescent="0.3">
      <c r="A548">
        <v>547</v>
      </c>
      <c r="B548" t="s">
        <v>717</v>
      </c>
      <c r="C548">
        <v>0</v>
      </c>
      <c r="D548">
        <v>0</v>
      </c>
      <c r="E548">
        <v>0</v>
      </c>
      <c r="F548">
        <v>0</v>
      </c>
      <c r="G548">
        <v>0</v>
      </c>
      <c r="H548">
        <v>0.548198300086296</v>
      </c>
    </row>
    <row r="549" spans="1:8" x14ac:dyDescent="0.3">
      <c r="A549">
        <v>548</v>
      </c>
      <c r="B549" t="s">
        <v>718</v>
      </c>
      <c r="C549">
        <v>0</v>
      </c>
      <c r="D549">
        <v>0</v>
      </c>
      <c r="E549">
        <v>0</v>
      </c>
      <c r="F549">
        <v>0</v>
      </c>
      <c r="G549">
        <v>9.5461078141608105E-2</v>
      </c>
      <c r="H549">
        <v>0.63226296660917902</v>
      </c>
    </row>
    <row r="550" spans="1:8" x14ac:dyDescent="0.3">
      <c r="A550">
        <v>549</v>
      </c>
      <c r="B550" t="s">
        <v>719</v>
      </c>
      <c r="C550">
        <v>0</v>
      </c>
      <c r="D550">
        <v>0</v>
      </c>
      <c r="E550">
        <v>0</v>
      </c>
      <c r="F550">
        <v>0</v>
      </c>
      <c r="G550">
        <v>0</v>
      </c>
      <c r="H550">
        <v>1</v>
      </c>
    </row>
    <row r="551" spans="1:8" x14ac:dyDescent="0.3">
      <c r="A551">
        <v>550</v>
      </c>
      <c r="B551" t="s">
        <v>720</v>
      </c>
      <c r="C551">
        <v>0</v>
      </c>
      <c r="D551">
        <v>0</v>
      </c>
      <c r="E551">
        <v>0</v>
      </c>
      <c r="F551">
        <v>0</v>
      </c>
      <c r="G551">
        <v>0</v>
      </c>
      <c r="H551">
        <v>1</v>
      </c>
    </row>
    <row r="552" spans="1:8" x14ac:dyDescent="0.3">
      <c r="A552">
        <v>551</v>
      </c>
      <c r="B552" t="s">
        <v>721</v>
      </c>
      <c r="C552">
        <v>0</v>
      </c>
      <c r="D552">
        <v>0</v>
      </c>
      <c r="E552">
        <v>0</v>
      </c>
      <c r="F552">
        <v>0</v>
      </c>
      <c r="G552">
        <v>0</v>
      </c>
      <c r="H552">
        <v>0.999999999999999</v>
      </c>
    </row>
    <row r="553" spans="1:8" x14ac:dyDescent="0.3">
      <c r="A553">
        <v>552</v>
      </c>
      <c r="B553" t="s">
        <v>722</v>
      </c>
      <c r="C553">
        <v>0</v>
      </c>
      <c r="D553">
        <v>0</v>
      </c>
      <c r="E553">
        <v>0</v>
      </c>
      <c r="F553">
        <v>0</v>
      </c>
      <c r="G553">
        <v>0</v>
      </c>
      <c r="H553">
        <v>1.54693661519537E-2</v>
      </c>
    </row>
    <row r="554" spans="1:8" x14ac:dyDescent="0.3">
      <c r="A554">
        <v>553</v>
      </c>
      <c r="B554" t="s">
        <v>723</v>
      </c>
      <c r="C554">
        <v>0</v>
      </c>
      <c r="D554">
        <v>0</v>
      </c>
      <c r="E554">
        <v>0</v>
      </c>
      <c r="F554">
        <v>0</v>
      </c>
      <c r="G554">
        <v>1.9059292839084901E-2</v>
      </c>
      <c r="H554">
        <v>0.29785601237230902</v>
      </c>
    </row>
    <row r="555" spans="1:8" x14ac:dyDescent="0.3">
      <c r="A555">
        <v>554</v>
      </c>
      <c r="B555" t="s">
        <v>724</v>
      </c>
      <c r="C555">
        <v>0</v>
      </c>
      <c r="D555">
        <v>0</v>
      </c>
      <c r="E555">
        <v>0</v>
      </c>
      <c r="F555">
        <v>0</v>
      </c>
      <c r="G555">
        <v>0</v>
      </c>
      <c r="H555">
        <v>0.254909741165184</v>
      </c>
    </row>
    <row r="556" spans="1:8" x14ac:dyDescent="0.3">
      <c r="A556">
        <v>555</v>
      </c>
      <c r="B556" t="s">
        <v>725</v>
      </c>
      <c r="C556">
        <v>0</v>
      </c>
      <c r="D556">
        <v>0</v>
      </c>
      <c r="E556">
        <v>0</v>
      </c>
      <c r="F556">
        <v>0</v>
      </c>
      <c r="G556">
        <v>0</v>
      </c>
      <c r="H556">
        <v>0.52725966493871002</v>
      </c>
    </row>
    <row r="557" spans="1:8" x14ac:dyDescent="0.3">
      <c r="A557">
        <v>556</v>
      </c>
      <c r="B557" t="s">
        <v>726</v>
      </c>
      <c r="C557">
        <v>0</v>
      </c>
      <c r="D557">
        <v>0</v>
      </c>
      <c r="E557">
        <v>0</v>
      </c>
      <c r="F557">
        <v>0</v>
      </c>
      <c r="G557">
        <v>6.0848047561500002E-2</v>
      </c>
      <c r="H557">
        <v>0.66489727762111706</v>
      </c>
    </row>
    <row r="558" spans="1:8" x14ac:dyDescent="0.3">
      <c r="A558">
        <v>557</v>
      </c>
      <c r="B558" t="s">
        <v>727</v>
      </c>
      <c r="C558">
        <v>0</v>
      </c>
      <c r="D558">
        <v>0</v>
      </c>
      <c r="E558">
        <v>0</v>
      </c>
      <c r="F558">
        <v>0</v>
      </c>
      <c r="G558">
        <v>0</v>
      </c>
      <c r="H558">
        <v>0.21847524588884801</v>
      </c>
    </row>
    <row r="559" spans="1:8" x14ac:dyDescent="0.3">
      <c r="A559">
        <v>558</v>
      </c>
      <c r="B559" t="s">
        <v>728</v>
      </c>
      <c r="C559">
        <v>0</v>
      </c>
      <c r="D559">
        <v>0</v>
      </c>
      <c r="E559">
        <v>0</v>
      </c>
      <c r="F559">
        <v>0</v>
      </c>
      <c r="G559">
        <v>0</v>
      </c>
      <c r="H559">
        <v>8.3920247661527905E-2</v>
      </c>
    </row>
    <row r="560" spans="1:8" x14ac:dyDescent="0.3">
      <c r="A560">
        <v>559</v>
      </c>
      <c r="B560" t="s">
        <v>729</v>
      </c>
      <c r="C560">
        <v>0</v>
      </c>
      <c r="D560">
        <v>0</v>
      </c>
      <c r="E560">
        <v>0</v>
      </c>
      <c r="F560">
        <v>0</v>
      </c>
      <c r="G560">
        <v>0.94177217006747804</v>
      </c>
      <c r="H560">
        <v>0.94177217006747804</v>
      </c>
    </row>
    <row r="561" spans="1:8" x14ac:dyDescent="0.3">
      <c r="A561">
        <v>560</v>
      </c>
      <c r="B561" t="s">
        <v>730</v>
      </c>
      <c r="C561">
        <v>0</v>
      </c>
      <c r="D561">
        <v>0</v>
      </c>
      <c r="E561">
        <v>0</v>
      </c>
      <c r="F561">
        <v>0</v>
      </c>
      <c r="G561">
        <v>0</v>
      </c>
      <c r="H561">
        <v>3.8234760393924898E-3</v>
      </c>
    </row>
    <row r="562" spans="1:8" x14ac:dyDescent="0.3">
      <c r="A562">
        <v>561</v>
      </c>
      <c r="B562" t="s">
        <v>731</v>
      </c>
      <c r="C562">
        <v>0</v>
      </c>
      <c r="D562">
        <v>0</v>
      </c>
      <c r="E562">
        <v>0</v>
      </c>
      <c r="F562">
        <v>0</v>
      </c>
      <c r="G562">
        <v>0</v>
      </c>
      <c r="H562">
        <v>2.4533177749830101E-2</v>
      </c>
    </row>
    <row r="563" spans="1:8" x14ac:dyDescent="0.3">
      <c r="A563">
        <v>562</v>
      </c>
      <c r="B563" t="s">
        <v>732</v>
      </c>
      <c r="C563">
        <v>0</v>
      </c>
      <c r="D563">
        <v>0</v>
      </c>
      <c r="E563">
        <v>0</v>
      </c>
      <c r="F563">
        <v>0</v>
      </c>
      <c r="G563">
        <v>0</v>
      </c>
      <c r="H563">
        <v>8.5218932739494803E-3</v>
      </c>
    </row>
    <row r="564" spans="1:8" x14ac:dyDescent="0.3">
      <c r="A564">
        <v>563</v>
      </c>
      <c r="B564" t="s">
        <v>733</v>
      </c>
      <c r="C564">
        <v>0</v>
      </c>
      <c r="D564">
        <v>0</v>
      </c>
      <c r="E564">
        <v>0</v>
      </c>
      <c r="F564">
        <v>0</v>
      </c>
      <c r="G564">
        <v>5.4101154199229697E-3</v>
      </c>
      <c r="H564">
        <v>8.2150677270557207E-2</v>
      </c>
    </row>
    <row r="565" spans="1:8" x14ac:dyDescent="0.3">
      <c r="A565">
        <v>564</v>
      </c>
      <c r="B565" t="s">
        <v>734</v>
      </c>
      <c r="C565">
        <v>0</v>
      </c>
      <c r="D565">
        <v>0</v>
      </c>
      <c r="E565">
        <v>0</v>
      </c>
      <c r="F565">
        <v>0</v>
      </c>
      <c r="G565">
        <v>0.23316536377306399</v>
      </c>
      <c r="H565">
        <v>0.75220870009285801</v>
      </c>
    </row>
    <row r="566" spans="1:8" x14ac:dyDescent="0.3">
      <c r="A566">
        <v>565</v>
      </c>
      <c r="B566" t="s">
        <v>735</v>
      </c>
      <c r="C566">
        <v>0</v>
      </c>
      <c r="D566">
        <v>0</v>
      </c>
      <c r="E566">
        <v>0</v>
      </c>
      <c r="F566">
        <v>0</v>
      </c>
      <c r="G566">
        <v>0.73735806789965297</v>
      </c>
      <c r="H566">
        <v>1.00000000000026</v>
      </c>
    </row>
    <row r="567" spans="1:8" x14ac:dyDescent="0.3">
      <c r="A567">
        <v>566</v>
      </c>
      <c r="B567" t="s">
        <v>736</v>
      </c>
      <c r="C567">
        <v>0</v>
      </c>
      <c r="D567">
        <v>0</v>
      </c>
      <c r="E567">
        <v>0</v>
      </c>
      <c r="F567">
        <v>0</v>
      </c>
      <c r="G567">
        <v>0.81863280711323105</v>
      </c>
      <c r="H567">
        <v>1.00000000000084</v>
      </c>
    </row>
    <row r="568" spans="1:8" x14ac:dyDescent="0.3">
      <c r="A568">
        <v>567</v>
      </c>
      <c r="B568" t="s">
        <v>737</v>
      </c>
      <c r="C568">
        <v>0</v>
      </c>
      <c r="D568">
        <v>0</v>
      </c>
      <c r="E568">
        <v>0</v>
      </c>
      <c r="F568">
        <v>0</v>
      </c>
      <c r="G568">
        <v>0.434004305745532</v>
      </c>
      <c r="H568">
        <v>1.0000000000007601</v>
      </c>
    </row>
    <row r="569" spans="1:8" x14ac:dyDescent="0.3">
      <c r="A569">
        <v>568</v>
      </c>
      <c r="B569" t="s">
        <v>738</v>
      </c>
      <c r="C569">
        <v>0</v>
      </c>
      <c r="D569">
        <v>0</v>
      </c>
      <c r="E569">
        <v>0</v>
      </c>
      <c r="F569">
        <v>0</v>
      </c>
      <c r="G569">
        <v>0</v>
      </c>
      <c r="H569">
        <v>0.471527773917431</v>
      </c>
    </row>
    <row r="570" spans="1:8" x14ac:dyDescent="0.3">
      <c r="A570">
        <v>569</v>
      </c>
      <c r="B570" t="s">
        <v>739</v>
      </c>
      <c r="C570">
        <v>0</v>
      </c>
      <c r="D570">
        <v>0</v>
      </c>
      <c r="E570">
        <v>0</v>
      </c>
      <c r="F570">
        <v>0</v>
      </c>
      <c r="G570">
        <v>0</v>
      </c>
      <c r="H570">
        <v>0.32150516312834798</v>
      </c>
    </row>
    <row r="571" spans="1:8" x14ac:dyDescent="0.3">
      <c r="A571">
        <v>570</v>
      </c>
      <c r="B571" t="s">
        <v>740</v>
      </c>
      <c r="C571">
        <v>0</v>
      </c>
      <c r="D571">
        <v>0</v>
      </c>
      <c r="E571">
        <v>0</v>
      </c>
      <c r="F571">
        <v>0</v>
      </c>
      <c r="G571">
        <v>0.20205599231369401</v>
      </c>
      <c r="H571">
        <v>0.73998932893696601</v>
      </c>
    </row>
    <row r="572" spans="1:8" x14ac:dyDescent="0.3">
      <c r="A572">
        <v>571</v>
      </c>
      <c r="B572" t="s">
        <v>741</v>
      </c>
      <c r="C572">
        <v>0</v>
      </c>
      <c r="D572">
        <v>0</v>
      </c>
      <c r="E572">
        <v>0</v>
      </c>
      <c r="F572">
        <v>0</v>
      </c>
      <c r="G572">
        <v>0</v>
      </c>
      <c r="H572" s="1" t="s">
        <v>5724</v>
      </c>
    </row>
    <row r="573" spans="1:8" x14ac:dyDescent="0.3">
      <c r="A573">
        <v>572</v>
      </c>
      <c r="B573" t="s">
        <v>742</v>
      </c>
      <c r="C573">
        <v>0</v>
      </c>
      <c r="D573">
        <v>0</v>
      </c>
      <c r="E573">
        <v>0</v>
      </c>
      <c r="F573">
        <v>0</v>
      </c>
      <c r="G573">
        <v>0</v>
      </c>
      <c r="H573">
        <v>1.07604457836117E-2</v>
      </c>
    </row>
    <row r="574" spans="1:8" x14ac:dyDescent="0.3">
      <c r="A574">
        <v>573</v>
      </c>
      <c r="B574" t="s">
        <v>743</v>
      </c>
      <c r="C574">
        <v>0</v>
      </c>
      <c r="D574">
        <v>0</v>
      </c>
      <c r="E574">
        <v>0</v>
      </c>
      <c r="F574">
        <v>0</v>
      </c>
      <c r="G574">
        <v>0.116266371484261</v>
      </c>
      <c r="H574">
        <v>0.96378326468261799</v>
      </c>
    </row>
    <row r="575" spans="1:8" x14ac:dyDescent="0.3">
      <c r="A575">
        <v>574</v>
      </c>
      <c r="B575" t="s">
        <v>744</v>
      </c>
      <c r="C575">
        <v>0</v>
      </c>
      <c r="D575">
        <v>0</v>
      </c>
      <c r="E575">
        <v>0</v>
      </c>
      <c r="F575">
        <v>0</v>
      </c>
      <c r="G575">
        <v>0</v>
      </c>
      <c r="H575">
        <v>2.8968792729659699E-3</v>
      </c>
    </row>
    <row r="576" spans="1:8" x14ac:dyDescent="0.3">
      <c r="A576">
        <v>575</v>
      </c>
      <c r="B576" t="s">
        <v>745</v>
      </c>
      <c r="C576">
        <v>0</v>
      </c>
      <c r="D576">
        <v>0</v>
      </c>
      <c r="E576">
        <v>0</v>
      </c>
      <c r="F576">
        <v>0</v>
      </c>
      <c r="G576">
        <v>0</v>
      </c>
      <c r="H576">
        <v>0.19605433394361099</v>
      </c>
    </row>
    <row r="577" spans="1:8" x14ac:dyDescent="0.3">
      <c r="A577">
        <v>576</v>
      </c>
      <c r="B577" t="s">
        <v>746</v>
      </c>
      <c r="C577">
        <v>0</v>
      </c>
      <c r="D577">
        <v>0</v>
      </c>
      <c r="E577">
        <v>0</v>
      </c>
      <c r="F577">
        <v>0</v>
      </c>
      <c r="G577">
        <v>0</v>
      </c>
      <c r="H577">
        <v>0.56438264714822495</v>
      </c>
    </row>
    <row r="578" spans="1:8" x14ac:dyDescent="0.3">
      <c r="A578">
        <v>577</v>
      </c>
      <c r="B578" t="s">
        <v>747</v>
      </c>
      <c r="C578">
        <v>0</v>
      </c>
      <c r="D578">
        <v>0</v>
      </c>
      <c r="E578">
        <v>0</v>
      </c>
      <c r="F578">
        <v>0</v>
      </c>
      <c r="G578">
        <v>0.286676878702391</v>
      </c>
      <c r="H578">
        <v>0.988569245572121</v>
      </c>
    </row>
    <row r="579" spans="1:8" x14ac:dyDescent="0.3">
      <c r="A579">
        <v>578</v>
      </c>
      <c r="B579" t="s">
        <v>748</v>
      </c>
      <c r="C579">
        <v>0</v>
      </c>
      <c r="D579">
        <v>0</v>
      </c>
      <c r="E579">
        <v>0</v>
      </c>
      <c r="F579">
        <v>0</v>
      </c>
      <c r="G579">
        <v>0</v>
      </c>
      <c r="H579">
        <v>2.33489586390333E-3</v>
      </c>
    </row>
    <row r="580" spans="1:8" x14ac:dyDescent="0.3">
      <c r="A580">
        <v>579</v>
      </c>
      <c r="B580" t="s">
        <v>749</v>
      </c>
      <c r="C580">
        <v>0</v>
      </c>
      <c r="D580">
        <v>0</v>
      </c>
      <c r="E580">
        <v>0</v>
      </c>
      <c r="F580">
        <v>0</v>
      </c>
      <c r="G580">
        <v>0</v>
      </c>
      <c r="H580">
        <v>2.4245313117909699E-3</v>
      </c>
    </row>
    <row r="581" spans="1:8" x14ac:dyDescent="0.3">
      <c r="A581">
        <v>580</v>
      </c>
      <c r="B581" t="s">
        <v>750</v>
      </c>
      <c r="C581">
        <v>0</v>
      </c>
      <c r="D581">
        <v>0</v>
      </c>
      <c r="E581">
        <v>0</v>
      </c>
      <c r="F581">
        <v>0</v>
      </c>
      <c r="G581">
        <v>0.99431460726677601</v>
      </c>
      <c r="H581">
        <v>1.0000000000014699</v>
      </c>
    </row>
    <row r="582" spans="1:8" x14ac:dyDescent="0.3">
      <c r="A582">
        <v>581</v>
      </c>
      <c r="B582" t="s">
        <v>751</v>
      </c>
      <c r="C582">
        <v>0</v>
      </c>
      <c r="D582">
        <v>0</v>
      </c>
      <c r="E582">
        <v>0</v>
      </c>
      <c r="F582">
        <v>0</v>
      </c>
      <c r="G582">
        <v>0</v>
      </c>
      <c r="H582">
        <v>3.5743863300323801E-2</v>
      </c>
    </row>
    <row r="583" spans="1:8" x14ac:dyDescent="0.3">
      <c r="A583">
        <v>582</v>
      </c>
      <c r="B583" t="s">
        <v>752</v>
      </c>
      <c r="C583">
        <v>0</v>
      </c>
      <c r="D583">
        <v>0</v>
      </c>
      <c r="E583">
        <v>0</v>
      </c>
      <c r="F583">
        <v>0</v>
      </c>
      <c r="G583">
        <v>0</v>
      </c>
      <c r="H583">
        <v>3.5639915468976698E-3</v>
      </c>
    </row>
    <row r="584" spans="1:8" x14ac:dyDescent="0.3">
      <c r="A584">
        <v>583</v>
      </c>
      <c r="B584" t="s">
        <v>753</v>
      </c>
      <c r="C584">
        <v>2.1190114387419301E-2</v>
      </c>
      <c r="D584">
        <v>2.1190114387419301E-2</v>
      </c>
      <c r="E584">
        <v>2.1190114387419301E-2</v>
      </c>
      <c r="F584">
        <v>2.1190114387419301E-2</v>
      </c>
      <c r="G584">
        <v>9.2186517203571697E-2</v>
      </c>
      <c r="H584">
        <v>0.397975235703588</v>
      </c>
    </row>
    <row r="585" spans="1:8" x14ac:dyDescent="0.3">
      <c r="A585">
        <v>584</v>
      </c>
      <c r="B585" t="s">
        <v>754</v>
      </c>
      <c r="C585">
        <v>0</v>
      </c>
      <c r="D585">
        <v>0</v>
      </c>
      <c r="E585">
        <v>0</v>
      </c>
      <c r="F585">
        <v>0</v>
      </c>
      <c r="G585">
        <v>0.91862313342526403</v>
      </c>
      <c r="H585">
        <v>0.99999999999947298</v>
      </c>
    </row>
    <row r="586" spans="1:8" x14ac:dyDescent="0.3">
      <c r="A586">
        <v>585</v>
      </c>
      <c r="B586" t="s">
        <v>755</v>
      </c>
      <c r="C586">
        <v>0</v>
      </c>
      <c r="D586">
        <v>0</v>
      </c>
      <c r="E586">
        <v>0</v>
      </c>
      <c r="F586">
        <v>0</v>
      </c>
      <c r="G586">
        <v>0.13346768806728901</v>
      </c>
      <c r="H586">
        <v>0.99999999999870204</v>
      </c>
    </row>
    <row r="587" spans="1:8" x14ac:dyDescent="0.3">
      <c r="A587">
        <v>586</v>
      </c>
      <c r="B587" t="s">
        <v>756</v>
      </c>
      <c r="C587">
        <v>0</v>
      </c>
      <c r="D587">
        <v>0</v>
      </c>
      <c r="E587">
        <v>0</v>
      </c>
      <c r="F587">
        <v>0</v>
      </c>
      <c r="G587">
        <v>0</v>
      </c>
      <c r="H587">
        <v>8.7511628412623998E-2</v>
      </c>
    </row>
    <row r="588" spans="1:8" x14ac:dyDescent="0.3">
      <c r="A588">
        <v>587</v>
      </c>
      <c r="B588" t="s">
        <v>757</v>
      </c>
      <c r="C588">
        <v>0</v>
      </c>
      <c r="D588">
        <v>0</v>
      </c>
      <c r="E588">
        <v>0</v>
      </c>
      <c r="F588">
        <v>0</v>
      </c>
      <c r="G588">
        <v>0</v>
      </c>
      <c r="H588">
        <v>9.7722740330039599E-3</v>
      </c>
    </row>
    <row r="589" spans="1:8" x14ac:dyDescent="0.3">
      <c r="A589">
        <v>588</v>
      </c>
      <c r="B589" t="s">
        <v>758</v>
      </c>
      <c r="C589">
        <v>0</v>
      </c>
      <c r="D589">
        <v>0</v>
      </c>
      <c r="E589">
        <v>0</v>
      </c>
      <c r="F589">
        <v>0</v>
      </c>
      <c r="G589">
        <v>7.4940764739313701E-2</v>
      </c>
      <c r="H589">
        <v>1.0000000000003999</v>
      </c>
    </row>
    <row r="590" spans="1:8" x14ac:dyDescent="0.3">
      <c r="A590">
        <v>589</v>
      </c>
      <c r="B590" t="s">
        <v>759</v>
      </c>
      <c r="C590">
        <v>0</v>
      </c>
      <c r="D590">
        <v>0</v>
      </c>
      <c r="E590">
        <v>0</v>
      </c>
      <c r="F590">
        <v>0</v>
      </c>
      <c r="G590">
        <v>0</v>
      </c>
      <c r="H590">
        <v>0.60580603795895904</v>
      </c>
    </row>
    <row r="591" spans="1:8" x14ac:dyDescent="0.3">
      <c r="A591">
        <v>590</v>
      </c>
      <c r="B591" t="s">
        <v>760</v>
      </c>
      <c r="C591">
        <v>0</v>
      </c>
      <c r="D591">
        <v>0</v>
      </c>
      <c r="E591">
        <v>0</v>
      </c>
      <c r="F591">
        <v>0</v>
      </c>
      <c r="G591">
        <v>0.35280688156557899</v>
      </c>
      <c r="H591">
        <v>0.81697334481207795</v>
      </c>
    </row>
    <row r="592" spans="1:8" x14ac:dyDescent="0.3">
      <c r="A592">
        <v>591</v>
      </c>
      <c r="B592" t="s">
        <v>761</v>
      </c>
      <c r="C592">
        <v>0</v>
      </c>
      <c r="D592">
        <v>0</v>
      </c>
      <c r="E592">
        <v>0</v>
      </c>
      <c r="F592">
        <v>0</v>
      </c>
      <c r="G592">
        <v>0</v>
      </c>
      <c r="H592">
        <v>7.7852911170916998E-3</v>
      </c>
    </row>
    <row r="593" spans="1:8" x14ac:dyDescent="0.3">
      <c r="A593">
        <v>592</v>
      </c>
      <c r="B593" t="s">
        <v>762</v>
      </c>
      <c r="C593">
        <v>0</v>
      </c>
      <c r="D593">
        <v>0</v>
      </c>
      <c r="E593">
        <v>0</v>
      </c>
      <c r="F593">
        <v>0</v>
      </c>
      <c r="G593">
        <v>0.190857236349361</v>
      </c>
      <c r="H593">
        <v>1.00000000000027</v>
      </c>
    </row>
    <row r="594" spans="1:8" x14ac:dyDescent="0.3">
      <c r="A594">
        <v>593</v>
      </c>
      <c r="B594" t="s">
        <v>763</v>
      </c>
      <c r="C594">
        <v>0</v>
      </c>
      <c r="D594">
        <v>0</v>
      </c>
      <c r="E594">
        <v>0</v>
      </c>
      <c r="F594">
        <v>0</v>
      </c>
      <c r="G594">
        <v>0</v>
      </c>
      <c r="H594">
        <v>0.687327481503892</v>
      </c>
    </row>
    <row r="595" spans="1:8" x14ac:dyDescent="0.3">
      <c r="A595">
        <v>594</v>
      </c>
      <c r="B595" t="s">
        <v>764</v>
      </c>
      <c r="C595">
        <v>0</v>
      </c>
      <c r="D595">
        <v>0</v>
      </c>
      <c r="E595">
        <v>0</v>
      </c>
      <c r="F595">
        <v>0</v>
      </c>
      <c r="G595">
        <v>0.17219917946629101</v>
      </c>
      <c r="H595">
        <v>0.99953999390326398</v>
      </c>
    </row>
    <row r="596" spans="1:8" x14ac:dyDescent="0.3">
      <c r="A596">
        <v>595</v>
      </c>
      <c r="B596" t="s">
        <v>765</v>
      </c>
      <c r="C596">
        <v>0</v>
      </c>
      <c r="D596">
        <v>0</v>
      </c>
      <c r="E596">
        <v>0</v>
      </c>
      <c r="F596">
        <v>0</v>
      </c>
      <c r="G596">
        <v>9.0480434242522201E-4</v>
      </c>
      <c r="H596">
        <v>1.0000000000006499</v>
      </c>
    </row>
    <row r="597" spans="1:8" x14ac:dyDescent="0.3">
      <c r="A597">
        <v>596</v>
      </c>
      <c r="B597" t="s">
        <v>766</v>
      </c>
      <c r="C597">
        <v>0</v>
      </c>
      <c r="D597">
        <v>0</v>
      </c>
      <c r="E597">
        <v>0</v>
      </c>
      <c r="F597">
        <v>0</v>
      </c>
      <c r="G597">
        <v>0</v>
      </c>
      <c r="H597">
        <v>0.43803346167257701</v>
      </c>
    </row>
    <row r="598" spans="1:8" x14ac:dyDescent="0.3">
      <c r="A598">
        <v>597</v>
      </c>
      <c r="B598" t="s">
        <v>767</v>
      </c>
      <c r="C598">
        <v>0</v>
      </c>
      <c r="D598">
        <v>0</v>
      </c>
      <c r="E598">
        <v>0</v>
      </c>
      <c r="F598">
        <v>0</v>
      </c>
      <c r="G598">
        <v>4.44713198359422E-4</v>
      </c>
      <c r="H598">
        <v>0.99999999999922096</v>
      </c>
    </row>
    <row r="599" spans="1:8" x14ac:dyDescent="0.3">
      <c r="A599">
        <v>598</v>
      </c>
      <c r="B599" t="s">
        <v>768</v>
      </c>
      <c r="C599">
        <v>0</v>
      </c>
      <c r="D599">
        <v>0</v>
      </c>
      <c r="E599">
        <v>0</v>
      </c>
      <c r="F599">
        <v>0</v>
      </c>
      <c r="G599">
        <v>0</v>
      </c>
      <c r="H599">
        <v>1</v>
      </c>
    </row>
    <row r="600" spans="1:8" x14ac:dyDescent="0.3">
      <c r="A600">
        <v>599</v>
      </c>
      <c r="B600" t="s">
        <v>769</v>
      </c>
      <c r="C600">
        <v>0</v>
      </c>
      <c r="D600">
        <v>0</v>
      </c>
      <c r="E600">
        <v>0</v>
      </c>
      <c r="F600">
        <v>0</v>
      </c>
      <c r="G600">
        <v>0.224536853048726</v>
      </c>
      <c r="H600">
        <v>0.82358535112447495</v>
      </c>
    </row>
    <row r="601" spans="1:8" x14ac:dyDescent="0.3">
      <c r="A601">
        <v>600</v>
      </c>
      <c r="B601" t="s">
        <v>770</v>
      </c>
      <c r="C601">
        <v>0</v>
      </c>
      <c r="D601">
        <v>0</v>
      </c>
      <c r="E601">
        <v>0</v>
      </c>
      <c r="F601">
        <v>0</v>
      </c>
      <c r="G601">
        <v>0</v>
      </c>
      <c r="H601">
        <v>0.100107495329421</v>
      </c>
    </row>
    <row r="602" spans="1:8" x14ac:dyDescent="0.3">
      <c r="A602">
        <v>601</v>
      </c>
      <c r="B602" t="s">
        <v>771</v>
      </c>
      <c r="C602">
        <v>0</v>
      </c>
      <c r="D602">
        <v>0</v>
      </c>
      <c r="E602">
        <v>0</v>
      </c>
      <c r="F602">
        <v>0</v>
      </c>
      <c r="G602">
        <v>0.21915239048521401</v>
      </c>
      <c r="H602">
        <v>1.0000000000001801</v>
      </c>
    </row>
    <row r="603" spans="1:8" x14ac:dyDescent="0.3">
      <c r="A603">
        <v>602</v>
      </c>
      <c r="B603" t="s">
        <v>772</v>
      </c>
      <c r="C603">
        <v>0</v>
      </c>
      <c r="D603">
        <v>0</v>
      </c>
      <c r="E603">
        <v>0</v>
      </c>
      <c r="F603">
        <v>0</v>
      </c>
      <c r="G603">
        <v>0</v>
      </c>
      <c r="H603">
        <v>0.971849204335825</v>
      </c>
    </row>
    <row r="604" spans="1:8" x14ac:dyDescent="0.3">
      <c r="A604">
        <v>603</v>
      </c>
      <c r="B604" t="s">
        <v>773</v>
      </c>
      <c r="C604">
        <v>0</v>
      </c>
      <c r="D604">
        <v>0</v>
      </c>
      <c r="E604">
        <v>0</v>
      </c>
      <c r="F604">
        <v>0</v>
      </c>
      <c r="G604">
        <v>0</v>
      </c>
      <c r="H604">
        <v>4.1880117122051801E-2</v>
      </c>
    </row>
    <row r="605" spans="1:8" x14ac:dyDescent="0.3">
      <c r="A605">
        <v>604</v>
      </c>
      <c r="B605" t="s">
        <v>774</v>
      </c>
      <c r="C605">
        <v>0</v>
      </c>
      <c r="D605">
        <v>0</v>
      </c>
      <c r="E605">
        <v>0</v>
      </c>
      <c r="F605">
        <v>0</v>
      </c>
      <c r="G605">
        <v>0</v>
      </c>
      <c r="H605">
        <v>1</v>
      </c>
    </row>
    <row r="606" spans="1:8" x14ac:dyDescent="0.3">
      <c r="A606">
        <v>605</v>
      </c>
      <c r="B606" t="s">
        <v>775</v>
      </c>
      <c r="C606">
        <v>0</v>
      </c>
      <c r="D606">
        <v>0</v>
      </c>
      <c r="E606">
        <v>0</v>
      </c>
      <c r="F606">
        <v>0</v>
      </c>
      <c r="G606">
        <v>0</v>
      </c>
      <c r="H606">
        <v>0.92582408584276699</v>
      </c>
    </row>
    <row r="607" spans="1:8" x14ac:dyDescent="0.3">
      <c r="A607">
        <v>606</v>
      </c>
      <c r="B607" t="s">
        <v>776</v>
      </c>
      <c r="C607">
        <v>0</v>
      </c>
      <c r="D607">
        <v>0</v>
      </c>
      <c r="E607">
        <v>0</v>
      </c>
      <c r="F607">
        <v>0</v>
      </c>
      <c r="G607">
        <v>0</v>
      </c>
      <c r="H607">
        <v>0.12679717118437001</v>
      </c>
    </row>
    <row r="608" spans="1:8" x14ac:dyDescent="0.3">
      <c r="A608">
        <v>607</v>
      </c>
      <c r="B608" t="s">
        <v>777</v>
      </c>
      <c r="C608">
        <v>0</v>
      </c>
      <c r="D608">
        <v>0</v>
      </c>
      <c r="E608">
        <v>0</v>
      </c>
      <c r="F608">
        <v>0</v>
      </c>
      <c r="G608">
        <v>0</v>
      </c>
      <c r="H608">
        <v>0.112674450157565</v>
      </c>
    </row>
    <row r="609" spans="1:8" x14ac:dyDescent="0.3">
      <c r="A609">
        <v>608</v>
      </c>
      <c r="B609" t="s">
        <v>778</v>
      </c>
      <c r="C609">
        <v>0</v>
      </c>
      <c r="D609">
        <v>0</v>
      </c>
      <c r="E609">
        <v>0</v>
      </c>
      <c r="F609">
        <v>0</v>
      </c>
      <c r="G609">
        <v>0</v>
      </c>
      <c r="H609">
        <v>0.78677484226110395</v>
      </c>
    </row>
    <row r="610" spans="1:8" x14ac:dyDescent="0.3">
      <c r="A610">
        <v>609</v>
      </c>
      <c r="B610" t="s">
        <v>779</v>
      </c>
      <c r="C610">
        <v>3.7771248032408701E-2</v>
      </c>
      <c r="D610">
        <v>3.7771248032408701E-2</v>
      </c>
      <c r="E610">
        <v>3.7771248032408701E-2</v>
      </c>
      <c r="F610">
        <v>3.7771248032408701E-2</v>
      </c>
      <c r="G610">
        <v>0.10601869964883399</v>
      </c>
      <c r="H610">
        <v>0.86088274971787004</v>
      </c>
    </row>
    <row r="611" spans="1:8" x14ac:dyDescent="0.3">
      <c r="A611">
        <v>610</v>
      </c>
      <c r="B611" t="s">
        <v>780</v>
      </c>
      <c r="C611">
        <v>0</v>
      </c>
      <c r="D611">
        <v>0</v>
      </c>
      <c r="E611">
        <v>0</v>
      </c>
      <c r="F611">
        <v>0</v>
      </c>
      <c r="G611">
        <v>0</v>
      </c>
      <c r="H611">
        <v>0.17831155121571901</v>
      </c>
    </row>
    <row r="612" spans="1:8" x14ac:dyDescent="0.3">
      <c r="A612">
        <v>611</v>
      </c>
      <c r="B612" t="s">
        <v>781</v>
      </c>
      <c r="C612">
        <v>8.2239691100281398E-2</v>
      </c>
      <c r="D612">
        <v>8.2239691100281398E-2</v>
      </c>
      <c r="E612">
        <v>8.2239691100281398E-2</v>
      </c>
      <c r="F612">
        <v>8.2239691100281398E-2</v>
      </c>
      <c r="G612">
        <v>0.116637583445851</v>
      </c>
      <c r="H612">
        <v>0.96776414395036303</v>
      </c>
    </row>
    <row r="613" spans="1:8" x14ac:dyDescent="0.3">
      <c r="A613">
        <v>612</v>
      </c>
      <c r="B613" t="s">
        <v>782</v>
      </c>
      <c r="C613">
        <v>1.2295889477090099E-2</v>
      </c>
      <c r="D613">
        <v>1.2295889477090099E-2</v>
      </c>
      <c r="E613">
        <v>1.2295889477090099E-2</v>
      </c>
      <c r="F613">
        <v>1.2295889477090099E-2</v>
      </c>
      <c r="G613">
        <v>3.9688572972939498E-2</v>
      </c>
      <c r="H613">
        <v>0.87933875870237599</v>
      </c>
    </row>
    <row r="614" spans="1:8" x14ac:dyDescent="0.3">
      <c r="A614">
        <v>613</v>
      </c>
      <c r="B614" t="s">
        <v>783</v>
      </c>
      <c r="C614">
        <v>0</v>
      </c>
      <c r="D614">
        <v>0</v>
      </c>
      <c r="E614">
        <v>0</v>
      </c>
      <c r="F614">
        <v>0</v>
      </c>
      <c r="G614">
        <v>0</v>
      </c>
      <c r="H614">
        <v>1.9415803173581801E-2</v>
      </c>
    </row>
    <row r="615" spans="1:8" x14ac:dyDescent="0.3">
      <c r="A615">
        <v>614</v>
      </c>
      <c r="B615" t="s">
        <v>784</v>
      </c>
      <c r="C615">
        <v>0</v>
      </c>
      <c r="D615">
        <v>0</v>
      </c>
      <c r="E615">
        <v>0</v>
      </c>
      <c r="F615">
        <v>0</v>
      </c>
      <c r="G615">
        <v>0</v>
      </c>
      <c r="H615">
        <v>4.25387246068561E-3</v>
      </c>
    </row>
    <row r="616" spans="1:8" x14ac:dyDescent="0.3">
      <c r="A616">
        <v>615</v>
      </c>
      <c r="B616" t="s">
        <v>785</v>
      </c>
      <c r="C616">
        <v>0</v>
      </c>
      <c r="D616">
        <v>0</v>
      </c>
      <c r="E616">
        <v>0</v>
      </c>
      <c r="F616">
        <v>0</v>
      </c>
      <c r="G616">
        <v>0</v>
      </c>
      <c r="H616">
        <v>9.2496762341466796E-2</v>
      </c>
    </row>
    <row r="617" spans="1:8" x14ac:dyDescent="0.3">
      <c r="A617">
        <v>616</v>
      </c>
      <c r="B617" t="s">
        <v>786</v>
      </c>
      <c r="C617">
        <v>0</v>
      </c>
      <c r="D617">
        <v>0</v>
      </c>
      <c r="E617">
        <v>0</v>
      </c>
      <c r="F617">
        <v>0</v>
      </c>
      <c r="G617">
        <v>0</v>
      </c>
      <c r="H617">
        <v>1</v>
      </c>
    </row>
    <row r="618" spans="1:8" x14ac:dyDescent="0.3">
      <c r="A618">
        <v>617</v>
      </c>
      <c r="B618" t="s">
        <v>787</v>
      </c>
      <c r="C618">
        <v>0</v>
      </c>
      <c r="D618">
        <v>0</v>
      </c>
      <c r="E618">
        <v>0</v>
      </c>
      <c r="F618">
        <v>0</v>
      </c>
      <c r="G618">
        <v>0</v>
      </c>
      <c r="H618">
        <v>1</v>
      </c>
    </row>
    <row r="619" spans="1:8" x14ac:dyDescent="0.3">
      <c r="A619">
        <v>618</v>
      </c>
      <c r="B619" t="s">
        <v>788</v>
      </c>
      <c r="C619">
        <v>0</v>
      </c>
      <c r="D619">
        <v>0</v>
      </c>
      <c r="E619">
        <v>0</v>
      </c>
      <c r="F619">
        <v>0</v>
      </c>
      <c r="G619">
        <v>0</v>
      </c>
      <c r="H619">
        <v>0.999999999999999</v>
      </c>
    </row>
    <row r="620" spans="1:8" x14ac:dyDescent="0.3">
      <c r="A620">
        <v>619</v>
      </c>
      <c r="B620" t="s">
        <v>789</v>
      </c>
      <c r="C620">
        <v>0</v>
      </c>
      <c r="D620">
        <v>0</v>
      </c>
      <c r="E620">
        <v>0</v>
      </c>
      <c r="F620">
        <v>0</v>
      </c>
      <c r="G620">
        <v>0</v>
      </c>
      <c r="H620">
        <v>0.99999825378880602</v>
      </c>
    </row>
    <row r="621" spans="1:8" x14ac:dyDescent="0.3">
      <c r="A621">
        <v>620</v>
      </c>
      <c r="B621" t="s">
        <v>790</v>
      </c>
      <c r="C621">
        <v>0</v>
      </c>
      <c r="D621">
        <v>0</v>
      </c>
      <c r="E621">
        <v>0</v>
      </c>
      <c r="F621">
        <v>0</v>
      </c>
      <c r="G621">
        <v>0</v>
      </c>
      <c r="H621">
        <v>3.4181243937853399E-2</v>
      </c>
    </row>
    <row r="622" spans="1:8" x14ac:dyDescent="0.3">
      <c r="A622">
        <v>621</v>
      </c>
      <c r="B622" t="s">
        <v>791</v>
      </c>
      <c r="C622">
        <v>0</v>
      </c>
      <c r="D622">
        <v>0</v>
      </c>
      <c r="E622">
        <v>0</v>
      </c>
      <c r="F622">
        <v>0</v>
      </c>
      <c r="G622">
        <v>6.8260893934435393E-2</v>
      </c>
      <c r="H622">
        <v>0.99999999999906397</v>
      </c>
    </row>
    <row r="623" spans="1:8" x14ac:dyDescent="0.3">
      <c r="A623">
        <v>622</v>
      </c>
      <c r="B623" t="s">
        <v>792</v>
      </c>
      <c r="C623">
        <v>0</v>
      </c>
      <c r="D623">
        <v>0</v>
      </c>
      <c r="E623">
        <v>0</v>
      </c>
      <c r="F623">
        <v>0</v>
      </c>
      <c r="G623">
        <v>0</v>
      </c>
      <c r="H623">
        <v>0.88786361361614596</v>
      </c>
    </row>
    <row r="624" spans="1:8" x14ac:dyDescent="0.3">
      <c r="A624">
        <v>623</v>
      </c>
      <c r="B624" t="s">
        <v>793</v>
      </c>
      <c r="C624">
        <v>0</v>
      </c>
      <c r="D624">
        <v>0</v>
      </c>
      <c r="E624">
        <v>0</v>
      </c>
      <c r="F624">
        <v>0</v>
      </c>
      <c r="G624">
        <v>0.63603373277560804</v>
      </c>
      <c r="H624">
        <v>0.88486675522081104</v>
      </c>
    </row>
    <row r="625" spans="1:8" x14ac:dyDescent="0.3">
      <c r="A625">
        <v>624</v>
      </c>
      <c r="B625" t="s">
        <v>794</v>
      </c>
      <c r="C625">
        <v>0</v>
      </c>
      <c r="D625">
        <v>0</v>
      </c>
      <c r="E625">
        <v>0</v>
      </c>
      <c r="F625">
        <v>0</v>
      </c>
      <c r="G625">
        <v>2.8742847038994199E-2</v>
      </c>
      <c r="H625">
        <v>0.53775916534607604</v>
      </c>
    </row>
    <row r="626" spans="1:8" x14ac:dyDescent="0.3">
      <c r="A626">
        <v>625</v>
      </c>
      <c r="B626" t="s">
        <v>795</v>
      </c>
      <c r="C626">
        <v>0</v>
      </c>
      <c r="D626">
        <v>0</v>
      </c>
      <c r="E626">
        <v>0</v>
      </c>
      <c r="F626">
        <v>0</v>
      </c>
      <c r="G626">
        <v>0</v>
      </c>
      <c r="H626">
        <v>1</v>
      </c>
    </row>
    <row r="627" spans="1:8" x14ac:dyDescent="0.3">
      <c r="A627">
        <v>626</v>
      </c>
      <c r="B627" t="s">
        <v>796</v>
      </c>
      <c r="C627">
        <v>0</v>
      </c>
      <c r="D627">
        <v>0</v>
      </c>
      <c r="E627">
        <v>0</v>
      </c>
      <c r="F627">
        <v>0</v>
      </c>
      <c r="G627">
        <v>0</v>
      </c>
      <c r="H627">
        <v>0.240899415671496</v>
      </c>
    </row>
    <row r="628" spans="1:8" x14ac:dyDescent="0.3">
      <c r="A628">
        <v>627</v>
      </c>
      <c r="B628" t="s">
        <v>797</v>
      </c>
      <c r="C628">
        <v>0</v>
      </c>
      <c r="D628">
        <v>0</v>
      </c>
      <c r="E628">
        <v>0</v>
      </c>
      <c r="F628">
        <v>0</v>
      </c>
      <c r="G628">
        <v>5.5643477909232401E-2</v>
      </c>
      <c r="H628">
        <v>0.89398264096056801</v>
      </c>
    </row>
    <row r="629" spans="1:8" x14ac:dyDescent="0.3">
      <c r="A629">
        <v>628</v>
      </c>
      <c r="B629" t="s">
        <v>798</v>
      </c>
      <c r="C629">
        <v>0</v>
      </c>
      <c r="D629">
        <v>0</v>
      </c>
      <c r="E629">
        <v>0</v>
      </c>
      <c r="F629">
        <v>0</v>
      </c>
      <c r="G629">
        <v>0</v>
      </c>
      <c r="H629">
        <v>4.8044388718528298E-3</v>
      </c>
    </row>
    <row r="630" spans="1:8" x14ac:dyDescent="0.3">
      <c r="A630">
        <v>629</v>
      </c>
      <c r="B630" t="s">
        <v>799</v>
      </c>
      <c r="C630">
        <v>0</v>
      </c>
      <c r="D630">
        <v>0</v>
      </c>
      <c r="E630">
        <v>0</v>
      </c>
      <c r="F630">
        <v>0</v>
      </c>
      <c r="G630">
        <v>0</v>
      </c>
      <c r="H630">
        <v>6.2451762800620397E-2</v>
      </c>
    </row>
    <row r="631" spans="1:8" x14ac:dyDescent="0.3">
      <c r="A631">
        <v>630</v>
      </c>
      <c r="B631" t="s">
        <v>800</v>
      </c>
      <c r="C631">
        <v>0</v>
      </c>
      <c r="D631">
        <v>0</v>
      </c>
      <c r="E631">
        <v>0</v>
      </c>
      <c r="F631">
        <v>0</v>
      </c>
      <c r="G631">
        <v>0</v>
      </c>
      <c r="H631">
        <v>1</v>
      </c>
    </row>
    <row r="632" spans="1:8" x14ac:dyDescent="0.3">
      <c r="A632">
        <v>631</v>
      </c>
      <c r="B632" t="s">
        <v>801</v>
      </c>
      <c r="C632">
        <v>0</v>
      </c>
      <c r="D632">
        <v>0</v>
      </c>
      <c r="E632">
        <v>0</v>
      </c>
      <c r="F632">
        <v>0</v>
      </c>
      <c r="G632">
        <v>0</v>
      </c>
      <c r="H632">
        <v>0.999999999999999</v>
      </c>
    </row>
    <row r="633" spans="1:8" x14ac:dyDescent="0.3">
      <c r="A633">
        <v>632</v>
      </c>
      <c r="B633" t="s">
        <v>802</v>
      </c>
      <c r="C633">
        <v>4.1778461569092401E-2</v>
      </c>
      <c r="D633">
        <v>4.1778461569092401E-2</v>
      </c>
      <c r="E633">
        <v>4.1778461569092401E-2</v>
      </c>
      <c r="F633">
        <v>4.1778461569092401E-2</v>
      </c>
      <c r="G633">
        <v>0.91989117684510902</v>
      </c>
      <c r="H633">
        <v>0.92912572384650605</v>
      </c>
    </row>
    <row r="634" spans="1:8" x14ac:dyDescent="0.3">
      <c r="A634">
        <v>633</v>
      </c>
      <c r="B634" t="s">
        <v>803</v>
      </c>
      <c r="C634">
        <v>0</v>
      </c>
      <c r="D634">
        <v>0</v>
      </c>
      <c r="E634">
        <v>0</v>
      </c>
      <c r="F634">
        <v>0</v>
      </c>
      <c r="G634">
        <v>0</v>
      </c>
      <c r="H634">
        <v>9.6585102521637198E-2</v>
      </c>
    </row>
    <row r="635" spans="1:8" x14ac:dyDescent="0.3">
      <c r="A635">
        <v>634</v>
      </c>
      <c r="B635" t="s">
        <v>804</v>
      </c>
      <c r="C635">
        <v>0</v>
      </c>
      <c r="D635">
        <v>0</v>
      </c>
      <c r="E635">
        <v>0</v>
      </c>
      <c r="F635">
        <v>0</v>
      </c>
      <c r="G635">
        <v>0</v>
      </c>
      <c r="H635">
        <v>0.99846539319810002</v>
      </c>
    </row>
    <row r="636" spans="1:8" x14ac:dyDescent="0.3">
      <c r="A636">
        <v>635</v>
      </c>
      <c r="B636" t="s">
        <v>805</v>
      </c>
      <c r="C636">
        <v>0</v>
      </c>
      <c r="D636">
        <v>0</v>
      </c>
      <c r="E636">
        <v>0</v>
      </c>
      <c r="F636">
        <v>0</v>
      </c>
      <c r="G636">
        <v>0</v>
      </c>
      <c r="H636">
        <v>0.37745456236050701</v>
      </c>
    </row>
    <row r="637" spans="1:8" x14ac:dyDescent="0.3">
      <c r="A637">
        <v>636</v>
      </c>
      <c r="B637" t="s">
        <v>806</v>
      </c>
      <c r="C637">
        <v>0</v>
      </c>
      <c r="D637">
        <v>0</v>
      </c>
      <c r="E637">
        <v>0</v>
      </c>
      <c r="F637">
        <v>0</v>
      </c>
      <c r="G637">
        <v>0</v>
      </c>
      <c r="H637">
        <v>0.72862591168072</v>
      </c>
    </row>
    <row r="638" spans="1:8" x14ac:dyDescent="0.3">
      <c r="A638">
        <v>637</v>
      </c>
      <c r="B638" t="s">
        <v>807</v>
      </c>
      <c r="C638">
        <v>0</v>
      </c>
      <c r="D638">
        <v>0</v>
      </c>
      <c r="E638">
        <v>0</v>
      </c>
      <c r="F638">
        <v>0</v>
      </c>
      <c r="G638">
        <v>0</v>
      </c>
      <c r="H638">
        <v>1</v>
      </c>
    </row>
    <row r="639" spans="1:8" x14ac:dyDescent="0.3">
      <c r="A639">
        <v>638</v>
      </c>
      <c r="B639" t="s">
        <v>808</v>
      </c>
      <c r="C639">
        <v>0</v>
      </c>
      <c r="D639">
        <v>0</v>
      </c>
      <c r="E639">
        <v>0</v>
      </c>
      <c r="F639">
        <v>0</v>
      </c>
      <c r="G639">
        <v>0</v>
      </c>
      <c r="H639">
        <v>1</v>
      </c>
    </row>
    <row r="640" spans="1:8" x14ac:dyDescent="0.3">
      <c r="A640">
        <v>639</v>
      </c>
      <c r="B640" t="s">
        <v>809</v>
      </c>
      <c r="C640">
        <v>0</v>
      </c>
      <c r="D640">
        <v>0</v>
      </c>
      <c r="E640">
        <v>0</v>
      </c>
      <c r="F640">
        <v>0</v>
      </c>
      <c r="G640">
        <v>0</v>
      </c>
      <c r="H640">
        <v>6.3661662149733396E-4</v>
      </c>
    </row>
    <row r="641" spans="1:8" x14ac:dyDescent="0.3">
      <c r="A641">
        <v>640</v>
      </c>
      <c r="B641" t="s">
        <v>810</v>
      </c>
      <c r="C641">
        <v>0</v>
      </c>
      <c r="D641">
        <v>0</v>
      </c>
      <c r="E641">
        <v>0</v>
      </c>
      <c r="F641">
        <v>0</v>
      </c>
      <c r="G641">
        <v>0</v>
      </c>
      <c r="H641">
        <v>0.26655088503445501</v>
      </c>
    </row>
    <row r="642" spans="1:8" x14ac:dyDescent="0.3">
      <c r="A642">
        <v>641</v>
      </c>
      <c r="B642" t="s">
        <v>811</v>
      </c>
      <c r="C642">
        <v>0</v>
      </c>
      <c r="D642">
        <v>0</v>
      </c>
      <c r="E642">
        <v>0</v>
      </c>
      <c r="F642">
        <v>0</v>
      </c>
      <c r="G642">
        <v>0</v>
      </c>
      <c r="H642">
        <v>0.999999999999999</v>
      </c>
    </row>
    <row r="643" spans="1:8" x14ac:dyDescent="0.3">
      <c r="A643">
        <v>642</v>
      </c>
      <c r="B643" t="s">
        <v>812</v>
      </c>
      <c r="C643">
        <v>0</v>
      </c>
      <c r="D643">
        <v>0</v>
      </c>
      <c r="E643">
        <v>0</v>
      </c>
      <c r="F643">
        <v>0</v>
      </c>
      <c r="G643">
        <v>0</v>
      </c>
      <c r="H643">
        <v>1</v>
      </c>
    </row>
    <row r="644" spans="1:8" x14ac:dyDescent="0.3">
      <c r="A644">
        <v>643</v>
      </c>
      <c r="B644" t="s">
        <v>813</v>
      </c>
      <c r="C644">
        <v>0</v>
      </c>
      <c r="D644">
        <v>0</v>
      </c>
      <c r="E644">
        <v>0</v>
      </c>
      <c r="F644">
        <v>0</v>
      </c>
      <c r="G644">
        <v>0</v>
      </c>
      <c r="H644">
        <v>0.999999999999999</v>
      </c>
    </row>
    <row r="645" spans="1:8" x14ac:dyDescent="0.3">
      <c r="A645">
        <v>644</v>
      </c>
      <c r="B645" t="s">
        <v>814</v>
      </c>
      <c r="C645">
        <v>0</v>
      </c>
      <c r="D645">
        <v>0</v>
      </c>
      <c r="E645">
        <v>0</v>
      </c>
      <c r="F645">
        <v>0</v>
      </c>
      <c r="G645">
        <v>0</v>
      </c>
      <c r="H645">
        <v>0.999999999999999</v>
      </c>
    </row>
    <row r="646" spans="1:8" x14ac:dyDescent="0.3">
      <c r="A646">
        <v>645</v>
      </c>
      <c r="B646" t="s">
        <v>815</v>
      </c>
      <c r="C646">
        <v>0</v>
      </c>
      <c r="D646">
        <v>0</v>
      </c>
      <c r="E646">
        <v>0</v>
      </c>
      <c r="F646">
        <v>0</v>
      </c>
      <c r="G646">
        <v>0</v>
      </c>
      <c r="H646">
        <v>1</v>
      </c>
    </row>
    <row r="647" spans="1:8" x14ac:dyDescent="0.3">
      <c r="A647">
        <v>646</v>
      </c>
      <c r="B647" t="s">
        <v>816</v>
      </c>
      <c r="C647">
        <v>0</v>
      </c>
      <c r="D647">
        <v>0</v>
      </c>
      <c r="E647">
        <v>0</v>
      </c>
      <c r="F647">
        <v>0</v>
      </c>
      <c r="G647">
        <v>0</v>
      </c>
      <c r="H647">
        <v>1.2347356673642699E-2</v>
      </c>
    </row>
    <row r="648" spans="1:8" x14ac:dyDescent="0.3">
      <c r="A648">
        <v>647</v>
      </c>
      <c r="B648" t="s">
        <v>817</v>
      </c>
      <c r="C648">
        <v>0</v>
      </c>
      <c r="D648">
        <v>0</v>
      </c>
      <c r="E648">
        <v>0</v>
      </c>
      <c r="F648">
        <v>0</v>
      </c>
      <c r="G648">
        <v>0</v>
      </c>
      <c r="H648">
        <v>0.92756658958511295</v>
      </c>
    </row>
    <row r="649" spans="1:8" x14ac:dyDescent="0.3">
      <c r="A649">
        <v>648</v>
      </c>
      <c r="B649" t="s">
        <v>818</v>
      </c>
      <c r="C649">
        <v>0</v>
      </c>
      <c r="D649">
        <v>0</v>
      </c>
      <c r="E649">
        <v>0</v>
      </c>
      <c r="F649">
        <v>0</v>
      </c>
      <c r="G649">
        <v>0</v>
      </c>
      <c r="H649">
        <v>0.94025338394208902</v>
      </c>
    </row>
    <row r="650" spans="1:8" x14ac:dyDescent="0.3">
      <c r="A650">
        <v>649</v>
      </c>
      <c r="B650" t="s">
        <v>819</v>
      </c>
      <c r="C650">
        <v>0</v>
      </c>
      <c r="D650">
        <v>0</v>
      </c>
      <c r="E650">
        <v>0</v>
      </c>
      <c r="F650">
        <v>0</v>
      </c>
      <c r="G650">
        <v>0</v>
      </c>
      <c r="H650">
        <v>0.57539276855284704</v>
      </c>
    </row>
    <row r="651" spans="1:8" x14ac:dyDescent="0.3">
      <c r="A651">
        <v>650</v>
      </c>
      <c r="B651" t="s">
        <v>820</v>
      </c>
      <c r="C651">
        <v>0</v>
      </c>
      <c r="D651">
        <v>0</v>
      </c>
      <c r="E651">
        <v>0</v>
      </c>
      <c r="F651">
        <v>0</v>
      </c>
      <c r="G651">
        <v>0</v>
      </c>
      <c r="H651">
        <v>0.50497569835437905</v>
      </c>
    </row>
    <row r="652" spans="1:8" x14ac:dyDescent="0.3">
      <c r="A652">
        <v>651</v>
      </c>
      <c r="B652" t="s">
        <v>821</v>
      </c>
      <c r="C652">
        <v>0</v>
      </c>
      <c r="D652">
        <v>0</v>
      </c>
      <c r="E652">
        <v>0</v>
      </c>
      <c r="F652">
        <v>0</v>
      </c>
      <c r="G652">
        <v>0</v>
      </c>
      <c r="H652">
        <v>0.57294675218736202</v>
      </c>
    </row>
    <row r="653" spans="1:8" x14ac:dyDescent="0.3">
      <c r="A653">
        <v>652</v>
      </c>
      <c r="B653" t="s">
        <v>822</v>
      </c>
      <c r="C653">
        <v>0</v>
      </c>
      <c r="D653">
        <v>0</v>
      </c>
      <c r="E653">
        <v>0</v>
      </c>
      <c r="F653">
        <v>0</v>
      </c>
      <c r="G653">
        <v>0</v>
      </c>
      <c r="H653">
        <v>0.32972635819909801</v>
      </c>
    </row>
    <row r="654" spans="1:8" x14ac:dyDescent="0.3">
      <c r="A654">
        <v>653</v>
      </c>
      <c r="B654" t="s">
        <v>823</v>
      </c>
      <c r="C654">
        <v>0</v>
      </c>
      <c r="D654">
        <v>0</v>
      </c>
      <c r="E654">
        <v>0</v>
      </c>
      <c r="F654">
        <v>0</v>
      </c>
      <c r="G654">
        <v>0</v>
      </c>
      <c r="H654">
        <v>0.25984399549409998</v>
      </c>
    </row>
    <row r="655" spans="1:8" x14ac:dyDescent="0.3">
      <c r="A655">
        <v>654</v>
      </c>
      <c r="B655" t="s">
        <v>824</v>
      </c>
      <c r="C655">
        <v>0</v>
      </c>
      <c r="D655">
        <v>0</v>
      </c>
      <c r="E655">
        <v>0</v>
      </c>
      <c r="F655">
        <v>0</v>
      </c>
      <c r="G655">
        <v>0</v>
      </c>
      <c r="H655">
        <v>0.80477431618943795</v>
      </c>
    </row>
    <row r="656" spans="1:8" x14ac:dyDescent="0.3">
      <c r="A656">
        <v>655</v>
      </c>
      <c r="B656" t="s">
        <v>825</v>
      </c>
      <c r="C656">
        <v>0</v>
      </c>
      <c r="D656">
        <v>0</v>
      </c>
      <c r="E656">
        <v>0</v>
      </c>
      <c r="F656">
        <v>0</v>
      </c>
      <c r="G656">
        <v>8.1545836527693302E-2</v>
      </c>
      <c r="H656">
        <v>0.99999999999939104</v>
      </c>
    </row>
    <row r="657" spans="1:8" x14ac:dyDescent="0.3">
      <c r="A657">
        <v>656</v>
      </c>
      <c r="B657" t="s">
        <v>826</v>
      </c>
      <c r="C657">
        <v>0</v>
      </c>
      <c r="D657">
        <v>0</v>
      </c>
      <c r="E657">
        <v>0</v>
      </c>
      <c r="F657">
        <v>0</v>
      </c>
      <c r="G657">
        <v>7.4709290020536001E-2</v>
      </c>
      <c r="H657">
        <v>1.0000000000007601</v>
      </c>
    </row>
    <row r="658" spans="1:8" x14ac:dyDescent="0.3">
      <c r="A658">
        <v>657</v>
      </c>
      <c r="B658" t="s">
        <v>827</v>
      </c>
      <c r="C658">
        <v>0</v>
      </c>
      <c r="D658">
        <v>0</v>
      </c>
      <c r="E658">
        <v>0</v>
      </c>
      <c r="F658">
        <v>0</v>
      </c>
      <c r="G658">
        <v>0</v>
      </c>
      <c r="H658">
        <v>1</v>
      </c>
    </row>
    <row r="659" spans="1:8" x14ac:dyDescent="0.3">
      <c r="A659">
        <v>658</v>
      </c>
      <c r="B659" t="s">
        <v>828</v>
      </c>
      <c r="C659">
        <v>0</v>
      </c>
      <c r="D659">
        <v>0</v>
      </c>
      <c r="E659">
        <v>0</v>
      </c>
      <c r="F659">
        <v>0</v>
      </c>
      <c r="G659">
        <v>1.1882042844059699E-3</v>
      </c>
      <c r="H659">
        <v>1.0000000000006499</v>
      </c>
    </row>
    <row r="660" spans="1:8" x14ac:dyDescent="0.3">
      <c r="A660">
        <v>659</v>
      </c>
      <c r="B660" t="s">
        <v>829</v>
      </c>
      <c r="C660">
        <v>0</v>
      </c>
      <c r="D660">
        <v>0</v>
      </c>
      <c r="E660">
        <v>0</v>
      </c>
      <c r="F660">
        <v>0</v>
      </c>
      <c r="G660">
        <v>0</v>
      </c>
      <c r="H660">
        <v>1</v>
      </c>
    </row>
    <row r="661" spans="1:8" x14ac:dyDescent="0.3">
      <c r="A661">
        <v>660</v>
      </c>
      <c r="B661" t="s">
        <v>830</v>
      </c>
      <c r="C661">
        <v>0</v>
      </c>
      <c r="D661">
        <v>0</v>
      </c>
      <c r="E661">
        <v>0</v>
      </c>
      <c r="F661">
        <v>0</v>
      </c>
      <c r="G661">
        <v>0</v>
      </c>
      <c r="H661">
        <v>1</v>
      </c>
    </row>
    <row r="662" spans="1:8" x14ac:dyDescent="0.3">
      <c r="A662">
        <v>661</v>
      </c>
      <c r="B662" t="s">
        <v>831</v>
      </c>
      <c r="C662">
        <v>0</v>
      </c>
      <c r="D662">
        <v>0</v>
      </c>
      <c r="E662">
        <v>0</v>
      </c>
      <c r="F662">
        <v>0</v>
      </c>
      <c r="G662">
        <v>0</v>
      </c>
      <c r="H662">
        <v>0.74476861081166401</v>
      </c>
    </row>
    <row r="663" spans="1:8" x14ac:dyDescent="0.3">
      <c r="A663">
        <v>662</v>
      </c>
      <c r="B663" t="s">
        <v>832</v>
      </c>
      <c r="C663">
        <v>0</v>
      </c>
      <c r="D663">
        <v>0</v>
      </c>
      <c r="E663">
        <v>0</v>
      </c>
      <c r="F663">
        <v>0</v>
      </c>
      <c r="G663">
        <v>0</v>
      </c>
      <c r="H663">
        <v>1</v>
      </c>
    </row>
    <row r="664" spans="1:8" x14ac:dyDescent="0.3">
      <c r="A664">
        <v>663</v>
      </c>
      <c r="B664" t="s">
        <v>833</v>
      </c>
      <c r="C664">
        <v>0</v>
      </c>
      <c r="D664">
        <v>0</v>
      </c>
      <c r="E664">
        <v>0</v>
      </c>
      <c r="F664">
        <v>0</v>
      </c>
      <c r="G664">
        <v>8.2054321212723502E-4</v>
      </c>
      <c r="H664">
        <v>0.99999999999906397</v>
      </c>
    </row>
    <row r="665" spans="1:8" x14ac:dyDescent="0.3">
      <c r="A665">
        <v>664</v>
      </c>
      <c r="B665" t="s">
        <v>834</v>
      </c>
      <c r="C665">
        <v>0</v>
      </c>
      <c r="D665">
        <v>0</v>
      </c>
      <c r="E665">
        <v>0</v>
      </c>
      <c r="F665">
        <v>0</v>
      </c>
      <c r="G665">
        <v>0</v>
      </c>
      <c r="H665">
        <v>0.999999999999999</v>
      </c>
    </row>
    <row r="666" spans="1:8" x14ac:dyDescent="0.3">
      <c r="A666">
        <v>665</v>
      </c>
      <c r="B666" t="s">
        <v>835</v>
      </c>
      <c r="C666">
        <v>0</v>
      </c>
      <c r="D666">
        <v>0</v>
      </c>
      <c r="E666">
        <v>0</v>
      </c>
      <c r="F666">
        <v>0</v>
      </c>
      <c r="G666">
        <v>0</v>
      </c>
      <c r="H666">
        <v>0.999999999999999</v>
      </c>
    </row>
    <row r="667" spans="1:8" x14ac:dyDescent="0.3">
      <c r="A667">
        <v>666</v>
      </c>
      <c r="B667" t="s">
        <v>836</v>
      </c>
      <c r="C667">
        <v>0</v>
      </c>
      <c r="D667">
        <v>0</v>
      </c>
      <c r="E667">
        <v>0</v>
      </c>
      <c r="F667">
        <v>0</v>
      </c>
      <c r="G667">
        <v>0</v>
      </c>
      <c r="H667">
        <v>1</v>
      </c>
    </row>
    <row r="668" spans="1:8" x14ac:dyDescent="0.3">
      <c r="A668">
        <v>667</v>
      </c>
      <c r="B668" t="s">
        <v>837</v>
      </c>
      <c r="C668">
        <v>0</v>
      </c>
      <c r="D668">
        <v>0</v>
      </c>
      <c r="E668">
        <v>0</v>
      </c>
      <c r="F668">
        <v>0</v>
      </c>
      <c r="G668">
        <v>4.5464219708716697E-3</v>
      </c>
      <c r="H668">
        <v>1.00000000000001</v>
      </c>
    </row>
    <row r="669" spans="1:8" x14ac:dyDescent="0.3">
      <c r="A669">
        <v>668</v>
      </c>
      <c r="B669" t="s">
        <v>838</v>
      </c>
      <c r="C669">
        <v>0</v>
      </c>
      <c r="D669">
        <v>0</v>
      </c>
      <c r="E669">
        <v>0</v>
      </c>
      <c r="F669">
        <v>0</v>
      </c>
      <c r="G669">
        <v>0</v>
      </c>
      <c r="H669">
        <v>9.9446612284818894E-2</v>
      </c>
    </row>
    <row r="670" spans="1:8" x14ac:dyDescent="0.3">
      <c r="A670">
        <v>669</v>
      </c>
      <c r="B670" t="s">
        <v>839</v>
      </c>
      <c r="C670">
        <v>0</v>
      </c>
      <c r="D670">
        <v>0</v>
      </c>
      <c r="E670">
        <v>0</v>
      </c>
      <c r="F670">
        <v>0</v>
      </c>
      <c r="G670">
        <v>1.24689301821416E-3</v>
      </c>
      <c r="H670">
        <v>1.0000000000001701</v>
      </c>
    </row>
    <row r="671" spans="1:8" x14ac:dyDescent="0.3">
      <c r="A671">
        <v>670</v>
      </c>
      <c r="B671" t="s">
        <v>840</v>
      </c>
      <c r="C671">
        <v>0</v>
      </c>
      <c r="D671">
        <v>0</v>
      </c>
      <c r="E671">
        <v>0</v>
      </c>
      <c r="F671">
        <v>0</v>
      </c>
      <c r="G671">
        <v>0</v>
      </c>
      <c r="H671">
        <v>0.17609859460747301</v>
      </c>
    </row>
    <row r="672" spans="1:8" x14ac:dyDescent="0.3">
      <c r="A672">
        <v>671</v>
      </c>
      <c r="B672" t="s">
        <v>841</v>
      </c>
      <c r="C672">
        <v>0</v>
      </c>
      <c r="D672">
        <v>0</v>
      </c>
      <c r="E672">
        <v>0</v>
      </c>
      <c r="F672">
        <v>0</v>
      </c>
      <c r="G672">
        <v>0</v>
      </c>
      <c r="H672">
        <v>0.49970394805221202</v>
      </c>
    </row>
    <row r="673" spans="1:8" x14ac:dyDescent="0.3">
      <c r="A673">
        <v>672</v>
      </c>
      <c r="B673" t="s">
        <v>842</v>
      </c>
      <c r="C673">
        <v>0</v>
      </c>
      <c r="D673">
        <v>0</v>
      </c>
      <c r="E673">
        <v>0</v>
      </c>
      <c r="F673">
        <v>0</v>
      </c>
      <c r="G673">
        <v>0</v>
      </c>
      <c r="H673">
        <v>4.12067161620513E-2</v>
      </c>
    </row>
    <row r="674" spans="1:8" x14ac:dyDescent="0.3">
      <c r="A674">
        <v>673</v>
      </c>
      <c r="B674" t="s">
        <v>843</v>
      </c>
      <c r="C674">
        <v>0</v>
      </c>
      <c r="D674">
        <v>0</v>
      </c>
      <c r="E674">
        <v>0</v>
      </c>
      <c r="F674">
        <v>0</v>
      </c>
      <c r="G674">
        <v>0</v>
      </c>
      <c r="H674">
        <v>4.7254425991746001E-2</v>
      </c>
    </row>
    <row r="675" spans="1:8" x14ac:dyDescent="0.3">
      <c r="A675">
        <v>674</v>
      </c>
      <c r="B675" t="s">
        <v>844</v>
      </c>
      <c r="C675">
        <v>0</v>
      </c>
      <c r="D675">
        <v>0</v>
      </c>
      <c r="E675">
        <v>0</v>
      </c>
      <c r="F675">
        <v>0</v>
      </c>
      <c r="G675">
        <v>0</v>
      </c>
      <c r="H675">
        <v>1</v>
      </c>
    </row>
    <row r="676" spans="1:8" x14ac:dyDescent="0.3">
      <c r="A676">
        <v>675</v>
      </c>
      <c r="B676" t="s">
        <v>845</v>
      </c>
      <c r="C676">
        <v>0</v>
      </c>
      <c r="D676">
        <v>0</v>
      </c>
      <c r="E676">
        <v>0</v>
      </c>
      <c r="F676">
        <v>0</v>
      </c>
      <c r="G676">
        <v>0</v>
      </c>
      <c r="H676">
        <v>2.1829768633222499E-4</v>
      </c>
    </row>
    <row r="677" spans="1:8" x14ac:dyDescent="0.3">
      <c r="A677">
        <v>676</v>
      </c>
      <c r="B677" t="s">
        <v>846</v>
      </c>
      <c r="C677">
        <v>0</v>
      </c>
      <c r="D677">
        <v>0</v>
      </c>
      <c r="E677">
        <v>0</v>
      </c>
      <c r="F677">
        <v>0</v>
      </c>
      <c r="G677">
        <v>0</v>
      </c>
      <c r="H677">
        <v>1</v>
      </c>
    </row>
    <row r="678" spans="1:8" x14ac:dyDescent="0.3">
      <c r="A678">
        <v>677</v>
      </c>
      <c r="B678" t="s">
        <v>847</v>
      </c>
      <c r="C678">
        <v>0</v>
      </c>
      <c r="D678">
        <v>0</v>
      </c>
      <c r="E678">
        <v>0</v>
      </c>
      <c r="F678">
        <v>0</v>
      </c>
      <c r="G678">
        <v>0</v>
      </c>
      <c r="H678">
        <v>0.211213331167798</v>
      </c>
    </row>
    <row r="679" spans="1:8" x14ac:dyDescent="0.3">
      <c r="A679">
        <v>678</v>
      </c>
      <c r="B679" t="s">
        <v>848</v>
      </c>
      <c r="C679">
        <v>0</v>
      </c>
      <c r="D679">
        <v>0</v>
      </c>
      <c r="E679">
        <v>0</v>
      </c>
      <c r="F679">
        <v>0</v>
      </c>
      <c r="G679">
        <v>0</v>
      </c>
      <c r="H679">
        <v>1</v>
      </c>
    </row>
    <row r="680" spans="1:8" x14ac:dyDescent="0.3">
      <c r="A680">
        <v>679</v>
      </c>
      <c r="B680" t="s">
        <v>849</v>
      </c>
      <c r="C680">
        <v>0</v>
      </c>
      <c r="D680">
        <v>0</v>
      </c>
      <c r="E680">
        <v>0</v>
      </c>
      <c r="F680">
        <v>0</v>
      </c>
      <c r="G680">
        <v>0</v>
      </c>
      <c r="H680">
        <v>0.76355654729757205</v>
      </c>
    </row>
    <row r="681" spans="1:8" x14ac:dyDescent="0.3">
      <c r="A681">
        <v>680</v>
      </c>
      <c r="B681" t="s">
        <v>850</v>
      </c>
      <c r="C681">
        <v>0</v>
      </c>
      <c r="D681">
        <v>0</v>
      </c>
      <c r="E681">
        <v>0</v>
      </c>
      <c r="F681">
        <v>0</v>
      </c>
      <c r="G681">
        <v>0</v>
      </c>
      <c r="H681">
        <v>0.98822835299924305</v>
      </c>
    </row>
    <row r="682" spans="1:8" x14ac:dyDescent="0.3">
      <c r="A682">
        <v>681</v>
      </c>
      <c r="B682" t="s">
        <v>851</v>
      </c>
      <c r="C682">
        <v>0</v>
      </c>
      <c r="D682">
        <v>0</v>
      </c>
      <c r="E682">
        <v>0</v>
      </c>
      <c r="F682">
        <v>0</v>
      </c>
      <c r="G682">
        <v>0</v>
      </c>
      <c r="H682">
        <v>0.999999999999999</v>
      </c>
    </row>
    <row r="683" spans="1:8" x14ac:dyDescent="0.3">
      <c r="A683">
        <v>682</v>
      </c>
      <c r="B683" t="s">
        <v>852</v>
      </c>
      <c r="C683">
        <v>0</v>
      </c>
      <c r="D683">
        <v>0</v>
      </c>
      <c r="E683">
        <v>0</v>
      </c>
      <c r="F683">
        <v>0</v>
      </c>
      <c r="G683">
        <v>0</v>
      </c>
      <c r="H683">
        <v>1</v>
      </c>
    </row>
    <row r="684" spans="1:8" x14ac:dyDescent="0.3">
      <c r="A684">
        <v>683</v>
      </c>
      <c r="B684" t="s">
        <v>853</v>
      </c>
      <c r="C684">
        <v>0</v>
      </c>
      <c r="D684">
        <v>0</v>
      </c>
      <c r="E684">
        <v>0</v>
      </c>
      <c r="F684">
        <v>0</v>
      </c>
      <c r="G684">
        <v>0</v>
      </c>
      <c r="H684">
        <v>1</v>
      </c>
    </row>
    <row r="685" spans="1:8" x14ac:dyDescent="0.3">
      <c r="A685">
        <v>684</v>
      </c>
      <c r="B685" t="s">
        <v>854</v>
      </c>
      <c r="C685">
        <v>0</v>
      </c>
      <c r="D685">
        <v>0</v>
      </c>
      <c r="E685">
        <v>0</v>
      </c>
      <c r="F685">
        <v>0</v>
      </c>
      <c r="G685">
        <v>0</v>
      </c>
      <c r="H685">
        <v>1</v>
      </c>
    </row>
    <row r="686" spans="1:8" x14ac:dyDescent="0.3">
      <c r="A686">
        <v>685</v>
      </c>
      <c r="B686" t="s">
        <v>855</v>
      </c>
      <c r="C686">
        <v>0</v>
      </c>
      <c r="D686">
        <v>0</v>
      </c>
      <c r="E686">
        <v>0</v>
      </c>
      <c r="F686">
        <v>0</v>
      </c>
      <c r="G686">
        <v>0</v>
      </c>
      <c r="H686">
        <v>9.9099551443381298E-2</v>
      </c>
    </row>
    <row r="687" spans="1:8" x14ac:dyDescent="0.3">
      <c r="A687">
        <v>686</v>
      </c>
      <c r="B687" t="s">
        <v>856</v>
      </c>
      <c r="C687">
        <v>0</v>
      </c>
      <c r="D687">
        <v>0</v>
      </c>
      <c r="E687">
        <v>0</v>
      </c>
      <c r="F687">
        <v>0</v>
      </c>
      <c r="G687">
        <v>0</v>
      </c>
      <c r="H687">
        <v>0.95319022804532605</v>
      </c>
    </row>
    <row r="688" spans="1:8" x14ac:dyDescent="0.3">
      <c r="A688">
        <v>687</v>
      </c>
      <c r="B688" t="s">
        <v>857</v>
      </c>
      <c r="C688">
        <v>0</v>
      </c>
      <c r="D688">
        <v>0</v>
      </c>
      <c r="E688">
        <v>0</v>
      </c>
      <c r="F688">
        <v>0</v>
      </c>
      <c r="G688">
        <v>0.123260206122063</v>
      </c>
      <c r="H688">
        <v>1.0000000000001701</v>
      </c>
    </row>
    <row r="689" spans="1:8" x14ac:dyDescent="0.3">
      <c r="A689">
        <v>688</v>
      </c>
      <c r="B689" t="s">
        <v>858</v>
      </c>
      <c r="C689">
        <v>0</v>
      </c>
      <c r="D689">
        <v>0</v>
      </c>
      <c r="E689">
        <v>0</v>
      </c>
      <c r="F689">
        <v>0</v>
      </c>
      <c r="G689">
        <v>0</v>
      </c>
      <c r="H689">
        <v>1</v>
      </c>
    </row>
    <row r="690" spans="1:8" x14ac:dyDescent="0.3">
      <c r="A690">
        <v>689</v>
      </c>
      <c r="B690" t="s">
        <v>859</v>
      </c>
      <c r="C690">
        <v>0</v>
      </c>
      <c r="D690">
        <v>0</v>
      </c>
      <c r="E690">
        <v>0</v>
      </c>
      <c r="F690">
        <v>0</v>
      </c>
      <c r="G690">
        <v>0</v>
      </c>
      <c r="H690">
        <v>0.999999999999999</v>
      </c>
    </row>
    <row r="691" spans="1:8" x14ac:dyDescent="0.3">
      <c r="A691">
        <v>690</v>
      </c>
      <c r="B691" t="s">
        <v>860</v>
      </c>
      <c r="C691">
        <v>0</v>
      </c>
      <c r="D691">
        <v>0</v>
      </c>
      <c r="E691">
        <v>0</v>
      </c>
      <c r="F691">
        <v>0</v>
      </c>
      <c r="G691">
        <v>0</v>
      </c>
      <c r="H691">
        <v>0.999999999999999</v>
      </c>
    </row>
    <row r="692" spans="1:8" x14ac:dyDescent="0.3">
      <c r="A692">
        <v>691</v>
      </c>
      <c r="B692" t="s">
        <v>861</v>
      </c>
      <c r="C692">
        <v>0</v>
      </c>
      <c r="D692">
        <v>0</v>
      </c>
      <c r="E692">
        <v>0</v>
      </c>
      <c r="F692">
        <v>0</v>
      </c>
      <c r="G692">
        <v>0</v>
      </c>
      <c r="H692">
        <v>1</v>
      </c>
    </row>
    <row r="693" spans="1:8" x14ac:dyDescent="0.3">
      <c r="A693">
        <v>692</v>
      </c>
      <c r="B693" t="s">
        <v>862</v>
      </c>
      <c r="C693">
        <v>0</v>
      </c>
      <c r="D693">
        <v>0</v>
      </c>
      <c r="E693">
        <v>0</v>
      </c>
      <c r="F693">
        <v>0</v>
      </c>
      <c r="G693">
        <v>0</v>
      </c>
      <c r="H693">
        <v>0.999999999999999</v>
      </c>
    </row>
    <row r="694" spans="1:8" x14ac:dyDescent="0.3">
      <c r="A694">
        <v>693</v>
      </c>
      <c r="B694" t="s">
        <v>863</v>
      </c>
      <c r="C694">
        <v>0</v>
      </c>
      <c r="D694">
        <v>0</v>
      </c>
      <c r="E694">
        <v>0</v>
      </c>
      <c r="F694">
        <v>0</v>
      </c>
      <c r="G694">
        <v>0</v>
      </c>
      <c r="H694">
        <v>1</v>
      </c>
    </row>
    <row r="695" spans="1:8" x14ac:dyDescent="0.3">
      <c r="A695">
        <v>694</v>
      </c>
      <c r="B695" t="s">
        <v>864</v>
      </c>
      <c r="C695">
        <v>0</v>
      </c>
      <c r="D695">
        <v>0</v>
      </c>
      <c r="E695">
        <v>0</v>
      </c>
      <c r="F695">
        <v>0</v>
      </c>
      <c r="G695">
        <v>0</v>
      </c>
      <c r="H695">
        <v>0.168194186929332</v>
      </c>
    </row>
    <row r="696" spans="1:8" x14ac:dyDescent="0.3">
      <c r="A696">
        <v>695</v>
      </c>
      <c r="B696" t="s">
        <v>865</v>
      </c>
      <c r="C696">
        <v>0</v>
      </c>
      <c r="D696">
        <v>0</v>
      </c>
      <c r="E696">
        <v>0</v>
      </c>
      <c r="F696">
        <v>0</v>
      </c>
      <c r="G696">
        <v>0</v>
      </c>
      <c r="H696">
        <v>0.999999999999999</v>
      </c>
    </row>
    <row r="697" spans="1:8" x14ac:dyDescent="0.3">
      <c r="A697">
        <v>696</v>
      </c>
      <c r="B697" t="s">
        <v>866</v>
      </c>
      <c r="C697">
        <v>0</v>
      </c>
      <c r="D697">
        <v>0</v>
      </c>
      <c r="E697">
        <v>0</v>
      </c>
      <c r="F697">
        <v>0</v>
      </c>
      <c r="G697">
        <v>0</v>
      </c>
      <c r="H697">
        <v>1</v>
      </c>
    </row>
    <row r="698" spans="1:8" x14ac:dyDescent="0.3">
      <c r="A698">
        <v>697</v>
      </c>
      <c r="B698" t="s">
        <v>867</v>
      </c>
      <c r="C698">
        <v>0</v>
      </c>
      <c r="D698">
        <v>0</v>
      </c>
      <c r="E698">
        <v>0</v>
      </c>
      <c r="F698">
        <v>0</v>
      </c>
      <c r="G698">
        <v>0</v>
      </c>
      <c r="H698">
        <v>1</v>
      </c>
    </row>
    <row r="699" spans="1:8" x14ac:dyDescent="0.3">
      <c r="A699">
        <v>698</v>
      </c>
      <c r="B699" t="s">
        <v>868</v>
      </c>
      <c r="C699">
        <v>0</v>
      </c>
      <c r="D699">
        <v>0</v>
      </c>
      <c r="E699">
        <v>0</v>
      </c>
      <c r="F699">
        <v>0</v>
      </c>
      <c r="G699">
        <v>0</v>
      </c>
      <c r="H699">
        <v>1</v>
      </c>
    </row>
    <row r="700" spans="1:8" x14ac:dyDescent="0.3">
      <c r="A700">
        <v>699</v>
      </c>
      <c r="B700" t="s">
        <v>869</v>
      </c>
      <c r="C700">
        <v>0</v>
      </c>
      <c r="D700">
        <v>0</v>
      </c>
      <c r="E700">
        <v>0</v>
      </c>
      <c r="F700">
        <v>0</v>
      </c>
      <c r="G700">
        <v>0</v>
      </c>
      <c r="H700">
        <v>1</v>
      </c>
    </row>
    <row r="701" spans="1:8" x14ac:dyDescent="0.3">
      <c r="A701">
        <v>700</v>
      </c>
      <c r="B701" t="s">
        <v>870</v>
      </c>
      <c r="C701">
        <v>0</v>
      </c>
      <c r="D701">
        <v>0</v>
      </c>
      <c r="E701">
        <v>0</v>
      </c>
      <c r="F701">
        <v>0</v>
      </c>
      <c r="G701">
        <v>0</v>
      </c>
      <c r="H701">
        <v>0.999999999999999</v>
      </c>
    </row>
    <row r="702" spans="1:8" x14ac:dyDescent="0.3">
      <c r="A702">
        <v>701</v>
      </c>
      <c r="B702" t="s">
        <v>871</v>
      </c>
      <c r="C702">
        <v>0</v>
      </c>
      <c r="D702">
        <v>0</v>
      </c>
      <c r="E702">
        <v>0</v>
      </c>
      <c r="F702">
        <v>0</v>
      </c>
      <c r="G702">
        <v>0</v>
      </c>
      <c r="H702">
        <v>4.9845747905013803E-2</v>
      </c>
    </row>
    <row r="703" spans="1:8" x14ac:dyDescent="0.3">
      <c r="A703">
        <v>702</v>
      </c>
      <c r="B703" t="s">
        <v>872</v>
      </c>
      <c r="C703">
        <v>0</v>
      </c>
      <c r="D703">
        <v>0</v>
      </c>
      <c r="E703">
        <v>0</v>
      </c>
      <c r="F703">
        <v>0</v>
      </c>
      <c r="G703">
        <v>0</v>
      </c>
      <c r="H703">
        <v>1</v>
      </c>
    </row>
    <row r="704" spans="1:8" x14ac:dyDescent="0.3">
      <c r="A704">
        <v>703</v>
      </c>
      <c r="B704" t="s">
        <v>873</v>
      </c>
      <c r="C704">
        <v>0</v>
      </c>
      <c r="D704">
        <v>0</v>
      </c>
      <c r="E704">
        <v>0</v>
      </c>
      <c r="F704">
        <v>0</v>
      </c>
      <c r="G704">
        <v>0.33488139202223999</v>
      </c>
      <c r="H704">
        <v>0.99999999999995304</v>
      </c>
    </row>
    <row r="705" spans="1:8" x14ac:dyDescent="0.3">
      <c r="A705">
        <v>704</v>
      </c>
      <c r="B705" t="s">
        <v>874</v>
      </c>
      <c r="C705">
        <v>0</v>
      </c>
      <c r="D705">
        <v>0</v>
      </c>
      <c r="E705">
        <v>0</v>
      </c>
      <c r="F705">
        <v>0</v>
      </c>
      <c r="G705">
        <v>0</v>
      </c>
      <c r="H705">
        <v>1</v>
      </c>
    </row>
    <row r="706" spans="1:8" x14ac:dyDescent="0.3">
      <c r="A706">
        <v>705</v>
      </c>
      <c r="B706" t="s">
        <v>875</v>
      </c>
      <c r="C706">
        <v>0</v>
      </c>
      <c r="D706">
        <v>0</v>
      </c>
      <c r="E706">
        <v>0</v>
      </c>
      <c r="F706">
        <v>0</v>
      </c>
      <c r="G706">
        <v>0</v>
      </c>
      <c r="H706">
        <v>1</v>
      </c>
    </row>
    <row r="707" spans="1:8" x14ac:dyDescent="0.3">
      <c r="A707">
        <v>706</v>
      </c>
      <c r="B707" t="s">
        <v>876</v>
      </c>
      <c r="C707">
        <v>0</v>
      </c>
      <c r="D707">
        <v>0</v>
      </c>
      <c r="E707">
        <v>0</v>
      </c>
      <c r="F707">
        <v>0</v>
      </c>
      <c r="G707">
        <v>0</v>
      </c>
      <c r="H707">
        <v>1</v>
      </c>
    </row>
    <row r="708" spans="1:8" x14ac:dyDescent="0.3">
      <c r="A708">
        <v>707</v>
      </c>
      <c r="B708" t="s">
        <v>877</v>
      </c>
      <c r="C708">
        <v>0</v>
      </c>
      <c r="D708">
        <v>0</v>
      </c>
      <c r="E708">
        <v>0</v>
      </c>
      <c r="F708">
        <v>0</v>
      </c>
      <c r="G708">
        <v>0</v>
      </c>
      <c r="H708">
        <v>0.192885321020137</v>
      </c>
    </row>
    <row r="709" spans="1:8" x14ac:dyDescent="0.3">
      <c r="A709">
        <v>708</v>
      </c>
      <c r="B709" t="s">
        <v>878</v>
      </c>
      <c r="C709">
        <v>0</v>
      </c>
      <c r="D709">
        <v>0</v>
      </c>
      <c r="E709">
        <v>0</v>
      </c>
      <c r="F709">
        <v>0</v>
      </c>
      <c r="G709">
        <v>0</v>
      </c>
      <c r="H709">
        <v>0.999999999999999</v>
      </c>
    </row>
    <row r="710" spans="1:8" x14ac:dyDescent="0.3">
      <c r="A710">
        <v>709</v>
      </c>
      <c r="B710" t="s">
        <v>879</v>
      </c>
      <c r="C710">
        <v>0</v>
      </c>
      <c r="D710">
        <v>0</v>
      </c>
      <c r="E710">
        <v>0</v>
      </c>
      <c r="F710">
        <v>0</v>
      </c>
      <c r="G710">
        <v>0</v>
      </c>
      <c r="H710">
        <v>0.563226215972777</v>
      </c>
    </row>
    <row r="711" spans="1:8" x14ac:dyDescent="0.3">
      <c r="A711">
        <v>710</v>
      </c>
      <c r="B711" t="s">
        <v>880</v>
      </c>
      <c r="C711">
        <v>0</v>
      </c>
      <c r="D711">
        <v>0</v>
      </c>
      <c r="E711">
        <v>0</v>
      </c>
      <c r="F711">
        <v>0</v>
      </c>
      <c r="G711">
        <v>0</v>
      </c>
      <c r="H711">
        <v>1</v>
      </c>
    </row>
    <row r="712" spans="1:8" x14ac:dyDescent="0.3">
      <c r="A712">
        <v>711</v>
      </c>
      <c r="B712" t="s">
        <v>881</v>
      </c>
      <c r="C712">
        <v>0</v>
      </c>
      <c r="D712">
        <v>0</v>
      </c>
      <c r="E712">
        <v>0</v>
      </c>
      <c r="F712">
        <v>0</v>
      </c>
      <c r="G712">
        <v>0</v>
      </c>
      <c r="H712">
        <v>0.90978883225613505</v>
      </c>
    </row>
    <row r="713" spans="1:8" x14ac:dyDescent="0.3">
      <c r="A713">
        <v>712</v>
      </c>
      <c r="B713" t="s">
        <v>882</v>
      </c>
      <c r="C713">
        <v>0</v>
      </c>
      <c r="D713">
        <v>0</v>
      </c>
      <c r="E713">
        <v>0</v>
      </c>
      <c r="F713">
        <v>0</v>
      </c>
      <c r="G713">
        <v>0</v>
      </c>
      <c r="H713">
        <v>1</v>
      </c>
    </row>
    <row r="714" spans="1:8" x14ac:dyDescent="0.3">
      <c r="A714">
        <v>713</v>
      </c>
      <c r="B714" t="s">
        <v>883</v>
      </c>
      <c r="C714">
        <v>0</v>
      </c>
      <c r="D714">
        <v>0</v>
      </c>
      <c r="E714">
        <v>0</v>
      </c>
      <c r="F714">
        <v>0</v>
      </c>
      <c r="G714">
        <v>0</v>
      </c>
      <c r="H714">
        <v>0.999999999999999</v>
      </c>
    </row>
    <row r="715" spans="1:8" x14ac:dyDescent="0.3">
      <c r="A715">
        <v>714</v>
      </c>
      <c r="B715" t="s">
        <v>884</v>
      </c>
      <c r="C715">
        <v>0</v>
      </c>
      <c r="D715">
        <v>0</v>
      </c>
      <c r="E715">
        <v>0</v>
      </c>
      <c r="F715">
        <v>0</v>
      </c>
      <c r="G715">
        <v>0</v>
      </c>
      <c r="H715">
        <v>1</v>
      </c>
    </row>
    <row r="716" spans="1:8" x14ac:dyDescent="0.3">
      <c r="A716">
        <v>715</v>
      </c>
      <c r="B716" t="s">
        <v>885</v>
      </c>
      <c r="C716">
        <v>0</v>
      </c>
      <c r="D716">
        <v>0</v>
      </c>
      <c r="E716">
        <v>0</v>
      </c>
      <c r="F716">
        <v>0</v>
      </c>
      <c r="G716">
        <v>0</v>
      </c>
      <c r="H716">
        <v>1.4444897255971199E-3</v>
      </c>
    </row>
    <row r="717" spans="1:8" x14ac:dyDescent="0.3">
      <c r="A717">
        <v>716</v>
      </c>
      <c r="B717" t="s">
        <v>886</v>
      </c>
      <c r="C717">
        <v>0</v>
      </c>
      <c r="D717">
        <v>0</v>
      </c>
      <c r="E717">
        <v>0</v>
      </c>
      <c r="F717">
        <v>0</v>
      </c>
      <c r="G717">
        <v>0</v>
      </c>
      <c r="H717">
        <v>1</v>
      </c>
    </row>
    <row r="718" spans="1:8" x14ac:dyDescent="0.3">
      <c r="A718">
        <v>717</v>
      </c>
      <c r="B718" t="s">
        <v>887</v>
      </c>
      <c r="C718">
        <v>0</v>
      </c>
      <c r="D718">
        <v>0</v>
      </c>
      <c r="E718">
        <v>0</v>
      </c>
      <c r="F718">
        <v>0</v>
      </c>
      <c r="G718">
        <v>0</v>
      </c>
      <c r="H718">
        <v>1</v>
      </c>
    </row>
    <row r="719" spans="1:8" x14ac:dyDescent="0.3">
      <c r="A719">
        <v>718</v>
      </c>
      <c r="B719" t="s">
        <v>888</v>
      </c>
      <c r="C719">
        <v>0</v>
      </c>
      <c r="D719">
        <v>0</v>
      </c>
      <c r="E719">
        <v>0</v>
      </c>
      <c r="F719">
        <v>0</v>
      </c>
      <c r="G719">
        <v>0</v>
      </c>
      <c r="H719">
        <v>1</v>
      </c>
    </row>
    <row r="720" spans="1:8" x14ac:dyDescent="0.3">
      <c r="A720">
        <v>719</v>
      </c>
      <c r="B720" t="s">
        <v>889</v>
      </c>
      <c r="C720">
        <v>0</v>
      </c>
      <c r="D720">
        <v>0</v>
      </c>
      <c r="E720">
        <v>0</v>
      </c>
      <c r="F720">
        <v>0</v>
      </c>
      <c r="G720">
        <v>0</v>
      </c>
      <c r="H720">
        <v>0.84900258072072798</v>
      </c>
    </row>
    <row r="721" spans="1:8" x14ac:dyDescent="0.3">
      <c r="A721">
        <v>720</v>
      </c>
      <c r="B721" t="s">
        <v>890</v>
      </c>
      <c r="C721">
        <v>0</v>
      </c>
      <c r="D721">
        <v>0</v>
      </c>
      <c r="E721">
        <v>0</v>
      </c>
      <c r="F721">
        <v>0</v>
      </c>
      <c r="G721">
        <v>0</v>
      </c>
      <c r="H721" s="1" t="s">
        <v>5725</v>
      </c>
    </row>
    <row r="722" spans="1:8" x14ac:dyDescent="0.3">
      <c r="A722">
        <v>721</v>
      </c>
      <c r="B722" t="s">
        <v>891</v>
      </c>
      <c r="C722">
        <v>0</v>
      </c>
      <c r="D722">
        <v>0</v>
      </c>
      <c r="E722">
        <v>0</v>
      </c>
      <c r="F722">
        <v>0</v>
      </c>
      <c r="G722">
        <v>0</v>
      </c>
      <c r="H722">
        <v>1</v>
      </c>
    </row>
    <row r="723" spans="1:8" x14ac:dyDescent="0.3">
      <c r="A723">
        <v>722</v>
      </c>
      <c r="B723" t="s">
        <v>892</v>
      </c>
      <c r="C723">
        <v>0</v>
      </c>
      <c r="D723">
        <v>0</v>
      </c>
      <c r="E723">
        <v>0</v>
      </c>
      <c r="F723">
        <v>0</v>
      </c>
      <c r="G723">
        <v>0</v>
      </c>
      <c r="H723">
        <v>1</v>
      </c>
    </row>
    <row r="724" spans="1:8" x14ac:dyDescent="0.3">
      <c r="A724">
        <v>723</v>
      </c>
      <c r="B724" t="s">
        <v>893</v>
      </c>
      <c r="C724">
        <v>0</v>
      </c>
      <c r="D724">
        <v>0</v>
      </c>
      <c r="E724">
        <v>0</v>
      </c>
      <c r="F724">
        <v>0</v>
      </c>
      <c r="G724">
        <v>0</v>
      </c>
      <c r="H724">
        <v>0.999999999999999</v>
      </c>
    </row>
    <row r="725" spans="1:8" x14ac:dyDescent="0.3">
      <c r="A725">
        <v>724</v>
      </c>
      <c r="B725" t="s">
        <v>894</v>
      </c>
      <c r="C725">
        <v>0</v>
      </c>
      <c r="D725">
        <v>0</v>
      </c>
      <c r="E725">
        <v>0</v>
      </c>
      <c r="F725">
        <v>0</v>
      </c>
      <c r="G725">
        <v>0</v>
      </c>
      <c r="H725">
        <v>0.91481325712987205</v>
      </c>
    </row>
    <row r="726" spans="1:8" x14ac:dyDescent="0.3">
      <c r="A726">
        <v>725</v>
      </c>
      <c r="B726" t="s">
        <v>895</v>
      </c>
      <c r="C726">
        <v>0</v>
      </c>
      <c r="D726">
        <v>0</v>
      </c>
      <c r="E726">
        <v>0</v>
      </c>
      <c r="F726">
        <v>0</v>
      </c>
      <c r="G726">
        <v>0</v>
      </c>
      <c r="H726">
        <v>0.399667872890622</v>
      </c>
    </row>
    <row r="727" spans="1:8" x14ac:dyDescent="0.3">
      <c r="A727">
        <v>726</v>
      </c>
      <c r="B727" t="s">
        <v>896</v>
      </c>
      <c r="C727">
        <v>0</v>
      </c>
      <c r="D727">
        <v>0</v>
      </c>
      <c r="E727">
        <v>0</v>
      </c>
      <c r="F727">
        <v>0</v>
      </c>
      <c r="G727">
        <v>0</v>
      </c>
      <c r="H727">
        <v>1</v>
      </c>
    </row>
    <row r="728" spans="1:8" x14ac:dyDescent="0.3">
      <c r="A728">
        <v>727</v>
      </c>
      <c r="B728" t="s">
        <v>897</v>
      </c>
      <c r="C728">
        <v>0</v>
      </c>
      <c r="D728">
        <v>0</v>
      </c>
      <c r="E728">
        <v>0</v>
      </c>
      <c r="F728">
        <v>0</v>
      </c>
      <c r="G728">
        <v>0</v>
      </c>
      <c r="H728">
        <v>1</v>
      </c>
    </row>
    <row r="729" spans="1:8" x14ac:dyDescent="0.3">
      <c r="A729">
        <v>728</v>
      </c>
      <c r="B729" t="s">
        <v>898</v>
      </c>
      <c r="C729">
        <v>0</v>
      </c>
      <c r="D729">
        <v>0</v>
      </c>
      <c r="E729">
        <v>0</v>
      </c>
      <c r="F729">
        <v>0</v>
      </c>
      <c r="G729">
        <v>0</v>
      </c>
      <c r="H729">
        <v>1</v>
      </c>
    </row>
    <row r="730" spans="1:8" x14ac:dyDescent="0.3">
      <c r="A730">
        <v>729</v>
      </c>
      <c r="B730" t="s">
        <v>899</v>
      </c>
      <c r="C730">
        <v>0</v>
      </c>
      <c r="D730">
        <v>0</v>
      </c>
      <c r="E730">
        <v>0</v>
      </c>
      <c r="F730">
        <v>0</v>
      </c>
      <c r="G730">
        <v>0</v>
      </c>
      <c r="H730">
        <v>1</v>
      </c>
    </row>
    <row r="731" spans="1:8" x14ac:dyDescent="0.3">
      <c r="A731">
        <v>730</v>
      </c>
      <c r="B731" t="s">
        <v>900</v>
      </c>
      <c r="C731">
        <v>0</v>
      </c>
      <c r="D731">
        <v>0</v>
      </c>
      <c r="E731">
        <v>0</v>
      </c>
      <c r="F731">
        <v>0</v>
      </c>
      <c r="G731">
        <v>0</v>
      </c>
      <c r="H731">
        <v>1</v>
      </c>
    </row>
    <row r="732" spans="1:8" x14ac:dyDescent="0.3">
      <c r="A732">
        <v>731</v>
      </c>
      <c r="B732" t="s">
        <v>901</v>
      </c>
      <c r="C732">
        <v>0</v>
      </c>
      <c r="D732">
        <v>0</v>
      </c>
      <c r="E732">
        <v>0</v>
      </c>
      <c r="F732">
        <v>0</v>
      </c>
      <c r="G732">
        <v>0</v>
      </c>
      <c r="H732">
        <v>1</v>
      </c>
    </row>
    <row r="733" spans="1:8" x14ac:dyDescent="0.3">
      <c r="A733">
        <v>732</v>
      </c>
      <c r="B733" t="s">
        <v>902</v>
      </c>
      <c r="C733">
        <v>0</v>
      </c>
      <c r="D733">
        <v>0</v>
      </c>
      <c r="E733">
        <v>0</v>
      </c>
      <c r="F733">
        <v>0</v>
      </c>
      <c r="G733">
        <v>0</v>
      </c>
      <c r="H733">
        <v>0.40930558505611098</v>
      </c>
    </row>
    <row r="734" spans="1:8" x14ac:dyDescent="0.3">
      <c r="A734">
        <v>733</v>
      </c>
      <c r="B734" t="s">
        <v>903</v>
      </c>
      <c r="C734">
        <v>0</v>
      </c>
      <c r="D734">
        <v>0</v>
      </c>
      <c r="E734">
        <v>0</v>
      </c>
      <c r="F734">
        <v>0</v>
      </c>
      <c r="G734">
        <v>0</v>
      </c>
      <c r="H734">
        <v>0.29973737128975497</v>
      </c>
    </row>
    <row r="735" spans="1:8" x14ac:dyDescent="0.3">
      <c r="A735">
        <v>734</v>
      </c>
      <c r="B735" t="s">
        <v>904</v>
      </c>
      <c r="C735">
        <v>0</v>
      </c>
      <c r="D735">
        <v>0</v>
      </c>
      <c r="E735">
        <v>0</v>
      </c>
      <c r="F735">
        <v>0</v>
      </c>
      <c r="G735">
        <v>0</v>
      </c>
      <c r="H735">
        <v>0.45052016927393002</v>
      </c>
    </row>
    <row r="736" spans="1:8" x14ac:dyDescent="0.3">
      <c r="A736">
        <v>735</v>
      </c>
      <c r="B736" t="s">
        <v>905</v>
      </c>
      <c r="C736">
        <v>0</v>
      </c>
      <c r="D736">
        <v>0</v>
      </c>
      <c r="E736">
        <v>0</v>
      </c>
      <c r="F736">
        <v>0</v>
      </c>
      <c r="G736">
        <v>0</v>
      </c>
      <c r="H736">
        <v>0.999999999999999</v>
      </c>
    </row>
    <row r="737" spans="1:8" x14ac:dyDescent="0.3">
      <c r="A737">
        <v>736</v>
      </c>
      <c r="B737" t="s">
        <v>906</v>
      </c>
      <c r="C737">
        <v>0</v>
      </c>
      <c r="D737">
        <v>0</v>
      </c>
      <c r="E737">
        <v>0</v>
      </c>
      <c r="F737">
        <v>0</v>
      </c>
      <c r="G737">
        <v>0</v>
      </c>
      <c r="H737">
        <v>1</v>
      </c>
    </row>
    <row r="738" spans="1:8" x14ac:dyDescent="0.3">
      <c r="A738">
        <v>737</v>
      </c>
      <c r="B738" t="s">
        <v>907</v>
      </c>
      <c r="C738">
        <v>0</v>
      </c>
      <c r="D738">
        <v>0</v>
      </c>
      <c r="E738">
        <v>0</v>
      </c>
      <c r="F738">
        <v>0</v>
      </c>
      <c r="G738">
        <v>0</v>
      </c>
      <c r="H738">
        <v>0.64886347045792003</v>
      </c>
    </row>
    <row r="739" spans="1:8" x14ac:dyDescent="0.3">
      <c r="A739">
        <v>738</v>
      </c>
      <c r="B739" t="s">
        <v>908</v>
      </c>
      <c r="C739">
        <v>0</v>
      </c>
      <c r="D739">
        <v>0</v>
      </c>
      <c r="E739">
        <v>0</v>
      </c>
      <c r="F739">
        <v>0</v>
      </c>
      <c r="G739">
        <v>0</v>
      </c>
      <c r="H739">
        <v>0.98050247668902402</v>
      </c>
    </row>
    <row r="740" spans="1:8" x14ac:dyDescent="0.3">
      <c r="A740">
        <v>739</v>
      </c>
      <c r="B740" t="s">
        <v>909</v>
      </c>
      <c r="C740">
        <v>0</v>
      </c>
      <c r="D740">
        <v>0</v>
      </c>
      <c r="E740">
        <v>0</v>
      </c>
      <c r="F740">
        <v>0</v>
      </c>
      <c r="G740">
        <v>0</v>
      </c>
      <c r="H740">
        <v>1</v>
      </c>
    </row>
    <row r="741" spans="1:8" x14ac:dyDescent="0.3">
      <c r="A741">
        <v>740</v>
      </c>
      <c r="B741" t="s">
        <v>910</v>
      </c>
      <c r="C741">
        <v>0</v>
      </c>
      <c r="D741">
        <v>0</v>
      </c>
      <c r="E741">
        <v>0</v>
      </c>
      <c r="F741">
        <v>0</v>
      </c>
      <c r="G741">
        <v>0</v>
      </c>
      <c r="H741">
        <v>0.999999999999999</v>
      </c>
    </row>
    <row r="742" spans="1:8" x14ac:dyDescent="0.3">
      <c r="A742">
        <v>741</v>
      </c>
      <c r="B742" t="s">
        <v>911</v>
      </c>
      <c r="C742">
        <v>0</v>
      </c>
      <c r="D742">
        <v>0</v>
      </c>
      <c r="E742">
        <v>0</v>
      </c>
      <c r="F742">
        <v>0</v>
      </c>
      <c r="G742">
        <v>0</v>
      </c>
      <c r="H742">
        <v>0.77751978321362802</v>
      </c>
    </row>
    <row r="743" spans="1:8" x14ac:dyDescent="0.3">
      <c r="A743">
        <v>742</v>
      </c>
      <c r="B743" t="s">
        <v>912</v>
      </c>
      <c r="C743">
        <v>0</v>
      </c>
      <c r="D743">
        <v>0</v>
      </c>
      <c r="E743">
        <v>0</v>
      </c>
      <c r="F743">
        <v>0</v>
      </c>
      <c r="G743">
        <v>0</v>
      </c>
      <c r="H743">
        <v>1</v>
      </c>
    </row>
    <row r="744" spans="1:8" x14ac:dyDescent="0.3">
      <c r="A744">
        <v>743</v>
      </c>
      <c r="B744" t="s">
        <v>913</v>
      </c>
      <c r="C744">
        <v>0</v>
      </c>
      <c r="D744">
        <v>0</v>
      </c>
      <c r="E744">
        <v>0</v>
      </c>
      <c r="F744">
        <v>0</v>
      </c>
      <c r="G744">
        <v>0</v>
      </c>
      <c r="H744">
        <v>0.49012018843010902</v>
      </c>
    </row>
    <row r="745" spans="1:8" x14ac:dyDescent="0.3">
      <c r="A745">
        <v>744</v>
      </c>
      <c r="B745" t="s">
        <v>914</v>
      </c>
      <c r="C745">
        <v>0</v>
      </c>
      <c r="D745">
        <v>0</v>
      </c>
      <c r="E745">
        <v>0</v>
      </c>
      <c r="F745">
        <v>0</v>
      </c>
      <c r="G745">
        <v>0</v>
      </c>
      <c r="H745">
        <v>0.84324576901499904</v>
      </c>
    </row>
    <row r="746" spans="1:8" x14ac:dyDescent="0.3">
      <c r="A746">
        <v>745</v>
      </c>
      <c r="B746" t="s">
        <v>915</v>
      </c>
      <c r="C746">
        <v>0</v>
      </c>
      <c r="D746">
        <v>0</v>
      </c>
      <c r="E746">
        <v>0</v>
      </c>
      <c r="F746">
        <v>0</v>
      </c>
      <c r="G746">
        <v>0</v>
      </c>
      <c r="H746">
        <v>1</v>
      </c>
    </row>
    <row r="747" spans="1:8" x14ac:dyDescent="0.3">
      <c r="A747">
        <v>746</v>
      </c>
      <c r="B747" t="s">
        <v>916</v>
      </c>
      <c r="C747">
        <v>0</v>
      </c>
      <c r="D747">
        <v>0</v>
      </c>
      <c r="E747">
        <v>0</v>
      </c>
      <c r="F747">
        <v>0</v>
      </c>
      <c r="G747">
        <v>0</v>
      </c>
      <c r="H747">
        <v>0.92629742955717598</v>
      </c>
    </row>
    <row r="748" spans="1:8" x14ac:dyDescent="0.3">
      <c r="A748">
        <v>747</v>
      </c>
      <c r="B748" t="s">
        <v>917</v>
      </c>
      <c r="C748">
        <v>0</v>
      </c>
      <c r="D748">
        <v>0</v>
      </c>
      <c r="E748">
        <v>0</v>
      </c>
      <c r="F748">
        <v>0</v>
      </c>
      <c r="G748">
        <v>0</v>
      </c>
      <c r="H748">
        <v>1</v>
      </c>
    </row>
    <row r="749" spans="1:8" x14ac:dyDescent="0.3">
      <c r="A749">
        <v>748</v>
      </c>
      <c r="B749" t="s">
        <v>918</v>
      </c>
      <c r="C749">
        <v>0</v>
      </c>
      <c r="D749">
        <v>0</v>
      </c>
      <c r="E749">
        <v>0</v>
      </c>
      <c r="F749">
        <v>0</v>
      </c>
      <c r="G749">
        <v>0</v>
      </c>
      <c r="H749">
        <v>1</v>
      </c>
    </row>
    <row r="750" spans="1:8" x14ac:dyDescent="0.3">
      <c r="A750">
        <v>749</v>
      </c>
      <c r="B750" t="s">
        <v>919</v>
      </c>
      <c r="C750">
        <v>0</v>
      </c>
      <c r="D750">
        <v>0</v>
      </c>
      <c r="E750">
        <v>0</v>
      </c>
      <c r="F750">
        <v>0</v>
      </c>
      <c r="G750">
        <v>0</v>
      </c>
      <c r="H750">
        <v>1</v>
      </c>
    </row>
    <row r="751" spans="1:8" x14ac:dyDescent="0.3">
      <c r="A751">
        <v>750</v>
      </c>
      <c r="B751" t="s">
        <v>920</v>
      </c>
      <c r="C751">
        <v>0</v>
      </c>
      <c r="D751">
        <v>0</v>
      </c>
      <c r="E751">
        <v>0</v>
      </c>
      <c r="F751">
        <v>0</v>
      </c>
      <c r="G751">
        <v>0</v>
      </c>
      <c r="H751">
        <v>0.914721509501496</v>
      </c>
    </row>
    <row r="752" spans="1:8" x14ac:dyDescent="0.3">
      <c r="A752">
        <v>751</v>
      </c>
      <c r="B752" t="s">
        <v>921</v>
      </c>
      <c r="C752">
        <v>0</v>
      </c>
      <c r="D752">
        <v>0</v>
      </c>
      <c r="E752">
        <v>0</v>
      </c>
      <c r="F752">
        <v>0</v>
      </c>
      <c r="G752">
        <v>0</v>
      </c>
      <c r="H752">
        <v>2.1954745747459099E-2</v>
      </c>
    </row>
    <row r="753" spans="1:8" x14ac:dyDescent="0.3">
      <c r="A753">
        <v>752</v>
      </c>
      <c r="B753" t="s">
        <v>922</v>
      </c>
      <c r="C753">
        <v>0</v>
      </c>
      <c r="D753">
        <v>0</v>
      </c>
      <c r="E753">
        <v>0</v>
      </c>
      <c r="F753">
        <v>0</v>
      </c>
      <c r="G753">
        <v>0</v>
      </c>
      <c r="H753">
        <v>0.89722278410035605</v>
      </c>
    </row>
    <row r="754" spans="1:8" x14ac:dyDescent="0.3">
      <c r="A754">
        <v>753</v>
      </c>
      <c r="B754" t="s">
        <v>923</v>
      </c>
      <c r="C754">
        <v>0</v>
      </c>
      <c r="D754">
        <v>0</v>
      </c>
      <c r="E754">
        <v>0</v>
      </c>
      <c r="F754">
        <v>0</v>
      </c>
      <c r="G754">
        <v>0</v>
      </c>
      <c r="H754">
        <v>0.236470563674062</v>
      </c>
    </row>
    <row r="755" spans="1:8" x14ac:dyDescent="0.3">
      <c r="A755">
        <v>754</v>
      </c>
      <c r="B755" t="s">
        <v>924</v>
      </c>
      <c r="C755">
        <v>0</v>
      </c>
      <c r="D755">
        <v>0</v>
      </c>
      <c r="E755">
        <v>0</v>
      </c>
      <c r="F755">
        <v>0</v>
      </c>
      <c r="G755">
        <v>0</v>
      </c>
      <c r="H755">
        <v>0.63669659135365197</v>
      </c>
    </row>
    <row r="756" spans="1:8" x14ac:dyDescent="0.3">
      <c r="A756">
        <v>755</v>
      </c>
      <c r="B756" t="s">
        <v>925</v>
      </c>
      <c r="C756">
        <v>0</v>
      </c>
      <c r="D756">
        <v>0</v>
      </c>
      <c r="E756">
        <v>0</v>
      </c>
      <c r="F756">
        <v>0</v>
      </c>
      <c r="G756">
        <v>0</v>
      </c>
      <c r="H756">
        <v>0.74015923130633998</v>
      </c>
    </row>
    <row r="757" spans="1:8" x14ac:dyDescent="0.3">
      <c r="A757">
        <v>756</v>
      </c>
      <c r="B757" t="s">
        <v>926</v>
      </c>
      <c r="C757">
        <v>0</v>
      </c>
      <c r="D757">
        <v>0</v>
      </c>
      <c r="E757">
        <v>0</v>
      </c>
      <c r="F757">
        <v>0</v>
      </c>
      <c r="G757">
        <v>0</v>
      </c>
      <c r="H757">
        <v>0.49586109091399899</v>
      </c>
    </row>
    <row r="758" spans="1:8" x14ac:dyDescent="0.3">
      <c r="A758">
        <v>757</v>
      </c>
      <c r="B758" t="s">
        <v>927</v>
      </c>
      <c r="C758">
        <v>0</v>
      </c>
      <c r="D758">
        <v>0</v>
      </c>
      <c r="E758">
        <v>0</v>
      </c>
      <c r="F758">
        <v>0</v>
      </c>
      <c r="G758">
        <v>0</v>
      </c>
      <c r="H758">
        <v>0.99845599816340103</v>
      </c>
    </row>
    <row r="759" spans="1:8" x14ac:dyDescent="0.3">
      <c r="A759">
        <v>758</v>
      </c>
      <c r="B759" t="s">
        <v>928</v>
      </c>
      <c r="C759">
        <v>0</v>
      </c>
      <c r="D759">
        <v>0</v>
      </c>
      <c r="E759">
        <v>0</v>
      </c>
      <c r="F759">
        <v>0</v>
      </c>
      <c r="G759">
        <v>0</v>
      </c>
      <c r="H759">
        <v>0.93595688118699605</v>
      </c>
    </row>
    <row r="760" spans="1:8" x14ac:dyDescent="0.3">
      <c r="A760">
        <v>759</v>
      </c>
      <c r="B760" t="s">
        <v>929</v>
      </c>
      <c r="C760">
        <v>0</v>
      </c>
      <c r="D760">
        <v>0</v>
      </c>
      <c r="E760">
        <v>0</v>
      </c>
      <c r="F760">
        <v>0</v>
      </c>
      <c r="G760">
        <v>0</v>
      </c>
      <c r="H760">
        <v>0.35630136263054202</v>
      </c>
    </row>
    <row r="761" spans="1:8" x14ac:dyDescent="0.3">
      <c r="A761">
        <v>760</v>
      </c>
      <c r="B761" t="s">
        <v>930</v>
      </c>
      <c r="C761">
        <v>0</v>
      </c>
      <c r="D761">
        <v>0</v>
      </c>
      <c r="E761">
        <v>0</v>
      </c>
      <c r="F761">
        <v>0</v>
      </c>
      <c r="G761">
        <v>0</v>
      </c>
      <c r="H761">
        <v>0.72243202948718699</v>
      </c>
    </row>
    <row r="762" spans="1:8" x14ac:dyDescent="0.3">
      <c r="A762">
        <v>761</v>
      </c>
      <c r="B762" t="s">
        <v>931</v>
      </c>
      <c r="C762">
        <v>0</v>
      </c>
      <c r="D762">
        <v>0</v>
      </c>
      <c r="E762">
        <v>0</v>
      </c>
      <c r="F762">
        <v>0</v>
      </c>
      <c r="G762">
        <v>0</v>
      </c>
      <c r="H762">
        <v>1</v>
      </c>
    </row>
    <row r="763" spans="1:8" x14ac:dyDescent="0.3">
      <c r="A763">
        <v>762</v>
      </c>
      <c r="B763" t="s">
        <v>932</v>
      </c>
      <c r="C763">
        <v>0</v>
      </c>
      <c r="D763">
        <v>0</v>
      </c>
      <c r="E763">
        <v>0</v>
      </c>
      <c r="F763">
        <v>0</v>
      </c>
      <c r="G763">
        <v>0</v>
      </c>
      <c r="H763">
        <v>0.310828978997092</v>
      </c>
    </row>
    <row r="764" spans="1:8" x14ac:dyDescent="0.3">
      <c r="A764">
        <v>763</v>
      </c>
      <c r="B764" t="s">
        <v>933</v>
      </c>
      <c r="C764">
        <v>0</v>
      </c>
      <c r="D764">
        <v>0</v>
      </c>
      <c r="E764">
        <v>0</v>
      </c>
      <c r="F764">
        <v>0</v>
      </c>
      <c r="G764">
        <v>0</v>
      </c>
      <c r="H764">
        <v>0.72679992527354698</v>
      </c>
    </row>
    <row r="765" spans="1:8" x14ac:dyDescent="0.3">
      <c r="A765">
        <v>764</v>
      </c>
      <c r="B765" t="s">
        <v>934</v>
      </c>
      <c r="C765">
        <v>0</v>
      </c>
      <c r="D765">
        <v>0</v>
      </c>
      <c r="E765">
        <v>0</v>
      </c>
      <c r="F765">
        <v>0</v>
      </c>
      <c r="G765">
        <v>0</v>
      </c>
      <c r="H765">
        <v>1</v>
      </c>
    </row>
    <row r="766" spans="1:8" x14ac:dyDescent="0.3">
      <c r="A766">
        <v>765</v>
      </c>
      <c r="B766" t="s">
        <v>935</v>
      </c>
      <c r="C766">
        <v>0</v>
      </c>
      <c r="D766">
        <v>0</v>
      </c>
      <c r="E766">
        <v>0</v>
      </c>
      <c r="F766">
        <v>0</v>
      </c>
      <c r="G766">
        <v>0</v>
      </c>
      <c r="H766">
        <v>1</v>
      </c>
    </row>
    <row r="767" spans="1:8" x14ac:dyDescent="0.3">
      <c r="A767">
        <v>766</v>
      </c>
      <c r="B767" t="s">
        <v>936</v>
      </c>
      <c r="C767">
        <v>0</v>
      </c>
      <c r="D767">
        <v>0</v>
      </c>
      <c r="E767">
        <v>0</v>
      </c>
      <c r="F767">
        <v>0</v>
      </c>
      <c r="G767">
        <v>0</v>
      </c>
      <c r="H767" s="1" t="s">
        <v>5726</v>
      </c>
    </row>
    <row r="768" spans="1:8" x14ac:dyDescent="0.3">
      <c r="A768">
        <v>767</v>
      </c>
      <c r="B768" t="s">
        <v>937</v>
      </c>
      <c r="C768">
        <v>0</v>
      </c>
      <c r="D768">
        <v>0</v>
      </c>
      <c r="E768">
        <v>0</v>
      </c>
      <c r="F768">
        <v>0</v>
      </c>
      <c r="G768">
        <v>0</v>
      </c>
      <c r="H768">
        <v>0.22906379877986199</v>
      </c>
    </row>
    <row r="769" spans="1:8" x14ac:dyDescent="0.3">
      <c r="A769">
        <v>768</v>
      </c>
      <c r="B769" t="s">
        <v>938</v>
      </c>
      <c r="C769">
        <v>0</v>
      </c>
      <c r="D769">
        <v>0</v>
      </c>
      <c r="E769">
        <v>0</v>
      </c>
      <c r="F769">
        <v>0</v>
      </c>
      <c r="G769">
        <v>0</v>
      </c>
      <c r="H769">
        <v>0.86969659090104701</v>
      </c>
    </row>
    <row r="770" spans="1:8" x14ac:dyDescent="0.3">
      <c r="A770">
        <v>769</v>
      </c>
      <c r="B770" t="s">
        <v>939</v>
      </c>
      <c r="C770">
        <v>0</v>
      </c>
      <c r="D770">
        <v>0</v>
      </c>
      <c r="E770">
        <v>0</v>
      </c>
      <c r="F770">
        <v>0</v>
      </c>
      <c r="G770">
        <v>0</v>
      </c>
      <c r="H770">
        <v>0.83068281307669101</v>
      </c>
    </row>
    <row r="771" spans="1:8" x14ac:dyDescent="0.3">
      <c r="A771">
        <v>770</v>
      </c>
      <c r="B771" t="s">
        <v>940</v>
      </c>
      <c r="C771">
        <v>0</v>
      </c>
      <c r="D771">
        <v>0</v>
      </c>
      <c r="E771">
        <v>0</v>
      </c>
      <c r="F771">
        <v>0</v>
      </c>
      <c r="G771">
        <v>0</v>
      </c>
      <c r="H771">
        <v>0.68765010974649299</v>
      </c>
    </row>
    <row r="772" spans="1:8" x14ac:dyDescent="0.3">
      <c r="A772">
        <v>771</v>
      </c>
      <c r="B772" t="s">
        <v>941</v>
      </c>
      <c r="C772">
        <v>0</v>
      </c>
      <c r="D772">
        <v>0</v>
      </c>
      <c r="E772">
        <v>0</v>
      </c>
      <c r="F772">
        <v>0</v>
      </c>
      <c r="G772">
        <v>0</v>
      </c>
      <c r="H772">
        <v>0.61716073784714798</v>
      </c>
    </row>
    <row r="773" spans="1:8" x14ac:dyDescent="0.3">
      <c r="A773">
        <v>772</v>
      </c>
      <c r="B773" t="s">
        <v>942</v>
      </c>
      <c r="C773">
        <v>0</v>
      </c>
      <c r="D773">
        <v>0</v>
      </c>
      <c r="E773">
        <v>0</v>
      </c>
      <c r="F773">
        <v>0</v>
      </c>
      <c r="G773">
        <v>0</v>
      </c>
      <c r="H773">
        <v>0.999999999999999</v>
      </c>
    </row>
    <row r="774" spans="1:8" x14ac:dyDescent="0.3">
      <c r="A774">
        <v>773</v>
      </c>
      <c r="B774" t="s">
        <v>943</v>
      </c>
      <c r="C774">
        <v>0</v>
      </c>
      <c r="D774">
        <v>0</v>
      </c>
      <c r="E774">
        <v>0</v>
      </c>
      <c r="F774">
        <v>0</v>
      </c>
      <c r="G774">
        <v>0</v>
      </c>
      <c r="H774">
        <v>0.59858827006898996</v>
      </c>
    </row>
    <row r="775" spans="1:8" x14ac:dyDescent="0.3">
      <c r="A775">
        <v>774</v>
      </c>
      <c r="B775" t="s">
        <v>944</v>
      </c>
      <c r="C775">
        <v>0</v>
      </c>
      <c r="D775">
        <v>0</v>
      </c>
      <c r="E775">
        <v>0</v>
      </c>
      <c r="F775">
        <v>0</v>
      </c>
      <c r="G775">
        <v>0</v>
      </c>
      <c r="H775">
        <v>0.57825324817363899</v>
      </c>
    </row>
    <row r="776" spans="1:8" x14ac:dyDescent="0.3">
      <c r="A776">
        <v>775</v>
      </c>
      <c r="B776" t="s">
        <v>945</v>
      </c>
      <c r="C776">
        <v>0</v>
      </c>
      <c r="D776">
        <v>0</v>
      </c>
      <c r="E776">
        <v>0</v>
      </c>
      <c r="F776">
        <v>0</v>
      </c>
      <c r="G776">
        <v>0</v>
      </c>
      <c r="H776">
        <v>1</v>
      </c>
    </row>
    <row r="777" spans="1:8" x14ac:dyDescent="0.3">
      <c r="A777">
        <v>776</v>
      </c>
      <c r="B777" t="s">
        <v>946</v>
      </c>
      <c r="C777">
        <v>0</v>
      </c>
      <c r="D777">
        <v>0</v>
      </c>
      <c r="E777">
        <v>0</v>
      </c>
      <c r="F777">
        <v>0</v>
      </c>
      <c r="G777">
        <v>0</v>
      </c>
      <c r="H777">
        <v>8.8478558159922199E-2</v>
      </c>
    </row>
    <row r="778" spans="1:8" x14ac:dyDescent="0.3">
      <c r="A778">
        <v>777</v>
      </c>
      <c r="B778" t="s">
        <v>947</v>
      </c>
      <c r="C778">
        <v>0</v>
      </c>
      <c r="D778">
        <v>0</v>
      </c>
      <c r="E778">
        <v>0</v>
      </c>
      <c r="F778">
        <v>0</v>
      </c>
      <c r="G778">
        <v>0</v>
      </c>
      <c r="H778">
        <v>0.999999999999999</v>
      </c>
    </row>
    <row r="779" spans="1:8" x14ac:dyDescent="0.3">
      <c r="A779">
        <v>778</v>
      </c>
      <c r="B779" t="s">
        <v>948</v>
      </c>
      <c r="C779">
        <v>0</v>
      </c>
      <c r="D779">
        <v>0</v>
      </c>
      <c r="E779">
        <v>0</v>
      </c>
      <c r="F779">
        <v>0</v>
      </c>
      <c r="G779">
        <v>0</v>
      </c>
      <c r="H779">
        <v>0.33424657070039698</v>
      </c>
    </row>
    <row r="780" spans="1:8" x14ac:dyDescent="0.3">
      <c r="A780">
        <v>779</v>
      </c>
      <c r="B780" t="s">
        <v>949</v>
      </c>
      <c r="C780">
        <v>0</v>
      </c>
      <c r="D780">
        <v>0</v>
      </c>
      <c r="E780">
        <v>0</v>
      </c>
      <c r="F780">
        <v>0</v>
      </c>
      <c r="G780">
        <v>0</v>
      </c>
      <c r="H780">
        <v>1</v>
      </c>
    </row>
    <row r="781" spans="1:8" x14ac:dyDescent="0.3">
      <c r="A781">
        <v>780</v>
      </c>
      <c r="B781" t="s">
        <v>950</v>
      </c>
      <c r="C781">
        <v>0</v>
      </c>
      <c r="D781">
        <v>0</v>
      </c>
      <c r="E781">
        <v>0</v>
      </c>
      <c r="F781">
        <v>0</v>
      </c>
      <c r="G781">
        <v>0</v>
      </c>
      <c r="H781">
        <v>0.57246536461229103</v>
      </c>
    </row>
    <row r="782" spans="1:8" x14ac:dyDescent="0.3">
      <c r="A782">
        <v>781</v>
      </c>
      <c r="B782" t="s">
        <v>951</v>
      </c>
      <c r="C782">
        <v>0</v>
      </c>
      <c r="D782">
        <v>0</v>
      </c>
      <c r="E782">
        <v>0</v>
      </c>
      <c r="F782">
        <v>0</v>
      </c>
      <c r="G782">
        <v>0</v>
      </c>
      <c r="H782">
        <v>1</v>
      </c>
    </row>
    <row r="783" spans="1:8" x14ac:dyDescent="0.3">
      <c r="A783">
        <v>782</v>
      </c>
      <c r="B783" t="s">
        <v>952</v>
      </c>
      <c r="C783">
        <v>0</v>
      </c>
      <c r="D783">
        <v>0</v>
      </c>
      <c r="E783">
        <v>0</v>
      </c>
      <c r="F783">
        <v>0</v>
      </c>
      <c r="G783">
        <v>0</v>
      </c>
      <c r="H783">
        <v>0.601108847665626</v>
      </c>
    </row>
    <row r="784" spans="1:8" x14ac:dyDescent="0.3">
      <c r="A784">
        <v>783</v>
      </c>
      <c r="B784" t="s">
        <v>953</v>
      </c>
      <c r="C784">
        <v>0</v>
      </c>
      <c r="D784">
        <v>0</v>
      </c>
      <c r="E784">
        <v>0</v>
      </c>
      <c r="F784">
        <v>0</v>
      </c>
      <c r="G784">
        <v>0</v>
      </c>
      <c r="H784">
        <v>0.17373001112809699</v>
      </c>
    </row>
    <row r="785" spans="1:8" x14ac:dyDescent="0.3">
      <c r="A785">
        <v>784</v>
      </c>
      <c r="B785" t="s">
        <v>954</v>
      </c>
      <c r="C785">
        <v>0</v>
      </c>
      <c r="D785">
        <v>0</v>
      </c>
      <c r="E785">
        <v>0</v>
      </c>
      <c r="F785">
        <v>0</v>
      </c>
      <c r="G785">
        <v>0</v>
      </c>
      <c r="H785">
        <v>1</v>
      </c>
    </row>
    <row r="786" spans="1:8" x14ac:dyDescent="0.3">
      <c r="A786">
        <v>785</v>
      </c>
      <c r="B786" t="s">
        <v>955</v>
      </c>
      <c r="C786">
        <v>0</v>
      </c>
      <c r="D786">
        <v>0</v>
      </c>
      <c r="E786">
        <v>0</v>
      </c>
      <c r="F786">
        <v>0</v>
      </c>
      <c r="G786">
        <v>0</v>
      </c>
      <c r="H786">
        <v>1</v>
      </c>
    </row>
    <row r="787" spans="1:8" x14ac:dyDescent="0.3">
      <c r="A787">
        <v>786</v>
      </c>
      <c r="B787" t="s">
        <v>956</v>
      </c>
      <c r="C787">
        <v>0</v>
      </c>
      <c r="D787">
        <v>0</v>
      </c>
      <c r="E787">
        <v>0</v>
      </c>
      <c r="F787">
        <v>0</v>
      </c>
      <c r="G787">
        <v>0</v>
      </c>
      <c r="H787">
        <v>0.74364346330918296</v>
      </c>
    </row>
    <row r="788" spans="1:8" x14ac:dyDescent="0.3">
      <c r="A788">
        <v>787</v>
      </c>
      <c r="B788" t="s">
        <v>957</v>
      </c>
      <c r="C788">
        <v>0</v>
      </c>
      <c r="D788">
        <v>0</v>
      </c>
      <c r="E788">
        <v>0</v>
      </c>
      <c r="F788">
        <v>0</v>
      </c>
      <c r="G788">
        <v>0</v>
      </c>
      <c r="H788">
        <v>0.999999999999999</v>
      </c>
    </row>
    <row r="789" spans="1:8" x14ac:dyDescent="0.3">
      <c r="A789">
        <v>788</v>
      </c>
      <c r="B789" t="s">
        <v>958</v>
      </c>
      <c r="C789">
        <v>0</v>
      </c>
      <c r="D789">
        <v>0</v>
      </c>
      <c r="E789">
        <v>0</v>
      </c>
      <c r="F789">
        <v>0</v>
      </c>
      <c r="G789">
        <v>0</v>
      </c>
      <c r="H789">
        <v>0.96001086925335699</v>
      </c>
    </row>
    <row r="790" spans="1:8" x14ac:dyDescent="0.3">
      <c r="A790">
        <v>789</v>
      </c>
      <c r="B790" t="s">
        <v>959</v>
      </c>
      <c r="C790">
        <v>0</v>
      </c>
      <c r="D790">
        <v>0</v>
      </c>
      <c r="E790">
        <v>0</v>
      </c>
      <c r="F790">
        <v>0</v>
      </c>
      <c r="G790">
        <v>0</v>
      </c>
      <c r="H790">
        <v>1</v>
      </c>
    </row>
    <row r="791" spans="1:8" x14ac:dyDescent="0.3">
      <c r="A791">
        <v>790</v>
      </c>
      <c r="B791" t="s">
        <v>960</v>
      </c>
      <c r="C791">
        <v>0</v>
      </c>
      <c r="D791">
        <v>0</v>
      </c>
      <c r="E791">
        <v>0</v>
      </c>
      <c r="F791">
        <v>0</v>
      </c>
      <c r="G791">
        <v>0</v>
      </c>
      <c r="H791">
        <v>0.111665655743817</v>
      </c>
    </row>
    <row r="792" spans="1:8" x14ac:dyDescent="0.3">
      <c r="A792">
        <v>791</v>
      </c>
      <c r="B792" t="s">
        <v>961</v>
      </c>
      <c r="C792">
        <v>0</v>
      </c>
      <c r="D792">
        <v>0</v>
      </c>
      <c r="E792">
        <v>0</v>
      </c>
      <c r="F792">
        <v>0</v>
      </c>
      <c r="G792">
        <v>0</v>
      </c>
      <c r="H792">
        <v>3.4404714618527401E-3</v>
      </c>
    </row>
    <row r="793" spans="1:8" x14ac:dyDescent="0.3">
      <c r="A793">
        <v>792</v>
      </c>
      <c r="B793" t="s">
        <v>962</v>
      </c>
      <c r="C793">
        <v>0</v>
      </c>
      <c r="D793">
        <v>0</v>
      </c>
      <c r="E793">
        <v>0</v>
      </c>
      <c r="F793">
        <v>0</v>
      </c>
      <c r="G793">
        <v>0</v>
      </c>
      <c r="H793">
        <v>1</v>
      </c>
    </row>
    <row r="794" spans="1:8" x14ac:dyDescent="0.3">
      <c r="A794">
        <v>793</v>
      </c>
      <c r="B794" t="s">
        <v>963</v>
      </c>
      <c r="C794">
        <v>0</v>
      </c>
      <c r="D794">
        <v>0</v>
      </c>
      <c r="E794">
        <v>0</v>
      </c>
      <c r="F794">
        <v>0</v>
      </c>
      <c r="G794">
        <v>0</v>
      </c>
      <c r="H794">
        <v>1</v>
      </c>
    </row>
    <row r="795" spans="1:8" x14ac:dyDescent="0.3">
      <c r="A795">
        <v>794</v>
      </c>
      <c r="B795" t="s">
        <v>964</v>
      </c>
      <c r="C795">
        <v>0</v>
      </c>
      <c r="D795">
        <v>0</v>
      </c>
      <c r="E795">
        <v>0</v>
      </c>
      <c r="F795">
        <v>0</v>
      </c>
      <c r="G795">
        <v>0</v>
      </c>
      <c r="H795">
        <v>1</v>
      </c>
    </row>
    <row r="796" spans="1:8" x14ac:dyDescent="0.3">
      <c r="A796">
        <v>795</v>
      </c>
      <c r="B796" t="s">
        <v>965</v>
      </c>
      <c r="C796">
        <v>0</v>
      </c>
      <c r="D796">
        <v>0</v>
      </c>
      <c r="E796">
        <v>0</v>
      </c>
      <c r="F796">
        <v>0</v>
      </c>
      <c r="G796">
        <v>0</v>
      </c>
      <c r="H796">
        <v>1</v>
      </c>
    </row>
    <row r="797" spans="1:8" x14ac:dyDescent="0.3">
      <c r="A797">
        <v>796</v>
      </c>
      <c r="B797" t="s">
        <v>966</v>
      </c>
      <c r="C797">
        <v>0</v>
      </c>
      <c r="D797">
        <v>0</v>
      </c>
      <c r="E797">
        <v>0</v>
      </c>
      <c r="F797">
        <v>0</v>
      </c>
      <c r="G797">
        <v>0</v>
      </c>
      <c r="H797">
        <v>0.94027338552226003</v>
      </c>
    </row>
    <row r="798" spans="1:8" x14ac:dyDescent="0.3">
      <c r="A798">
        <v>797</v>
      </c>
      <c r="B798" t="s">
        <v>967</v>
      </c>
      <c r="C798">
        <v>0</v>
      </c>
      <c r="D798">
        <v>0</v>
      </c>
      <c r="E798">
        <v>0</v>
      </c>
      <c r="F798">
        <v>0</v>
      </c>
      <c r="G798">
        <v>0</v>
      </c>
      <c r="H798">
        <v>1</v>
      </c>
    </row>
    <row r="799" spans="1:8" x14ac:dyDescent="0.3">
      <c r="A799">
        <v>798</v>
      </c>
      <c r="B799" t="s">
        <v>968</v>
      </c>
      <c r="C799">
        <v>0</v>
      </c>
      <c r="D799">
        <v>0</v>
      </c>
      <c r="E799">
        <v>0</v>
      </c>
      <c r="F799">
        <v>0</v>
      </c>
      <c r="G799">
        <v>0</v>
      </c>
      <c r="H799">
        <v>7.3088997928505303E-2</v>
      </c>
    </row>
    <row r="800" spans="1:8" x14ac:dyDescent="0.3">
      <c r="A800">
        <v>799</v>
      </c>
      <c r="B800" t="s">
        <v>969</v>
      </c>
      <c r="C800">
        <v>0</v>
      </c>
      <c r="D800">
        <v>0</v>
      </c>
      <c r="E800">
        <v>0</v>
      </c>
      <c r="F800">
        <v>0</v>
      </c>
      <c r="G800">
        <v>0</v>
      </c>
      <c r="H800">
        <v>1</v>
      </c>
    </row>
    <row r="801" spans="1:8" x14ac:dyDescent="0.3">
      <c r="A801">
        <v>800</v>
      </c>
      <c r="B801" t="s">
        <v>970</v>
      </c>
      <c r="C801">
        <v>0</v>
      </c>
      <c r="D801">
        <v>0</v>
      </c>
      <c r="E801">
        <v>0</v>
      </c>
      <c r="F801">
        <v>0</v>
      </c>
      <c r="G801">
        <v>0</v>
      </c>
      <c r="H801">
        <v>0.999999999999999</v>
      </c>
    </row>
    <row r="802" spans="1:8" x14ac:dyDescent="0.3">
      <c r="A802">
        <v>801</v>
      </c>
      <c r="B802" t="s">
        <v>971</v>
      </c>
      <c r="C802">
        <v>0</v>
      </c>
      <c r="D802">
        <v>0</v>
      </c>
      <c r="E802">
        <v>0</v>
      </c>
      <c r="F802">
        <v>0</v>
      </c>
      <c r="G802">
        <v>0</v>
      </c>
      <c r="H802">
        <v>3.76076659573907E-2</v>
      </c>
    </row>
    <row r="803" spans="1:8" x14ac:dyDescent="0.3">
      <c r="A803">
        <v>802</v>
      </c>
      <c r="B803" t="s">
        <v>972</v>
      </c>
      <c r="C803">
        <v>0</v>
      </c>
      <c r="D803">
        <v>0</v>
      </c>
      <c r="E803">
        <v>0</v>
      </c>
      <c r="F803">
        <v>0</v>
      </c>
      <c r="G803">
        <v>0</v>
      </c>
      <c r="H803">
        <v>1</v>
      </c>
    </row>
    <row r="804" spans="1:8" x14ac:dyDescent="0.3">
      <c r="A804">
        <v>803</v>
      </c>
      <c r="B804" t="s">
        <v>973</v>
      </c>
      <c r="C804">
        <v>0</v>
      </c>
      <c r="D804">
        <v>0</v>
      </c>
      <c r="E804">
        <v>0</v>
      </c>
      <c r="F804">
        <v>0</v>
      </c>
      <c r="G804">
        <v>0</v>
      </c>
      <c r="H804">
        <v>0.10639504020610099</v>
      </c>
    </row>
    <row r="805" spans="1:8" x14ac:dyDescent="0.3">
      <c r="A805">
        <v>804</v>
      </c>
      <c r="B805" t="s">
        <v>974</v>
      </c>
      <c r="C805">
        <v>0</v>
      </c>
      <c r="D805">
        <v>0</v>
      </c>
      <c r="E805">
        <v>0</v>
      </c>
      <c r="F805">
        <v>0</v>
      </c>
      <c r="G805">
        <v>0</v>
      </c>
      <c r="H805">
        <v>0.999999999999999</v>
      </c>
    </row>
    <row r="806" spans="1:8" x14ac:dyDescent="0.3">
      <c r="A806">
        <v>805</v>
      </c>
      <c r="B806" t="s">
        <v>975</v>
      </c>
      <c r="C806">
        <v>0</v>
      </c>
      <c r="D806">
        <v>0</v>
      </c>
      <c r="E806">
        <v>0</v>
      </c>
      <c r="F806">
        <v>0</v>
      </c>
      <c r="G806">
        <v>0</v>
      </c>
      <c r="H806">
        <v>0.999999999999999</v>
      </c>
    </row>
    <row r="807" spans="1:8" x14ac:dyDescent="0.3">
      <c r="A807">
        <v>806</v>
      </c>
      <c r="B807" t="s">
        <v>976</v>
      </c>
      <c r="C807">
        <v>0</v>
      </c>
      <c r="D807">
        <v>0</v>
      </c>
      <c r="E807">
        <v>0</v>
      </c>
      <c r="F807">
        <v>0</v>
      </c>
      <c r="G807">
        <v>0</v>
      </c>
      <c r="H807">
        <v>0.999999999999999</v>
      </c>
    </row>
    <row r="808" spans="1:8" x14ac:dyDescent="0.3">
      <c r="A808">
        <v>807</v>
      </c>
      <c r="B808" t="s">
        <v>977</v>
      </c>
      <c r="C808">
        <v>0</v>
      </c>
      <c r="D808">
        <v>0</v>
      </c>
      <c r="E808">
        <v>0</v>
      </c>
      <c r="F808">
        <v>0</v>
      </c>
      <c r="G808">
        <v>0</v>
      </c>
      <c r="H808">
        <v>1</v>
      </c>
    </row>
    <row r="809" spans="1:8" x14ac:dyDescent="0.3">
      <c r="A809">
        <v>808</v>
      </c>
      <c r="B809" t="s">
        <v>978</v>
      </c>
      <c r="C809">
        <v>0</v>
      </c>
      <c r="D809">
        <v>0</v>
      </c>
      <c r="E809">
        <v>0</v>
      </c>
      <c r="F809">
        <v>0</v>
      </c>
      <c r="G809">
        <v>0</v>
      </c>
      <c r="H809">
        <v>0.999999999999999</v>
      </c>
    </row>
    <row r="810" spans="1:8" x14ac:dyDescent="0.3">
      <c r="A810">
        <v>809</v>
      </c>
      <c r="B810" t="s">
        <v>979</v>
      </c>
      <c r="C810">
        <v>0</v>
      </c>
      <c r="D810">
        <v>0</v>
      </c>
      <c r="E810">
        <v>0</v>
      </c>
      <c r="F810">
        <v>0</v>
      </c>
      <c r="G810">
        <v>0</v>
      </c>
      <c r="H810">
        <v>1</v>
      </c>
    </row>
    <row r="811" spans="1:8" x14ac:dyDescent="0.3">
      <c r="A811">
        <v>810</v>
      </c>
      <c r="B811" t="s">
        <v>980</v>
      </c>
      <c r="C811">
        <v>0</v>
      </c>
      <c r="D811">
        <v>0</v>
      </c>
      <c r="E811">
        <v>0</v>
      </c>
      <c r="F811">
        <v>0</v>
      </c>
      <c r="G811">
        <v>0</v>
      </c>
      <c r="H811">
        <v>0.15135184108084701</v>
      </c>
    </row>
    <row r="812" spans="1:8" x14ac:dyDescent="0.3">
      <c r="A812">
        <v>811</v>
      </c>
      <c r="B812" t="s">
        <v>981</v>
      </c>
      <c r="C812">
        <v>0</v>
      </c>
      <c r="D812">
        <v>0</v>
      </c>
      <c r="E812">
        <v>0</v>
      </c>
      <c r="F812">
        <v>0</v>
      </c>
      <c r="G812">
        <v>0</v>
      </c>
      <c r="H812">
        <v>0.69841236589218902</v>
      </c>
    </row>
    <row r="813" spans="1:8" x14ac:dyDescent="0.3">
      <c r="A813">
        <v>812</v>
      </c>
      <c r="B813" t="s">
        <v>982</v>
      </c>
      <c r="C813">
        <v>0</v>
      </c>
      <c r="D813">
        <v>0</v>
      </c>
      <c r="E813">
        <v>0</v>
      </c>
      <c r="F813">
        <v>0</v>
      </c>
      <c r="G813">
        <v>0</v>
      </c>
      <c r="H813">
        <v>0.999999999999999</v>
      </c>
    </row>
    <row r="814" spans="1:8" x14ac:dyDescent="0.3">
      <c r="A814">
        <v>813</v>
      </c>
      <c r="B814" t="s">
        <v>983</v>
      </c>
      <c r="C814">
        <v>0</v>
      </c>
      <c r="D814">
        <v>0</v>
      </c>
      <c r="E814">
        <v>0</v>
      </c>
      <c r="F814">
        <v>0</v>
      </c>
      <c r="G814">
        <v>0</v>
      </c>
      <c r="H814">
        <v>0.999999999999999</v>
      </c>
    </row>
    <row r="815" spans="1:8" x14ac:dyDescent="0.3">
      <c r="A815">
        <v>814</v>
      </c>
      <c r="B815" t="s">
        <v>984</v>
      </c>
      <c r="C815">
        <v>0</v>
      </c>
      <c r="D815">
        <v>0</v>
      </c>
      <c r="E815">
        <v>0</v>
      </c>
      <c r="F815">
        <v>0</v>
      </c>
      <c r="G815">
        <v>0</v>
      </c>
      <c r="H815">
        <v>0.80428202272873695</v>
      </c>
    </row>
    <row r="816" spans="1:8" x14ac:dyDescent="0.3">
      <c r="A816">
        <v>815</v>
      </c>
      <c r="B816" t="s">
        <v>985</v>
      </c>
      <c r="C816">
        <v>0</v>
      </c>
      <c r="D816">
        <v>0</v>
      </c>
      <c r="E816">
        <v>0</v>
      </c>
      <c r="F816">
        <v>0</v>
      </c>
      <c r="G816">
        <v>0</v>
      </c>
      <c r="H816">
        <v>0.999999999999999</v>
      </c>
    </row>
    <row r="817" spans="1:8" x14ac:dyDescent="0.3">
      <c r="A817">
        <v>816</v>
      </c>
      <c r="B817" t="s">
        <v>986</v>
      </c>
      <c r="C817">
        <v>0</v>
      </c>
      <c r="D817">
        <v>0</v>
      </c>
      <c r="E817">
        <v>0</v>
      </c>
      <c r="F817">
        <v>0</v>
      </c>
      <c r="G817">
        <v>0</v>
      </c>
      <c r="H817">
        <v>0.86822425973036599</v>
      </c>
    </row>
    <row r="818" spans="1:8" x14ac:dyDescent="0.3">
      <c r="A818">
        <v>817</v>
      </c>
      <c r="B818" t="s">
        <v>987</v>
      </c>
      <c r="C818">
        <v>0</v>
      </c>
      <c r="D818">
        <v>0</v>
      </c>
      <c r="E818">
        <v>0</v>
      </c>
      <c r="F818">
        <v>0</v>
      </c>
      <c r="G818">
        <v>0</v>
      </c>
      <c r="H818">
        <v>1</v>
      </c>
    </row>
    <row r="819" spans="1:8" x14ac:dyDescent="0.3">
      <c r="A819">
        <v>818</v>
      </c>
      <c r="B819" t="s">
        <v>988</v>
      </c>
      <c r="C819">
        <v>0</v>
      </c>
      <c r="D819">
        <v>0</v>
      </c>
      <c r="E819">
        <v>0</v>
      </c>
      <c r="F819">
        <v>0</v>
      </c>
      <c r="G819">
        <v>0</v>
      </c>
      <c r="H819">
        <v>9.7647714265175403E-4</v>
      </c>
    </row>
    <row r="820" spans="1:8" x14ac:dyDescent="0.3">
      <c r="A820">
        <v>819</v>
      </c>
      <c r="B820" t="s">
        <v>989</v>
      </c>
      <c r="C820">
        <v>0</v>
      </c>
      <c r="D820">
        <v>0</v>
      </c>
      <c r="E820">
        <v>0</v>
      </c>
      <c r="F820">
        <v>0</v>
      </c>
      <c r="G820">
        <v>0</v>
      </c>
      <c r="H820">
        <v>1</v>
      </c>
    </row>
    <row r="821" spans="1:8" x14ac:dyDescent="0.3">
      <c r="A821">
        <v>820</v>
      </c>
      <c r="B821" t="s">
        <v>990</v>
      </c>
      <c r="C821">
        <v>0</v>
      </c>
      <c r="D821">
        <v>0</v>
      </c>
      <c r="E821">
        <v>0</v>
      </c>
      <c r="F821">
        <v>0</v>
      </c>
      <c r="G821">
        <v>0</v>
      </c>
      <c r="H821">
        <v>1</v>
      </c>
    </row>
    <row r="822" spans="1:8" x14ac:dyDescent="0.3">
      <c r="A822">
        <v>821</v>
      </c>
      <c r="B822" t="s">
        <v>991</v>
      </c>
      <c r="C822">
        <v>0</v>
      </c>
      <c r="D822">
        <v>0</v>
      </c>
      <c r="E822">
        <v>0</v>
      </c>
      <c r="F822">
        <v>0</v>
      </c>
      <c r="G822">
        <v>0</v>
      </c>
      <c r="H822">
        <v>0.97234775170735799</v>
      </c>
    </row>
    <row r="823" spans="1:8" x14ac:dyDescent="0.3">
      <c r="A823">
        <v>822</v>
      </c>
      <c r="B823" t="s">
        <v>992</v>
      </c>
      <c r="C823">
        <v>0</v>
      </c>
      <c r="D823">
        <v>0</v>
      </c>
      <c r="E823">
        <v>0</v>
      </c>
      <c r="F823">
        <v>0</v>
      </c>
      <c r="G823">
        <v>0</v>
      </c>
      <c r="H823">
        <v>1</v>
      </c>
    </row>
    <row r="824" spans="1:8" x14ac:dyDescent="0.3">
      <c r="A824">
        <v>823</v>
      </c>
      <c r="B824" t="s">
        <v>993</v>
      </c>
      <c r="C824">
        <v>0</v>
      </c>
      <c r="D824">
        <v>0</v>
      </c>
      <c r="E824">
        <v>0</v>
      </c>
      <c r="F824">
        <v>0</v>
      </c>
      <c r="G824">
        <v>0</v>
      </c>
      <c r="H824">
        <v>1</v>
      </c>
    </row>
    <row r="825" spans="1:8" x14ac:dyDescent="0.3">
      <c r="A825">
        <v>824</v>
      </c>
      <c r="B825" t="s">
        <v>994</v>
      </c>
      <c r="C825">
        <v>0</v>
      </c>
      <c r="D825">
        <v>0</v>
      </c>
      <c r="E825">
        <v>0</v>
      </c>
      <c r="F825">
        <v>0</v>
      </c>
      <c r="G825">
        <v>0</v>
      </c>
      <c r="H825">
        <v>1</v>
      </c>
    </row>
    <row r="826" spans="1:8" x14ac:dyDescent="0.3">
      <c r="A826">
        <v>825</v>
      </c>
      <c r="B826" t="s">
        <v>995</v>
      </c>
      <c r="C826">
        <v>0</v>
      </c>
      <c r="D826">
        <v>0</v>
      </c>
      <c r="E826">
        <v>0</v>
      </c>
      <c r="F826">
        <v>0</v>
      </c>
      <c r="G826">
        <v>0</v>
      </c>
      <c r="H826">
        <v>0.35424507531667099</v>
      </c>
    </row>
    <row r="827" spans="1:8" x14ac:dyDescent="0.3">
      <c r="A827">
        <v>826</v>
      </c>
      <c r="B827" t="s">
        <v>996</v>
      </c>
      <c r="C827">
        <v>0</v>
      </c>
      <c r="D827">
        <v>0</v>
      </c>
      <c r="E827">
        <v>0</v>
      </c>
      <c r="F827">
        <v>0</v>
      </c>
      <c r="G827">
        <v>0</v>
      </c>
      <c r="H827">
        <v>1</v>
      </c>
    </row>
    <row r="828" spans="1:8" x14ac:dyDescent="0.3">
      <c r="A828">
        <v>827</v>
      </c>
      <c r="B828" t="s">
        <v>997</v>
      </c>
      <c r="C828">
        <v>0</v>
      </c>
      <c r="D828">
        <v>0</v>
      </c>
      <c r="E828">
        <v>0</v>
      </c>
      <c r="F828">
        <v>0</v>
      </c>
      <c r="G828">
        <v>0</v>
      </c>
      <c r="H828">
        <v>0.999999999999999</v>
      </c>
    </row>
    <row r="829" spans="1:8" x14ac:dyDescent="0.3">
      <c r="A829">
        <v>828</v>
      </c>
      <c r="B829" t="s">
        <v>998</v>
      </c>
      <c r="C829">
        <v>0</v>
      </c>
      <c r="D829">
        <v>0</v>
      </c>
      <c r="E829">
        <v>0</v>
      </c>
      <c r="F829">
        <v>0</v>
      </c>
      <c r="G829">
        <v>0</v>
      </c>
      <c r="H829">
        <v>1</v>
      </c>
    </row>
    <row r="830" spans="1:8" x14ac:dyDescent="0.3">
      <c r="A830">
        <v>829</v>
      </c>
      <c r="B830" t="s">
        <v>999</v>
      </c>
      <c r="C830">
        <v>0</v>
      </c>
      <c r="D830">
        <v>0</v>
      </c>
      <c r="E830">
        <v>0</v>
      </c>
      <c r="F830">
        <v>0</v>
      </c>
      <c r="G830">
        <v>0</v>
      </c>
      <c r="H830">
        <v>1</v>
      </c>
    </row>
    <row r="831" spans="1:8" x14ac:dyDescent="0.3">
      <c r="A831">
        <v>830</v>
      </c>
      <c r="B831" t="s">
        <v>1000</v>
      </c>
      <c r="C831">
        <v>0</v>
      </c>
      <c r="D831">
        <v>0</v>
      </c>
      <c r="E831">
        <v>0</v>
      </c>
      <c r="F831">
        <v>0</v>
      </c>
      <c r="G831">
        <v>0</v>
      </c>
      <c r="H831">
        <v>1</v>
      </c>
    </row>
    <row r="832" spans="1:8" x14ac:dyDescent="0.3">
      <c r="A832">
        <v>831</v>
      </c>
      <c r="B832" t="s">
        <v>1001</v>
      </c>
      <c r="C832">
        <v>0</v>
      </c>
      <c r="D832">
        <v>0</v>
      </c>
      <c r="E832">
        <v>0</v>
      </c>
      <c r="F832">
        <v>0</v>
      </c>
      <c r="G832">
        <v>0</v>
      </c>
      <c r="H832">
        <v>0.999999999999999</v>
      </c>
    </row>
    <row r="833" spans="1:8" x14ac:dyDescent="0.3">
      <c r="A833">
        <v>832</v>
      </c>
      <c r="B833" t="s">
        <v>1002</v>
      </c>
      <c r="C833">
        <v>0</v>
      </c>
      <c r="D833">
        <v>0</v>
      </c>
      <c r="E833">
        <v>0</v>
      </c>
      <c r="F833">
        <v>0</v>
      </c>
      <c r="G833">
        <v>0</v>
      </c>
      <c r="H833">
        <v>1</v>
      </c>
    </row>
    <row r="834" spans="1:8" x14ac:dyDescent="0.3">
      <c r="A834">
        <v>833</v>
      </c>
      <c r="B834" t="s">
        <v>1003</v>
      </c>
      <c r="C834">
        <v>0</v>
      </c>
      <c r="D834">
        <v>0</v>
      </c>
      <c r="E834">
        <v>0</v>
      </c>
      <c r="F834">
        <v>0</v>
      </c>
      <c r="G834">
        <v>0</v>
      </c>
      <c r="H834">
        <v>1</v>
      </c>
    </row>
    <row r="835" spans="1:8" x14ac:dyDescent="0.3">
      <c r="A835">
        <v>834</v>
      </c>
      <c r="B835" t="s">
        <v>1004</v>
      </c>
      <c r="C835">
        <v>0</v>
      </c>
      <c r="D835">
        <v>0</v>
      </c>
      <c r="E835">
        <v>0</v>
      </c>
      <c r="F835">
        <v>0</v>
      </c>
      <c r="G835">
        <v>0</v>
      </c>
      <c r="H835">
        <v>0.97396621322560095</v>
      </c>
    </row>
    <row r="836" spans="1:8" x14ac:dyDescent="0.3">
      <c r="A836">
        <v>835</v>
      </c>
      <c r="B836" t="s">
        <v>1005</v>
      </c>
      <c r="C836">
        <v>0</v>
      </c>
      <c r="D836">
        <v>0</v>
      </c>
      <c r="E836">
        <v>0</v>
      </c>
      <c r="F836">
        <v>0</v>
      </c>
      <c r="G836">
        <v>0</v>
      </c>
      <c r="H836">
        <v>1</v>
      </c>
    </row>
    <row r="837" spans="1:8" x14ac:dyDescent="0.3">
      <c r="A837">
        <v>836</v>
      </c>
      <c r="B837" t="s">
        <v>1006</v>
      </c>
      <c r="C837">
        <v>0</v>
      </c>
      <c r="D837">
        <v>0</v>
      </c>
      <c r="E837">
        <v>0</v>
      </c>
      <c r="F837">
        <v>0</v>
      </c>
      <c r="G837">
        <v>0</v>
      </c>
      <c r="H837">
        <v>1</v>
      </c>
    </row>
    <row r="838" spans="1:8" x14ac:dyDescent="0.3">
      <c r="A838">
        <v>837</v>
      </c>
      <c r="B838" t="s">
        <v>1007</v>
      </c>
      <c r="C838">
        <v>0</v>
      </c>
      <c r="D838">
        <v>0</v>
      </c>
      <c r="E838">
        <v>0</v>
      </c>
      <c r="F838">
        <v>0</v>
      </c>
      <c r="G838">
        <v>0</v>
      </c>
      <c r="H838">
        <v>0.995886532627549</v>
      </c>
    </row>
    <row r="839" spans="1:8" x14ac:dyDescent="0.3">
      <c r="A839">
        <v>838</v>
      </c>
      <c r="B839" t="s">
        <v>1008</v>
      </c>
      <c r="C839">
        <v>0</v>
      </c>
      <c r="D839">
        <v>0</v>
      </c>
      <c r="E839">
        <v>0</v>
      </c>
      <c r="F839">
        <v>0</v>
      </c>
      <c r="G839">
        <v>0</v>
      </c>
      <c r="H839">
        <v>0.98857765373823303</v>
      </c>
    </row>
    <row r="840" spans="1:8" x14ac:dyDescent="0.3">
      <c r="A840">
        <v>839</v>
      </c>
      <c r="B840" t="s">
        <v>1009</v>
      </c>
      <c r="C840">
        <v>0</v>
      </c>
      <c r="D840">
        <v>0</v>
      </c>
      <c r="E840">
        <v>0</v>
      </c>
      <c r="F840">
        <v>0</v>
      </c>
      <c r="G840">
        <v>0</v>
      </c>
      <c r="H840">
        <v>1</v>
      </c>
    </row>
    <row r="841" spans="1:8" x14ac:dyDescent="0.3">
      <c r="A841">
        <v>840</v>
      </c>
      <c r="B841" t="s">
        <v>1010</v>
      </c>
      <c r="C841">
        <v>0</v>
      </c>
      <c r="D841">
        <v>0</v>
      </c>
      <c r="E841">
        <v>0</v>
      </c>
      <c r="F841">
        <v>0</v>
      </c>
      <c r="G841">
        <v>0</v>
      </c>
      <c r="H841">
        <v>0.33103252661201499</v>
      </c>
    </row>
    <row r="842" spans="1:8" x14ac:dyDescent="0.3">
      <c r="A842">
        <v>841</v>
      </c>
      <c r="B842" t="s">
        <v>1011</v>
      </c>
      <c r="C842">
        <v>0</v>
      </c>
      <c r="D842">
        <v>0</v>
      </c>
      <c r="E842">
        <v>0</v>
      </c>
      <c r="F842">
        <v>0</v>
      </c>
      <c r="G842">
        <v>0</v>
      </c>
      <c r="H842">
        <v>1</v>
      </c>
    </row>
    <row r="843" spans="1:8" x14ac:dyDescent="0.3">
      <c r="A843">
        <v>842</v>
      </c>
      <c r="B843" t="s">
        <v>1012</v>
      </c>
      <c r="C843">
        <v>0</v>
      </c>
      <c r="D843">
        <v>0</v>
      </c>
      <c r="E843">
        <v>0</v>
      </c>
      <c r="F843">
        <v>0</v>
      </c>
      <c r="G843">
        <v>0</v>
      </c>
      <c r="H843">
        <v>0.99676730009284498</v>
      </c>
    </row>
    <row r="844" spans="1:8" x14ac:dyDescent="0.3">
      <c r="A844">
        <v>843</v>
      </c>
      <c r="B844" t="s">
        <v>1013</v>
      </c>
      <c r="C844">
        <v>0</v>
      </c>
      <c r="D844">
        <v>0</v>
      </c>
      <c r="E844">
        <v>0</v>
      </c>
      <c r="F844">
        <v>0</v>
      </c>
      <c r="G844">
        <v>0</v>
      </c>
      <c r="H844">
        <v>0.94137130868249197</v>
      </c>
    </row>
    <row r="845" spans="1:8" x14ac:dyDescent="0.3">
      <c r="A845">
        <v>844</v>
      </c>
      <c r="B845" t="s">
        <v>1014</v>
      </c>
      <c r="C845">
        <v>0</v>
      </c>
      <c r="D845">
        <v>0</v>
      </c>
      <c r="E845">
        <v>0</v>
      </c>
      <c r="F845">
        <v>0</v>
      </c>
      <c r="G845">
        <v>0</v>
      </c>
      <c r="H845">
        <v>0.106306117236536</v>
      </c>
    </row>
    <row r="846" spans="1:8" x14ac:dyDescent="0.3">
      <c r="A846">
        <v>845</v>
      </c>
      <c r="B846" t="s">
        <v>1015</v>
      </c>
      <c r="C846">
        <v>0</v>
      </c>
      <c r="D846">
        <v>0</v>
      </c>
      <c r="E846">
        <v>0</v>
      </c>
      <c r="F846">
        <v>0</v>
      </c>
      <c r="G846">
        <v>0</v>
      </c>
      <c r="H846">
        <v>1</v>
      </c>
    </row>
    <row r="847" spans="1:8" x14ac:dyDescent="0.3">
      <c r="A847">
        <v>846</v>
      </c>
      <c r="B847" t="s">
        <v>1016</v>
      </c>
      <c r="C847">
        <v>0</v>
      </c>
      <c r="D847">
        <v>0</v>
      </c>
      <c r="E847">
        <v>0</v>
      </c>
      <c r="F847">
        <v>0</v>
      </c>
      <c r="G847">
        <v>0</v>
      </c>
      <c r="H847">
        <v>0.999999999999999</v>
      </c>
    </row>
    <row r="848" spans="1:8" x14ac:dyDescent="0.3">
      <c r="A848">
        <v>847</v>
      </c>
      <c r="B848" t="s">
        <v>1017</v>
      </c>
      <c r="C848">
        <v>0</v>
      </c>
      <c r="D848">
        <v>0</v>
      </c>
      <c r="E848">
        <v>0</v>
      </c>
      <c r="F848">
        <v>0</v>
      </c>
      <c r="G848">
        <v>0</v>
      </c>
      <c r="H848">
        <v>0.999999999999999</v>
      </c>
    </row>
    <row r="849" spans="1:8" x14ac:dyDescent="0.3">
      <c r="A849">
        <v>848</v>
      </c>
      <c r="B849" t="s">
        <v>1018</v>
      </c>
      <c r="C849">
        <v>0</v>
      </c>
      <c r="D849">
        <v>0</v>
      </c>
      <c r="E849">
        <v>0</v>
      </c>
      <c r="F849">
        <v>0</v>
      </c>
      <c r="G849">
        <v>0</v>
      </c>
      <c r="H849">
        <v>0.92969036957023599</v>
      </c>
    </row>
    <row r="850" spans="1:8" x14ac:dyDescent="0.3">
      <c r="A850">
        <v>849</v>
      </c>
      <c r="B850" t="s">
        <v>1019</v>
      </c>
      <c r="C850">
        <v>0</v>
      </c>
      <c r="D850">
        <v>0</v>
      </c>
      <c r="E850">
        <v>0</v>
      </c>
      <c r="F850">
        <v>0</v>
      </c>
      <c r="G850">
        <v>0</v>
      </c>
      <c r="H850">
        <v>0.96876923285915195</v>
      </c>
    </row>
    <row r="851" spans="1:8" x14ac:dyDescent="0.3">
      <c r="A851">
        <v>850</v>
      </c>
      <c r="B851" t="s">
        <v>1020</v>
      </c>
      <c r="C851">
        <v>0</v>
      </c>
      <c r="D851">
        <v>0</v>
      </c>
      <c r="E851">
        <v>0</v>
      </c>
      <c r="F851">
        <v>0</v>
      </c>
      <c r="G851">
        <v>0</v>
      </c>
      <c r="H851">
        <v>1</v>
      </c>
    </row>
    <row r="852" spans="1:8" x14ac:dyDescent="0.3">
      <c r="A852">
        <v>851</v>
      </c>
      <c r="B852" t="s">
        <v>1021</v>
      </c>
      <c r="C852">
        <v>0</v>
      </c>
      <c r="D852">
        <v>0</v>
      </c>
      <c r="E852">
        <v>0</v>
      </c>
      <c r="F852">
        <v>0</v>
      </c>
      <c r="G852">
        <v>0</v>
      </c>
      <c r="H852">
        <v>1</v>
      </c>
    </row>
    <row r="853" spans="1:8" x14ac:dyDescent="0.3">
      <c r="A853">
        <v>852</v>
      </c>
      <c r="B853" t="s">
        <v>1022</v>
      </c>
      <c r="C853">
        <v>0</v>
      </c>
      <c r="D853">
        <v>0</v>
      </c>
      <c r="E853">
        <v>0</v>
      </c>
      <c r="F853">
        <v>0</v>
      </c>
      <c r="G853">
        <v>0</v>
      </c>
      <c r="H853">
        <v>1</v>
      </c>
    </row>
    <row r="854" spans="1:8" x14ac:dyDescent="0.3">
      <c r="A854">
        <v>853</v>
      </c>
      <c r="B854" t="s">
        <v>1023</v>
      </c>
      <c r="C854">
        <v>0</v>
      </c>
      <c r="D854">
        <v>0</v>
      </c>
      <c r="E854">
        <v>0</v>
      </c>
      <c r="F854">
        <v>0</v>
      </c>
      <c r="G854">
        <v>0</v>
      </c>
      <c r="H854">
        <v>1</v>
      </c>
    </row>
    <row r="855" spans="1:8" x14ac:dyDescent="0.3">
      <c r="A855">
        <v>854</v>
      </c>
      <c r="B855" t="s">
        <v>1024</v>
      </c>
      <c r="C855">
        <v>0</v>
      </c>
      <c r="D855">
        <v>0</v>
      </c>
      <c r="E855">
        <v>0</v>
      </c>
      <c r="F855">
        <v>0</v>
      </c>
      <c r="G855">
        <v>0</v>
      </c>
      <c r="H855">
        <v>1</v>
      </c>
    </row>
    <row r="856" spans="1:8" x14ac:dyDescent="0.3">
      <c r="A856">
        <v>855</v>
      </c>
      <c r="B856" t="s">
        <v>1025</v>
      </c>
      <c r="C856">
        <v>0</v>
      </c>
      <c r="D856">
        <v>0</v>
      </c>
      <c r="E856">
        <v>0</v>
      </c>
      <c r="F856">
        <v>0</v>
      </c>
      <c r="G856">
        <v>0</v>
      </c>
      <c r="H856">
        <v>1</v>
      </c>
    </row>
    <row r="857" spans="1:8" x14ac:dyDescent="0.3">
      <c r="A857">
        <v>856</v>
      </c>
      <c r="B857" t="s">
        <v>1026</v>
      </c>
      <c r="C857">
        <v>0</v>
      </c>
      <c r="D857">
        <v>0</v>
      </c>
      <c r="E857">
        <v>0</v>
      </c>
      <c r="F857">
        <v>0</v>
      </c>
      <c r="G857">
        <v>0</v>
      </c>
      <c r="H857">
        <v>1</v>
      </c>
    </row>
    <row r="858" spans="1:8" x14ac:dyDescent="0.3">
      <c r="A858">
        <v>857</v>
      </c>
      <c r="B858" t="s">
        <v>1027</v>
      </c>
      <c r="C858">
        <v>0</v>
      </c>
      <c r="D858">
        <v>0</v>
      </c>
      <c r="E858">
        <v>0</v>
      </c>
      <c r="F858">
        <v>0</v>
      </c>
      <c r="G858">
        <v>0</v>
      </c>
      <c r="H858">
        <v>1</v>
      </c>
    </row>
    <row r="859" spans="1:8" x14ac:dyDescent="0.3">
      <c r="A859">
        <v>858</v>
      </c>
      <c r="B859" t="s">
        <v>1028</v>
      </c>
      <c r="C859">
        <v>0</v>
      </c>
      <c r="D859">
        <v>0</v>
      </c>
      <c r="E859">
        <v>0</v>
      </c>
      <c r="F859">
        <v>0</v>
      </c>
      <c r="G859">
        <v>0</v>
      </c>
      <c r="H859">
        <v>1</v>
      </c>
    </row>
    <row r="860" spans="1:8" x14ac:dyDescent="0.3">
      <c r="A860">
        <v>859</v>
      </c>
      <c r="B860" t="s">
        <v>1029</v>
      </c>
      <c r="C860">
        <v>0</v>
      </c>
      <c r="D860">
        <v>0</v>
      </c>
      <c r="E860">
        <v>0</v>
      </c>
      <c r="F860">
        <v>0</v>
      </c>
      <c r="G860">
        <v>0</v>
      </c>
      <c r="H860">
        <v>1</v>
      </c>
    </row>
    <row r="861" spans="1:8" x14ac:dyDescent="0.3">
      <c r="A861">
        <v>860</v>
      </c>
      <c r="B861" t="s">
        <v>1030</v>
      </c>
      <c r="C861">
        <v>0</v>
      </c>
      <c r="D861">
        <v>0</v>
      </c>
      <c r="E861">
        <v>0</v>
      </c>
      <c r="F861">
        <v>0</v>
      </c>
      <c r="G861">
        <v>0</v>
      </c>
      <c r="H861">
        <v>1</v>
      </c>
    </row>
    <row r="862" spans="1:8" x14ac:dyDescent="0.3">
      <c r="A862">
        <v>861</v>
      </c>
      <c r="B862" t="s">
        <v>1031</v>
      </c>
      <c r="C862">
        <v>0</v>
      </c>
      <c r="D862">
        <v>0</v>
      </c>
      <c r="E862">
        <v>0</v>
      </c>
      <c r="F862">
        <v>0</v>
      </c>
      <c r="G862">
        <v>0</v>
      </c>
      <c r="H862">
        <v>1</v>
      </c>
    </row>
    <row r="863" spans="1:8" x14ac:dyDescent="0.3">
      <c r="A863">
        <v>862</v>
      </c>
      <c r="B863" t="s">
        <v>1032</v>
      </c>
      <c r="C863">
        <v>0</v>
      </c>
      <c r="D863">
        <v>0</v>
      </c>
      <c r="E863">
        <v>0</v>
      </c>
      <c r="F863">
        <v>0</v>
      </c>
      <c r="G863">
        <v>0</v>
      </c>
      <c r="H863">
        <v>1</v>
      </c>
    </row>
    <row r="864" spans="1:8" x14ac:dyDescent="0.3">
      <c r="A864">
        <v>863</v>
      </c>
      <c r="B864" t="s">
        <v>1033</v>
      </c>
      <c r="C864">
        <v>0</v>
      </c>
      <c r="D864">
        <v>0</v>
      </c>
      <c r="E864">
        <v>0</v>
      </c>
      <c r="F864">
        <v>0</v>
      </c>
      <c r="G864">
        <v>0</v>
      </c>
      <c r="H864">
        <v>1</v>
      </c>
    </row>
    <row r="865" spans="1:8" x14ac:dyDescent="0.3">
      <c r="A865">
        <v>864</v>
      </c>
      <c r="B865" t="s">
        <v>1034</v>
      </c>
      <c r="C865">
        <v>0</v>
      </c>
      <c r="D865">
        <v>0</v>
      </c>
      <c r="E865">
        <v>0</v>
      </c>
      <c r="F865">
        <v>0</v>
      </c>
      <c r="G865">
        <v>0</v>
      </c>
      <c r="H865">
        <v>1</v>
      </c>
    </row>
    <row r="866" spans="1:8" x14ac:dyDescent="0.3">
      <c r="A866">
        <v>865</v>
      </c>
      <c r="B866" t="s">
        <v>1035</v>
      </c>
      <c r="C866">
        <v>0</v>
      </c>
      <c r="D866">
        <v>0</v>
      </c>
      <c r="E866">
        <v>0</v>
      </c>
      <c r="F866">
        <v>0</v>
      </c>
      <c r="G866">
        <v>0</v>
      </c>
      <c r="H866">
        <v>1</v>
      </c>
    </row>
    <row r="867" spans="1:8" x14ac:dyDescent="0.3">
      <c r="A867">
        <v>866</v>
      </c>
      <c r="B867" t="s">
        <v>1036</v>
      </c>
      <c r="C867">
        <v>0</v>
      </c>
      <c r="D867">
        <v>0</v>
      </c>
      <c r="E867">
        <v>0</v>
      </c>
      <c r="F867">
        <v>0</v>
      </c>
      <c r="G867">
        <v>0</v>
      </c>
      <c r="H867">
        <v>1</v>
      </c>
    </row>
    <row r="868" spans="1:8" x14ac:dyDescent="0.3">
      <c r="A868">
        <v>867</v>
      </c>
      <c r="B868" t="s">
        <v>1037</v>
      </c>
      <c r="C868">
        <v>0</v>
      </c>
      <c r="D868">
        <v>0</v>
      </c>
      <c r="E868">
        <v>0</v>
      </c>
      <c r="F868">
        <v>0</v>
      </c>
      <c r="G868">
        <v>0</v>
      </c>
      <c r="H868">
        <v>1</v>
      </c>
    </row>
    <row r="869" spans="1:8" x14ac:dyDescent="0.3">
      <c r="A869">
        <v>868</v>
      </c>
      <c r="B869" t="s">
        <v>1038</v>
      </c>
      <c r="C869">
        <v>0</v>
      </c>
      <c r="D869">
        <v>0</v>
      </c>
      <c r="E869">
        <v>0</v>
      </c>
      <c r="F869">
        <v>0</v>
      </c>
      <c r="G869">
        <v>0</v>
      </c>
      <c r="H869">
        <v>1</v>
      </c>
    </row>
    <row r="870" spans="1:8" x14ac:dyDescent="0.3">
      <c r="A870">
        <v>869</v>
      </c>
      <c r="B870" t="s">
        <v>1039</v>
      </c>
      <c r="C870">
        <v>0</v>
      </c>
      <c r="D870">
        <v>0</v>
      </c>
      <c r="E870">
        <v>0</v>
      </c>
      <c r="F870">
        <v>0</v>
      </c>
      <c r="G870">
        <v>0</v>
      </c>
      <c r="H870">
        <v>0.94117754661595099</v>
      </c>
    </row>
    <row r="871" spans="1:8" x14ac:dyDescent="0.3">
      <c r="A871">
        <v>870</v>
      </c>
      <c r="B871" t="s">
        <v>1040</v>
      </c>
      <c r="C871">
        <v>0</v>
      </c>
      <c r="D871">
        <v>0</v>
      </c>
      <c r="E871">
        <v>0</v>
      </c>
      <c r="F871">
        <v>0</v>
      </c>
      <c r="G871">
        <v>0.27961765045714299</v>
      </c>
      <c r="H871">
        <v>0.99999999999986999</v>
      </c>
    </row>
    <row r="872" spans="1:8" x14ac:dyDescent="0.3">
      <c r="A872">
        <v>871</v>
      </c>
      <c r="B872" t="s">
        <v>1041</v>
      </c>
      <c r="C872">
        <v>0</v>
      </c>
      <c r="D872">
        <v>0</v>
      </c>
      <c r="E872">
        <v>0</v>
      </c>
      <c r="F872">
        <v>0</v>
      </c>
      <c r="G872">
        <v>0.65140983761778903</v>
      </c>
      <c r="H872">
        <v>1.0000000000001299</v>
      </c>
    </row>
    <row r="873" spans="1:8" x14ac:dyDescent="0.3">
      <c r="A873">
        <v>872</v>
      </c>
      <c r="B873" t="s">
        <v>1042</v>
      </c>
      <c r="C873">
        <v>0</v>
      </c>
      <c r="D873">
        <v>0</v>
      </c>
      <c r="E873">
        <v>0</v>
      </c>
      <c r="F873">
        <v>0</v>
      </c>
      <c r="G873">
        <v>0</v>
      </c>
      <c r="H873">
        <v>4.64905579947444E-2</v>
      </c>
    </row>
    <row r="874" spans="1:8" x14ac:dyDescent="0.3">
      <c r="A874">
        <v>873</v>
      </c>
      <c r="B874" t="s">
        <v>1043</v>
      </c>
      <c r="C874">
        <v>0</v>
      </c>
      <c r="D874">
        <v>0</v>
      </c>
      <c r="E874">
        <v>0</v>
      </c>
      <c r="F874">
        <v>0</v>
      </c>
      <c r="G874">
        <v>0</v>
      </c>
      <c r="H874">
        <v>1</v>
      </c>
    </row>
    <row r="875" spans="1:8" x14ac:dyDescent="0.3">
      <c r="A875">
        <v>874</v>
      </c>
      <c r="B875" t="s">
        <v>1044</v>
      </c>
      <c r="C875">
        <v>0</v>
      </c>
      <c r="D875">
        <v>0</v>
      </c>
      <c r="E875">
        <v>0</v>
      </c>
      <c r="F875">
        <v>0</v>
      </c>
      <c r="G875">
        <v>0</v>
      </c>
      <c r="H875">
        <v>1</v>
      </c>
    </row>
    <row r="876" spans="1:8" x14ac:dyDescent="0.3">
      <c r="A876">
        <v>875</v>
      </c>
      <c r="B876" t="s">
        <v>1045</v>
      </c>
      <c r="C876">
        <v>0</v>
      </c>
      <c r="D876">
        <v>0</v>
      </c>
      <c r="E876">
        <v>0</v>
      </c>
      <c r="F876">
        <v>0</v>
      </c>
      <c r="G876">
        <v>0</v>
      </c>
      <c r="H876">
        <v>1</v>
      </c>
    </row>
    <row r="877" spans="1:8" x14ac:dyDescent="0.3">
      <c r="A877">
        <v>876</v>
      </c>
      <c r="B877" t="s">
        <v>1046</v>
      </c>
      <c r="C877">
        <v>0</v>
      </c>
      <c r="D877">
        <v>0</v>
      </c>
      <c r="E877">
        <v>0</v>
      </c>
      <c r="F877">
        <v>0</v>
      </c>
      <c r="G877">
        <v>0.32300899953745899</v>
      </c>
      <c r="H877">
        <v>0.99999999999993505</v>
      </c>
    </row>
    <row r="878" spans="1:8" x14ac:dyDescent="0.3">
      <c r="A878">
        <v>877</v>
      </c>
      <c r="B878" t="s">
        <v>1047</v>
      </c>
      <c r="C878">
        <v>0</v>
      </c>
      <c r="D878">
        <v>0</v>
      </c>
      <c r="E878">
        <v>0</v>
      </c>
      <c r="F878">
        <v>0</v>
      </c>
      <c r="G878">
        <v>0</v>
      </c>
      <c r="H878">
        <v>1</v>
      </c>
    </row>
    <row r="879" spans="1:8" x14ac:dyDescent="0.3">
      <c r="A879">
        <v>878</v>
      </c>
      <c r="B879" t="s">
        <v>1048</v>
      </c>
      <c r="C879">
        <v>0</v>
      </c>
      <c r="D879">
        <v>0</v>
      </c>
      <c r="E879">
        <v>0</v>
      </c>
      <c r="F879">
        <v>0</v>
      </c>
      <c r="G879">
        <v>0</v>
      </c>
      <c r="H879">
        <v>0.83896223816541504</v>
      </c>
    </row>
    <row r="880" spans="1:8" x14ac:dyDescent="0.3">
      <c r="A880">
        <v>879</v>
      </c>
      <c r="B880" t="s">
        <v>1049</v>
      </c>
      <c r="C880">
        <v>0</v>
      </c>
      <c r="D880">
        <v>0</v>
      </c>
      <c r="E880">
        <v>0</v>
      </c>
      <c r="F880">
        <v>0</v>
      </c>
      <c r="G880">
        <v>0</v>
      </c>
      <c r="H880">
        <v>1</v>
      </c>
    </row>
    <row r="881" spans="1:8" x14ac:dyDescent="0.3">
      <c r="A881">
        <v>880</v>
      </c>
      <c r="B881" t="s">
        <v>1050</v>
      </c>
      <c r="C881">
        <v>0</v>
      </c>
      <c r="D881">
        <v>0</v>
      </c>
      <c r="E881">
        <v>0</v>
      </c>
      <c r="F881">
        <v>0</v>
      </c>
      <c r="G881">
        <v>1.86249302638603E-2</v>
      </c>
      <c r="H881">
        <v>1.0000000000003</v>
      </c>
    </row>
    <row r="882" spans="1:8" x14ac:dyDescent="0.3">
      <c r="A882">
        <v>881</v>
      </c>
      <c r="B882" t="s">
        <v>1051</v>
      </c>
      <c r="C882">
        <v>0</v>
      </c>
      <c r="D882">
        <v>0</v>
      </c>
      <c r="E882">
        <v>0</v>
      </c>
      <c r="F882">
        <v>0</v>
      </c>
      <c r="G882">
        <v>0</v>
      </c>
      <c r="H882">
        <v>1</v>
      </c>
    </row>
    <row r="883" spans="1:8" x14ac:dyDescent="0.3">
      <c r="A883">
        <v>882</v>
      </c>
      <c r="B883" t="s">
        <v>1052</v>
      </c>
      <c r="C883">
        <v>0</v>
      </c>
      <c r="D883">
        <v>0</v>
      </c>
      <c r="E883">
        <v>0</v>
      </c>
      <c r="F883">
        <v>0</v>
      </c>
      <c r="G883">
        <v>0</v>
      </c>
      <c r="H883">
        <v>1</v>
      </c>
    </row>
    <row r="884" spans="1:8" x14ac:dyDescent="0.3">
      <c r="A884">
        <v>883</v>
      </c>
      <c r="B884" t="s">
        <v>1053</v>
      </c>
      <c r="C884">
        <v>0</v>
      </c>
      <c r="D884">
        <v>0</v>
      </c>
      <c r="E884">
        <v>0</v>
      </c>
      <c r="F884">
        <v>0</v>
      </c>
      <c r="G884">
        <v>0</v>
      </c>
      <c r="H884">
        <v>1</v>
      </c>
    </row>
    <row r="885" spans="1:8" x14ac:dyDescent="0.3">
      <c r="A885">
        <v>884</v>
      </c>
      <c r="B885" t="s">
        <v>1054</v>
      </c>
      <c r="C885">
        <v>0</v>
      </c>
      <c r="D885">
        <v>0</v>
      </c>
      <c r="E885">
        <v>0</v>
      </c>
      <c r="F885">
        <v>0</v>
      </c>
      <c r="G885">
        <v>0</v>
      </c>
      <c r="H885">
        <v>9.3208725978001603E-2</v>
      </c>
    </row>
    <row r="886" spans="1:8" x14ac:dyDescent="0.3">
      <c r="A886">
        <v>885</v>
      </c>
      <c r="B886" t="s">
        <v>1055</v>
      </c>
      <c r="C886">
        <v>0</v>
      </c>
      <c r="D886">
        <v>0</v>
      </c>
      <c r="E886">
        <v>0</v>
      </c>
      <c r="F886">
        <v>0</v>
      </c>
      <c r="G886">
        <v>0</v>
      </c>
      <c r="H886">
        <v>1</v>
      </c>
    </row>
    <row r="887" spans="1:8" x14ac:dyDescent="0.3">
      <c r="A887">
        <v>886</v>
      </c>
      <c r="B887" t="s">
        <v>1056</v>
      </c>
      <c r="C887">
        <v>0</v>
      </c>
      <c r="D887">
        <v>0</v>
      </c>
      <c r="E887">
        <v>0</v>
      </c>
      <c r="F887">
        <v>0</v>
      </c>
      <c r="G887">
        <v>0</v>
      </c>
      <c r="H887">
        <v>0.999999999999999</v>
      </c>
    </row>
    <row r="888" spans="1:8" x14ac:dyDescent="0.3">
      <c r="A888">
        <v>887</v>
      </c>
      <c r="B888" t="s">
        <v>1057</v>
      </c>
      <c r="C888">
        <v>0</v>
      </c>
      <c r="D888">
        <v>0</v>
      </c>
      <c r="E888">
        <v>0</v>
      </c>
      <c r="F888">
        <v>0</v>
      </c>
      <c r="G888">
        <v>0</v>
      </c>
      <c r="H888">
        <v>1</v>
      </c>
    </row>
    <row r="889" spans="1:8" x14ac:dyDescent="0.3">
      <c r="A889">
        <v>888</v>
      </c>
      <c r="B889" t="s">
        <v>1058</v>
      </c>
      <c r="C889">
        <v>0</v>
      </c>
      <c r="D889">
        <v>0</v>
      </c>
      <c r="E889">
        <v>0</v>
      </c>
      <c r="F889">
        <v>0</v>
      </c>
      <c r="G889">
        <v>0</v>
      </c>
      <c r="H889">
        <v>0.94564220425771495</v>
      </c>
    </row>
    <row r="890" spans="1:8" x14ac:dyDescent="0.3">
      <c r="A890">
        <v>889</v>
      </c>
      <c r="B890" t="s">
        <v>1059</v>
      </c>
      <c r="C890">
        <v>0</v>
      </c>
      <c r="D890">
        <v>0</v>
      </c>
      <c r="E890">
        <v>0</v>
      </c>
      <c r="F890">
        <v>0</v>
      </c>
      <c r="G890">
        <v>0</v>
      </c>
      <c r="H890">
        <v>0.999999999999999</v>
      </c>
    </row>
    <row r="891" spans="1:8" x14ac:dyDescent="0.3">
      <c r="A891">
        <v>890</v>
      </c>
      <c r="B891" t="s">
        <v>1060</v>
      </c>
      <c r="C891">
        <v>0</v>
      </c>
      <c r="D891">
        <v>0</v>
      </c>
      <c r="E891">
        <v>0</v>
      </c>
      <c r="F891">
        <v>0</v>
      </c>
      <c r="G891">
        <v>0.424587016378073</v>
      </c>
      <c r="H891">
        <v>1.0000000000001099</v>
      </c>
    </row>
    <row r="892" spans="1:8" x14ac:dyDescent="0.3">
      <c r="A892">
        <v>891</v>
      </c>
      <c r="B892" t="s">
        <v>1061</v>
      </c>
      <c r="C892">
        <v>0</v>
      </c>
      <c r="D892">
        <v>0</v>
      </c>
      <c r="E892">
        <v>0</v>
      </c>
      <c r="F892">
        <v>0</v>
      </c>
      <c r="G892">
        <v>0</v>
      </c>
      <c r="H892">
        <v>1</v>
      </c>
    </row>
    <row r="893" spans="1:8" x14ac:dyDescent="0.3">
      <c r="A893">
        <v>892</v>
      </c>
      <c r="B893" t="s">
        <v>1062</v>
      </c>
      <c r="C893">
        <v>0</v>
      </c>
      <c r="D893">
        <v>0</v>
      </c>
      <c r="E893">
        <v>0</v>
      </c>
      <c r="F893">
        <v>0</v>
      </c>
      <c r="G893">
        <v>0</v>
      </c>
      <c r="H893">
        <v>0.999999999999999</v>
      </c>
    </row>
    <row r="894" spans="1:8" x14ac:dyDescent="0.3">
      <c r="A894">
        <v>893</v>
      </c>
      <c r="B894" t="s">
        <v>1063</v>
      </c>
      <c r="C894">
        <v>0</v>
      </c>
      <c r="D894">
        <v>0</v>
      </c>
      <c r="E894">
        <v>0</v>
      </c>
      <c r="F894">
        <v>0</v>
      </c>
      <c r="G894">
        <v>0</v>
      </c>
      <c r="H894">
        <v>1</v>
      </c>
    </row>
    <row r="895" spans="1:8" x14ac:dyDescent="0.3">
      <c r="A895">
        <v>894</v>
      </c>
      <c r="B895" t="s">
        <v>1064</v>
      </c>
      <c r="C895">
        <v>0</v>
      </c>
      <c r="D895">
        <v>0</v>
      </c>
      <c r="E895">
        <v>0</v>
      </c>
      <c r="F895">
        <v>0</v>
      </c>
      <c r="G895">
        <v>0</v>
      </c>
      <c r="H895">
        <v>1</v>
      </c>
    </row>
    <row r="896" spans="1:8" x14ac:dyDescent="0.3">
      <c r="A896">
        <v>895</v>
      </c>
      <c r="B896" t="s">
        <v>1065</v>
      </c>
      <c r="C896">
        <v>0</v>
      </c>
      <c r="D896">
        <v>0</v>
      </c>
      <c r="E896">
        <v>0</v>
      </c>
      <c r="F896">
        <v>0</v>
      </c>
      <c r="G896">
        <v>0</v>
      </c>
      <c r="H896">
        <v>1</v>
      </c>
    </row>
    <row r="897" spans="1:8" x14ac:dyDescent="0.3">
      <c r="A897">
        <v>896</v>
      </c>
      <c r="B897" t="s">
        <v>1066</v>
      </c>
      <c r="C897">
        <v>0</v>
      </c>
      <c r="D897">
        <v>0</v>
      </c>
      <c r="E897">
        <v>0</v>
      </c>
      <c r="F897">
        <v>0</v>
      </c>
      <c r="G897">
        <v>0</v>
      </c>
      <c r="H897">
        <v>0.999999999999999</v>
      </c>
    </row>
    <row r="898" spans="1:8" x14ac:dyDescent="0.3">
      <c r="A898">
        <v>897</v>
      </c>
      <c r="B898" t="s">
        <v>1067</v>
      </c>
      <c r="C898">
        <v>0</v>
      </c>
      <c r="D898">
        <v>0</v>
      </c>
      <c r="E898">
        <v>0</v>
      </c>
      <c r="F898">
        <v>0</v>
      </c>
      <c r="G898">
        <v>0</v>
      </c>
      <c r="H898">
        <v>1</v>
      </c>
    </row>
    <row r="899" spans="1:8" x14ac:dyDescent="0.3">
      <c r="A899">
        <v>898</v>
      </c>
      <c r="B899" t="s">
        <v>1068</v>
      </c>
      <c r="C899">
        <v>0</v>
      </c>
      <c r="D899">
        <v>0</v>
      </c>
      <c r="E899">
        <v>0</v>
      </c>
      <c r="F899">
        <v>0</v>
      </c>
      <c r="G899">
        <v>0</v>
      </c>
      <c r="H899">
        <v>1</v>
      </c>
    </row>
    <row r="900" spans="1:8" x14ac:dyDescent="0.3">
      <c r="A900">
        <v>899</v>
      </c>
      <c r="B900" t="s">
        <v>1069</v>
      </c>
      <c r="C900">
        <v>0</v>
      </c>
      <c r="D900">
        <v>0</v>
      </c>
      <c r="E900">
        <v>0</v>
      </c>
      <c r="F900">
        <v>0</v>
      </c>
      <c r="G900">
        <v>0</v>
      </c>
      <c r="H900">
        <v>0.137419775331069</v>
      </c>
    </row>
    <row r="901" spans="1:8" x14ac:dyDescent="0.3">
      <c r="A901">
        <v>900</v>
      </c>
      <c r="B901" t="s">
        <v>1070</v>
      </c>
      <c r="C901">
        <v>0</v>
      </c>
      <c r="D901">
        <v>0</v>
      </c>
      <c r="E901">
        <v>0</v>
      </c>
      <c r="F901">
        <v>0</v>
      </c>
      <c r="G901">
        <v>0</v>
      </c>
      <c r="H901">
        <v>1</v>
      </c>
    </row>
    <row r="902" spans="1:8" x14ac:dyDescent="0.3">
      <c r="A902">
        <v>901</v>
      </c>
      <c r="B902" t="s">
        <v>1071</v>
      </c>
      <c r="C902">
        <v>0</v>
      </c>
      <c r="D902">
        <v>0</v>
      </c>
      <c r="E902">
        <v>0</v>
      </c>
      <c r="F902">
        <v>0</v>
      </c>
      <c r="G902">
        <v>0</v>
      </c>
      <c r="H902">
        <v>1</v>
      </c>
    </row>
    <row r="903" spans="1:8" x14ac:dyDescent="0.3">
      <c r="A903">
        <v>902</v>
      </c>
      <c r="B903" t="s">
        <v>1072</v>
      </c>
      <c r="C903">
        <v>0</v>
      </c>
      <c r="D903">
        <v>0</v>
      </c>
      <c r="E903">
        <v>0</v>
      </c>
      <c r="F903">
        <v>0</v>
      </c>
      <c r="G903">
        <v>0</v>
      </c>
      <c r="H903">
        <v>1</v>
      </c>
    </row>
    <row r="904" spans="1:8" x14ac:dyDescent="0.3">
      <c r="A904">
        <v>903</v>
      </c>
      <c r="B904" t="s">
        <v>1073</v>
      </c>
      <c r="C904">
        <v>0</v>
      </c>
      <c r="D904">
        <v>0</v>
      </c>
      <c r="E904">
        <v>0</v>
      </c>
      <c r="F904">
        <v>0</v>
      </c>
      <c r="G904">
        <v>0.142234308309973</v>
      </c>
      <c r="H904">
        <v>0.99999999999982003</v>
      </c>
    </row>
    <row r="905" spans="1:8" x14ac:dyDescent="0.3">
      <c r="A905">
        <v>904</v>
      </c>
      <c r="B905" t="s">
        <v>1074</v>
      </c>
      <c r="C905">
        <v>0</v>
      </c>
      <c r="D905">
        <v>0</v>
      </c>
      <c r="E905">
        <v>0</v>
      </c>
      <c r="F905">
        <v>0</v>
      </c>
      <c r="G905">
        <v>0</v>
      </c>
      <c r="H905">
        <v>1</v>
      </c>
    </row>
    <row r="906" spans="1:8" x14ac:dyDescent="0.3">
      <c r="A906">
        <v>905</v>
      </c>
      <c r="B906" t="s">
        <v>1075</v>
      </c>
      <c r="C906">
        <v>0</v>
      </c>
      <c r="D906">
        <v>0</v>
      </c>
      <c r="E906">
        <v>0</v>
      </c>
      <c r="F906">
        <v>0</v>
      </c>
      <c r="G906">
        <v>0</v>
      </c>
      <c r="H906">
        <v>1</v>
      </c>
    </row>
    <row r="907" spans="1:8" x14ac:dyDescent="0.3">
      <c r="A907">
        <v>906</v>
      </c>
      <c r="B907" t="s">
        <v>1076</v>
      </c>
      <c r="C907">
        <v>0</v>
      </c>
      <c r="D907">
        <v>0</v>
      </c>
      <c r="E907">
        <v>0</v>
      </c>
      <c r="F907">
        <v>0</v>
      </c>
      <c r="G907">
        <v>0</v>
      </c>
      <c r="H907">
        <v>1</v>
      </c>
    </row>
    <row r="908" spans="1:8" x14ac:dyDescent="0.3">
      <c r="A908">
        <v>907</v>
      </c>
      <c r="B908" t="s">
        <v>1077</v>
      </c>
      <c r="C908">
        <v>0</v>
      </c>
      <c r="D908">
        <v>0</v>
      </c>
      <c r="E908">
        <v>0</v>
      </c>
      <c r="F908">
        <v>0</v>
      </c>
      <c r="G908">
        <v>0</v>
      </c>
      <c r="H908">
        <v>0.25793319233395301</v>
      </c>
    </row>
    <row r="909" spans="1:8" x14ac:dyDescent="0.3">
      <c r="A909">
        <v>908</v>
      </c>
      <c r="B909" t="s">
        <v>1078</v>
      </c>
      <c r="C909">
        <v>0</v>
      </c>
      <c r="D909">
        <v>0</v>
      </c>
      <c r="E909">
        <v>0</v>
      </c>
      <c r="F909">
        <v>0</v>
      </c>
      <c r="G909">
        <v>0</v>
      </c>
      <c r="H909">
        <v>1</v>
      </c>
    </row>
    <row r="910" spans="1:8" x14ac:dyDescent="0.3">
      <c r="A910">
        <v>909</v>
      </c>
      <c r="B910" t="s">
        <v>1079</v>
      </c>
      <c r="C910">
        <v>0</v>
      </c>
      <c r="D910">
        <v>0</v>
      </c>
      <c r="E910">
        <v>0</v>
      </c>
      <c r="F910">
        <v>0</v>
      </c>
      <c r="G910">
        <v>0</v>
      </c>
      <c r="H910">
        <v>1</v>
      </c>
    </row>
    <row r="911" spans="1:8" x14ac:dyDescent="0.3">
      <c r="A911">
        <v>910</v>
      </c>
      <c r="B911" t="s">
        <v>1080</v>
      </c>
      <c r="C911">
        <v>0</v>
      </c>
      <c r="D911">
        <v>0</v>
      </c>
      <c r="E911">
        <v>0</v>
      </c>
      <c r="F911">
        <v>0</v>
      </c>
      <c r="G911">
        <v>7.6059810505846497E-3</v>
      </c>
      <c r="H911">
        <v>1.00000000000025</v>
      </c>
    </row>
    <row r="912" spans="1:8" x14ac:dyDescent="0.3">
      <c r="A912">
        <v>911</v>
      </c>
      <c r="B912" t="s">
        <v>1081</v>
      </c>
      <c r="C912">
        <v>0</v>
      </c>
      <c r="D912">
        <v>0</v>
      </c>
      <c r="E912">
        <v>0</v>
      </c>
      <c r="F912">
        <v>0</v>
      </c>
      <c r="G912">
        <v>1.1369568279743301E-3</v>
      </c>
      <c r="H912">
        <v>1.0000000000001199</v>
      </c>
    </row>
    <row r="913" spans="1:8" x14ac:dyDescent="0.3">
      <c r="A913">
        <v>912</v>
      </c>
      <c r="B913" t="s">
        <v>1082</v>
      </c>
      <c r="C913">
        <v>0</v>
      </c>
      <c r="D913">
        <v>0</v>
      </c>
      <c r="E913">
        <v>0</v>
      </c>
      <c r="F913">
        <v>0</v>
      </c>
      <c r="G913">
        <v>0</v>
      </c>
      <c r="H913">
        <v>1</v>
      </c>
    </row>
    <row r="914" spans="1:8" x14ac:dyDescent="0.3">
      <c r="A914">
        <v>913</v>
      </c>
      <c r="B914" t="s">
        <v>1083</v>
      </c>
      <c r="C914">
        <v>0</v>
      </c>
      <c r="D914">
        <v>0</v>
      </c>
      <c r="E914">
        <v>0</v>
      </c>
      <c r="F914">
        <v>0</v>
      </c>
      <c r="G914">
        <v>0</v>
      </c>
      <c r="H914">
        <v>6.5321811909264005E-2</v>
      </c>
    </row>
    <row r="915" spans="1:8" x14ac:dyDescent="0.3">
      <c r="A915">
        <v>914</v>
      </c>
      <c r="B915" t="s">
        <v>1084</v>
      </c>
      <c r="C915">
        <v>0</v>
      </c>
      <c r="D915">
        <v>0</v>
      </c>
      <c r="E915">
        <v>0</v>
      </c>
      <c r="F915">
        <v>0</v>
      </c>
      <c r="G915">
        <v>0</v>
      </c>
      <c r="H915">
        <v>1</v>
      </c>
    </row>
    <row r="916" spans="1:8" x14ac:dyDescent="0.3">
      <c r="A916">
        <v>915</v>
      </c>
      <c r="B916" t="s">
        <v>1085</v>
      </c>
      <c r="C916">
        <v>0</v>
      </c>
      <c r="D916">
        <v>0</v>
      </c>
      <c r="E916">
        <v>0</v>
      </c>
      <c r="F916">
        <v>0</v>
      </c>
      <c r="G916">
        <v>0</v>
      </c>
      <c r="H916">
        <v>3.4394059820553702E-3</v>
      </c>
    </row>
    <row r="917" spans="1:8" x14ac:dyDescent="0.3">
      <c r="A917">
        <v>916</v>
      </c>
      <c r="B917" t="s">
        <v>1086</v>
      </c>
      <c r="C917">
        <v>0</v>
      </c>
      <c r="D917">
        <v>0</v>
      </c>
      <c r="E917">
        <v>0</v>
      </c>
      <c r="F917">
        <v>0</v>
      </c>
      <c r="G917">
        <v>0</v>
      </c>
      <c r="H917">
        <v>0.98612023687448802</v>
      </c>
    </row>
    <row r="918" spans="1:8" x14ac:dyDescent="0.3">
      <c r="A918">
        <v>917</v>
      </c>
      <c r="B918" t="s">
        <v>1087</v>
      </c>
      <c r="C918">
        <v>0</v>
      </c>
      <c r="D918">
        <v>0</v>
      </c>
      <c r="E918">
        <v>0</v>
      </c>
      <c r="F918">
        <v>0</v>
      </c>
      <c r="G918">
        <v>0</v>
      </c>
      <c r="H918">
        <v>1</v>
      </c>
    </row>
    <row r="919" spans="1:8" x14ac:dyDescent="0.3">
      <c r="A919">
        <v>918</v>
      </c>
      <c r="B919" t="s">
        <v>1088</v>
      </c>
      <c r="C919">
        <v>0</v>
      </c>
      <c r="D919">
        <v>0</v>
      </c>
      <c r="E919">
        <v>0</v>
      </c>
      <c r="F919">
        <v>0</v>
      </c>
      <c r="G919">
        <v>0</v>
      </c>
      <c r="H919">
        <v>0.999999999999999</v>
      </c>
    </row>
    <row r="920" spans="1:8" x14ac:dyDescent="0.3">
      <c r="A920">
        <v>919</v>
      </c>
      <c r="B920" t="s">
        <v>1089</v>
      </c>
      <c r="C920">
        <v>0</v>
      </c>
      <c r="D920">
        <v>0</v>
      </c>
      <c r="E920">
        <v>0</v>
      </c>
      <c r="F920">
        <v>0</v>
      </c>
      <c r="G920">
        <v>0</v>
      </c>
      <c r="H920">
        <v>0.999999999999999</v>
      </c>
    </row>
    <row r="921" spans="1:8" x14ac:dyDescent="0.3">
      <c r="A921">
        <v>920</v>
      </c>
      <c r="B921" t="s">
        <v>1090</v>
      </c>
      <c r="C921">
        <v>0</v>
      </c>
      <c r="D921">
        <v>0</v>
      </c>
      <c r="E921">
        <v>0</v>
      </c>
      <c r="F921">
        <v>0</v>
      </c>
      <c r="G921">
        <v>0</v>
      </c>
      <c r="H921">
        <v>0.999999999999999</v>
      </c>
    </row>
    <row r="922" spans="1:8" x14ac:dyDescent="0.3">
      <c r="A922">
        <v>921</v>
      </c>
      <c r="B922" t="s">
        <v>1091</v>
      </c>
      <c r="C922">
        <v>0</v>
      </c>
      <c r="D922">
        <v>0</v>
      </c>
      <c r="E922">
        <v>0</v>
      </c>
      <c r="F922">
        <v>0</v>
      </c>
      <c r="G922">
        <v>0</v>
      </c>
      <c r="H922">
        <v>1</v>
      </c>
    </row>
    <row r="923" spans="1:8" x14ac:dyDescent="0.3">
      <c r="A923">
        <v>922</v>
      </c>
      <c r="B923" t="s">
        <v>1092</v>
      </c>
      <c r="C923">
        <v>0</v>
      </c>
      <c r="D923">
        <v>0</v>
      </c>
      <c r="E923">
        <v>0</v>
      </c>
      <c r="F923">
        <v>0</v>
      </c>
      <c r="G923">
        <v>0</v>
      </c>
      <c r="H923">
        <v>1</v>
      </c>
    </row>
    <row r="924" spans="1:8" x14ac:dyDescent="0.3">
      <c r="A924">
        <v>923</v>
      </c>
      <c r="B924" t="s">
        <v>1093</v>
      </c>
      <c r="C924">
        <v>0</v>
      </c>
      <c r="D924">
        <v>0</v>
      </c>
      <c r="E924">
        <v>0</v>
      </c>
      <c r="F924">
        <v>0</v>
      </c>
      <c r="G924">
        <v>0</v>
      </c>
      <c r="H924">
        <v>1</v>
      </c>
    </row>
    <row r="925" spans="1:8" x14ac:dyDescent="0.3">
      <c r="A925">
        <v>924</v>
      </c>
      <c r="B925" t="s">
        <v>1094</v>
      </c>
      <c r="C925">
        <v>0</v>
      </c>
      <c r="D925">
        <v>0</v>
      </c>
      <c r="E925">
        <v>0</v>
      </c>
      <c r="F925">
        <v>0</v>
      </c>
      <c r="G925">
        <v>0</v>
      </c>
      <c r="H925">
        <v>1</v>
      </c>
    </row>
    <row r="926" spans="1:8" x14ac:dyDescent="0.3">
      <c r="A926">
        <v>925</v>
      </c>
      <c r="B926" t="s">
        <v>1095</v>
      </c>
      <c r="C926">
        <v>0</v>
      </c>
      <c r="D926">
        <v>0</v>
      </c>
      <c r="E926">
        <v>0</v>
      </c>
      <c r="F926">
        <v>0</v>
      </c>
      <c r="G926">
        <v>0</v>
      </c>
      <c r="H926">
        <v>1</v>
      </c>
    </row>
    <row r="927" spans="1:8" x14ac:dyDescent="0.3">
      <c r="A927">
        <v>926</v>
      </c>
      <c r="B927" t="s">
        <v>1096</v>
      </c>
      <c r="C927">
        <v>0</v>
      </c>
      <c r="D927">
        <v>0</v>
      </c>
      <c r="E927">
        <v>0</v>
      </c>
      <c r="F927">
        <v>0</v>
      </c>
      <c r="G927">
        <v>0</v>
      </c>
      <c r="H927">
        <v>0.999999999999999</v>
      </c>
    </row>
    <row r="928" spans="1:8" x14ac:dyDescent="0.3">
      <c r="A928">
        <v>927</v>
      </c>
      <c r="B928" t="s">
        <v>1097</v>
      </c>
      <c r="C928">
        <v>0</v>
      </c>
      <c r="D928">
        <v>0</v>
      </c>
      <c r="E928">
        <v>0</v>
      </c>
      <c r="F928">
        <v>0</v>
      </c>
      <c r="G928">
        <v>0</v>
      </c>
      <c r="H928">
        <v>1</v>
      </c>
    </row>
    <row r="929" spans="1:8" x14ac:dyDescent="0.3">
      <c r="A929">
        <v>928</v>
      </c>
      <c r="B929" t="s">
        <v>1098</v>
      </c>
      <c r="C929">
        <v>0</v>
      </c>
      <c r="D929">
        <v>0</v>
      </c>
      <c r="E929">
        <v>0</v>
      </c>
      <c r="F929">
        <v>0</v>
      </c>
      <c r="G929">
        <v>0.19933180102513401</v>
      </c>
      <c r="H929">
        <v>0.999999999999308</v>
      </c>
    </row>
    <row r="930" spans="1:8" x14ac:dyDescent="0.3">
      <c r="A930">
        <v>929</v>
      </c>
      <c r="B930" t="s">
        <v>1099</v>
      </c>
      <c r="C930">
        <v>0</v>
      </c>
      <c r="D930">
        <v>0</v>
      </c>
      <c r="E930">
        <v>0</v>
      </c>
      <c r="F930">
        <v>0</v>
      </c>
      <c r="G930">
        <v>0</v>
      </c>
      <c r="H930">
        <v>1</v>
      </c>
    </row>
    <row r="931" spans="1:8" x14ac:dyDescent="0.3">
      <c r="A931">
        <v>930</v>
      </c>
      <c r="B931" t="s">
        <v>1100</v>
      </c>
      <c r="C931">
        <v>0</v>
      </c>
      <c r="D931">
        <v>0</v>
      </c>
      <c r="E931">
        <v>0</v>
      </c>
      <c r="F931">
        <v>0</v>
      </c>
      <c r="G931">
        <v>0</v>
      </c>
      <c r="H931">
        <v>1</v>
      </c>
    </row>
    <row r="932" spans="1:8" x14ac:dyDescent="0.3">
      <c r="A932">
        <v>931</v>
      </c>
      <c r="B932" t="s">
        <v>1101</v>
      </c>
      <c r="C932">
        <v>0</v>
      </c>
      <c r="D932">
        <v>0</v>
      </c>
      <c r="E932">
        <v>0</v>
      </c>
      <c r="F932">
        <v>0</v>
      </c>
      <c r="G932">
        <v>0</v>
      </c>
      <c r="H932">
        <v>1</v>
      </c>
    </row>
    <row r="933" spans="1:8" x14ac:dyDescent="0.3">
      <c r="A933">
        <v>932</v>
      </c>
      <c r="B933" t="s">
        <v>1102</v>
      </c>
      <c r="C933">
        <v>0</v>
      </c>
      <c r="D933">
        <v>0</v>
      </c>
      <c r="E933">
        <v>0</v>
      </c>
      <c r="F933">
        <v>0</v>
      </c>
      <c r="G933">
        <v>0</v>
      </c>
      <c r="H933">
        <v>1</v>
      </c>
    </row>
    <row r="934" spans="1:8" x14ac:dyDescent="0.3">
      <c r="A934">
        <v>933</v>
      </c>
      <c r="B934" t="s">
        <v>1103</v>
      </c>
      <c r="C934">
        <v>0</v>
      </c>
      <c r="D934">
        <v>0</v>
      </c>
      <c r="E934">
        <v>0</v>
      </c>
      <c r="F934">
        <v>0</v>
      </c>
      <c r="G934">
        <v>0</v>
      </c>
      <c r="H934">
        <v>0.76936054283785704</v>
      </c>
    </row>
    <row r="935" spans="1:8" x14ac:dyDescent="0.3">
      <c r="A935">
        <v>934</v>
      </c>
      <c r="B935" t="s">
        <v>1104</v>
      </c>
      <c r="C935">
        <v>0</v>
      </c>
      <c r="D935">
        <v>0</v>
      </c>
      <c r="E935">
        <v>0</v>
      </c>
      <c r="F935">
        <v>0</v>
      </c>
      <c r="G935">
        <v>0</v>
      </c>
      <c r="H935">
        <v>0.999999999999999</v>
      </c>
    </row>
    <row r="936" spans="1:8" x14ac:dyDescent="0.3">
      <c r="A936">
        <v>935</v>
      </c>
      <c r="B936" t="s">
        <v>1105</v>
      </c>
      <c r="C936">
        <v>0</v>
      </c>
      <c r="D936">
        <v>0</v>
      </c>
      <c r="E936">
        <v>0</v>
      </c>
      <c r="F936">
        <v>0</v>
      </c>
      <c r="G936">
        <v>0</v>
      </c>
      <c r="H936">
        <v>1</v>
      </c>
    </row>
    <row r="937" spans="1:8" x14ac:dyDescent="0.3">
      <c r="A937">
        <v>936</v>
      </c>
      <c r="B937" t="s">
        <v>1106</v>
      </c>
      <c r="C937">
        <v>0</v>
      </c>
      <c r="D937">
        <v>0</v>
      </c>
      <c r="E937">
        <v>0</v>
      </c>
      <c r="F937">
        <v>0</v>
      </c>
      <c r="G937">
        <v>0</v>
      </c>
      <c r="H937">
        <v>1</v>
      </c>
    </row>
    <row r="938" spans="1:8" x14ac:dyDescent="0.3">
      <c r="A938">
        <v>937</v>
      </c>
      <c r="B938" t="s">
        <v>1107</v>
      </c>
      <c r="C938">
        <v>0</v>
      </c>
      <c r="D938">
        <v>0</v>
      </c>
      <c r="E938">
        <v>0</v>
      </c>
      <c r="F938">
        <v>0</v>
      </c>
      <c r="G938">
        <v>0</v>
      </c>
      <c r="H938">
        <v>1</v>
      </c>
    </row>
    <row r="939" spans="1:8" x14ac:dyDescent="0.3">
      <c r="A939">
        <v>938</v>
      </c>
      <c r="B939" t="s">
        <v>1108</v>
      </c>
      <c r="C939">
        <v>0</v>
      </c>
      <c r="D939">
        <v>0</v>
      </c>
      <c r="E939">
        <v>0</v>
      </c>
      <c r="F939">
        <v>0</v>
      </c>
      <c r="G939">
        <v>0</v>
      </c>
      <c r="H939">
        <v>0.999999999999999</v>
      </c>
    </row>
    <row r="940" spans="1:8" x14ac:dyDescent="0.3">
      <c r="A940">
        <v>939</v>
      </c>
      <c r="B940" t="s">
        <v>1109</v>
      </c>
      <c r="C940">
        <v>0</v>
      </c>
      <c r="D940">
        <v>0</v>
      </c>
      <c r="E940">
        <v>0</v>
      </c>
      <c r="F940">
        <v>0</v>
      </c>
      <c r="G940">
        <v>0</v>
      </c>
      <c r="H940">
        <v>1</v>
      </c>
    </row>
    <row r="941" spans="1:8" x14ac:dyDescent="0.3">
      <c r="A941">
        <v>940</v>
      </c>
      <c r="B941" t="s">
        <v>1110</v>
      </c>
      <c r="C941">
        <v>0</v>
      </c>
      <c r="D941">
        <v>0</v>
      </c>
      <c r="E941">
        <v>0</v>
      </c>
      <c r="F941">
        <v>0</v>
      </c>
      <c r="G941">
        <v>0</v>
      </c>
      <c r="H941">
        <v>0.57859852115579602</v>
      </c>
    </row>
    <row r="942" spans="1:8" x14ac:dyDescent="0.3">
      <c r="A942">
        <v>941</v>
      </c>
      <c r="B942" t="s">
        <v>1111</v>
      </c>
      <c r="C942">
        <v>0</v>
      </c>
      <c r="D942">
        <v>0</v>
      </c>
      <c r="E942">
        <v>0</v>
      </c>
      <c r="F942">
        <v>0</v>
      </c>
      <c r="G942">
        <v>0</v>
      </c>
      <c r="H942">
        <v>0.999999999999999</v>
      </c>
    </row>
    <row r="943" spans="1:8" x14ac:dyDescent="0.3">
      <c r="A943">
        <v>942</v>
      </c>
      <c r="B943" t="s">
        <v>1112</v>
      </c>
      <c r="C943">
        <v>0</v>
      </c>
      <c r="D943">
        <v>0</v>
      </c>
      <c r="E943">
        <v>0</v>
      </c>
      <c r="F943">
        <v>0</v>
      </c>
      <c r="G943">
        <v>0</v>
      </c>
      <c r="H943">
        <v>3.1299660086831597E-2</v>
      </c>
    </row>
    <row r="944" spans="1:8" x14ac:dyDescent="0.3">
      <c r="A944">
        <v>943</v>
      </c>
      <c r="B944" t="s">
        <v>1113</v>
      </c>
      <c r="C944">
        <v>0</v>
      </c>
      <c r="D944">
        <v>0</v>
      </c>
      <c r="E944">
        <v>0</v>
      </c>
      <c r="F944">
        <v>0</v>
      </c>
      <c r="G944">
        <v>0</v>
      </c>
      <c r="H944">
        <v>0.999999999999999</v>
      </c>
    </row>
    <row r="945" spans="1:8" x14ac:dyDescent="0.3">
      <c r="A945">
        <v>944</v>
      </c>
      <c r="B945" t="s">
        <v>1114</v>
      </c>
      <c r="C945">
        <v>0</v>
      </c>
      <c r="D945">
        <v>0</v>
      </c>
      <c r="E945">
        <v>0</v>
      </c>
      <c r="F945">
        <v>0</v>
      </c>
      <c r="G945">
        <v>0</v>
      </c>
      <c r="H945">
        <v>0.999999999999999</v>
      </c>
    </row>
    <row r="946" spans="1:8" x14ac:dyDescent="0.3">
      <c r="A946">
        <v>945</v>
      </c>
      <c r="B946" t="s">
        <v>1115</v>
      </c>
      <c r="C946">
        <v>0</v>
      </c>
      <c r="D946">
        <v>0</v>
      </c>
      <c r="E946">
        <v>0</v>
      </c>
      <c r="F946">
        <v>0</v>
      </c>
      <c r="G946">
        <v>0</v>
      </c>
      <c r="H946">
        <v>1</v>
      </c>
    </row>
    <row r="947" spans="1:8" x14ac:dyDescent="0.3">
      <c r="A947">
        <v>946</v>
      </c>
      <c r="B947" t="s">
        <v>1116</v>
      </c>
      <c r="C947">
        <v>0</v>
      </c>
      <c r="D947">
        <v>0</v>
      </c>
      <c r="E947">
        <v>0</v>
      </c>
      <c r="F947">
        <v>0</v>
      </c>
      <c r="G947">
        <v>0</v>
      </c>
      <c r="H947">
        <v>1</v>
      </c>
    </row>
    <row r="948" spans="1:8" x14ac:dyDescent="0.3">
      <c r="A948">
        <v>947</v>
      </c>
      <c r="B948" t="s">
        <v>1117</v>
      </c>
      <c r="C948">
        <v>0</v>
      </c>
      <c r="D948">
        <v>0</v>
      </c>
      <c r="E948">
        <v>0</v>
      </c>
      <c r="F948">
        <v>0</v>
      </c>
      <c r="G948">
        <v>0</v>
      </c>
      <c r="H948">
        <v>1</v>
      </c>
    </row>
    <row r="949" spans="1:8" x14ac:dyDescent="0.3">
      <c r="A949">
        <v>948</v>
      </c>
      <c r="B949" t="s">
        <v>1118</v>
      </c>
      <c r="C949">
        <v>0</v>
      </c>
      <c r="D949">
        <v>0</v>
      </c>
      <c r="E949">
        <v>0</v>
      </c>
      <c r="F949">
        <v>0</v>
      </c>
      <c r="G949">
        <v>0</v>
      </c>
      <c r="H949">
        <v>1</v>
      </c>
    </row>
    <row r="950" spans="1:8" x14ac:dyDescent="0.3">
      <c r="A950">
        <v>949</v>
      </c>
      <c r="B950" t="s">
        <v>1119</v>
      </c>
      <c r="C950">
        <v>0</v>
      </c>
      <c r="D950">
        <v>0</v>
      </c>
      <c r="E950">
        <v>0</v>
      </c>
      <c r="F950">
        <v>0</v>
      </c>
      <c r="G950">
        <v>0</v>
      </c>
      <c r="H950">
        <v>1</v>
      </c>
    </row>
    <row r="951" spans="1:8" x14ac:dyDescent="0.3">
      <c r="A951">
        <v>950</v>
      </c>
      <c r="B951" t="s">
        <v>1120</v>
      </c>
      <c r="C951">
        <v>0</v>
      </c>
      <c r="D951">
        <v>0</v>
      </c>
      <c r="E951">
        <v>0</v>
      </c>
      <c r="F951">
        <v>0</v>
      </c>
      <c r="G951">
        <v>0</v>
      </c>
      <c r="H951">
        <v>9.1667481598947508E-3</v>
      </c>
    </row>
    <row r="952" spans="1:8" x14ac:dyDescent="0.3">
      <c r="A952">
        <v>951</v>
      </c>
      <c r="B952" t="s">
        <v>1121</v>
      </c>
      <c r="C952">
        <v>0</v>
      </c>
      <c r="D952">
        <v>0</v>
      </c>
      <c r="E952">
        <v>0</v>
      </c>
      <c r="F952">
        <v>0</v>
      </c>
      <c r="G952">
        <v>0</v>
      </c>
      <c r="H952">
        <v>1</v>
      </c>
    </row>
    <row r="953" spans="1:8" x14ac:dyDescent="0.3">
      <c r="A953">
        <v>952</v>
      </c>
      <c r="B953" t="s">
        <v>1122</v>
      </c>
      <c r="C953">
        <v>0</v>
      </c>
      <c r="D953">
        <v>0</v>
      </c>
      <c r="E953">
        <v>0</v>
      </c>
      <c r="F953">
        <v>0</v>
      </c>
      <c r="G953">
        <v>0.13802327516164201</v>
      </c>
      <c r="H953">
        <v>1.00000000000055</v>
      </c>
    </row>
    <row r="954" spans="1:8" x14ac:dyDescent="0.3">
      <c r="A954">
        <v>953</v>
      </c>
      <c r="B954" t="s">
        <v>1123</v>
      </c>
      <c r="C954">
        <v>0</v>
      </c>
      <c r="D954">
        <v>0</v>
      </c>
      <c r="E954">
        <v>0</v>
      </c>
      <c r="F954">
        <v>0</v>
      </c>
      <c r="G954">
        <v>0</v>
      </c>
      <c r="H954">
        <v>1</v>
      </c>
    </row>
    <row r="955" spans="1:8" x14ac:dyDescent="0.3">
      <c r="A955">
        <v>954</v>
      </c>
      <c r="B955" t="s">
        <v>1124</v>
      </c>
      <c r="C955">
        <v>0</v>
      </c>
      <c r="D955">
        <v>0</v>
      </c>
      <c r="E955">
        <v>0</v>
      </c>
      <c r="F955">
        <v>0</v>
      </c>
      <c r="G955">
        <v>0</v>
      </c>
      <c r="H955">
        <v>1</v>
      </c>
    </row>
    <row r="956" spans="1:8" x14ac:dyDescent="0.3">
      <c r="A956">
        <v>955</v>
      </c>
      <c r="B956" t="s">
        <v>1125</v>
      </c>
      <c r="C956">
        <v>0</v>
      </c>
      <c r="D956">
        <v>0</v>
      </c>
      <c r="E956">
        <v>0</v>
      </c>
      <c r="F956">
        <v>0</v>
      </c>
      <c r="G956">
        <v>0.61710011403167597</v>
      </c>
      <c r="H956">
        <v>0.95123224002419504</v>
      </c>
    </row>
    <row r="957" spans="1:8" x14ac:dyDescent="0.3">
      <c r="A957">
        <v>956</v>
      </c>
      <c r="B957" t="s">
        <v>1126</v>
      </c>
      <c r="C957">
        <v>0</v>
      </c>
      <c r="D957">
        <v>0</v>
      </c>
      <c r="E957">
        <v>0</v>
      </c>
      <c r="F957">
        <v>0</v>
      </c>
      <c r="G957">
        <v>0</v>
      </c>
      <c r="H957">
        <v>1</v>
      </c>
    </row>
    <row r="958" spans="1:8" x14ac:dyDescent="0.3">
      <c r="A958">
        <v>957</v>
      </c>
      <c r="B958" t="s">
        <v>1127</v>
      </c>
      <c r="C958">
        <v>0</v>
      </c>
      <c r="D958">
        <v>0</v>
      </c>
      <c r="E958">
        <v>0</v>
      </c>
      <c r="F958">
        <v>0</v>
      </c>
      <c r="G958">
        <v>0</v>
      </c>
      <c r="H958">
        <v>1</v>
      </c>
    </row>
    <row r="959" spans="1:8" x14ac:dyDescent="0.3">
      <c r="A959">
        <v>958</v>
      </c>
      <c r="B959" t="s">
        <v>1128</v>
      </c>
      <c r="C959">
        <v>0</v>
      </c>
      <c r="D959">
        <v>0</v>
      </c>
      <c r="E959">
        <v>0</v>
      </c>
      <c r="F959">
        <v>0</v>
      </c>
      <c r="G959">
        <v>0.31088487039746499</v>
      </c>
      <c r="H959">
        <v>0.99999999999963995</v>
      </c>
    </row>
    <row r="960" spans="1:8" x14ac:dyDescent="0.3">
      <c r="A960">
        <v>959</v>
      </c>
      <c r="B960" t="s">
        <v>1129</v>
      </c>
      <c r="C960">
        <v>0</v>
      </c>
      <c r="D960">
        <v>0</v>
      </c>
      <c r="E960">
        <v>0</v>
      </c>
      <c r="F960">
        <v>0</v>
      </c>
      <c r="G960">
        <v>0</v>
      </c>
      <c r="H960">
        <v>1</v>
      </c>
    </row>
    <row r="961" spans="1:8" x14ac:dyDescent="0.3">
      <c r="A961">
        <v>960</v>
      </c>
      <c r="B961" t="s">
        <v>1130</v>
      </c>
      <c r="C961">
        <v>0</v>
      </c>
      <c r="D961">
        <v>0</v>
      </c>
      <c r="E961">
        <v>0</v>
      </c>
      <c r="F961">
        <v>0</v>
      </c>
      <c r="G961">
        <v>0</v>
      </c>
      <c r="H961">
        <v>0.72942307713179999</v>
      </c>
    </row>
    <row r="962" spans="1:8" x14ac:dyDescent="0.3">
      <c r="A962">
        <v>961</v>
      </c>
      <c r="B962" t="s">
        <v>1131</v>
      </c>
      <c r="C962">
        <v>0</v>
      </c>
      <c r="D962">
        <v>0</v>
      </c>
      <c r="E962">
        <v>0</v>
      </c>
      <c r="F962">
        <v>0</v>
      </c>
      <c r="G962">
        <v>0</v>
      </c>
      <c r="H962">
        <v>0.43835986515057801</v>
      </c>
    </row>
    <row r="963" spans="1:8" x14ac:dyDescent="0.3">
      <c r="A963">
        <v>962</v>
      </c>
      <c r="B963" t="s">
        <v>1132</v>
      </c>
      <c r="C963">
        <v>0</v>
      </c>
      <c r="D963">
        <v>0</v>
      </c>
      <c r="E963">
        <v>0</v>
      </c>
      <c r="F963">
        <v>0</v>
      </c>
      <c r="G963">
        <v>0</v>
      </c>
      <c r="H963">
        <v>0.31608711357115299</v>
      </c>
    </row>
    <row r="964" spans="1:8" x14ac:dyDescent="0.3">
      <c r="A964">
        <v>963</v>
      </c>
      <c r="B964" t="s">
        <v>1133</v>
      </c>
      <c r="C964">
        <v>0</v>
      </c>
      <c r="D964">
        <v>0</v>
      </c>
      <c r="E964">
        <v>0</v>
      </c>
      <c r="F964">
        <v>0</v>
      </c>
      <c r="G964">
        <v>0</v>
      </c>
      <c r="H964">
        <v>1</v>
      </c>
    </row>
    <row r="965" spans="1:8" x14ac:dyDescent="0.3">
      <c r="A965">
        <v>964</v>
      </c>
      <c r="B965" t="s">
        <v>1134</v>
      </c>
      <c r="C965">
        <v>0</v>
      </c>
      <c r="D965">
        <v>0</v>
      </c>
      <c r="E965">
        <v>0</v>
      </c>
      <c r="F965">
        <v>0</v>
      </c>
      <c r="G965">
        <v>0</v>
      </c>
      <c r="H965">
        <v>0.95659979701658504</v>
      </c>
    </row>
    <row r="966" spans="1:8" x14ac:dyDescent="0.3">
      <c r="A966">
        <v>965</v>
      </c>
      <c r="B966" t="s">
        <v>1135</v>
      </c>
      <c r="C966">
        <v>0</v>
      </c>
      <c r="D966">
        <v>0</v>
      </c>
      <c r="E966">
        <v>0</v>
      </c>
      <c r="F966">
        <v>0</v>
      </c>
      <c r="G966">
        <v>0</v>
      </c>
      <c r="H966">
        <v>1</v>
      </c>
    </row>
    <row r="967" spans="1:8" x14ac:dyDescent="0.3">
      <c r="A967">
        <v>966</v>
      </c>
      <c r="B967" t="s">
        <v>1136</v>
      </c>
      <c r="C967">
        <v>0</v>
      </c>
      <c r="D967">
        <v>0</v>
      </c>
      <c r="E967">
        <v>0</v>
      </c>
      <c r="F967">
        <v>0</v>
      </c>
      <c r="G967">
        <v>0</v>
      </c>
      <c r="H967">
        <v>1</v>
      </c>
    </row>
    <row r="968" spans="1:8" x14ac:dyDescent="0.3">
      <c r="A968">
        <v>967</v>
      </c>
      <c r="B968" t="s">
        <v>1137</v>
      </c>
      <c r="C968">
        <v>0</v>
      </c>
      <c r="D968">
        <v>0</v>
      </c>
      <c r="E968">
        <v>0</v>
      </c>
      <c r="F968">
        <v>0</v>
      </c>
      <c r="G968">
        <v>0</v>
      </c>
      <c r="H968">
        <v>2.6949890454375999E-2</v>
      </c>
    </row>
    <row r="969" spans="1:8" x14ac:dyDescent="0.3">
      <c r="A969">
        <v>968</v>
      </c>
      <c r="B969" t="s">
        <v>1138</v>
      </c>
      <c r="C969">
        <v>0</v>
      </c>
      <c r="D969">
        <v>0</v>
      </c>
      <c r="E969">
        <v>0</v>
      </c>
      <c r="F969">
        <v>0</v>
      </c>
      <c r="G969">
        <v>0</v>
      </c>
      <c r="H969">
        <v>1</v>
      </c>
    </row>
    <row r="970" spans="1:8" x14ac:dyDescent="0.3">
      <c r="A970">
        <v>969</v>
      </c>
      <c r="B970" t="s">
        <v>1139</v>
      </c>
      <c r="C970">
        <v>0</v>
      </c>
      <c r="D970">
        <v>0</v>
      </c>
      <c r="E970">
        <v>0</v>
      </c>
      <c r="F970">
        <v>0</v>
      </c>
      <c r="G970">
        <v>0</v>
      </c>
      <c r="H970">
        <v>6.4316132536639495E-2</v>
      </c>
    </row>
    <row r="971" spans="1:8" x14ac:dyDescent="0.3">
      <c r="A971">
        <v>970</v>
      </c>
      <c r="B971" t="s">
        <v>1140</v>
      </c>
      <c r="C971">
        <v>0</v>
      </c>
      <c r="D971">
        <v>0</v>
      </c>
      <c r="E971">
        <v>0</v>
      </c>
      <c r="F971">
        <v>0</v>
      </c>
      <c r="G971">
        <v>0</v>
      </c>
      <c r="H971">
        <v>1</v>
      </c>
    </row>
    <row r="972" spans="1:8" x14ac:dyDescent="0.3">
      <c r="A972">
        <v>971</v>
      </c>
      <c r="B972" t="s">
        <v>1141</v>
      </c>
      <c r="C972">
        <v>0</v>
      </c>
      <c r="D972">
        <v>0</v>
      </c>
      <c r="E972">
        <v>0</v>
      </c>
      <c r="F972">
        <v>0</v>
      </c>
      <c r="G972">
        <v>0</v>
      </c>
      <c r="H972">
        <v>0.78341268387762797</v>
      </c>
    </row>
    <row r="973" spans="1:8" x14ac:dyDescent="0.3">
      <c r="A973">
        <v>972</v>
      </c>
      <c r="B973" t="s">
        <v>1142</v>
      </c>
      <c r="C973">
        <v>0</v>
      </c>
      <c r="D973">
        <v>0</v>
      </c>
      <c r="E973">
        <v>0</v>
      </c>
      <c r="F973">
        <v>0</v>
      </c>
      <c r="G973">
        <v>0</v>
      </c>
      <c r="H973">
        <v>0.999999999999999</v>
      </c>
    </row>
    <row r="974" spans="1:8" x14ac:dyDescent="0.3">
      <c r="A974">
        <v>973</v>
      </c>
      <c r="B974" t="s">
        <v>1143</v>
      </c>
      <c r="C974">
        <v>0</v>
      </c>
      <c r="D974">
        <v>0.18374278144204101</v>
      </c>
      <c r="E974">
        <v>0.18374278144204101</v>
      </c>
      <c r="F974">
        <v>0.18374278144204101</v>
      </c>
      <c r="G974">
        <v>0.375294994015199</v>
      </c>
      <c r="H974">
        <v>1.0000000000003699</v>
      </c>
    </row>
    <row r="975" spans="1:8" x14ac:dyDescent="0.3">
      <c r="A975">
        <v>974</v>
      </c>
      <c r="B975" t="s">
        <v>1144</v>
      </c>
      <c r="C975">
        <v>0</v>
      </c>
      <c r="D975">
        <v>0</v>
      </c>
      <c r="E975">
        <v>0</v>
      </c>
      <c r="F975">
        <v>0</v>
      </c>
      <c r="G975">
        <v>0</v>
      </c>
      <c r="H975">
        <v>0.999999999999999</v>
      </c>
    </row>
    <row r="976" spans="1:8" x14ac:dyDescent="0.3">
      <c r="A976">
        <v>975</v>
      </c>
      <c r="B976" t="s">
        <v>1145</v>
      </c>
      <c r="C976">
        <v>0</v>
      </c>
      <c r="D976">
        <v>0</v>
      </c>
      <c r="E976">
        <v>0</v>
      </c>
      <c r="F976">
        <v>0</v>
      </c>
      <c r="G976">
        <v>4.30955850529419E-3</v>
      </c>
      <c r="H976">
        <v>0.91321079908500502</v>
      </c>
    </row>
    <row r="977" spans="1:8" x14ac:dyDescent="0.3">
      <c r="A977">
        <v>976</v>
      </c>
      <c r="B977" t="s">
        <v>1146</v>
      </c>
      <c r="C977">
        <v>0</v>
      </c>
      <c r="D977">
        <v>0</v>
      </c>
      <c r="E977">
        <v>0</v>
      </c>
      <c r="F977">
        <v>0</v>
      </c>
      <c r="G977">
        <v>0</v>
      </c>
      <c r="H977">
        <v>0.999999999999999</v>
      </c>
    </row>
    <row r="978" spans="1:8" x14ac:dyDescent="0.3">
      <c r="A978">
        <v>977</v>
      </c>
      <c r="B978" t="s">
        <v>1147</v>
      </c>
      <c r="C978">
        <v>0</v>
      </c>
      <c r="D978">
        <v>0</v>
      </c>
      <c r="E978">
        <v>0</v>
      </c>
      <c r="F978">
        <v>0</v>
      </c>
      <c r="G978">
        <v>0</v>
      </c>
      <c r="H978">
        <v>0.183795850703943</v>
      </c>
    </row>
    <row r="979" spans="1:8" x14ac:dyDescent="0.3">
      <c r="A979">
        <v>978</v>
      </c>
      <c r="B979" t="s">
        <v>1148</v>
      </c>
      <c r="C979">
        <v>0</v>
      </c>
      <c r="D979">
        <v>0</v>
      </c>
      <c r="E979">
        <v>0</v>
      </c>
      <c r="F979">
        <v>0</v>
      </c>
      <c r="G979">
        <v>0</v>
      </c>
      <c r="H979">
        <v>1</v>
      </c>
    </row>
    <row r="980" spans="1:8" x14ac:dyDescent="0.3">
      <c r="A980">
        <v>979</v>
      </c>
      <c r="B980" t="s">
        <v>1149</v>
      </c>
      <c r="C980">
        <v>0</v>
      </c>
      <c r="D980">
        <v>0</v>
      </c>
      <c r="E980">
        <v>0</v>
      </c>
      <c r="F980">
        <v>0</v>
      </c>
      <c r="G980">
        <v>0</v>
      </c>
      <c r="H980">
        <v>0.35310900706001402</v>
      </c>
    </row>
    <row r="981" spans="1:8" x14ac:dyDescent="0.3">
      <c r="A981">
        <v>980</v>
      </c>
      <c r="B981" t="s">
        <v>1150</v>
      </c>
      <c r="C981">
        <v>0</v>
      </c>
      <c r="D981">
        <v>0</v>
      </c>
      <c r="E981">
        <v>0</v>
      </c>
      <c r="F981">
        <v>0</v>
      </c>
      <c r="G981">
        <v>0</v>
      </c>
      <c r="H981">
        <v>0.48878324381114002</v>
      </c>
    </row>
    <row r="982" spans="1:8" x14ac:dyDescent="0.3">
      <c r="A982">
        <v>981</v>
      </c>
      <c r="B982" t="s">
        <v>1151</v>
      </c>
      <c r="C982">
        <v>0</v>
      </c>
      <c r="D982">
        <v>0</v>
      </c>
      <c r="E982">
        <v>0</v>
      </c>
      <c r="F982">
        <v>0</v>
      </c>
      <c r="G982">
        <v>0</v>
      </c>
      <c r="H982">
        <v>0.291566756519126</v>
      </c>
    </row>
    <row r="983" spans="1:8" x14ac:dyDescent="0.3">
      <c r="A983">
        <v>982</v>
      </c>
      <c r="B983" t="s">
        <v>1152</v>
      </c>
      <c r="C983">
        <v>0</v>
      </c>
      <c r="D983">
        <v>0</v>
      </c>
      <c r="E983">
        <v>0</v>
      </c>
      <c r="F983">
        <v>0</v>
      </c>
      <c r="G983">
        <v>0</v>
      </c>
      <c r="H983">
        <v>1</v>
      </c>
    </row>
    <row r="984" spans="1:8" x14ac:dyDescent="0.3">
      <c r="A984">
        <v>983</v>
      </c>
      <c r="B984" t="s">
        <v>1153</v>
      </c>
      <c r="C984">
        <v>0</v>
      </c>
      <c r="D984">
        <v>0</v>
      </c>
      <c r="E984">
        <v>0</v>
      </c>
      <c r="F984">
        <v>0</v>
      </c>
      <c r="G984">
        <v>0</v>
      </c>
      <c r="H984">
        <v>1</v>
      </c>
    </row>
    <row r="985" spans="1:8" x14ac:dyDescent="0.3">
      <c r="A985">
        <v>984</v>
      </c>
      <c r="B985" t="s">
        <v>1154</v>
      </c>
      <c r="C985">
        <v>0</v>
      </c>
      <c r="D985">
        <v>0</v>
      </c>
      <c r="E985">
        <v>0</v>
      </c>
      <c r="F985">
        <v>0</v>
      </c>
      <c r="G985">
        <v>0</v>
      </c>
      <c r="H985">
        <v>1</v>
      </c>
    </row>
    <row r="986" spans="1:8" x14ac:dyDescent="0.3">
      <c r="A986">
        <v>985</v>
      </c>
      <c r="B986" t="s">
        <v>1155</v>
      </c>
      <c r="C986">
        <v>0</v>
      </c>
      <c r="D986">
        <v>0</v>
      </c>
      <c r="E986">
        <v>0</v>
      </c>
      <c r="F986">
        <v>0</v>
      </c>
      <c r="G986">
        <v>0</v>
      </c>
      <c r="H986">
        <v>0.52196250089357199</v>
      </c>
    </row>
    <row r="987" spans="1:8" x14ac:dyDescent="0.3">
      <c r="A987">
        <v>986</v>
      </c>
      <c r="B987" t="s">
        <v>1156</v>
      </c>
      <c r="C987">
        <v>0</v>
      </c>
      <c r="D987">
        <v>0</v>
      </c>
      <c r="E987">
        <v>0</v>
      </c>
      <c r="F987">
        <v>0</v>
      </c>
      <c r="G987">
        <v>0</v>
      </c>
      <c r="H987">
        <v>9.16473383881133E-2</v>
      </c>
    </row>
    <row r="988" spans="1:8" x14ac:dyDescent="0.3">
      <c r="A988">
        <v>987</v>
      </c>
      <c r="B988" t="s">
        <v>1157</v>
      </c>
      <c r="C988">
        <v>0</v>
      </c>
      <c r="D988">
        <v>0.10393296188649501</v>
      </c>
      <c r="E988">
        <v>0.10393296188649501</v>
      </c>
      <c r="F988">
        <v>0.10393296188649501</v>
      </c>
      <c r="G988">
        <v>0.35730810488508802</v>
      </c>
      <c r="H988">
        <v>1.0000000000007401</v>
      </c>
    </row>
    <row r="989" spans="1:8" x14ac:dyDescent="0.3">
      <c r="A989">
        <v>988</v>
      </c>
      <c r="B989" t="s">
        <v>1158</v>
      </c>
      <c r="C989">
        <v>0</v>
      </c>
      <c r="D989">
        <v>0</v>
      </c>
      <c r="E989">
        <v>0</v>
      </c>
      <c r="F989">
        <v>0</v>
      </c>
      <c r="G989">
        <v>0</v>
      </c>
      <c r="H989">
        <v>3.77040833076322E-3</v>
      </c>
    </row>
    <row r="990" spans="1:8" x14ac:dyDescent="0.3">
      <c r="A990">
        <v>989</v>
      </c>
      <c r="B990" t="s">
        <v>1159</v>
      </c>
      <c r="C990">
        <v>0</v>
      </c>
      <c r="D990">
        <v>0</v>
      </c>
      <c r="E990">
        <v>0</v>
      </c>
      <c r="F990">
        <v>0</v>
      </c>
      <c r="G990">
        <v>0</v>
      </c>
      <c r="H990">
        <v>2.2988570158736E-2</v>
      </c>
    </row>
    <row r="991" spans="1:8" x14ac:dyDescent="0.3">
      <c r="A991">
        <v>990</v>
      </c>
      <c r="B991" t="s">
        <v>1160</v>
      </c>
      <c r="C991">
        <v>0</v>
      </c>
      <c r="D991">
        <v>0</v>
      </c>
      <c r="E991">
        <v>0</v>
      </c>
      <c r="F991">
        <v>0</v>
      </c>
      <c r="G991">
        <v>0</v>
      </c>
      <c r="H991">
        <v>0.999999999999999</v>
      </c>
    </row>
    <row r="992" spans="1:8" x14ac:dyDescent="0.3">
      <c r="A992">
        <v>991</v>
      </c>
      <c r="B992" t="s">
        <v>1161</v>
      </c>
      <c r="C992">
        <v>0</v>
      </c>
      <c r="D992">
        <v>0</v>
      </c>
      <c r="E992">
        <v>0</v>
      </c>
      <c r="F992">
        <v>0</v>
      </c>
      <c r="G992">
        <v>0</v>
      </c>
      <c r="H992">
        <v>1.70643987585225E-2</v>
      </c>
    </row>
    <row r="993" spans="1:8" x14ac:dyDescent="0.3">
      <c r="A993">
        <v>992</v>
      </c>
      <c r="B993" t="s">
        <v>1162</v>
      </c>
      <c r="C993">
        <v>0</v>
      </c>
      <c r="D993">
        <v>0</v>
      </c>
      <c r="E993">
        <v>0</v>
      </c>
      <c r="F993">
        <v>0</v>
      </c>
      <c r="G993">
        <v>0</v>
      </c>
      <c r="H993">
        <v>0.39713603269033898</v>
      </c>
    </row>
    <row r="994" spans="1:8" x14ac:dyDescent="0.3">
      <c r="A994">
        <v>993</v>
      </c>
      <c r="B994" t="s">
        <v>1163</v>
      </c>
      <c r="C994">
        <v>0</v>
      </c>
      <c r="D994">
        <v>0</v>
      </c>
      <c r="E994">
        <v>0</v>
      </c>
      <c r="F994">
        <v>0</v>
      </c>
      <c r="G994">
        <v>0</v>
      </c>
      <c r="H994">
        <v>1</v>
      </c>
    </row>
    <row r="995" spans="1:8" x14ac:dyDescent="0.3">
      <c r="A995">
        <v>994</v>
      </c>
      <c r="B995" t="s">
        <v>1164</v>
      </c>
      <c r="C995">
        <v>0</v>
      </c>
      <c r="D995">
        <v>0.21477446133320599</v>
      </c>
      <c r="E995">
        <v>0.21477446133320599</v>
      </c>
      <c r="F995">
        <v>0.21477446133320599</v>
      </c>
      <c r="G995">
        <v>0.35508391589706301</v>
      </c>
      <c r="H995">
        <v>0.59080721887780896</v>
      </c>
    </row>
    <row r="996" spans="1:8" x14ac:dyDescent="0.3">
      <c r="A996">
        <v>995</v>
      </c>
      <c r="B996" t="s">
        <v>1165</v>
      </c>
      <c r="C996">
        <v>0</v>
      </c>
      <c r="D996">
        <v>0</v>
      </c>
      <c r="E996">
        <v>0</v>
      </c>
      <c r="F996">
        <v>0</v>
      </c>
      <c r="G996">
        <v>0.170795312099394</v>
      </c>
      <c r="H996">
        <v>0.99999999999885503</v>
      </c>
    </row>
    <row r="997" spans="1:8" x14ac:dyDescent="0.3">
      <c r="A997">
        <v>996</v>
      </c>
      <c r="B997" t="s">
        <v>1166</v>
      </c>
      <c r="C997">
        <v>0</v>
      </c>
      <c r="D997">
        <v>0</v>
      </c>
      <c r="E997">
        <v>0</v>
      </c>
      <c r="F997">
        <v>0</v>
      </c>
      <c r="G997">
        <v>0</v>
      </c>
      <c r="H997">
        <v>0.20334337648951201</v>
      </c>
    </row>
    <row r="998" spans="1:8" x14ac:dyDescent="0.3">
      <c r="A998">
        <v>997</v>
      </c>
      <c r="B998" t="s">
        <v>1167</v>
      </c>
      <c r="C998">
        <v>0</v>
      </c>
      <c r="D998">
        <v>0</v>
      </c>
      <c r="E998">
        <v>0</v>
      </c>
      <c r="F998">
        <v>0</v>
      </c>
      <c r="G998">
        <v>0</v>
      </c>
      <c r="H998">
        <v>3.2914733035004098E-2</v>
      </c>
    </row>
    <row r="999" spans="1:8" x14ac:dyDescent="0.3">
      <c r="A999">
        <v>998</v>
      </c>
      <c r="B999" t="s">
        <v>1168</v>
      </c>
      <c r="C999">
        <v>0</v>
      </c>
      <c r="D999">
        <v>0</v>
      </c>
      <c r="E999">
        <v>0</v>
      </c>
      <c r="F999">
        <v>0</v>
      </c>
      <c r="G999">
        <v>0</v>
      </c>
      <c r="H999">
        <v>1</v>
      </c>
    </row>
    <row r="1000" spans="1:8" x14ac:dyDescent="0.3">
      <c r="A1000">
        <v>999</v>
      </c>
      <c r="B1000" t="s">
        <v>1169</v>
      </c>
      <c r="C1000">
        <v>0</v>
      </c>
      <c r="D1000">
        <v>0</v>
      </c>
      <c r="E1000">
        <v>0</v>
      </c>
      <c r="F1000">
        <v>0</v>
      </c>
      <c r="G1000">
        <v>0</v>
      </c>
      <c r="H1000">
        <v>1</v>
      </c>
    </row>
    <row r="1001" spans="1:8" x14ac:dyDescent="0.3">
      <c r="A1001">
        <v>1000</v>
      </c>
      <c r="B1001" t="s">
        <v>1170</v>
      </c>
      <c r="C1001">
        <v>0</v>
      </c>
      <c r="D1001">
        <v>0</v>
      </c>
      <c r="E1001">
        <v>0</v>
      </c>
      <c r="F1001">
        <v>0</v>
      </c>
      <c r="G1001">
        <v>0</v>
      </c>
      <c r="H1001">
        <v>0.90173257803303497</v>
      </c>
    </row>
    <row r="1002" spans="1:8" x14ac:dyDescent="0.3">
      <c r="A1002">
        <v>1001</v>
      </c>
      <c r="B1002" t="s">
        <v>1171</v>
      </c>
      <c r="C1002">
        <v>0</v>
      </c>
      <c r="D1002">
        <v>0</v>
      </c>
      <c r="E1002">
        <v>0</v>
      </c>
      <c r="F1002">
        <v>0</v>
      </c>
      <c r="G1002">
        <v>0</v>
      </c>
      <c r="H1002">
        <v>0.56051758947604402</v>
      </c>
    </row>
    <row r="1003" spans="1:8" x14ac:dyDescent="0.3">
      <c r="A1003">
        <v>1002</v>
      </c>
      <c r="B1003" t="s">
        <v>1172</v>
      </c>
      <c r="C1003">
        <v>0</v>
      </c>
      <c r="D1003">
        <v>0</v>
      </c>
      <c r="E1003">
        <v>0</v>
      </c>
      <c r="F1003">
        <v>0</v>
      </c>
      <c r="G1003">
        <v>9.6264963384645699E-2</v>
      </c>
      <c r="H1003">
        <v>1.0000000000001701</v>
      </c>
    </row>
    <row r="1004" spans="1:8" x14ac:dyDescent="0.3">
      <c r="A1004">
        <v>1003</v>
      </c>
      <c r="B1004" t="s">
        <v>1173</v>
      </c>
      <c r="C1004">
        <v>0</v>
      </c>
      <c r="D1004">
        <v>0</v>
      </c>
      <c r="E1004">
        <v>0</v>
      </c>
      <c r="F1004">
        <v>0</v>
      </c>
      <c r="G1004">
        <v>0</v>
      </c>
      <c r="H1004">
        <v>1</v>
      </c>
    </row>
    <row r="1005" spans="1:8" x14ac:dyDescent="0.3">
      <c r="A1005">
        <v>1004</v>
      </c>
      <c r="B1005" t="s">
        <v>1174</v>
      </c>
      <c r="C1005">
        <v>0</v>
      </c>
      <c r="D1005">
        <v>0</v>
      </c>
      <c r="E1005">
        <v>0</v>
      </c>
      <c r="F1005">
        <v>0</v>
      </c>
      <c r="G1005">
        <v>0</v>
      </c>
      <c r="H1005">
        <v>0.13693616815958801</v>
      </c>
    </row>
    <row r="1006" spans="1:8" x14ac:dyDescent="0.3">
      <c r="A1006">
        <v>1005</v>
      </c>
      <c r="B1006" t="s">
        <v>1175</v>
      </c>
      <c r="C1006">
        <v>0</v>
      </c>
      <c r="D1006">
        <v>0</v>
      </c>
      <c r="E1006">
        <v>0</v>
      </c>
      <c r="F1006">
        <v>0</v>
      </c>
      <c r="G1006">
        <v>0</v>
      </c>
      <c r="H1006">
        <v>6.4465102196381999E-3</v>
      </c>
    </row>
    <row r="1007" spans="1:8" x14ac:dyDescent="0.3">
      <c r="A1007">
        <v>1006</v>
      </c>
      <c r="B1007" t="s">
        <v>1176</v>
      </c>
      <c r="C1007">
        <v>0</v>
      </c>
      <c r="D1007">
        <v>3.5764135331471797E-2</v>
      </c>
      <c r="E1007">
        <v>3.5764135331471797E-2</v>
      </c>
      <c r="F1007">
        <v>3.5764135331471797E-2</v>
      </c>
      <c r="G1007">
        <v>0.117326650834602</v>
      </c>
      <c r="H1007">
        <v>0.30664575850619402</v>
      </c>
    </row>
    <row r="1008" spans="1:8" x14ac:dyDescent="0.3">
      <c r="A1008">
        <v>1007</v>
      </c>
      <c r="B1008" t="s">
        <v>1177</v>
      </c>
      <c r="C1008">
        <v>0</v>
      </c>
      <c r="D1008">
        <v>0</v>
      </c>
      <c r="E1008">
        <v>0</v>
      </c>
      <c r="F1008">
        <v>0</v>
      </c>
      <c r="G1008">
        <v>0</v>
      </c>
      <c r="H1008">
        <v>1</v>
      </c>
    </row>
    <row r="1009" spans="1:8" x14ac:dyDescent="0.3">
      <c r="A1009">
        <v>1008</v>
      </c>
      <c r="B1009" t="s">
        <v>1178</v>
      </c>
      <c r="C1009">
        <v>0</v>
      </c>
      <c r="D1009">
        <v>0</v>
      </c>
      <c r="E1009">
        <v>0</v>
      </c>
      <c r="F1009">
        <v>0</v>
      </c>
      <c r="G1009">
        <v>5.5358662588487401E-2</v>
      </c>
      <c r="H1009">
        <v>1.00000000000089</v>
      </c>
    </row>
    <row r="1010" spans="1:8" x14ac:dyDescent="0.3">
      <c r="A1010">
        <v>1009</v>
      </c>
      <c r="B1010" t="s">
        <v>1179</v>
      </c>
      <c r="C1010">
        <v>0</v>
      </c>
      <c r="D1010">
        <v>0</v>
      </c>
      <c r="E1010">
        <v>0</v>
      </c>
      <c r="F1010">
        <v>0</v>
      </c>
      <c r="G1010">
        <v>0</v>
      </c>
      <c r="H1010">
        <v>0.73845925970930004</v>
      </c>
    </row>
    <row r="1011" spans="1:8" x14ac:dyDescent="0.3">
      <c r="A1011">
        <v>1010</v>
      </c>
      <c r="B1011" t="s">
        <v>1180</v>
      </c>
      <c r="C1011">
        <v>0</v>
      </c>
      <c r="D1011">
        <v>0</v>
      </c>
      <c r="E1011">
        <v>0</v>
      </c>
      <c r="F1011">
        <v>0</v>
      </c>
      <c r="G1011">
        <v>0.17660696742612</v>
      </c>
      <c r="H1011">
        <v>0.99349617537608104</v>
      </c>
    </row>
    <row r="1012" spans="1:8" x14ac:dyDescent="0.3">
      <c r="A1012">
        <v>1011</v>
      </c>
      <c r="B1012" t="s">
        <v>1181</v>
      </c>
      <c r="C1012">
        <v>0</v>
      </c>
      <c r="D1012">
        <v>0</v>
      </c>
      <c r="E1012">
        <v>0</v>
      </c>
      <c r="F1012">
        <v>0</v>
      </c>
      <c r="G1012">
        <v>0.37223597661031799</v>
      </c>
      <c r="H1012">
        <v>1.0000000000001401</v>
      </c>
    </row>
    <row r="1013" spans="1:8" x14ac:dyDescent="0.3">
      <c r="A1013">
        <v>1012</v>
      </c>
      <c r="B1013" t="s">
        <v>1182</v>
      </c>
      <c r="C1013">
        <v>0</v>
      </c>
      <c r="D1013">
        <v>0</v>
      </c>
      <c r="E1013">
        <v>0</v>
      </c>
      <c r="F1013">
        <v>0</v>
      </c>
      <c r="G1013">
        <v>0</v>
      </c>
      <c r="H1013">
        <v>0.999999999999999</v>
      </c>
    </row>
    <row r="1014" spans="1:8" x14ac:dyDescent="0.3">
      <c r="A1014">
        <v>1013</v>
      </c>
      <c r="B1014" t="s">
        <v>1183</v>
      </c>
      <c r="C1014">
        <v>0</v>
      </c>
      <c r="D1014">
        <v>0</v>
      </c>
      <c r="E1014">
        <v>0</v>
      </c>
      <c r="F1014">
        <v>0</v>
      </c>
      <c r="G1014">
        <v>0</v>
      </c>
      <c r="H1014">
        <v>0.999999999999999</v>
      </c>
    </row>
    <row r="1015" spans="1:8" x14ac:dyDescent="0.3">
      <c r="A1015">
        <v>1014</v>
      </c>
      <c r="B1015" t="s">
        <v>1184</v>
      </c>
      <c r="C1015">
        <v>0</v>
      </c>
      <c r="D1015">
        <v>0</v>
      </c>
      <c r="E1015">
        <v>0</v>
      </c>
      <c r="F1015">
        <v>0</v>
      </c>
      <c r="G1015">
        <v>0.107224970527675</v>
      </c>
      <c r="H1015">
        <v>0.99999999999954203</v>
      </c>
    </row>
    <row r="1016" spans="1:8" x14ac:dyDescent="0.3">
      <c r="A1016">
        <v>1015</v>
      </c>
      <c r="B1016" t="s">
        <v>1185</v>
      </c>
      <c r="C1016">
        <v>0</v>
      </c>
      <c r="D1016">
        <v>0</v>
      </c>
      <c r="E1016">
        <v>0</v>
      </c>
      <c r="F1016">
        <v>0</v>
      </c>
      <c r="G1016">
        <v>0.32231654670711701</v>
      </c>
      <c r="H1016">
        <v>0.99999999999946698</v>
      </c>
    </row>
    <row r="1017" spans="1:8" x14ac:dyDescent="0.3">
      <c r="A1017">
        <v>1016</v>
      </c>
      <c r="B1017" t="s">
        <v>1186</v>
      </c>
      <c r="C1017">
        <v>0</v>
      </c>
      <c r="D1017">
        <v>0</v>
      </c>
      <c r="E1017">
        <v>0</v>
      </c>
      <c r="F1017">
        <v>0</v>
      </c>
      <c r="G1017">
        <v>0</v>
      </c>
      <c r="H1017">
        <v>0.999999999999999</v>
      </c>
    </row>
    <row r="1018" spans="1:8" x14ac:dyDescent="0.3">
      <c r="A1018">
        <v>1017</v>
      </c>
      <c r="B1018" t="s">
        <v>1187</v>
      </c>
      <c r="C1018">
        <v>0</v>
      </c>
      <c r="D1018">
        <v>0</v>
      </c>
      <c r="E1018">
        <v>0</v>
      </c>
      <c r="F1018">
        <v>0</v>
      </c>
      <c r="G1018">
        <v>0</v>
      </c>
      <c r="H1018">
        <v>1</v>
      </c>
    </row>
    <row r="1019" spans="1:8" x14ac:dyDescent="0.3">
      <c r="A1019">
        <v>1018</v>
      </c>
      <c r="B1019" t="s">
        <v>1188</v>
      </c>
      <c r="C1019">
        <v>0</v>
      </c>
      <c r="D1019">
        <v>0</v>
      </c>
      <c r="E1019">
        <v>0</v>
      </c>
      <c r="F1019">
        <v>0</v>
      </c>
      <c r="G1019">
        <v>0.59245788463857096</v>
      </c>
      <c r="H1019">
        <v>0.99999999999975797</v>
      </c>
    </row>
    <row r="1020" spans="1:8" x14ac:dyDescent="0.3">
      <c r="A1020">
        <v>1019</v>
      </c>
      <c r="B1020" t="s">
        <v>1189</v>
      </c>
      <c r="C1020">
        <v>0</v>
      </c>
      <c r="D1020">
        <v>0</v>
      </c>
      <c r="E1020">
        <v>0</v>
      </c>
      <c r="F1020">
        <v>0</v>
      </c>
      <c r="G1020">
        <v>0</v>
      </c>
      <c r="H1020">
        <v>0.999999999999999</v>
      </c>
    </row>
    <row r="1021" spans="1:8" x14ac:dyDescent="0.3">
      <c r="A1021">
        <v>1020</v>
      </c>
      <c r="B1021" t="s">
        <v>1190</v>
      </c>
      <c r="C1021">
        <v>6.9622078748525903E-3</v>
      </c>
      <c r="D1021">
        <v>6.9622078748525903E-3</v>
      </c>
      <c r="E1021">
        <v>6.9622078748525903E-3</v>
      </c>
      <c r="F1021">
        <v>6.9622078748525903E-3</v>
      </c>
      <c r="G1021">
        <v>0.490109523896268</v>
      </c>
      <c r="H1021">
        <v>0.90079603242890705</v>
      </c>
    </row>
    <row r="1022" spans="1:8" x14ac:dyDescent="0.3">
      <c r="A1022">
        <v>1021</v>
      </c>
      <c r="B1022" t="s">
        <v>1191</v>
      </c>
      <c r="C1022">
        <v>0</v>
      </c>
      <c r="D1022">
        <v>0</v>
      </c>
      <c r="E1022">
        <v>0</v>
      </c>
      <c r="F1022">
        <v>0</v>
      </c>
      <c r="G1022">
        <v>7.0858747492740497E-3</v>
      </c>
      <c r="H1022">
        <v>0.46644223633519699</v>
      </c>
    </row>
    <row r="1023" spans="1:8" x14ac:dyDescent="0.3">
      <c r="A1023">
        <v>1022</v>
      </c>
      <c r="B1023" t="s">
        <v>1192</v>
      </c>
      <c r="C1023">
        <v>0</v>
      </c>
      <c r="D1023">
        <v>0</v>
      </c>
      <c r="E1023">
        <v>0</v>
      </c>
      <c r="F1023">
        <v>0</v>
      </c>
      <c r="G1023">
        <v>0</v>
      </c>
      <c r="H1023">
        <v>0.999999999999999</v>
      </c>
    </row>
    <row r="1024" spans="1:8" x14ac:dyDescent="0.3">
      <c r="A1024">
        <v>1023</v>
      </c>
      <c r="B1024" t="s">
        <v>1193</v>
      </c>
      <c r="C1024">
        <v>0</v>
      </c>
      <c r="D1024">
        <v>0</v>
      </c>
      <c r="E1024">
        <v>0</v>
      </c>
      <c r="F1024">
        <v>0</v>
      </c>
      <c r="G1024">
        <v>0</v>
      </c>
      <c r="H1024">
        <v>1</v>
      </c>
    </row>
    <row r="1025" spans="1:8" x14ac:dyDescent="0.3">
      <c r="A1025">
        <v>1024</v>
      </c>
      <c r="B1025" t="s">
        <v>1194</v>
      </c>
      <c r="C1025">
        <v>0</v>
      </c>
      <c r="D1025">
        <v>0</v>
      </c>
      <c r="E1025">
        <v>0</v>
      </c>
      <c r="F1025">
        <v>0</v>
      </c>
      <c r="G1025">
        <v>0</v>
      </c>
      <c r="H1025">
        <v>0.88128212461201005</v>
      </c>
    </row>
    <row r="1026" spans="1:8" x14ac:dyDescent="0.3">
      <c r="A1026">
        <v>1025</v>
      </c>
      <c r="B1026" t="s">
        <v>1195</v>
      </c>
      <c r="C1026">
        <v>0</v>
      </c>
      <c r="D1026">
        <v>0</v>
      </c>
      <c r="E1026">
        <v>0</v>
      </c>
      <c r="F1026">
        <v>0</v>
      </c>
      <c r="G1026">
        <v>0</v>
      </c>
      <c r="H1026">
        <v>1</v>
      </c>
    </row>
    <row r="1027" spans="1:8" x14ac:dyDescent="0.3">
      <c r="A1027">
        <v>1026</v>
      </c>
      <c r="B1027" t="s">
        <v>1196</v>
      </c>
      <c r="C1027">
        <v>0</v>
      </c>
      <c r="D1027">
        <v>0</v>
      </c>
      <c r="E1027">
        <v>0</v>
      </c>
      <c r="F1027">
        <v>0</v>
      </c>
      <c r="G1027">
        <v>0</v>
      </c>
      <c r="H1027">
        <v>2.2558948354311398E-2</v>
      </c>
    </row>
    <row r="1028" spans="1:8" x14ac:dyDescent="0.3">
      <c r="A1028">
        <v>1027</v>
      </c>
      <c r="B1028" t="s">
        <v>1197</v>
      </c>
      <c r="C1028">
        <v>0</v>
      </c>
      <c r="D1028">
        <v>0</v>
      </c>
      <c r="E1028">
        <v>0</v>
      </c>
      <c r="F1028">
        <v>0</v>
      </c>
      <c r="G1028">
        <v>0</v>
      </c>
      <c r="H1028">
        <v>0.132746243577369</v>
      </c>
    </row>
    <row r="1029" spans="1:8" x14ac:dyDescent="0.3">
      <c r="A1029">
        <v>1028</v>
      </c>
      <c r="B1029" t="s">
        <v>1198</v>
      </c>
      <c r="C1029">
        <v>0</v>
      </c>
      <c r="D1029">
        <v>0</v>
      </c>
      <c r="E1029">
        <v>0</v>
      </c>
      <c r="F1029">
        <v>0</v>
      </c>
      <c r="G1029">
        <v>0</v>
      </c>
      <c r="H1029" s="1" t="s">
        <v>5727</v>
      </c>
    </row>
    <row r="1030" spans="1:8" x14ac:dyDescent="0.3">
      <c r="A1030">
        <v>1029</v>
      </c>
      <c r="B1030" t="s">
        <v>1199</v>
      </c>
      <c r="C1030">
        <v>0</v>
      </c>
      <c r="D1030">
        <v>0</v>
      </c>
      <c r="E1030">
        <v>0</v>
      </c>
      <c r="F1030">
        <v>0</v>
      </c>
      <c r="G1030">
        <v>0</v>
      </c>
      <c r="H1030">
        <v>8.6595652304008494E-2</v>
      </c>
    </row>
    <row r="1031" spans="1:8" x14ac:dyDescent="0.3">
      <c r="A1031">
        <v>1030</v>
      </c>
      <c r="B1031" t="s">
        <v>1200</v>
      </c>
      <c r="C1031">
        <v>2.2377708616441502E-2</v>
      </c>
      <c r="D1031">
        <v>2.2377708616441502E-2</v>
      </c>
      <c r="E1031">
        <v>2.2377708616441502E-2</v>
      </c>
      <c r="F1031">
        <v>2.2377708616441502E-2</v>
      </c>
      <c r="G1031">
        <v>2.2377708616441502E-2</v>
      </c>
      <c r="H1031">
        <v>0.21309796922800001</v>
      </c>
    </row>
    <row r="1032" spans="1:8" x14ac:dyDescent="0.3">
      <c r="A1032">
        <v>1031</v>
      </c>
      <c r="B1032" t="s">
        <v>1201</v>
      </c>
      <c r="C1032">
        <v>0</v>
      </c>
      <c r="D1032">
        <v>0</v>
      </c>
      <c r="E1032">
        <v>0</v>
      </c>
      <c r="F1032">
        <v>0</v>
      </c>
      <c r="G1032">
        <v>0</v>
      </c>
      <c r="H1032">
        <v>0.12712981197933401</v>
      </c>
    </row>
    <row r="1033" spans="1:8" x14ac:dyDescent="0.3">
      <c r="A1033">
        <v>1032</v>
      </c>
      <c r="B1033" t="s">
        <v>1202</v>
      </c>
      <c r="C1033">
        <v>0</v>
      </c>
      <c r="D1033">
        <v>0</v>
      </c>
      <c r="E1033">
        <v>0</v>
      </c>
      <c r="F1033">
        <v>0</v>
      </c>
      <c r="G1033">
        <v>0</v>
      </c>
      <c r="H1033">
        <v>1</v>
      </c>
    </row>
    <row r="1034" spans="1:8" x14ac:dyDescent="0.3">
      <c r="A1034">
        <v>1033</v>
      </c>
      <c r="B1034" t="s">
        <v>1203</v>
      </c>
      <c r="C1034">
        <v>0</v>
      </c>
      <c r="D1034">
        <v>0</v>
      </c>
      <c r="E1034">
        <v>0</v>
      </c>
      <c r="F1034">
        <v>0</v>
      </c>
      <c r="G1034">
        <v>0</v>
      </c>
      <c r="H1034">
        <v>0.29879334303569999</v>
      </c>
    </row>
    <row r="1035" spans="1:8" x14ac:dyDescent="0.3">
      <c r="A1035">
        <v>1034</v>
      </c>
      <c r="B1035" t="s">
        <v>1204</v>
      </c>
      <c r="C1035">
        <v>0</v>
      </c>
      <c r="D1035">
        <v>0</v>
      </c>
      <c r="E1035">
        <v>0</v>
      </c>
      <c r="F1035">
        <v>0</v>
      </c>
      <c r="G1035">
        <v>0</v>
      </c>
      <c r="H1035">
        <v>5.8669051719520404E-4</v>
      </c>
    </row>
    <row r="1036" spans="1:8" x14ac:dyDescent="0.3">
      <c r="A1036">
        <v>1035</v>
      </c>
      <c r="B1036" t="s">
        <v>1205</v>
      </c>
      <c r="C1036">
        <v>0</v>
      </c>
      <c r="D1036">
        <v>0</v>
      </c>
      <c r="E1036">
        <v>0</v>
      </c>
      <c r="F1036">
        <v>0</v>
      </c>
      <c r="G1036">
        <v>0</v>
      </c>
      <c r="H1036">
        <v>4.2961362126092998E-3</v>
      </c>
    </row>
    <row r="1037" spans="1:8" x14ac:dyDescent="0.3">
      <c r="A1037">
        <v>1036</v>
      </c>
      <c r="B1037" t="s">
        <v>1206</v>
      </c>
      <c r="C1037">
        <v>0</v>
      </c>
      <c r="D1037">
        <v>0</v>
      </c>
      <c r="E1037">
        <v>0</v>
      </c>
      <c r="F1037">
        <v>0</v>
      </c>
      <c r="G1037">
        <v>0</v>
      </c>
      <c r="H1037">
        <v>1</v>
      </c>
    </row>
    <row r="1038" spans="1:8" x14ac:dyDescent="0.3">
      <c r="A1038">
        <v>1037</v>
      </c>
      <c r="B1038" t="s">
        <v>1207</v>
      </c>
      <c r="C1038">
        <v>0</v>
      </c>
      <c r="D1038">
        <v>0</v>
      </c>
      <c r="E1038">
        <v>0</v>
      </c>
      <c r="F1038">
        <v>0</v>
      </c>
      <c r="G1038">
        <v>0</v>
      </c>
      <c r="H1038">
        <v>0.18725314252924999</v>
      </c>
    </row>
    <row r="1039" spans="1:8" x14ac:dyDescent="0.3">
      <c r="A1039">
        <v>1038</v>
      </c>
      <c r="B1039" t="s">
        <v>1208</v>
      </c>
      <c r="C1039">
        <v>0</v>
      </c>
      <c r="D1039">
        <v>0</v>
      </c>
      <c r="E1039">
        <v>0</v>
      </c>
      <c r="F1039">
        <v>0</v>
      </c>
      <c r="G1039">
        <v>0</v>
      </c>
      <c r="H1039">
        <v>1</v>
      </c>
    </row>
    <row r="1040" spans="1:8" x14ac:dyDescent="0.3">
      <c r="A1040">
        <v>1039</v>
      </c>
      <c r="B1040" t="s">
        <v>1209</v>
      </c>
      <c r="C1040">
        <v>0</v>
      </c>
      <c r="D1040">
        <v>0</v>
      </c>
      <c r="E1040">
        <v>0</v>
      </c>
      <c r="F1040">
        <v>0</v>
      </c>
      <c r="G1040">
        <v>0</v>
      </c>
      <c r="H1040">
        <v>0.34073805690252901</v>
      </c>
    </row>
    <row r="1041" spans="1:8" x14ac:dyDescent="0.3">
      <c r="A1041">
        <v>1040</v>
      </c>
      <c r="B1041" t="s">
        <v>1210</v>
      </c>
      <c r="C1041">
        <v>0</v>
      </c>
      <c r="D1041">
        <v>0</v>
      </c>
      <c r="E1041">
        <v>0</v>
      </c>
      <c r="F1041">
        <v>0</v>
      </c>
      <c r="G1041">
        <v>0</v>
      </c>
      <c r="H1041">
        <v>0.26188452469920898</v>
      </c>
    </row>
    <row r="1042" spans="1:8" x14ac:dyDescent="0.3">
      <c r="A1042">
        <v>1041</v>
      </c>
      <c r="B1042" t="s">
        <v>1211</v>
      </c>
      <c r="C1042">
        <v>0</v>
      </c>
      <c r="D1042">
        <v>0</v>
      </c>
      <c r="E1042">
        <v>0</v>
      </c>
      <c r="F1042">
        <v>0</v>
      </c>
      <c r="G1042">
        <v>0</v>
      </c>
      <c r="H1042">
        <v>1</v>
      </c>
    </row>
    <row r="1043" spans="1:8" x14ac:dyDescent="0.3">
      <c r="A1043">
        <v>1042</v>
      </c>
      <c r="B1043" t="s">
        <v>1212</v>
      </c>
      <c r="C1043">
        <v>0</v>
      </c>
      <c r="D1043">
        <v>0</v>
      </c>
      <c r="E1043">
        <v>0</v>
      </c>
      <c r="F1043">
        <v>0</v>
      </c>
      <c r="G1043">
        <v>0.15329723684577201</v>
      </c>
      <c r="H1043">
        <v>0.99999999999994005</v>
      </c>
    </row>
    <row r="1044" spans="1:8" x14ac:dyDescent="0.3">
      <c r="A1044">
        <v>1043</v>
      </c>
      <c r="B1044" t="s">
        <v>1213</v>
      </c>
      <c r="C1044">
        <v>0</v>
      </c>
      <c r="D1044">
        <v>0</v>
      </c>
      <c r="E1044">
        <v>0</v>
      </c>
      <c r="F1044">
        <v>0</v>
      </c>
      <c r="G1044">
        <v>0</v>
      </c>
      <c r="H1044">
        <v>1</v>
      </c>
    </row>
    <row r="1045" spans="1:8" x14ac:dyDescent="0.3">
      <c r="A1045">
        <v>1044</v>
      </c>
      <c r="B1045" t="s">
        <v>1214</v>
      </c>
      <c r="C1045">
        <v>0</v>
      </c>
      <c r="D1045">
        <v>0</v>
      </c>
      <c r="E1045">
        <v>0</v>
      </c>
      <c r="F1045">
        <v>0</v>
      </c>
      <c r="G1045">
        <v>0</v>
      </c>
      <c r="H1045">
        <v>0.94948352701261995</v>
      </c>
    </row>
    <row r="1046" spans="1:8" x14ac:dyDescent="0.3">
      <c r="A1046">
        <v>1045</v>
      </c>
      <c r="B1046" t="s">
        <v>1215</v>
      </c>
      <c r="C1046">
        <v>0</v>
      </c>
      <c r="D1046">
        <v>0</v>
      </c>
      <c r="E1046">
        <v>0</v>
      </c>
      <c r="F1046">
        <v>0</v>
      </c>
      <c r="G1046">
        <v>0</v>
      </c>
      <c r="H1046">
        <v>1</v>
      </c>
    </row>
    <row r="1047" spans="1:8" x14ac:dyDescent="0.3">
      <c r="A1047">
        <v>1046</v>
      </c>
      <c r="B1047" t="s">
        <v>1216</v>
      </c>
      <c r="C1047">
        <v>0</v>
      </c>
      <c r="D1047">
        <v>0</v>
      </c>
      <c r="E1047">
        <v>0</v>
      </c>
      <c r="F1047">
        <v>0</v>
      </c>
      <c r="G1047">
        <v>0</v>
      </c>
      <c r="H1047">
        <v>0.999999999999999</v>
      </c>
    </row>
    <row r="1048" spans="1:8" x14ac:dyDescent="0.3">
      <c r="A1048">
        <v>1047</v>
      </c>
      <c r="B1048" t="s">
        <v>1217</v>
      </c>
      <c r="C1048">
        <v>0</v>
      </c>
      <c r="D1048">
        <v>0</v>
      </c>
      <c r="E1048">
        <v>0</v>
      </c>
      <c r="F1048">
        <v>0</v>
      </c>
      <c r="G1048">
        <v>0</v>
      </c>
      <c r="H1048">
        <v>0.999999999999999</v>
      </c>
    </row>
    <row r="1049" spans="1:8" x14ac:dyDescent="0.3">
      <c r="A1049">
        <v>1048</v>
      </c>
      <c r="B1049" t="s">
        <v>1218</v>
      </c>
      <c r="C1049">
        <v>0</v>
      </c>
      <c r="D1049">
        <v>0</v>
      </c>
      <c r="E1049">
        <v>0</v>
      </c>
      <c r="F1049">
        <v>0</v>
      </c>
      <c r="G1049">
        <v>5.2864607836616796E-3</v>
      </c>
      <c r="H1049">
        <v>0.99999999999996503</v>
      </c>
    </row>
    <row r="1050" spans="1:8" x14ac:dyDescent="0.3">
      <c r="A1050">
        <v>1049</v>
      </c>
      <c r="B1050" t="s">
        <v>1219</v>
      </c>
      <c r="C1050">
        <v>0</v>
      </c>
      <c r="D1050">
        <v>0</v>
      </c>
      <c r="E1050">
        <v>0</v>
      </c>
      <c r="F1050">
        <v>0</v>
      </c>
      <c r="G1050">
        <v>0</v>
      </c>
      <c r="H1050">
        <v>7.51745537620995E-2</v>
      </c>
    </row>
    <row r="1051" spans="1:8" x14ac:dyDescent="0.3">
      <c r="A1051">
        <v>1050</v>
      </c>
      <c r="B1051" t="s">
        <v>1220</v>
      </c>
      <c r="C1051">
        <v>0</v>
      </c>
      <c r="D1051">
        <v>0</v>
      </c>
      <c r="E1051">
        <v>0</v>
      </c>
      <c r="F1051">
        <v>0</v>
      </c>
      <c r="G1051">
        <v>0</v>
      </c>
      <c r="H1051">
        <v>3.09545539115261E-2</v>
      </c>
    </row>
    <row r="1052" spans="1:8" x14ac:dyDescent="0.3">
      <c r="A1052">
        <v>1051</v>
      </c>
      <c r="B1052" t="s">
        <v>1221</v>
      </c>
      <c r="C1052">
        <v>0</v>
      </c>
      <c r="D1052">
        <v>0</v>
      </c>
      <c r="E1052">
        <v>0</v>
      </c>
      <c r="F1052">
        <v>0</v>
      </c>
      <c r="G1052">
        <v>0</v>
      </c>
      <c r="H1052">
        <v>1</v>
      </c>
    </row>
    <row r="1053" spans="1:8" x14ac:dyDescent="0.3">
      <c r="A1053">
        <v>1052</v>
      </c>
      <c r="B1053" t="s">
        <v>1222</v>
      </c>
      <c r="C1053">
        <v>0</v>
      </c>
      <c r="D1053">
        <v>0</v>
      </c>
      <c r="E1053">
        <v>0</v>
      </c>
      <c r="F1053">
        <v>0</v>
      </c>
      <c r="G1053">
        <v>0</v>
      </c>
      <c r="H1053">
        <v>1</v>
      </c>
    </row>
    <row r="1054" spans="1:8" x14ac:dyDescent="0.3">
      <c r="A1054">
        <v>1053</v>
      </c>
      <c r="B1054" t="s">
        <v>1223</v>
      </c>
      <c r="C1054">
        <v>0</v>
      </c>
      <c r="D1054">
        <v>0</v>
      </c>
      <c r="E1054">
        <v>0</v>
      </c>
      <c r="F1054">
        <v>0</v>
      </c>
      <c r="G1054">
        <v>1.0730034910789501E-2</v>
      </c>
      <c r="H1054">
        <v>0.99999999999875799</v>
      </c>
    </row>
    <row r="1055" spans="1:8" x14ac:dyDescent="0.3">
      <c r="A1055">
        <v>1054</v>
      </c>
      <c r="B1055" t="s">
        <v>1224</v>
      </c>
      <c r="C1055">
        <v>0</v>
      </c>
      <c r="D1055">
        <v>0</v>
      </c>
      <c r="E1055">
        <v>0</v>
      </c>
      <c r="F1055">
        <v>0</v>
      </c>
      <c r="G1055">
        <v>7.1007715493210301E-3</v>
      </c>
      <c r="H1055">
        <v>1.0000000000000899</v>
      </c>
    </row>
    <row r="1056" spans="1:8" x14ac:dyDescent="0.3">
      <c r="A1056">
        <v>1055</v>
      </c>
      <c r="B1056" t="s">
        <v>1225</v>
      </c>
      <c r="C1056">
        <v>0</v>
      </c>
      <c r="D1056">
        <v>0</v>
      </c>
      <c r="E1056">
        <v>0</v>
      </c>
      <c r="F1056">
        <v>0</v>
      </c>
      <c r="G1056">
        <v>0</v>
      </c>
      <c r="H1056">
        <v>2.44161555863644E-2</v>
      </c>
    </row>
    <row r="1057" spans="1:8" x14ac:dyDescent="0.3">
      <c r="A1057">
        <v>1056</v>
      </c>
      <c r="B1057" t="s">
        <v>1226</v>
      </c>
      <c r="C1057">
        <v>0</v>
      </c>
      <c r="D1057">
        <v>0</v>
      </c>
      <c r="E1057">
        <v>0</v>
      </c>
      <c r="F1057">
        <v>0</v>
      </c>
      <c r="G1057">
        <v>0</v>
      </c>
      <c r="H1057">
        <v>1.64004206768236E-2</v>
      </c>
    </row>
    <row r="1058" spans="1:8" x14ac:dyDescent="0.3">
      <c r="A1058">
        <v>1057</v>
      </c>
      <c r="B1058" t="s">
        <v>1227</v>
      </c>
      <c r="C1058">
        <v>0</v>
      </c>
      <c r="D1058">
        <v>0.11322475571527001</v>
      </c>
      <c r="E1058">
        <v>0.11322475571527001</v>
      </c>
      <c r="F1058">
        <v>0.11322475571527001</v>
      </c>
      <c r="G1058">
        <v>0.27991597202296098</v>
      </c>
      <c r="H1058">
        <v>0.99999999999950595</v>
      </c>
    </row>
    <row r="1059" spans="1:8" x14ac:dyDescent="0.3">
      <c r="A1059">
        <v>1058</v>
      </c>
      <c r="B1059" t="s">
        <v>1228</v>
      </c>
      <c r="C1059">
        <v>0</v>
      </c>
      <c r="D1059">
        <v>0</v>
      </c>
      <c r="E1059">
        <v>0</v>
      </c>
      <c r="F1059">
        <v>0</v>
      </c>
      <c r="G1059">
        <v>0</v>
      </c>
      <c r="H1059">
        <v>1</v>
      </c>
    </row>
    <row r="1060" spans="1:8" x14ac:dyDescent="0.3">
      <c r="A1060">
        <v>1059</v>
      </c>
      <c r="B1060" t="s">
        <v>1229</v>
      </c>
      <c r="C1060">
        <v>0</v>
      </c>
      <c r="D1060">
        <v>0</v>
      </c>
      <c r="E1060">
        <v>0</v>
      </c>
      <c r="F1060">
        <v>0</v>
      </c>
      <c r="G1060">
        <v>0</v>
      </c>
      <c r="H1060">
        <v>1</v>
      </c>
    </row>
    <row r="1061" spans="1:8" x14ac:dyDescent="0.3">
      <c r="A1061">
        <v>1060</v>
      </c>
      <c r="B1061" t="s">
        <v>1230</v>
      </c>
      <c r="C1061">
        <v>0</v>
      </c>
      <c r="D1061">
        <v>0</v>
      </c>
      <c r="E1061">
        <v>0</v>
      </c>
      <c r="F1061">
        <v>0</v>
      </c>
      <c r="G1061">
        <v>0</v>
      </c>
      <c r="H1061">
        <v>1</v>
      </c>
    </row>
    <row r="1062" spans="1:8" x14ac:dyDescent="0.3">
      <c r="A1062">
        <v>1061</v>
      </c>
      <c r="B1062" t="s">
        <v>1231</v>
      </c>
      <c r="C1062">
        <v>0</v>
      </c>
      <c r="D1062">
        <v>0</v>
      </c>
      <c r="E1062">
        <v>0</v>
      </c>
      <c r="F1062">
        <v>0</v>
      </c>
      <c r="G1062">
        <v>1.71859896502321E-3</v>
      </c>
      <c r="H1062">
        <v>0.99999999999993205</v>
      </c>
    </row>
    <row r="1063" spans="1:8" x14ac:dyDescent="0.3">
      <c r="A1063">
        <v>1062</v>
      </c>
      <c r="B1063" t="s">
        <v>1232</v>
      </c>
      <c r="C1063">
        <v>6.0600255520355299E-2</v>
      </c>
      <c r="D1063">
        <v>6.0600255520355299E-2</v>
      </c>
      <c r="E1063">
        <v>6.0600255520355299E-2</v>
      </c>
      <c r="F1063">
        <v>6.0600255520355299E-2</v>
      </c>
      <c r="G1063">
        <v>6.0600255520355299E-2</v>
      </c>
      <c r="H1063">
        <v>0.32224083471217901</v>
      </c>
    </row>
    <row r="1064" spans="1:8" x14ac:dyDescent="0.3">
      <c r="A1064">
        <v>1063</v>
      </c>
      <c r="B1064" t="s">
        <v>1233</v>
      </c>
      <c r="C1064">
        <v>0</v>
      </c>
      <c r="D1064">
        <v>0</v>
      </c>
      <c r="E1064">
        <v>0</v>
      </c>
      <c r="F1064">
        <v>0</v>
      </c>
      <c r="G1064">
        <v>0</v>
      </c>
      <c r="H1064">
        <v>5.7576730166927798E-2</v>
      </c>
    </row>
    <row r="1065" spans="1:8" x14ac:dyDescent="0.3">
      <c r="A1065">
        <v>1064</v>
      </c>
      <c r="B1065" t="s">
        <v>1234</v>
      </c>
      <c r="C1065">
        <v>0</v>
      </c>
      <c r="D1065">
        <v>0</v>
      </c>
      <c r="E1065">
        <v>0</v>
      </c>
      <c r="F1065">
        <v>0</v>
      </c>
      <c r="G1065">
        <v>0</v>
      </c>
      <c r="H1065">
        <v>0.999999999999999</v>
      </c>
    </row>
    <row r="1066" spans="1:8" x14ac:dyDescent="0.3">
      <c r="A1066">
        <v>1065</v>
      </c>
      <c r="B1066" t="s">
        <v>1235</v>
      </c>
      <c r="C1066">
        <v>0</v>
      </c>
      <c r="D1066">
        <v>0</v>
      </c>
      <c r="E1066">
        <v>0</v>
      </c>
      <c r="F1066">
        <v>0</v>
      </c>
      <c r="G1066">
        <v>0</v>
      </c>
      <c r="H1066">
        <v>0.91566579707011098</v>
      </c>
    </row>
    <row r="1067" spans="1:8" x14ac:dyDescent="0.3">
      <c r="A1067">
        <v>1066</v>
      </c>
      <c r="B1067" t="s">
        <v>1236</v>
      </c>
      <c r="C1067">
        <v>0</v>
      </c>
      <c r="D1067">
        <v>0</v>
      </c>
      <c r="E1067">
        <v>0</v>
      </c>
      <c r="F1067">
        <v>0</v>
      </c>
      <c r="G1067">
        <v>0</v>
      </c>
      <c r="H1067">
        <v>0.75485051735834097</v>
      </c>
    </row>
    <row r="1068" spans="1:8" x14ac:dyDescent="0.3">
      <c r="A1068">
        <v>1067</v>
      </c>
      <c r="B1068" t="s">
        <v>1237</v>
      </c>
      <c r="C1068">
        <v>0</v>
      </c>
      <c r="D1068">
        <v>0</v>
      </c>
      <c r="E1068">
        <v>0</v>
      </c>
      <c r="F1068">
        <v>0</v>
      </c>
      <c r="G1068">
        <v>0</v>
      </c>
      <c r="H1068">
        <v>7.6081586234447204E-2</v>
      </c>
    </row>
    <row r="1069" spans="1:8" x14ac:dyDescent="0.3">
      <c r="A1069">
        <v>1068</v>
      </c>
      <c r="B1069" t="s">
        <v>1238</v>
      </c>
      <c r="C1069">
        <v>0</v>
      </c>
      <c r="D1069">
        <v>0</v>
      </c>
      <c r="E1069">
        <v>0</v>
      </c>
      <c r="F1069">
        <v>0</v>
      </c>
      <c r="G1069">
        <v>0</v>
      </c>
      <c r="H1069">
        <v>0.18675689134597401</v>
      </c>
    </row>
    <row r="1070" spans="1:8" x14ac:dyDescent="0.3">
      <c r="A1070">
        <v>1069</v>
      </c>
      <c r="B1070" t="s">
        <v>1239</v>
      </c>
      <c r="C1070">
        <v>0</v>
      </c>
      <c r="D1070">
        <v>0</v>
      </c>
      <c r="E1070">
        <v>0</v>
      </c>
      <c r="F1070">
        <v>0</v>
      </c>
      <c r="G1070">
        <v>0</v>
      </c>
      <c r="H1070">
        <v>0.99046893384019297</v>
      </c>
    </row>
    <row r="1071" spans="1:8" x14ac:dyDescent="0.3">
      <c r="A1071">
        <v>1070</v>
      </c>
      <c r="B1071" t="s">
        <v>1240</v>
      </c>
      <c r="C1071">
        <v>0</v>
      </c>
      <c r="D1071">
        <v>0</v>
      </c>
      <c r="E1071">
        <v>0</v>
      </c>
      <c r="F1071">
        <v>0</v>
      </c>
      <c r="G1071">
        <v>6.0598290334532305E-4</v>
      </c>
      <c r="H1071">
        <v>0.99999999999923095</v>
      </c>
    </row>
    <row r="1072" spans="1:8" x14ac:dyDescent="0.3">
      <c r="A1072">
        <v>1071</v>
      </c>
      <c r="B1072" t="s">
        <v>1241</v>
      </c>
      <c r="C1072">
        <v>0</v>
      </c>
      <c r="D1072">
        <v>0</v>
      </c>
      <c r="E1072">
        <v>0</v>
      </c>
      <c r="F1072">
        <v>0</v>
      </c>
      <c r="G1072">
        <v>0</v>
      </c>
      <c r="H1072">
        <v>0.17627775630812001</v>
      </c>
    </row>
    <row r="1073" spans="1:8" x14ac:dyDescent="0.3">
      <c r="A1073">
        <v>1072</v>
      </c>
      <c r="B1073" t="s">
        <v>1242</v>
      </c>
      <c r="C1073">
        <v>0</v>
      </c>
      <c r="D1073">
        <v>0</v>
      </c>
      <c r="E1073">
        <v>0</v>
      </c>
      <c r="F1073">
        <v>0</v>
      </c>
      <c r="G1073">
        <v>0</v>
      </c>
      <c r="H1073">
        <v>1</v>
      </c>
    </row>
    <row r="1074" spans="1:8" x14ac:dyDescent="0.3">
      <c r="A1074">
        <v>1073</v>
      </c>
      <c r="B1074" t="s">
        <v>1243</v>
      </c>
      <c r="C1074">
        <v>0</v>
      </c>
      <c r="D1074">
        <v>0</v>
      </c>
      <c r="E1074">
        <v>0</v>
      </c>
      <c r="F1074">
        <v>0</v>
      </c>
      <c r="G1074">
        <v>0.198389594146749</v>
      </c>
      <c r="H1074">
        <v>1.00000000000027</v>
      </c>
    </row>
    <row r="1075" spans="1:8" x14ac:dyDescent="0.3">
      <c r="A1075">
        <v>1074</v>
      </c>
      <c r="B1075" t="s">
        <v>1244</v>
      </c>
      <c r="C1075">
        <v>0</v>
      </c>
      <c r="D1075">
        <v>0</v>
      </c>
      <c r="E1075">
        <v>0</v>
      </c>
      <c r="F1075">
        <v>0</v>
      </c>
      <c r="G1075">
        <v>6.98537966378003E-3</v>
      </c>
      <c r="H1075">
        <v>0.23098000867917201</v>
      </c>
    </row>
    <row r="1076" spans="1:8" x14ac:dyDescent="0.3">
      <c r="A1076">
        <v>1075</v>
      </c>
      <c r="B1076" t="s">
        <v>1245</v>
      </c>
      <c r="C1076">
        <v>0</v>
      </c>
      <c r="D1076">
        <v>0</v>
      </c>
      <c r="E1076">
        <v>0</v>
      </c>
      <c r="F1076">
        <v>0</v>
      </c>
      <c r="G1076">
        <v>0</v>
      </c>
      <c r="H1076">
        <v>0.14256155412833499</v>
      </c>
    </row>
    <row r="1077" spans="1:8" x14ac:dyDescent="0.3">
      <c r="A1077">
        <v>1076</v>
      </c>
      <c r="B1077" t="s">
        <v>1246</v>
      </c>
      <c r="C1077">
        <v>0</v>
      </c>
      <c r="D1077">
        <v>0</v>
      </c>
      <c r="E1077">
        <v>0</v>
      </c>
      <c r="F1077">
        <v>0</v>
      </c>
      <c r="G1077">
        <v>7.2992628341914795E-4</v>
      </c>
      <c r="H1077">
        <v>1.00000000000085</v>
      </c>
    </row>
    <row r="1078" spans="1:8" x14ac:dyDescent="0.3">
      <c r="A1078">
        <v>1077</v>
      </c>
      <c r="B1078" t="s">
        <v>1247</v>
      </c>
      <c r="C1078">
        <v>0</v>
      </c>
      <c r="D1078">
        <v>0</v>
      </c>
      <c r="E1078">
        <v>0</v>
      </c>
      <c r="F1078">
        <v>0</v>
      </c>
      <c r="G1078">
        <v>3.1506562383419402E-2</v>
      </c>
      <c r="H1078">
        <v>0.99999999999894296</v>
      </c>
    </row>
    <row r="1079" spans="1:8" x14ac:dyDescent="0.3">
      <c r="A1079">
        <v>1078</v>
      </c>
      <c r="B1079" t="s">
        <v>1248</v>
      </c>
      <c r="C1079">
        <v>0</v>
      </c>
      <c r="D1079">
        <v>0</v>
      </c>
      <c r="E1079">
        <v>0</v>
      </c>
      <c r="F1079">
        <v>0</v>
      </c>
      <c r="G1079">
        <v>0</v>
      </c>
      <c r="H1079">
        <v>1.7203001669523801E-4</v>
      </c>
    </row>
    <row r="1080" spans="1:8" x14ac:dyDescent="0.3">
      <c r="A1080">
        <v>1079</v>
      </c>
      <c r="B1080" t="s">
        <v>1249</v>
      </c>
      <c r="C1080">
        <v>0</v>
      </c>
      <c r="D1080">
        <v>0</v>
      </c>
      <c r="E1080">
        <v>0</v>
      </c>
      <c r="F1080">
        <v>0</v>
      </c>
      <c r="G1080">
        <v>0</v>
      </c>
      <c r="H1080">
        <v>1</v>
      </c>
    </row>
    <row r="1081" spans="1:8" x14ac:dyDescent="0.3">
      <c r="A1081">
        <v>1080</v>
      </c>
      <c r="B1081" t="s">
        <v>1250</v>
      </c>
      <c r="C1081">
        <v>0</v>
      </c>
      <c r="D1081">
        <v>0</v>
      </c>
      <c r="E1081">
        <v>0</v>
      </c>
      <c r="F1081">
        <v>0</v>
      </c>
      <c r="G1081">
        <v>0</v>
      </c>
      <c r="H1081">
        <v>0.92644460855307897</v>
      </c>
    </row>
    <row r="1082" spans="1:8" x14ac:dyDescent="0.3">
      <c r="A1082">
        <v>1081</v>
      </c>
      <c r="B1082" t="s">
        <v>1251</v>
      </c>
      <c r="C1082">
        <v>0</v>
      </c>
      <c r="D1082">
        <v>0</v>
      </c>
      <c r="E1082">
        <v>0</v>
      </c>
      <c r="F1082">
        <v>0</v>
      </c>
      <c r="G1082">
        <v>0</v>
      </c>
      <c r="H1082">
        <v>0.31946369672137898</v>
      </c>
    </row>
    <row r="1083" spans="1:8" x14ac:dyDescent="0.3">
      <c r="A1083">
        <v>1082</v>
      </c>
      <c r="B1083" t="s">
        <v>1252</v>
      </c>
      <c r="C1083">
        <v>0</v>
      </c>
      <c r="D1083">
        <v>0</v>
      </c>
      <c r="E1083">
        <v>0</v>
      </c>
      <c r="F1083">
        <v>0</v>
      </c>
      <c r="G1083">
        <v>0</v>
      </c>
      <c r="H1083">
        <v>0.48387296367305099</v>
      </c>
    </row>
    <row r="1084" spans="1:8" x14ac:dyDescent="0.3">
      <c r="A1084">
        <v>1083</v>
      </c>
      <c r="B1084" t="s">
        <v>1253</v>
      </c>
      <c r="C1084">
        <v>0</v>
      </c>
      <c r="D1084">
        <v>0</v>
      </c>
      <c r="E1084">
        <v>0</v>
      </c>
      <c r="F1084">
        <v>0</v>
      </c>
      <c r="G1084">
        <v>0</v>
      </c>
      <c r="H1084">
        <v>0.40917898584629903</v>
      </c>
    </row>
    <row r="1085" spans="1:8" x14ac:dyDescent="0.3">
      <c r="A1085">
        <v>1084</v>
      </c>
      <c r="B1085" t="s">
        <v>1254</v>
      </c>
      <c r="C1085">
        <v>0</v>
      </c>
      <c r="D1085">
        <v>0</v>
      </c>
      <c r="E1085">
        <v>0</v>
      </c>
      <c r="F1085">
        <v>0</v>
      </c>
      <c r="G1085">
        <v>0</v>
      </c>
      <c r="H1085">
        <v>0.97022603014810704</v>
      </c>
    </row>
    <row r="1086" spans="1:8" x14ac:dyDescent="0.3">
      <c r="A1086">
        <v>1085</v>
      </c>
      <c r="B1086" t="s">
        <v>1255</v>
      </c>
      <c r="C1086">
        <v>0</v>
      </c>
      <c r="D1086">
        <v>0</v>
      </c>
      <c r="E1086">
        <v>0</v>
      </c>
      <c r="F1086">
        <v>0</v>
      </c>
      <c r="G1086">
        <v>0</v>
      </c>
      <c r="H1086">
        <v>1</v>
      </c>
    </row>
    <row r="1087" spans="1:8" x14ac:dyDescent="0.3">
      <c r="A1087">
        <v>1086</v>
      </c>
      <c r="B1087" t="s">
        <v>1256</v>
      </c>
      <c r="C1087">
        <v>0</v>
      </c>
      <c r="D1087">
        <v>0</v>
      </c>
      <c r="E1087">
        <v>0</v>
      </c>
      <c r="F1087">
        <v>0</v>
      </c>
      <c r="G1087">
        <v>0</v>
      </c>
      <c r="H1087">
        <v>0.86528129643378704</v>
      </c>
    </row>
    <row r="1088" spans="1:8" x14ac:dyDescent="0.3">
      <c r="A1088">
        <v>1087</v>
      </c>
      <c r="B1088" t="s">
        <v>1257</v>
      </c>
      <c r="C1088">
        <v>6.3582203896982395E-2</v>
      </c>
      <c r="D1088">
        <v>6.3582203896982395E-2</v>
      </c>
      <c r="E1088">
        <v>6.3582203896982395E-2</v>
      </c>
      <c r="F1088">
        <v>6.3582203896982395E-2</v>
      </c>
      <c r="G1088">
        <v>0.26733666013065299</v>
      </c>
      <c r="H1088">
        <v>0.99999999731488498</v>
      </c>
    </row>
    <row r="1089" spans="1:8" x14ac:dyDescent="0.3">
      <c r="A1089">
        <v>1088</v>
      </c>
      <c r="B1089" t="s">
        <v>1258</v>
      </c>
      <c r="C1089">
        <v>0</v>
      </c>
      <c r="D1089">
        <v>0</v>
      </c>
      <c r="E1089">
        <v>0</v>
      </c>
      <c r="F1089">
        <v>0</v>
      </c>
      <c r="G1089">
        <v>0</v>
      </c>
      <c r="H1089">
        <v>0.11279361699770001</v>
      </c>
    </row>
    <row r="1090" spans="1:8" x14ac:dyDescent="0.3">
      <c r="A1090">
        <v>1089</v>
      </c>
      <c r="B1090" t="s">
        <v>1259</v>
      </c>
      <c r="C1090">
        <v>0</v>
      </c>
      <c r="D1090">
        <v>0</v>
      </c>
      <c r="E1090">
        <v>0</v>
      </c>
      <c r="F1090">
        <v>0</v>
      </c>
      <c r="G1090">
        <v>0</v>
      </c>
      <c r="H1090">
        <v>0.36906030474270302</v>
      </c>
    </row>
    <row r="1091" spans="1:8" x14ac:dyDescent="0.3">
      <c r="A1091">
        <v>1090</v>
      </c>
      <c r="B1091" t="s">
        <v>1260</v>
      </c>
      <c r="C1091">
        <v>0</v>
      </c>
      <c r="D1091">
        <v>0</v>
      </c>
      <c r="E1091">
        <v>0</v>
      </c>
      <c r="F1091">
        <v>0</v>
      </c>
      <c r="G1091">
        <v>0</v>
      </c>
      <c r="H1091">
        <v>0.26551688126349299</v>
      </c>
    </row>
    <row r="1092" spans="1:8" x14ac:dyDescent="0.3">
      <c r="A1092">
        <v>1091</v>
      </c>
      <c r="B1092" t="s">
        <v>1261</v>
      </c>
      <c r="C1092">
        <v>0</v>
      </c>
      <c r="D1092">
        <v>0</v>
      </c>
      <c r="E1092">
        <v>0</v>
      </c>
      <c r="F1092">
        <v>0</v>
      </c>
      <c r="G1092">
        <v>0</v>
      </c>
      <c r="H1092">
        <v>0.99522463166484898</v>
      </c>
    </row>
    <row r="1093" spans="1:8" x14ac:dyDescent="0.3">
      <c r="A1093">
        <v>1092</v>
      </c>
      <c r="B1093" t="s">
        <v>1262</v>
      </c>
      <c r="C1093">
        <v>0</v>
      </c>
      <c r="D1093">
        <v>0</v>
      </c>
      <c r="E1093">
        <v>0</v>
      </c>
      <c r="F1093">
        <v>0</v>
      </c>
      <c r="G1093">
        <v>0</v>
      </c>
      <c r="H1093">
        <v>1</v>
      </c>
    </row>
    <row r="1094" spans="1:8" x14ac:dyDescent="0.3">
      <c r="A1094">
        <v>1093</v>
      </c>
      <c r="B1094" t="s">
        <v>1263</v>
      </c>
      <c r="C1094">
        <v>0</v>
      </c>
      <c r="D1094">
        <v>0</v>
      </c>
      <c r="E1094">
        <v>0</v>
      </c>
      <c r="F1094">
        <v>0</v>
      </c>
      <c r="G1094">
        <v>0</v>
      </c>
      <c r="H1094">
        <v>1</v>
      </c>
    </row>
    <row r="1095" spans="1:8" x14ac:dyDescent="0.3">
      <c r="A1095">
        <v>1094</v>
      </c>
      <c r="B1095" t="s">
        <v>1264</v>
      </c>
      <c r="C1095">
        <v>0</v>
      </c>
      <c r="D1095">
        <v>0</v>
      </c>
      <c r="E1095">
        <v>0</v>
      </c>
      <c r="F1095">
        <v>0</v>
      </c>
      <c r="G1095">
        <v>0</v>
      </c>
      <c r="H1095">
        <v>1</v>
      </c>
    </row>
    <row r="1096" spans="1:8" x14ac:dyDescent="0.3">
      <c r="A1096">
        <v>1095</v>
      </c>
      <c r="B1096" t="s">
        <v>1265</v>
      </c>
      <c r="C1096">
        <v>0</v>
      </c>
      <c r="D1096">
        <v>7.4944115769048997E-2</v>
      </c>
      <c r="E1096">
        <v>7.4944115769048997E-2</v>
      </c>
      <c r="F1096">
        <v>7.4944115769048997E-2</v>
      </c>
      <c r="G1096">
        <v>0.172374940106964</v>
      </c>
      <c r="H1096">
        <v>1.00000000000053</v>
      </c>
    </row>
    <row r="1097" spans="1:8" x14ac:dyDescent="0.3">
      <c r="A1097">
        <v>1096</v>
      </c>
      <c r="B1097" t="s">
        <v>1266</v>
      </c>
      <c r="C1097">
        <v>0</v>
      </c>
      <c r="D1097">
        <v>0</v>
      </c>
      <c r="E1097">
        <v>0</v>
      </c>
      <c r="F1097">
        <v>0</v>
      </c>
      <c r="G1097">
        <v>0</v>
      </c>
      <c r="H1097">
        <v>0.999999999999999</v>
      </c>
    </row>
    <row r="1098" spans="1:8" x14ac:dyDescent="0.3">
      <c r="A1098">
        <v>1097</v>
      </c>
      <c r="B1098" t="s">
        <v>1267</v>
      </c>
      <c r="C1098">
        <v>0</v>
      </c>
      <c r="D1098">
        <v>0</v>
      </c>
      <c r="E1098">
        <v>0</v>
      </c>
      <c r="F1098">
        <v>0</v>
      </c>
      <c r="G1098">
        <v>0</v>
      </c>
      <c r="H1098">
        <v>2.7288440953851202E-3</v>
      </c>
    </row>
    <row r="1099" spans="1:8" x14ac:dyDescent="0.3">
      <c r="A1099">
        <v>1098</v>
      </c>
      <c r="B1099" t="s">
        <v>1268</v>
      </c>
      <c r="C1099">
        <v>0</v>
      </c>
      <c r="D1099">
        <v>0</v>
      </c>
      <c r="E1099">
        <v>0</v>
      </c>
      <c r="F1099">
        <v>0</v>
      </c>
      <c r="G1099">
        <v>0</v>
      </c>
      <c r="H1099">
        <v>4.0426966032043E-3</v>
      </c>
    </row>
    <row r="1100" spans="1:8" x14ac:dyDescent="0.3">
      <c r="A1100">
        <v>1099</v>
      </c>
      <c r="B1100" t="s">
        <v>1269</v>
      </c>
      <c r="C1100">
        <v>0</v>
      </c>
      <c r="D1100">
        <v>0</v>
      </c>
      <c r="E1100">
        <v>0</v>
      </c>
      <c r="F1100">
        <v>0</v>
      </c>
      <c r="G1100">
        <v>0.99784519080724099</v>
      </c>
      <c r="H1100">
        <v>0.99784519080724099</v>
      </c>
    </row>
    <row r="1101" spans="1:8" x14ac:dyDescent="0.3">
      <c r="A1101">
        <v>1100</v>
      </c>
      <c r="B1101" t="s">
        <v>1270</v>
      </c>
      <c r="C1101">
        <v>0</v>
      </c>
      <c r="D1101">
        <v>0</v>
      </c>
      <c r="E1101">
        <v>0</v>
      </c>
      <c r="F1101">
        <v>0</v>
      </c>
      <c r="G1101">
        <v>0</v>
      </c>
      <c r="H1101">
        <v>2.5561532055184001E-2</v>
      </c>
    </row>
    <row r="1102" spans="1:8" x14ac:dyDescent="0.3">
      <c r="A1102">
        <v>1101</v>
      </c>
      <c r="B1102" t="s">
        <v>1271</v>
      </c>
      <c r="C1102">
        <v>0</v>
      </c>
      <c r="D1102">
        <v>0</v>
      </c>
      <c r="E1102">
        <v>0</v>
      </c>
      <c r="F1102">
        <v>0</v>
      </c>
      <c r="G1102">
        <v>0</v>
      </c>
      <c r="H1102">
        <v>1.7686383863912102E-2</v>
      </c>
    </row>
    <row r="1103" spans="1:8" x14ac:dyDescent="0.3">
      <c r="A1103">
        <v>1102</v>
      </c>
      <c r="B1103" t="s">
        <v>1272</v>
      </c>
      <c r="C1103">
        <v>0</v>
      </c>
      <c r="D1103">
        <v>0</v>
      </c>
      <c r="E1103">
        <v>0</v>
      </c>
      <c r="F1103">
        <v>0</v>
      </c>
      <c r="G1103">
        <v>0</v>
      </c>
      <c r="H1103">
        <v>1</v>
      </c>
    </row>
    <row r="1104" spans="1:8" x14ac:dyDescent="0.3">
      <c r="A1104">
        <v>1103</v>
      </c>
      <c r="B1104" t="s">
        <v>1273</v>
      </c>
      <c r="C1104">
        <v>0</v>
      </c>
      <c r="D1104">
        <v>0</v>
      </c>
      <c r="E1104">
        <v>0</v>
      </c>
      <c r="F1104">
        <v>0</v>
      </c>
      <c r="G1104">
        <v>0</v>
      </c>
      <c r="H1104">
        <v>1</v>
      </c>
    </row>
    <row r="1105" spans="1:8" x14ac:dyDescent="0.3">
      <c r="A1105">
        <v>1104</v>
      </c>
      <c r="B1105" t="s">
        <v>1274</v>
      </c>
      <c r="C1105">
        <v>0</v>
      </c>
      <c r="D1105">
        <v>0</v>
      </c>
      <c r="E1105">
        <v>0</v>
      </c>
      <c r="F1105">
        <v>0</v>
      </c>
      <c r="G1105">
        <v>0</v>
      </c>
      <c r="H1105">
        <v>0.999999999999999</v>
      </c>
    </row>
    <row r="1106" spans="1:8" x14ac:dyDescent="0.3">
      <c r="A1106">
        <v>1105</v>
      </c>
      <c r="B1106" t="s">
        <v>1275</v>
      </c>
      <c r="C1106">
        <v>0</v>
      </c>
      <c r="D1106">
        <v>0</v>
      </c>
      <c r="E1106">
        <v>0</v>
      </c>
      <c r="F1106">
        <v>0</v>
      </c>
      <c r="G1106">
        <v>0</v>
      </c>
      <c r="H1106">
        <v>1</v>
      </c>
    </row>
    <row r="1107" spans="1:8" x14ac:dyDescent="0.3">
      <c r="A1107">
        <v>1106</v>
      </c>
      <c r="B1107" t="s">
        <v>1276</v>
      </c>
      <c r="C1107">
        <v>0</v>
      </c>
      <c r="D1107">
        <v>0</v>
      </c>
      <c r="E1107">
        <v>0</v>
      </c>
      <c r="F1107">
        <v>0</v>
      </c>
      <c r="G1107">
        <v>0.48807421142022001</v>
      </c>
      <c r="H1107">
        <v>1.0000000000006499</v>
      </c>
    </row>
    <row r="1108" spans="1:8" x14ac:dyDescent="0.3">
      <c r="A1108">
        <v>1107</v>
      </c>
      <c r="B1108" t="s">
        <v>1277</v>
      </c>
      <c r="C1108">
        <v>0</v>
      </c>
      <c r="D1108">
        <v>0</v>
      </c>
      <c r="E1108">
        <v>0</v>
      </c>
      <c r="F1108">
        <v>0</v>
      </c>
      <c r="G1108">
        <v>0</v>
      </c>
      <c r="H1108">
        <v>1</v>
      </c>
    </row>
    <row r="1109" spans="1:8" x14ac:dyDescent="0.3">
      <c r="A1109">
        <v>1108</v>
      </c>
      <c r="B1109" t="s">
        <v>1278</v>
      </c>
      <c r="C1109">
        <v>0</v>
      </c>
      <c r="D1109">
        <v>0</v>
      </c>
      <c r="E1109">
        <v>0</v>
      </c>
      <c r="F1109">
        <v>0</v>
      </c>
      <c r="G1109">
        <v>0</v>
      </c>
      <c r="H1109">
        <v>1</v>
      </c>
    </row>
    <row r="1110" spans="1:8" x14ac:dyDescent="0.3">
      <c r="A1110">
        <v>1109</v>
      </c>
      <c r="B1110" t="s">
        <v>1279</v>
      </c>
      <c r="C1110">
        <v>0</v>
      </c>
      <c r="D1110">
        <v>0</v>
      </c>
      <c r="E1110">
        <v>0</v>
      </c>
      <c r="F1110">
        <v>0</v>
      </c>
      <c r="G1110">
        <v>0</v>
      </c>
      <c r="H1110">
        <v>1</v>
      </c>
    </row>
    <row r="1111" spans="1:8" x14ac:dyDescent="0.3">
      <c r="A1111">
        <v>1110</v>
      </c>
      <c r="B1111" t="s">
        <v>1280</v>
      </c>
      <c r="C1111">
        <v>0</v>
      </c>
      <c r="D1111">
        <v>0</v>
      </c>
      <c r="E1111">
        <v>0</v>
      </c>
      <c r="F1111">
        <v>0</v>
      </c>
      <c r="G1111">
        <v>0</v>
      </c>
      <c r="H1111">
        <v>9.8970942240940007E-3</v>
      </c>
    </row>
    <row r="1112" spans="1:8" x14ac:dyDescent="0.3">
      <c r="A1112">
        <v>1111</v>
      </c>
      <c r="B1112" t="s">
        <v>1281</v>
      </c>
      <c r="C1112">
        <v>0</v>
      </c>
      <c r="D1112">
        <v>0</v>
      </c>
      <c r="E1112">
        <v>0</v>
      </c>
      <c r="F1112">
        <v>0</v>
      </c>
      <c r="G1112">
        <v>0.10082650406798201</v>
      </c>
      <c r="H1112">
        <v>1.0000000000007101</v>
      </c>
    </row>
    <row r="1113" spans="1:8" x14ac:dyDescent="0.3">
      <c r="A1113">
        <v>1112</v>
      </c>
      <c r="B1113" t="s">
        <v>1282</v>
      </c>
      <c r="C1113">
        <v>0</v>
      </c>
      <c r="D1113">
        <v>0</v>
      </c>
      <c r="E1113">
        <v>0</v>
      </c>
      <c r="F1113">
        <v>0</v>
      </c>
      <c r="G1113">
        <v>9.0539956969778296E-4</v>
      </c>
      <c r="H1113">
        <v>0.99999999999915801</v>
      </c>
    </row>
    <row r="1114" spans="1:8" x14ac:dyDescent="0.3">
      <c r="A1114">
        <v>1113</v>
      </c>
      <c r="B1114" t="s">
        <v>1283</v>
      </c>
      <c r="C1114">
        <v>0</v>
      </c>
      <c r="D1114">
        <v>0</v>
      </c>
      <c r="E1114">
        <v>0</v>
      </c>
      <c r="F1114">
        <v>0</v>
      </c>
      <c r="G1114">
        <v>0</v>
      </c>
      <c r="H1114" s="1" t="s">
        <v>5728</v>
      </c>
    </row>
    <row r="1115" spans="1:8" x14ac:dyDescent="0.3">
      <c r="A1115">
        <v>1114</v>
      </c>
      <c r="B1115" t="s">
        <v>1284</v>
      </c>
      <c r="C1115">
        <v>0</v>
      </c>
      <c r="D1115">
        <v>0</v>
      </c>
      <c r="E1115">
        <v>0</v>
      </c>
      <c r="F1115">
        <v>0</v>
      </c>
      <c r="G1115">
        <v>0</v>
      </c>
      <c r="H1115">
        <v>0.39616496764880499</v>
      </c>
    </row>
    <row r="1116" spans="1:8" x14ac:dyDescent="0.3">
      <c r="A1116">
        <v>1115</v>
      </c>
      <c r="B1116" t="s">
        <v>1285</v>
      </c>
      <c r="C1116">
        <v>0</v>
      </c>
      <c r="D1116">
        <v>0</v>
      </c>
      <c r="E1116">
        <v>0</v>
      </c>
      <c r="F1116">
        <v>0</v>
      </c>
      <c r="G1116">
        <v>0</v>
      </c>
      <c r="H1116">
        <v>0.999999999999999</v>
      </c>
    </row>
    <row r="1117" spans="1:8" x14ac:dyDescent="0.3">
      <c r="A1117">
        <v>1116</v>
      </c>
      <c r="B1117" t="s">
        <v>1286</v>
      </c>
      <c r="C1117">
        <v>0</v>
      </c>
      <c r="D1117">
        <v>0</v>
      </c>
      <c r="E1117">
        <v>0</v>
      </c>
      <c r="F1117">
        <v>0</v>
      </c>
      <c r="G1117">
        <v>0</v>
      </c>
      <c r="H1117">
        <v>7.2743427390864701E-2</v>
      </c>
    </row>
    <row r="1118" spans="1:8" x14ac:dyDescent="0.3">
      <c r="A1118">
        <v>1117</v>
      </c>
      <c r="B1118" t="s">
        <v>1287</v>
      </c>
      <c r="C1118">
        <v>0</v>
      </c>
      <c r="D1118">
        <v>0</v>
      </c>
      <c r="E1118">
        <v>0</v>
      </c>
      <c r="F1118">
        <v>0</v>
      </c>
      <c r="G1118">
        <v>5.5522642796103E-2</v>
      </c>
      <c r="H1118">
        <v>0.999999999999309</v>
      </c>
    </row>
    <row r="1119" spans="1:8" x14ac:dyDescent="0.3">
      <c r="A1119">
        <v>1118</v>
      </c>
      <c r="B1119" t="s">
        <v>1288</v>
      </c>
      <c r="C1119">
        <v>4.0894137556470702E-3</v>
      </c>
      <c r="D1119">
        <v>4.0894137556470702E-3</v>
      </c>
      <c r="E1119">
        <v>4.0894137556470702E-3</v>
      </c>
      <c r="F1119">
        <v>4.0894137556470702E-3</v>
      </c>
      <c r="G1119">
        <v>6.8647433727655596E-2</v>
      </c>
      <c r="H1119">
        <v>0.99999999999891498</v>
      </c>
    </row>
    <row r="1120" spans="1:8" x14ac:dyDescent="0.3">
      <c r="A1120">
        <v>1119</v>
      </c>
      <c r="B1120" t="s">
        <v>1289</v>
      </c>
      <c r="C1120">
        <v>0</v>
      </c>
      <c r="D1120">
        <v>0</v>
      </c>
      <c r="E1120">
        <v>0</v>
      </c>
      <c r="F1120">
        <v>0</v>
      </c>
      <c r="G1120">
        <v>0</v>
      </c>
      <c r="H1120">
        <v>0.414763982414736</v>
      </c>
    </row>
    <row r="1121" spans="1:8" x14ac:dyDescent="0.3">
      <c r="A1121">
        <v>1120</v>
      </c>
      <c r="B1121" t="s">
        <v>1290</v>
      </c>
      <c r="C1121">
        <v>0</v>
      </c>
      <c r="D1121">
        <v>0</v>
      </c>
      <c r="E1121">
        <v>0</v>
      </c>
      <c r="F1121">
        <v>0</v>
      </c>
      <c r="G1121">
        <v>0</v>
      </c>
      <c r="H1121">
        <v>0.999999999999999</v>
      </c>
    </row>
    <row r="1122" spans="1:8" x14ac:dyDescent="0.3">
      <c r="A1122">
        <v>1121</v>
      </c>
      <c r="B1122" t="s">
        <v>1291</v>
      </c>
      <c r="C1122">
        <v>0</v>
      </c>
      <c r="D1122">
        <v>0</v>
      </c>
      <c r="E1122">
        <v>0</v>
      </c>
      <c r="F1122">
        <v>0</v>
      </c>
      <c r="G1122">
        <v>0.121016649835229</v>
      </c>
      <c r="H1122">
        <v>0.96181114082978103</v>
      </c>
    </row>
    <row r="1123" spans="1:8" x14ac:dyDescent="0.3">
      <c r="A1123">
        <v>1122</v>
      </c>
      <c r="B1123" t="s">
        <v>1292</v>
      </c>
      <c r="C1123">
        <v>0</v>
      </c>
      <c r="D1123">
        <v>0</v>
      </c>
      <c r="E1123">
        <v>0</v>
      </c>
      <c r="F1123">
        <v>0</v>
      </c>
      <c r="G1123">
        <v>0.14565231630887099</v>
      </c>
      <c r="H1123">
        <v>0.99157890247172298</v>
      </c>
    </row>
    <row r="1124" spans="1:8" x14ac:dyDescent="0.3">
      <c r="A1124">
        <v>1123</v>
      </c>
      <c r="B1124" t="s">
        <v>1293</v>
      </c>
      <c r="C1124">
        <v>0</v>
      </c>
      <c r="D1124">
        <v>0</v>
      </c>
      <c r="E1124">
        <v>0</v>
      </c>
      <c r="F1124">
        <v>0</v>
      </c>
      <c r="G1124">
        <v>0</v>
      </c>
      <c r="H1124">
        <v>1</v>
      </c>
    </row>
    <row r="1125" spans="1:8" x14ac:dyDescent="0.3">
      <c r="A1125">
        <v>1124</v>
      </c>
      <c r="B1125" t="s">
        <v>1294</v>
      </c>
      <c r="C1125">
        <v>0</v>
      </c>
      <c r="D1125">
        <v>0</v>
      </c>
      <c r="E1125">
        <v>0</v>
      </c>
      <c r="F1125">
        <v>0</v>
      </c>
      <c r="G1125">
        <v>0</v>
      </c>
      <c r="H1125">
        <v>0.99922148321579696</v>
      </c>
    </row>
    <row r="1126" spans="1:8" x14ac:dyDescent="0.3">
      <c r="A1126">
        <v>1125</v>
      </c>
      <c r="B1126" t="s">
        <v>1295</v>
      </c>
      <c r="C1126">
        <v>0</v>
      </c>
      <c r="D1126">
        <v>0</v>
      </c>
      <c r="E1126">
        <v>0</v>
      </c>
      <c r="F1126">
        <v>0</v>
      </c>
      <c r="G1126">
        <v>6.9173372492476307E-2</v>
      </c>
      <c r="H1126">
        <v>0.97669640511272204</v>
      </c>
    </row>
    <row r="1127" spans="1:8" x14ac:dyDescent="0.3">
      <c r="A1127">
        <v>1126</v>
      </c>
      <c r="B1127" t="s">
        <v>1296</v>
      </c>
      <c r="C1127">
        <v>0</v>
      </c>
      <c r="D1127">
        <v>0</v>
      </c>
      <c r="E1127">
        <v>0</v>
      </c>
      <c r="F1127">
        <v>0</v>
      </c>
      <c r="G1127">
        <v>0</v>
      </c>
      <c r="H1127">
        <v>0.32441620190853698</v>
      </c>
    </row>
    <row r="1128" spans="1:8" x14ac:dyDescent="0.3">
      <c r="A1128">
        <v>1127</v>
      </c>
      <c r="B1128" t="s">
        <v>1297</v>
      </c>
      <c r="C1128">
        <v>0</v>
      </c>
      <c r="D1128">
        <v>0</v>
      </c>
      <c r="E1128">
        <v>0</v>
      </c>
      <c r="F1128">
        <v>0</v>
      </c>
      <c r="G1128">
        <v>0</v>
      </c>
      <c r="H1128">
        <v>1</v>
      </c>
    </row>
    <row r="1129" spans="1:8" x14ac:dyDescent="0.3">
      <c r="A1129">
        <v>1128</v>
      </c>
      <c r="B1129" t="s">
        <v>1298</v>
      </c>
      <c r="C1129">
        <v>0</v>
      </c>
      <c r="D1129">
        <v>0</v>
      </c>
      <c r="E1129">
        <v>0</v>
      </c>
      <c r="F1129">
        <v>0</v>
      </c>
      <c r="G1129">
        <v>0</v>
      </c>
      <c r="H1129">
        <v>1</v>
      </c>
    </row>
    <row r="1130" spans="1:8" x14ac:dyDescent="0.3">
      <c r="A1130">
        <v>1129</v>
      </c>
      <c r="B1130" t="s">
        <v>1299</v>
      </c>
      <c r="C1130">
        <v>0</v>
      </c>
      <c r="D1130">
        <v>0</v>
      </c>
      <c r="E1130">
        <v>0</v>
      </c>
      <c r="F1130">
        <v>0</v>
      </c>
      <c r="G1130">
        <v>0</v>
      </c>
      <c r="H1130">
        <v>0.98791531318499304</v>
      </c>
    </row>
    <row r="1131" spans="1:8" x14ac:dyDescent="0.3">
      <c r="A1131">
        <v>1130</v>
      </c>
      <c r="B1131" t="s">
        <v>1300</v>
      </c>
      <c r="C1131">
        <v>0</v>
      </c>
      <c r="D1131">
        <v>0</v>
      </c>
      <c r="E1131">
        <v>0</v>
      </c>
      <c r="F1131">
        <v>0</v>
      </c>
      <c r="G1131">
        <v>0</v>
      </c>
      <c r="H1131">
        <v>1</v>
      </c>
    </row>
    <row r="1132" spans="1:8" x14ac:dyDescent="0.3">
      <c r="A1132">
        <v>1131</v>
      </c>
      <c r="B1132" t="s">
        <v>1301</v>
      </c>
      <c r="C1132">
        <v>0</v>
      </c>
      <c r="D1132">
        <v>0</v>
      </c>
      <c r="E1132">
        <v>0</v>
      </c>
      <c r="F1132">
        <v>0</v>
      </c>
      <c r="G1132">
        <v>0</v>
      </c>
      <c r="H1132">
        <v>1</v>
      </c>
    </row>
    <row r="1133" spans="1:8" x14ac:dyDescent="0.3">
      <c r="A1133">
        <v>1132</v>
      </c>
      <c r="B1133" t="s">
        <v>1302</v>
      </c>
      <c r="C1133">
        <v>0</v>
      </c>
      <c r="D1133">
        <v>0</v>
      </c>
      <c r="E1133">
        <v>0</v>
      </c>
      <c r="F1133">
        <v>0</v>
      </c>
      <c r="G1133">
        <v>0</v>
      </c>
      <c r="H1133">
        <v>0.93099972758233696</v>
      </c>
    </row>
    <row r="1134" spans="1:8" x14ac:dyDescent="0.3">
      <c r="A1134">
        <v>1133</v>
      </c>
      <c r="B1134" t="s">
        <v>1303</v>
      </c>
      <c r="C1134">
        <v>0</v>
      </c>
      <c r="D1134">
        <v>0</v>
      </c>
      <c r="E1134">
        <v>0</v>
      </c>
      <c r="F1134">
        <v>0</v>
      </c>
      <c r="G1134">
        <v>0</v>
      </c>
      <c r="H1134">
        <v>1</v>
      </c>
    </row>
    <row r="1135" spans="1:8" x14ac:dyDescent="0.3">
      <c r="A1135">
        <v>1134</v>
      </c>
      <c r="B1135" t="s">
        <v>1304</v>
      </c>
      <c r="C1135">
        <v>0</v>
      </c>
      <c r="D1135">
        <v>0</v>
      </c>
      <c r="E1135">
        <v>0</v>
      </c>
      <c r="F1135">
        <v>0</v>
      </c>
      <c r="G1135">
        <v>0</v>
      </c>
      <c r="H1135">
        <v>0.866832063968898</v>
      </c>
    </row>
    <row r="1136" spans="1:8" x14ac:dyDescent="0.3">
      <c r="A1136">
        <v>1135</v>
      </c>
      <c r="B1136" t="s">
        <v>1305</v>
      </c>
      <c r="C1136">
        <v>0</v>
      </c>
      <c r="D1136">
        <v>0</v>
      </c>
      <c r="E1136">
        <v>0</v>
      </c>
      <c r="F1136">
        <v>0</v>
      </c>
      <c r="G1136">
        <v>0</v>
      </c>
      <c r="H1136">
        <v>0.100006185791288</v>
      </c>
    </row>
    <row r="1137" spans="1:8" x14ac:dyDescent="0.3">
      <c r="A1137">
        <v>1136</v>
      </c>
      <c r="B1137" t="s">
        <v>1306</v>
      </c>
      <c r="C1137">
        <v>0</v>
      </c>
      <c r="D1137">
        <v>0</v>
      </c>
      <c r="E1137">
        <v>0</v>
      </c>
      <c r="F1137">
        <v>0</v>
      </c>
      <c r="G1137">
        <v>8.1662765501308104E-2</v>
      </c>
      <c r="H1137">
        <v>1.00000000000054</v>
      </c>
    </row>
    <row r="1138" spans="1:8" x14ac:dyDescent="0.3">
      <c r="A1138">
        <v>1137</v>
      </c>
      <c r="B1138" t="s">
        <v>1307</v>
      </c>
      <c r="C1138">
        <v>0</v>
      </c>
      <c r="D1138">
        <v>0</v>
      </c>
      <c r="E1138">
        <v>0</v>
      </c>
      <c r="F1138">
        <v>0</v>
      </c>
      <c r="G1138">
        <v>0.13475248275374799</v>
      </c>
      <c r="H1138">
        <v>1.00000000000029</v>
      </c>
    </row>
    <row r="1139" spans="1:8" x14ac:dyDescent="0.3">
      <c r="A1139">
        <v>1138</v>
      </c>
      <c r="B1139" t="s">
        <v>1308</v>
      </c>
      <c r="C1139">
        <v>0</v>
      </c>
      <c r="D1139">
        <v>0</v>
      </c>
      <c r="E1139">
        <v>0</v>
      </c>
      <c r="F1139">
        <v>0</v>
      </c>
      <c r="G1139">
        <v>0</v>
      </c>
      <c r="H1139">
        <v>1</v>
      </c>
    </row>
    <row r="1140" spans="1:8" x14ac:dyDescent="0.3">
      <c r="A1140">
        <v>1139</v>
      </c>
      <c r="B1140" t="s">
        <v>1309</v>
      </c>
      <c r="C1140">
        <v>0</v>
      </c>
      <c r="D1140">
        <v>0</v>
      </c>
      <c r="E1140">
        <v>0</v>
      </c>
      <c r="F1140">
        <v>0</v>
      </c>
      <c r="G1140">
        <v>0</v>
      </c>
      <c r="H1140">
        <v>0.75669467467317697</v>
      </c>
    </row>
    <row r="1141" spans="1:8" x14ac:dyDescent="0.3">
      <c r="A1141">
        <v>1140</v>
      </c>
      <c r="B1141" t="s">
        <v>1310</v>
      </c>
      <c r="C1141">
        <v>0</v>
      </c>
      <c r="D1141">
        <v>3.0966867645859601E-2</v>
      </c>
      <c r="E1141">
        <v>3.0966867645859601E-2</v>
      </c>
      <c r="F1141">
        <v>3.0966867645859601E-2</v>
      </c>
      <c r="G1141">
        <v>0.172843901569848</v>
      </c>
      <c r="H1141">
        <v>1.0000000006283101</v>
      </c>
    </row>
    <row r="1142" spans="1:8" x14ac:dyDescent="0.3">
      <c r="A1142">
        <v>1141</v>
      </c>
      <c r="B1142" t="s">
        <v>1311</v>
      </c>
      <c r="C1142">
        <v>0</v>
      </c>
      <c r="D1142">
        <v>0</v>
      </c>
      <c r="E1142">
        <v>0</v>
      </c>
      <c r="F1142">
        <v>0</v>
      </c>
      <c r="G1142">
        <v>0</v>
      </c>
      <c r="H1142">
        <v>1</v>
      </c>
    </row>
    <row r="1143" spans="1:8" x14ac:dyDescent="0.3">
      <c r="A1143">
        <v>1142</v>
      </c>
      <c r="B1143" t="s">
        <v>1312</v>
      </c>
      <c r="C1143">
        <v>0</v>
      </c>
      <c r="D1143">
        <v>0</v>
      </c>
      <c r="E1143">
        <v>0</v>
      </c>
      <c r="F1143">
        <v>0</v>
      </c>
      <c r="G1143">
        <v>5.3424219851718698E-2</v>
      </c>
      <c r="H1143">
        <v>0.99999999999937395</v>
      </c>
    </row>
    <row r="1144" spans="1:8" x14ac:dyDescent="0.3">
      <c r="A1144">
        <v>1143</v>
      </c>
      <c r="B1144" t="s">
        <v>1313</v>
      </c>
      <c r="C1144">
        <v>0</v>
      </c>
      <c r="D1144">
        <v>0</v>
      </c>
      <c r="E1144">
        <v>0</v>
      </c>
      <c r="F1144">
        <v>0</v>
      </c>
      <c r="G1144">
        <v>0</v>
      </c>
      <c r="H1144">
        <v>0.27700330956478902</v>
      </c>
    </row>
    <row r="1145" spans="1:8" x14ac:dyDescent="0.3">
      <c r="A1145">
        <v>1144</v>
      </c>
      <c r="B1145" t="s">
        <v>1314</v>
      </c>
      <c r="C1145">
        <v>0</v>
      </c>
      <c r="D1145">
        <v>0</v>
      </c>
      <c r="E1145">
        <v>0</v>
      </c>
      <c r="F1145">
        <v>0</v>
      </c>
      <c r="G1145">
        <v>0</v>
      </c>
      <c r="H1145">
        <v>1</v>
      </c>
    </row>
    <row r="1146" spans="1:8" x14ac:dyDescent="0.3">
      <c r="A1146">
        <v>1145</v>
      </c>
      <c r="B1146" t="s">
        <v>1315</v>
      </c>
      <c r="C1146">
        <v>0</v>
      </c>
      <c r="D1146">
        <v>0</v>
      </c>
      <c r="E1146">
        <v>0</v>
      </c>
      <c r="F1146">
        <v>0</v>
      </c>
      <c r="G1146">
        <v>2.86937013031472E-2</v>
      </c>
      <c r="H1146">
        <v>1.0000000000003599</v>
      </c>
    </row>
    <row r="1147" spans="1:8" x14ac:dyDescent="0.3">
      <c r="A1147">
        <v>1146</v>
      </c>
      <c r="B1147" t="s">
        <v>1316</v>
      </c>
      <c r="C1147">
        <v>0</v>
      </c>
      <c r="D1147">
        <v>0</v>
      </c>
      <c r="E1147">
        <v>0</v>
      </c>
      <c r="F1147">
        <v>0</v>
      </c>
      <c r="G1147">
        <v>0.212829384852777</v>
      </c>
      <c r="H1147">
        <v>0.99999999999994205</v>
      </c>
    </row>
    <row r="1148" spans="1:8" x14ac:dyDescent="0.3">
      <c r="A1148">
        <v>1147</v>
      </c>
      <c r="B1148" t="s">
        <v>1317</v>
      </c>
      <c r="C1148">
        <v>0</v>
      </c>
      <c r="D1148">
        <v>0</v>
      </c>
      <c r="E1148">
        <v>0</v>
      </c>
      <c r="F1148">
        <v>0</v>
      </c>
      <c r="G1148">
        <v>0</v>
      </c>
      <c r="H1148">
        <v>0.49732683239164199</v>
      </c>
    </row>
    <row r="1149" spans="1:8" x14ac:dyDescent="0.3">
      <c r="A1149">
        <v>1148</v>
      </c>
      <c r="B1149" t="s">
        <v>1318</v>
      </c>
      <c r="C1149">
        <v>0</v>
      </c>
      <c r="D1149">
        <v>0</v>
      </c>
      <c r="E1149">
        <v>0</v>
      </c>
      <c r="F1149">
        <v>0</v>
      </c>
      <c r="G1149">
        <v>0</v>
      </c>
      <c r="H1149">
        <v>1</v>
      </c>
    </row>
    <row r="1150" spans="1:8" x14ac:dyDescent="0.3">
      <c r="A1150">
        <v>1149</v>
      </c>
      <c r="B1150" t="s">
        <v>1319</v>
      </c>
      <c r="C1150">
        <v>0</v>
      </c>
      <c r="D1150">
        <v>0</v>
      </c>
      <c r="E1150">
        <v>0</v>
      </c>
      <c r="F1150">
        <v>0</v>
      </c>
      <c r="G1150">
        <v>0</v>
      </c>
      <c r="H1150">
        <v>0.82911254824379699</v>
      </c>
    </row>
    <row r="1151" spans="1:8" x14ac:dyDescent="0.3">
      <c r="A1151">
        <v>1150</v>
      </c>
      <c r="B1151" t="s">
        <v>1320</v>
      </c>
      <c r="C1151">
        <v>4.3295321204692202E-3</v>
      </c>
      <c r="D1151">
        <v>4.3295321204692202E-3</v>
      </c>
      <c r="E1151">
        <v>4.3295321204692202E-3</v>
      </c>
      <c r="F1151">
        <v>4.3295321204692202E-3</v>
      </c>
      <c r="G1151">
        <v>0.62656147043843102</v>
      </c>
      <c r="H1151">
        <v>0.99999999999934097</v>
      </c>
    </row>
    <row r="1152" spans="1:8" x14ac:dyDescent="0.3">
      <c r="A1152">
        <v>1151</v>
      </c>
      <c r="B1152" t="s">
        <v>1321</v>
      </c>
      <c r="C1152">
        <v>0</v>
      </c>
      <c r="D1152">
        <v>0</v>
      </c>
      <c r="E1152">
        <v>0</v>
      </c>
      <c r="F1152">
        <v>0</v>
      </c>
      <c r="G1152">
        <v>0.62793646971822903</v>
      </c>
      <c r="H1152">
        <v>0.99999999999947198</v>
      </c>
    </row>
    <row r="1153" spans="1:8" x14ac:dyDescent="0.3">
      <c r="A1153">
        <v>1152</v>
      </c>
      <c r="B1153" t="s">
        <v>1322</v>
      </c>
      <c r="C1153">
        <v>0</v>
      </c>
      <c r="D1153">
        <v>0</v>
      </c>
      <c r="E1153">
        <v>0</v>
      </c>
      <c r="F1153">
        <v>0</v>
      </c>
      <c r="G1153">
        <v>0.105124780230681</v>
      </c>
      <c r="H1153">
        <v>0.999999999999584</v>
      </c>
    </row>
    <row r="1154" spans="1:8" x14ac:dyDescent="0.3">
      <c r="A1154">
        <v>1153</v>
      </c>
      <c r="B1154" t="s">
        <v>1323</v>
      </c>
      <c r="C1154">
        <v>0</v>
      </c>
      <c r="D1154">
        <v>0</v>
      </c>
      <c r="E1154">
        <v>0</v>
      </c>
      <c r="F1154">
        <v>0</v>
      </c>
      <c r="G1154">
        <v>0.236955887838567</v>
      </c>
      <c r="H1154">
        <v>1.0000000000013101</v>
      </c>
    </row>
    <row r="1155" spans="1:8" x14ac:dyDescent="0.3">
      <c r="A1155">
        <v>1154</v>
      </c>
      <c r="B1155" t="s">
        <v>1324</v>
      </c>
      <c r="C1155">
        <v>0</v>
      </c>
      <c r="D1155">
        <v>0</v>
      </c>
      <c r="E1155">
        <v>0</v>
      </c>
      <c r="F1155">
        <v>0</v>
      </c>
      <c r="G1155">
        <v>0.999999999999999</v>
      </c>
      <c r="H1155">
        <v>0.999999999999999</v>
      </c>
    </row>
    <row r="1156" spans="1:8" x14ac:dyDescent="0.3">
      <c r="A1156">
        <v>1155</v>
      </c>
      <c r="B1156" t="s">
        <v>1325</v>
      </c>
      <c r="C1156">
        <v>0</v>
      </c>
      <c r="D1156">
        <v>0</v>
      </c>
      <c r="E1156">
        <v>0</v>
      </c>
      <c r="F1156">
        <v>0</v>
      </c>
      <c r="G1156">
        <v>1.16295459506958E-2</v>
      </c>
      <c r="H1156">
        <v>0.59410469946178202</v>
      </c>
    </row>
    <row r="1157" spans="1:8" x14ac:dyDescent="0.3">
      <c r="A1157">
        <v>1156</v>
      </c>
      <c r="B1157" t="s">
        <v>1326</v>
      </c>
      <c r="C1157">
        <v>0</v>
      </c>
      <c r="D1157">
        <v>0</v>
      </c>
      <c r="E1157">
        <v>0</v>
      </c>
      <c r="F1157">
        <v>0</v>
      </c>
      <c r="G1157">
        <v>0.999999999999999</v>
      </c>
      <c r="H1157">
        <v>0.999999999999999</v>
      </c>
    </row>
    <row r="1158" spans="1:8" x14ac:dyDescent="0.3">
      <c r="A1158">
        <v>1157</v>
      </c>
      <c r="B1158" t="s">
        <v>1327</v>
      </c>
      <c r="C1158">
        <v>0</v>
      </c>
      <c r="D1158">
        <v>0</v>
      </c>
      <c r="E1158">
        <v>0</v>
      </c>
      <c r="F1158">
        <v>0</v>
      </c>
      <c r="G1158">
        <v>0.39484082105433699</v>
      </c>
      <c r="H1158">
        <v>0.99999999999823397</v>
      </c>
    </row>
    <row r="1159" spans="1:8" x14ac:dyDescent="0.3">
      <c r="A1159">
        <v>1158</v>
      </c>
      <c r="B1159" t="s">
        <v>1328</v>
      </c>
      <c r="C1159">
        <v>0</v>
      </c>
      <c r="D1159">
        <v>0</v>
      </c>
      <c r="E1159">
        <v>0</v>
      </c>
      <c r="F1159">
        <v>0</v>
      </c>
      <c r="G1159">
        <v>1</v>
      </c>
      <c r="H1159">
        <v>1</v>
      </c>
    </row>
    <row r="1160" spans="1:8" x14ac:dyDescent="0.3">
      <c r="A1160">
        <v>1159</v>
      </c>
      <c r="B1160" t="s">
        <v>1329</v>
      </c>
      <c r="C1160">
        <v>0</v>
      </c>
      <c r="D1160">
        <v>0</v>
      </c>
      <c r="E1160">
        <v>0</v>
      </c>
      <c r="F1160">
        <v>0</v>
      </c>
      <c r="G1160">
        <v>0</v>
      </c>
      <c r="H1160">
        <v>0.21541872523279099</v>
      </c>
    </row>
    <row r="1161" spans="1:8" x14ac:dyDescent="0.3">
      <c r="A1161">
        <v>1160</v>
      </c>
      <c r="B1161" t="s">
        <v>1330</v>
      </c>
      <c r="C1161">
        <v>0</v>
      </c>
      <c r="D1161">
        <v>0</v>
      </c>
      <c r="E1161">
        <v>0</v>
      </c>
      <c r="F1161">
        <v>0</v>
      </c>
      <c r="G1161">
        <v>8.7605523214103295E-2</v>
      </c>
      <c r="H1161">
        <v>1.0000000000011899</v>
      </c>
    </row>
    <row r="1162" spans="1:8" x14ac:dyDescent="0.3">
      <c r="A1162">
        <v>1161</v>
      </c>
      <c r="B1162" t="s">
        <v>1331</v>
      </c>
      <c r="C1162">
        <v>0</v>
      </c>
      <c r="D1162">
        <v>0</v>
      </c>
      <c r="E1162">
        <v>0</v>
      </c>
      <c r="F1162">
        <v>0</v>
      </c>
      <c r="G1162">
        <v>1</v>
      </c>
      <c r="H1162">
        <v>1</v>
      </c>
    </row>
    <row r="1163" spans="1:8" x14ac:dyDescent="0.3">
      <c r="A1163">
        <v>1162</v>
      </c>
      <c r="B1163" t="s">
        <v>1332</v>
      </c>
      <c r="C1163">
        <v>0</v>
      </c>
      <c r="D1163">
        <v>0</v>
      </c>
      <c r="E1163">
        <v>0</v>
      </c>
      <c r="F1163">
        <v>0</v>
      </c>
      <c r="G1163">
        <v>0</v>
      </c>
      <c r="H1163">
        <v>3.7332420232236599E-3</v>
      </c>
    </row>
    <row r="1164" spans="1:8" x14ac:dyDescent="0.3">
      <c r="A1164">
        <v>1163</v>
      </c>
      <c r="B1164" t="s">
        <v>1333</v>
      </c>
      <c r="C1164">
        <v>0</v>
      </c>
      <c r="D1164">
        <v>0</v>
      </c>
      <c r="E1164">
        <v>0</v>
      </c>
      <c r="F1164">
        <v>0</v>
      </c>
      <c r="G1164">
        <v>0.13999706145631399</v>
      </c>
      <c r="H1164">
        <v>0.98614874784291695</v>
      </c>
    </row>
    <row r="1165" spans="1:8" x14ac:dyDescent="0.3">
      <c r="A1165">
        <v>1164</v>
      </c>
      <c r="B1165" t="s">
        <v>1334</v>
      </c>
      <c r="C1165">
        <v>0</v>
      </c>
      <c r="D1165">
        <v>0</v>
      </c>
      <c r="E1165">
        <v>0</v>
      </c>
      <c r="F1165">
        <v>0</v>
      </c>
      <c r="G1165">
        <v>7.3884383934192804E-2</v>
      </c>
      <c r="H1165">
        <v>0.89074429340198402</v>
      </c>
    </row>
    <row r="1166" spans="1:8" x14ac:dyDescent="0.3">
      <c r="A1166">
        <v>1165</v>
      </c>
      <c r="B1166" t="s">
        <v>1335</v>
      </c>
      <c r="C1166">
        <v>0</v>
      </c>
      <c r="D1166">
        <v>0</v>
      </c>
      <c r="E1166">
        <v>0</v>
      </c>
      <c r="F1166">
        <v>0</v>
      </c>
      <c r="G1166">
        <v>0.17556061228175901</v>
      </c>
      <c r="H1166">
        <v>0.99886592618521097</v>
      </c>
    </row>
    <row r="1167" spans="1:8" x14ac:dyDescent="0.3">
      <c r="A1167">
        <v>1166</v>
      </c>
      <c r="B1167" t="s">
        <v>1336</v>
      </c>
      <c r="C1167">
        <v>0</v>
      </c>
      <c r="D1167">
        <v>0</v>
      </c>
      <c r="E1167">
        <v>0</v>
      </c>
      <c r="F1167">
        <v>0</v>
      </c>
      <c r="G1167">
        <v>0.53593166767891898</v>
      </c>
      <c r="H1167">
        <v>1.0000000000001901</v>
      </c>
    </row>
    <row r="1168" spans="1:8" x14ac:dyDescent="0.3">
      <c r="A1168">
        <v>1167</v>
      </c>
      <c r="B1168" t="s">
        <v>1337</v>
      </c>
      <c r="C1168">
        <v>0</v>
      </c>
      <c r="D1168">
        <v>0</v>
      </c>
      <c r="E1168">
        <v>0</v>
      </c>
      <c r="F1168">
        <v>0</v>
      </c>
      <c r="G1168">
        <v>0</v>
      </c>
      <c r="H1168">
        <v>0.81311921855279401</v>
      </c>
    </row>
    <row r="1169" spans="1:8" x14ac:dyDescent="0.3">
      <c r="A1169">
        <v>1168</v>
      </c>
      <c r="B1169" t="s">
        <v>1338</v>
      </c>
      <c r="C1169">
        <v>0</v>
      </c>
      <c r="D1169">
        <v>0</v>
      </c>
      <c r="E1169">
        <v>0</v>
      </c>
      <c r="F1169">
        <v>0</v>
      </c>
      <c r="G1169">
        <v>0.824336495330251</v>
      </c>
      <c r="H1169">
        <v>1.00000000000056</v>
      </c>
    </row>
    <row r="1170" spans="1:8" x14ac:dyDescent="0.3">
      <c r="A1170">
        <v>1169</v>
      </c>
      <c r="B1170" t="s">
        <v>1339</v>
      </c>
      <c r="C1170">
        <v>0</v>
      </c>
      <c r="D1170">
        <v>0</v>
      </c>
      <c r="E1170">
        <v>0</v>
      </c>
      <c r="F1170">
        <v>0</v>
      </c>
      <c r="G1170">
        <v>0.259001096099301</v>
      </c>
      <c r="H1170">
        <v>1.0000000000001601</v>
      </c>
    </row>
    <row r="1171" spans="1:8" x14ac:dyDescent="0.3">
      <c r="A1171">
        <v>1170</v>
      </c>
      <c r="B1171" t="s">
        <v>1340</v>
      </c>
      <c r="C1171">
        <v>0</v>
      </c>
      <c r="D1171">
        <v>0</v>
      </c>
      <c r="E1171">
        <v>0</v>
      </c>
      <c r="F1171">
        <v>0</v>
      </c>
      <c r="G1171">
        <v>1</v>
      </c>
      <c r="H1171">
        <v>1</v>
      </c>
    </row>
    <row r="1172" spans="1:8" x14ac:dyDescent="0.3">
      <c r="A1172">
        <v>1171</v>
      </c>
      <c r="B1172" t="s">
        <v>1341</v>
      </c>
      <c r="C1172">
        <v>0</v>
      </c>
      <c r="D1172">
        <v>0</v>
      </c>
      <c r="E1172">
        <v>0</v>
      </c>
      <c r="F1172">
        <v>0</v>
      </c>
      <c r="G1172">
        <v>0.55124248908532003</v>
      </c>
      <c r="H1172">
        <v>0.99999999999913503</v>
      </c>
    </row>
    <row r="1173" spans="1:8" x14ac:dyDescent="0.3">
      <c r="A1173">
        <v>1172</v>
      </c>
      <c r="B1173" t="s">
        <v>1342</v>
      </c>
      <c r="C1173">
        <v>0</v>
      </c>
      <c r="D1173">
        <v>0</v>
      </c>
      <c r="E1173">
        <v>0</v>
      </c>
      <c r="F1173">
        <v>0</v>
      </c>
      <c r="G1173">
        <v>1.19779203465836E-2</v>
      </c>
      <c r="H1173">
        <v>0.99999999999955103</v>
      </c>
    </row>
    <row r="1174" spans="1:8" x14ac:dyDescent="0.3">
      <c r="A1174">
        <v>1173</v>
      </c>
      <c r="B1174" t="s">
        <v>1343</v>
      </c>
      <c r="C1174">
        <v>0</v>
      </c>
      <c r="D1174">
        <v>0</v>
      </c>
      <c r="E1174">
        <v>0</v>
      </c>
      <c r="F1174">
        <v>0</v>
      </c>
      <c r="G1174">
        <v>1</v>
      </c>
      <c r="H1174">
        <v>1</v>
      </c>
    </row>
    <row r="1175" spans="1:8" x14ac:dyDescent="0.3">
      <c r="A1175">
        <v>1174</v>
      </c>
      <c r="B1175" t="s">
        <v>1344</v>
      </c>
      <c r="C1175">
        <v>0</v>
      </c>
      <c r="D1175">
        <v>0</v>
      </c>
      <c r="E1175">
        <v>0</v>
      </c>
      <c r="F1175">
        <v>0</v>
      </c>
      <c r="G1175">
        <v>6.5880352116850602E-2</v>
      </c>
      <c r="H1175">
        <v>1.0000000000000999</v>
      </c>
    </row>
    <row r="1176" spans="1:8" x14ac:dyDescent="0.3">
      <c r="A1176">
        <v>1175</v>
      </c>
      <c r="B1176" t="s">
        <v>1345</v>
      </c>
      <c r="C1176">
        <v>0</v>
      </c>
      <c r="D1176">
        <v>0</v>
      </c>
      <c r="E1176">
        <v>0</v>
      </c>
      <c r="F1176">
        <v>0</v>
      </c>
      <c r="G1176">
        <v>1</v>
      </c>
      <c r="H1176">
        <v>1</v>
      </c>
    </row>
    <row r="1177" spans="1:8" x14ac:dyDescent="0.3">
      <c r="A1177">
        <v>1176</v>
      </c>
      <c r="B1177" t="s">
        <v>1346</v>
      </c>
      <c r="C1177">
        <v>2.5194416949119801E-2</v>
      </c>
      <c r="D1177">
        <v>2.5194416949119801E-2</v>
      </c>
      <c r="E1177">
        <v>2.5194416949119801E-2</v>
      </c>
      <c r="F1177">
        <v>2.5194416949119801E-2</v>
      </c>
      <c r="G1177">
        <v>0.19684589172873401</v>
      </c>
      <c r="H1177">
        <v>0.89020690245135103</v>
      </c>
    </row>
    <row r="1178" spans="1:8" x14ac:dyDescent="0.3">
      <c r="A1178">
        <v>1177</v>
      </c>
      <c r="B1178" t="s">
        <v>1347</v>
      </c>
      <c r="C1178">
        <v>0</v>
      </c>
      <c r="D1178">
        <v>0</v>
      </c>
      <c r="E1178">
        <v>0</v>
      </c>
      <c r="F1178">
        <v>0</v>
      </c>
      <c r="G1178">
        <v>1.1978155585047499E-3</v>
      </c>
      <c r="H1178">
        <v>0.999965081036012</v>
      </c>
    </row>
    <row r="1179" spans="1:8" x14ac:dyDescent="0.3">
      <c r="A1179">
        <v>1178</v>
      </c>
      <c r="B1179" t="s">
        <v>1348</v>
      </c>
      <c r="C1179">
        <v>0</v>
      </c>
      <c r="D1179">
        <v>0</v>
      </c>
      <c r="E1179">
        <v>0</v>
      </c>
      <c r="F1179">
        <v>0</v>
      </c>
      <c r="G1179">
        <v>2.1196718591609001E-2</v>
      </c>
      <c r="H1179">
        <v>0.99999999999980504</v>
      </c>
    </row>
    <row r="1180" spans="1:8" x14ac:dyDescent="0.3">
      <c r="A1180">
        <v>1179</v>
      </c>
      <c r="B1180" t="s">
        <v>1349</v>
      </c>
      <c r="C1180">
        <v>0</v>
      </c>
      <c r="D1180">
        <v>0</v>
      </c>
      <c r="E1180">
        <v>0</v>
      </c>
      <c r="F1180">
        <v>0</v>
      </c>
      <c r="G1180">
        <v>1</v>
      </c>
      <c r="H1180">
        <v>1</v>
      </c>
    </row>
    <row r="1181" spans="1:8" x14ac:dyDescent="0.3">
      <c r="A1181">
        <v>1180</v>
      </c>
      <c r="B1181" t="s">
        <v>1350</v>
      </c>
      <c r="C1181">
        <v>0</v>
      </c>
      <c r="D1181">
        <v>0</v>
      </c>
      <c r="E1181">
        <v>0</v>
      </c>
      <c r="F1181">
        <v>0</v>
      </c>
      <c r="G1181">
        <v>0.40559698283650297</v>
      </c>
      <c r="H1181">
        <v>1.00000000000001</v>
      </c>
    </row>
    <row r="1182" spans="1:8" x14ac:dyDescent="0.3">
      <c r="A1182">
        <v>1181</v>
      </c>
      <c r="B1182" t="s">
        <v>1351</v>
      </c>
      <c r="C1182">
        <v>0</v>
      </c>
      <c r="D1182">
        <v>0</v>
      </c>
      <c r="E1182">
        <v>0</v>
      </c>
      <c r="F1182">
        <v>0</v>
      </c>
      <c r="G1182">
        <v>0</v>
      </c>
      <c r="H1182">
        <v>1</v>
      </c>
    </row>
    <row r="1183" spans="1:8" x14ac:dyDescent="0.3">
      <c r="A1183">
        <v>1182</v>
      </c>
      <c r="B1183" t="s">
        <v>1352</v>
      </c>
      <c r="C1183">
        <v>0</v>
      </c>
      <c r="D1183">
        <v>0</v>
      </c>
      <c r="E1183">
        <v>0</v>
      </c>
      <c r="F1183">
        <v>0</v>
      </c>
      <c r="G1183">
        <v>0.62566532370508998</v>
      </c>
      <c r="H1183">
        <v>1.00000000000031</v>
      </c>
    </row>
    <row r="1184" spans="1:8" x14ac:dyDescent="0.3">
      <c r="A1184">
        <v>1183</v>
      </c>
      <c r="B1184" t="s">
        <v>1353</v>
      </c>
      <c r="C1184">
        <v>0</v>
      </c>
      <c r="D1184">
        <v>0</v>
      </c>
      <c r="E1184">
        <v>0</v>
      </c>
      <c r="F1184">
        <v>0</v>
      </c>
      <c r="G1184">
        <v>0.163640314977021</v>
      </c>
      <c r="H1184">
        <v>0.983027696797666</v>
      </c>
    </row>
    <row r="1185" spans="1:8" x14ac:dyDescent="0.3">
      <c r="A1185">
        <v>1184</v>
      </c>
      <c r="B1185" t="s">
        <v>1354</v>
      </c>
      <c r="C1185">
        <v>0.26476092709370802</v>
      </c>
      <c r="D1185">
        <v>0.26476092709370802</v>
      </c>
      <c r="E1185">
        <v>0.26476092709370802</v>
      </c>
      <c r="F1185">
        <v>0.26476092709370802</v>
      </c>
      <c r="G1185">
        <v>0.98256698081451299</v>
      </c>
      <c r="H1185">
        <v>0.98256698081451299</v>
      </c>
    </row>
    <row r="1186" spans="1:8" x14ac:dyDescent="0.3">
      <c r="A1186">
        <v>1185</v>
      </c>
      <c r="B1186" t="s">
        <v>1355</v>
      </c>
      <c r="C1186">
        <v>0</v>
      </c>
      <c r="D1186">
        <v>0</v>
      </c>
      <c r="E1186">
        <v>0</v>
      </c>
      <c r="F1186">
        <v>0</v>
      </c>
      <c r="G1186">
        <v>0.377023244932923</v>
      </c>
      <c r="H1186">
        <v>1.0000000000001501</v>
      </c>
    </row>
    <row r="1187" spans="1:8" x14ac:dyDescent="0.3">
      <c r="A1187">
        <v>1186</v>
      </c>
      <c r="B1187" t="s">
        <v>1356</v>
      </c>
      <c r="C1187">
        <v>8.4515456708259499E-3</v>
      </c>
      <c r="D1187">
        <v>8.4515456708259499E-3</v>
      </c>
      <c r="E1187">
        <v>8.4515456708259499E-3</v>
      </c>
      <c r="F1187">
        <v>8.4515456708259499E-3</v>
      </c>
      <c r="G1187">
        <v>0.51614278557547799</v>
      </c>
      <c r="H1187">
        <v>0.99999999999915901</v>
      </c>
    </row>
    <row r="1188" spans="1:8" x14ac:dyDescent="0.3">
      <c r="A1188">
        <v>1187</v>
      </c>
      <c r="B1188" t="s">
        <v>1357</v>
      </c>
      <c r="C1188">
        <v>0</v>
      </c>
      <c r="D1188">
        <v>0</v>
      </c>
      <c r="E1188">
        <v>0</v>
      </c>
      <c r="F1188">
        <v>0</v>
      </c>
      <c r="G1188">
        <v>0.92014950596537004</v>
      </c>
      <c r="H1188">
        <v>0.99999999999991995</v>
      </c>
    </row>
    <row r="1189" spans="1:8" x14ac:dyDescent="0.3">
      <c r="A1189">
        <v>1188</v>
      </c>
      <c r="B1189" t="s">
        <v>1358</v>
      </c>
      <c r="C1189">
        <v>0</v>
      </c>
      <c r="D1189">
        <v>0</v>
      </c>
      <c r="E1189">
        <v>0</v>
      </c>
      <c r="F1189">
        <v>0</v>
      </c>
      <c r="G1189">
        <v>0</v>
      </c>
      <c r="H1189">
        <v>0.75710556227653303</v>
      </c>
    </row>
    <row r="1190" spans="1:8" x14ac:dyDescent="0.3">
      <c r="A1190">
        <v>1189</v>
      </c>
      <c r="B1190" t="s">
        <v>1359</v>
      </c>
      <c r="C1190">
        <v>6.9933622387803304E-2</v>
      </c>
      <c r="D1190">
        <v>6.9933622387803304E-2</v>
      </c>
      <c r="E1190">
        <v>6.9933622387803304E-2</v>
      </c>
      <c r="F1190">
        <v>6.9933622387803304E-2</v>
      </c>
      <c r="G1190">
        <v>0.91971759246238505</v>
      </c>
      <c r="H1190">
        <v>0.93629854925407396</v>
      </c>
    </row>
    <row r="1191" spans="1:8" x14ac:dyDescent="0.3">
      <c r="A1191">
        <v>1190</v>
      </c>
      <c r="B1191" t="s">
        <v>1360</v>
      </c>
      <c r="C1191">
        <v>0</v>
      </c>
      <c r="D1191">
        <v>0</v>
      </c>
      <c r="E1191">
        <v>0</v>
      </c>
      <c r="F1191">
        <v>0</v>
      </c>
      <c r="G1191">
        <v>9.7959177348919194E-2</v>
      </c>
      <c r="H1191">
        <v>1.00000000000002</v>
      </c>
    </row>
    <row r="1192" spans="1:8" x14ac:dyDescent="0.3">
      <c r="A1192">
        <v>1191</v>
      </c>
      <c r="B1192" t="s">
        <v>1361</v>
      </c>
      <c r="C1192">
        <v>0</v>
      </c>
      <c r="D1192">
        <v>0</v>
      </c>
      <c r="E1192">
        <v>0</v>
      </c>
      <c r="F1192">
        <v>0</v>
      </c>
      <c r="G1192">
        <v>6.7030438567906398E-3</v>
      </c>
      <c r="H1192">
        <v>0.999999999999719</v>
      </c>
    </row>
    <row r="1193" spans="1:8" x14ac:dyDescent="0.3">
      <c r="A1193">
        <v>1192</v>
      </c>
      <c r="B1193" t="s">
        <v>1362</v>
      </c>
      <c r="C1193">
        <v>0</v>
      </c>
      <c r="D1193">
        <v>0</v>
      </c>
      <c r="E1193">
        <v>0</v>
      </c>
      <c r="F1193">
        <v>0</v>
      </c>
      <c r="G1193">
        <v>0</v>
      </c>
      <c r="H1193">
        <v>0.50691368952188598</v>
      </c>
    </row>
    <row r="1194" spans="1:8" x14ac:dyDescent="0.3">
      <c r="A1194">
        <v>1193</v>
      </c>
      <c r="B1194" t="s">
        <v>1363</v>
      </c>
      <c r="C1194">
        <v>0</v>
      </c>
      <c r="D1194">
        <v>0</v>
      </c>
      <c r="E1194">
        <v>0</v>
      </c>
      <c r="F1194">
        <v>0</v>
      </c>
      <c r="G1194">
        <v>1</v>
      </c>
      <c r="H1194">
        <v>1</v>
      </c>
    </row>
    <row r="1195" spans="1:8" x14ac:dyDescent="0.3">
      <c r="A1195">
        <v>1194</v>
      </c>
      <c r="B1195" t="s">
        <v>1364</v>
      </c>
      <c r="C1195">
        <v>0</v>
      </c>
      <c r="D1195">
        <v>0</v>
      </c>
      <c r="E1195">
        <v>0</v>
      </c>
      <c r="F1195">
        <v>0</v>
      </c>
      <c r="G1195">
        <v>0.170631557319079</v>
      </c>
      <c r="H1195">
        <v>1.0000000000001401</v>
      </c>
    </row>
    <row r="1196" spans="1:8" x14ac:dyDescent="0.3">
      <c r="A1196">
        <v>1195</v>
      </c>
      <c r="B1196" t="s">
        <v>1365</v>
      </c>
      <c r="C1196">
        <v>0</v>
      </c>
      <c r="D1196">
        <v>0</v>
      </c>
      <c r="E1196">
        <v>0</v>
      </c>
      <c r="F1196">
        <v>0</v>
      </c>
      <c r="G1196">
        <v>1</v>
      </c>
      <c r="H1196">
        <v>1</v>
      </c>
    </row>
    <row r="1197" spans="1:8" x14ac:dyDescent="0.3">
      <c r="A1197">
        <v>1196</v>
      </c>
      <c r="B1197" t="s">
        <v>1366</v>
      </c>
      <c r="C1197">
        <v>0</v>
      </c>
      <c r="D1197">
        <v>0</v>
      </c>
      <c r="E1197">
        <v>0</v>
      </c>
      <c r="F1197">
        <v>0</v>
      </c>
      <c r="G1197">
        <v>0</v>
      </c>
      <c r="H1197">
        <v>1.9152954148276199E-4</v>
      </c>
    </row>
    <row r="1198" spans="1:8" x14ac:dyDescent="0.3">
      <c r="A1198">
        <v>1197</v>
      </c>
      <c r="B1198" t="s">
        <v>1367</v>
      </c>
      <c r="C1198">
        <v>0</v>
      </c>
      <c r="D1198">
        <v>0</v>
      </c>
      <c r="E1198">
        <v>0</v>
      </c>
      <c r="F1198">
        <v>0</v>
      </c>
      <c r="G1198">
        <v>0</v>
      </c>
      <c r="H1198">
        <v>0.999999999999999</v>
      </c>
    </row>
    <row r="1199" spans="1:8" x14ac:dyDescent="0.3">
      <c r="A1199">
        <v>1198</v>
      </c>
      <c r="B1199" t="s">
        <v>1368</v>
      </c>
      <c r="C1199">
        <v>0</v>
      </c>
      <c r="D1199">
        <v>0</v>
      </c>
      <c r="E1199">
        <v>0</v>
      </c>
      <c r="F1199">
        <v>0</v>
      </c>
      <c r="G1199">
        <v>0</v>
      </c>
      <c r="H1199">
        <v>1.52416384475042E-2</v>
      </c>
    </row>
    <row r="1200" spans="1:8" x14ac:dyDescent="0.3">
      <c r="A1200">
        <v>1199</v>
      </c>
      <c r="B1200" t="s">
        <v>1369</v>
      </c>
      <c r="C1200">
        <v>0</v>
      </c>
      <c r="D1200">
        <v>0</v>
      </c>
      <c r="E1200">
        <v>0</v>
      </c>
      <c r="F1200">
        <v>0</v>
      </c>
      <c r="G1200">
        <v>0</v>
      </c>
      <c r="H1200">
        <v>1</v>
      </c>
    </row>
    <row r="1201" spans="1:8" x14ac:dyDescent="0.3">
      <c r="A1201">
        <v>1200</v>
      </c>
      <c r="B1201" t="s">
        <v>1370</v>
      </c>
      <c r="C1201">
        <v>0</v>
      </c>
      <c r="D1201">
        <v>0</v>
      </c>
      <c r="E1201">
        <v>0</v>
      </c>
      <c r="F1201">
        <v>0</v>
      </c>
      <c r="G1201">
        <v>0</v>
      </c>
      <c r="H1201">
        <v>0.98905432005940597</v>
      </c>
    </row>
    <row r="1202" spans="1:8" x14ac:dyDescent="0.3">
      <c r="A1202">
        <v>1201</v>
      </c>
      <c r="B1202" t="s">
        <v>1371</v>
      </c>
      <c r="C1202">
        <v>0</v>
      </c>
      <c r="D1202">
        <v>0</v>
      </c>
      <c r="E1202">
        <v>0</v>
      </c>
      <c r="F1202">
        <v>0</v>
      </c>
      <c r="G1202">
        <v>0.58283877243317295</v>
      </c>
      <c r="H1202">
        <v>1.0000000000003</v>
      </c>
    </row>
    <row r="1203" spans="1:8" x14ac:dyDescent="0.3">
      <c r="A1203">
        <v>1202</v>
      </c>
      <c r="B1203" t="s">
        <v>1372</v>
      </c>
      <c r="C1203">
        <v>0</v>
      </c>
      <c r="D1203">
        <v>0</v>
      </c>
      <c r="E1203">
        <v>0</v>
      </c>
      <c r="F1203">
        <v>0</v>
      </c>
      <c r="G1203">
        <v>0.75955436204098203</v>
      </c>
      <c r="H1203">
        <v>0.99999999999947797</v>
      </c>
    </row>
    <row r="1204" spans="1:8" x14ac:dyDescent="0.3">
      <c r="A1204">
        <v>1203</v>
      </c>
      <c r="B1204" t="s">
        <v>1373</v>
      </c>
      <c r="C1204">
        <v>0</v>
      </c>
      <c r="D1204">
        <v>0</v>
      </c>
      <c r="E1204">
        <v>0</v>
      </c>
      <c r="F1204">
        <v>0</v>
      </c>
      <c r="G1204">
        <v>0.61177607732994499</v>
      </c>
      <c r="H1204">
        <v>0.99999999999965905</v>
      </c>
    </row>
    <row r="1205" spans="1:8" x14ac:dyDescent="0.3">
      <c r="A1205">
        <v>1204</v>
      </c>
      <c r="B1205" t="s">
        <v>1374</v>
      </c>
      <c r="C1205">
        <v>0</v>
      </c>
      <c r="D1205">
        <v>0</v>
      </c>
      <c r="E1205">
        <v>0</v>
      </c>
      <c r="F1205">
        <v>0</v>
      </c>
      <c r="G1205">
        <v>1</v>
      </c>
      <c r="H1205">
        <v>1</v>
      </c>
    </row>
    <row r="1206" spans="1:8" x14ac:dyDescent="0.3">
      <c r="A1206">
        <v>1205</v>
      </c>
      <c r="B1206" t="s">
        <v>1375</v>
      </c>
      <c r="C1206">
        <v>0</v>
      </c>
      <c r="D1206">
        <v>0</v>
      </c>
      <c r="E1206">
        <v>0</v>
      </c>
      <c r="F1206">
        <v>0</v>
      </c>
      <c r="G1206">
        <v>0.234283052847887</v>
      </c>
      <c r="H1206">
        <v>1.00000000000113</v>
      </c>
    </row>
    <row r="1207" spans="1:8" x14ac:dyDescent="0.3">
      <c r="A1207">
        <v>1206</v>
      </c>
      <c r="B1207" t="s">
        <v>1376</v>
      </c>
      <c r="C1207">
        <v>0</v>
      </c>
      <c r="D1207">
        <v>0</v>
      </c>
      <c r="E1207">
        <v>0</v>
      </c>
      <c r="F1207">
        <v>0</v>
      </c>
      <c r="G1207">
        <v>0</v>
      </c>
      <c r="H1207">
        <v>1</v>
      </c>
    </row>
    <row r="1208" spans="1:8" x14ac:dyDescent="0.3">
      <c r="A1208">
        <v>1207</v>
      </c>
      <c r="B1208" t="s">
        <v>1377</v>
      </c>
      <c r="C1208">
        <v>0</v>
      </c>
      <c r="D1208">
        <v>0</v>
      </c>
      <c r="E1208">
        <v>0</v>
      </c>
      <c r="F1208">
        <v>0</v>
      </c>
      <c r="G1208">
        <v>0</v>
      </c>
      <c r="H1208">
        <v>0.97043026148568701</v>
      </c>
    </row>
    <row r="1209" spans="1:8" x14ac:dyDescent="0.3">
      <c r="A1209">
        <v>1208</v>
      </c>
      <c r="B1209" t="s">
        <v>1378</v>
      </c>
      <c r="C1209">
        <v>0</v>
      </c>
      <c r="D1209">
        <v>0</v>
      </c>
      <c r="E1209">
        <v>0</v>
      </c>
      <c r="F1209">
        <v>0</v>
      </c>
      <c r="G1209">
        <v>0</v>
      </c>
      <c r="H1209">
        <v>1</v>
      </c>
    </row>
    <row r="1210" spans="1:8" x14ac:dyDescent="0.3">
      <c r="A1210">
        <v>1209</v>
      </c>
      <c r="B1210" t="s">
        <v>1379</v>
      </c>
      <c r="C1210">
        <v>0</v>
      </c>
      <c r="D1210">
        <v>0</v>
      </c>
      <c r="E1210">
        <v>0</v>
      </c>
      <c r="F1210">
        <v>0</v>
      </c>
      <c r="G1210">
        <v>0.999999999999999</v>
      </c>
      <c r="H1210">
        <v>0.999999999999999</v>
      </c>
    </row>
    <row r="1211" spans="1:8" x14ac:dyDescent="0.3">
      <c r="A1211">
        <v>1210</v>
      </c>
      <c r="B1211" t="s">
        <v>1380</v>
      </c>
      <c r="C1211">
        <v>0</v>
      </c>
      <c r="D1211">
        <v>0</v>
      </c>
      <c r="E1211">
        <v>0</v>
      </c>
      <c r="F1211">
        <v>0</v>
      </c>
      <c r="G1211">
        <v>0</v>
      </c>
      <c r="H1211">
        <v>0.52751951309584799</v>
      </c>
    </row>
    <row r="1212" spans="1:8" x14ac:dyDescent="0.3">
      <c r="A1212">
        <v>1211</v>
      </c>
      <c r="B1212" t="s">
        <v>1381</v>
      </c>
      <c r="C1212">
        <v>0</v>
      </c>
      <c r="D1212">
        <v>0</v>
      </c>
      <c r="E1212">
        <v>0</v>
      </c>
      <c r="F1212">
        <v>0</v>
      </c>
      <c r="G1212">
        <v>0</v>
      </c>
      <c r="H1212">
        <v>1</v>
      </c>
    </row>
    <row r="1213" spans="1:8" x14ac:dyDescent="0.3">
      <c r="A1213">
        <v>1212</v>
      </c>
      <c r="B1213" t="s">
        <v>1382</v>
      </c>
      <c r="C1213">
        <v>0</v>
      </c>
      <c r="D1213">
        <v>0</v>
      </c>
      <c r="E1213">
        <v>0</v>
      </c>
      <c r="F1213">
        <v>0</v>
      </c>
      <c r="G1213">
        <v>0.21558177508551299</v>
      </c>
      <c r="H1213">
        <v>1.0000000000003</v>
      </c>
    </row>
    <row r="1214" spans="1:8" x14ac:dyDescent="0.3">
      <c r="A1214">
        <v>1213</v>
      </c>
      <c r="B1214" t="s">
        <v>1383</v>
      </c>
      <c r="C1214">
        <v>0</v>
      </c>
      <c r="D1214">
        <v>0</v>
      </c>
      <c r="E1214">
        <v>0</v>
      </c>
      <c r="F1214">
        <v>0</v>
      </c>
      <c r="G1214">
        <v>1</v>
      </c>
      <c r="H1214">
        <v>1</v>
      </c>
    </row>
    <row r="1215" spans="1:8" x14ac:dyDescent="0.3">
      <c r="A1215">
        <v>1214</v>
      </c>
      <c r="B1215" t="s">
        <v>1384</v>
      </c>
      <c r="C1215">
        <v>0</v>
      </c>
      <c r="D1215">
        <v>0</v>
      </c>
      <c r="E1215">
        <v>0</v>
      </c>
      <c r="F1215">
        <v>0</v>
      </c>
      <c r="G1215">
        <v>0</v>
      </c>
      <c r="H1215">
        <v>1</v>
      </c>
    </row>
    <row r="1216" spans="1:8" x14ac:dyDescent="0.3">
      <c r="A1216">
        <v>1215</v>
      </c>
      <c r="B1216" t="s">
        <v>1385</v>
      </c>
      <c r="C1216">
        <v>0</v>
      </c>
      <c r="D1216">
        <v>0</v>
      </c>
      <c r="E1216">
        <v>0</v>
      </c>
      <c r="F1216">
        <v>0</v>
      </c>
      <c r="G1216">
        <v>2.71644505715542E-2</v>
      </c>
      <c r="H1216">
        <v>0.99999999999965505</v>
      </c>
    </row>
    <row r="1217" spans="1:8" x14ac:dyDescent="0.3">
      <c r="A1217">
        <v>1216</v>
      </c>
      <c r="B1217" t="s">
        <v>1386</v>
      </c>
      <c r="C1217">
        <v>0</v>
      </c>
      <c r="D1217">
        <v>0</v>
      </c>
      <c r="E1217">
        <v>0</v>
      </c>
      <c r="F1217">
        <v>0</v>
      </c>
      <c r="G1217">
        <v>0</v>
      </c>
      <c r="H1217">
        <v>1</v>
      </c>
    </row>
    <row r="1218" spans="1:8" x14ac:dyDescent="0.3">
      <c r="A1218">
        <v>1217</v>
      </c>
      <c r="B1218" t="s">
        <v>1387</v>
      </c>
      <c r="C1218">
        <v>5.6520094396134E-2</v>
      </c>
      <c r="D1218">
        <v>5.6520094396134E-2</v>
      </c>
      <c r="E1218">
        <v>5.6520094396134E-2</v>
      </c>
      <c r="F1218">
        <v>5.6520094396134E-2</v>
      </c>
      <c r="G1218">
        <v>0.99999999999938005</v>
      </c>
      <c r="H1218">
        <v>0.99999999999938005</v>
      </c>
    </row>
    <row r="1219" spans="1:8" x14ac:dyDescent="0.3">
      <c r="A1219">
        <v>1218</v>
      </c>
      <c r="B1219" t="s">
        <v>1388</v>
      </c>
      <c r="C1219">
        <v>0</v>
      </c>
      <c r="D1219">
        <v>0</v>
      </c>
      <c r="E1219">
        <v>0</v>
      </c>
      <c r="F1219">
        <v>0</v>
      </c>
      <c r="G1219">
        <v>0.999999999999999</v>
      </c>
      <c r="H1219">
        <v>0.999999999999999</v>
      </c>
    </row>
    <row r="1220" spans="1:8" x14ac:dyDescent="0.3">
      <c r="A1220">
        <v>1219</v>
      </c>
      <c r="B1220" t="s">
        <v>1389</v>
      </c>
      <c r="C1220">
        <v>0</v>
      </c>
      <c r="D1220">
        <v>0</v>
      </c>
      <c r="E1220">
        <v>0</v>
      </c>
      <c r="F1220">
        <v>0</v>
      </c>
      <c r="G1220">
        <v>0</v>
      </c>
      <c r="H1220">
        <v>1.0997942747849499E-2</v>
      </c>
    </row>
    <row r="1221" spans="1:8" x14ac:dyDescent="0.3">
      <c r="A1221">
        <v>1220</v>
      </c>
      <c r="B1221" t="s">
        <v>1390</v>
      </c>
      <c r="C1221">
        <v>0</v>
      </c>
      <c r="D1221">
        <v>0</v>
      </c>
      <c r="E1221">
        <v>0</v>
      </c>
      <c r="F1221">
        <v>0</v>
      </c>
      <c r="G1221">
        <v>0</v>
      </c>
      <c r="H1221">
        <v>0.999999999999999</v>
      </c>
    </row>
    <row r="1222" spans="1:8" x14ac:dyDescent="0.3">
      <c r="A1222">
        <v>1221</v>
      </c>
      <c r="B1222" t="s">
        <v>1391</v>
      </c>
      <c r="C1222">
        <v>0</v>
      </c>
      <c r="D1222">
        <v>0</v>
      </c>
      <c r="E1222">
        <v>0</v>
      </c>
      <c r="F1222">
        <v>0</v>
      </c>
      <c r="G1222">
        <v>1</v>
      </c>
      <c r="H1222">
        <v>1</v>
      </c>
    </row>
    <row r="1223" spans="1:8" x14ac:dyDescent="0.3">
      <c r="A1223">
        <v>1222</v>
      </c>
      <c r="B1223" t="s">
        <v>1392</v>
      </c>
      <c r="C1223">
        <v>0</v>
      </c>
      <c r="D1223">
        <v>0</v>
      </c>
      <c r="E1223">
        <v>0</v>
      </c>
      <c r="F1223">
        <v>0</v>
      </c>
      <c r="G1223">
        <v>0</v>
      </c>
      <c r="H1223">
        <v>4.1192270784843003E-3</v>
      </c>
    </row>
    <row r="1224" spans="1:8" x14ac:dyDescent="0.3">
      <c r="A1224">
        <v>1223</v>
      </c>
      <c r="B1224" t="s">
        <v>1393</v>
      </c>
      <c r="C1224">
        <v>0</v>
      </c>
      <c r="D1224">
        <v>0</v>
      </c>
      <c r="E1224">
        <v>0</v>
      </c>
      <c r="F1224">
        <v>0</v>
      </c>
      <c r="G1224">
        <v>0</v>
      </c>
      <c r="H1224">
        <v>0.52355489916294196</v>
      </c>
    </row>
    <row r="1225" spans="1:8" x14ac:dyDescent="0.3">
      <c r="A1225">
        <v>1224</v>
      </c>
      <c r="B1225" t="s">
        <v>1394</v>
      </c>
      <c r="C1225">
        <v>0</v>
      </c>
      <c r="D1225">
        <v>0</v>
      </c>
      <c r="E1225">
        <v>0</v>
      </c>
      <c r="F1225">
        <v>0</v>
      </c>
      <c r="G1225">
        <v>0</v>
      </c>
      <c r="H1225">
        <v>1</v>
      </c>
    </row>
    <row r="1226" spans="1:8" x14ac:dyDescent="0.3">
      <c r="A1226">
        <v>1225</v>
      </c>
      <c r="B1226" t="s">
        <v>1395</v>
      </c>
      <c r="C1226">
        <v>0</v>
      </c>
      <c r="D1226">
        <v>0</v>
      </c>
      <c r="E1226">
        <v>0</v>
      </c>
      <c r="F1226">
        <v>0</v>
      </c>
      <c r="G1226">
        <v>0</v>
      </c>
      <c r="H1226">
        <v>1</v>
      </c>
    </row>
    <row r="1227" spans="1:8" x14ac:dyDescent="0.3">
      <c r="A1227">
        <v>1226</v>
      </c>
      <c r="B1227" t="s">
        <v>1396</v>
      </c>
      <c r="C1227">
        <v>0</v>
      </c>
      <c r="D1227">
        <v>0</v>
      </c>
      <c r="E1227">
        <v>0</v>
      </c>
      <c r="F1227">
        <v>0</v>
      </c>
      <c r="G1227">
        <v>0</v>
      </c>
      <c r="H1227">
        <v>1</v>
      </c>
    </row>
    <row r="1228" spans="1:8" x14ac:dyDescent="0.3">
      <c r="A1228">
        <v>1227</v>
      </c>
      <c r="B1228" t="s">
        <v>1397</v>
      </c>
      <c r="C1228">
        <v>0</v>
      </c>
      <c r="D1228">
        <v>0</v>
      </c>
      <c r="E1228">
        <v>0</v>
      </c>
      <c r="F1228">
        <v>0</v>
      </c>
      <c r="G1228">
        <v>1</v>
      </c>
      <c r="H1228">
        <v>1</v>
      </c>
    </row>
    <row r="1229" spans="1:8" x14ac:dyDescent="0.3">
      <c r="A1229">
        <v>1228</v>
      </c>
      <c r="B1229" t="s">
        <v>1398</v>
      </c>
      <c r="C1229">
        <v>0</v>
      </c>
      <c r="D1229">
        <v>0</v>
      </c>
      <c r="E1229">
        <v>0</v>
      </c>
      <c r="F1229">
        <v>0</v>
      </c>
      <c r="G1229">
        <v>0</v>
      </c>
      <c r="H1229">
        <v>0.37211183984359297</v>
      </c>
    </row>
    <row r="1230" spans="1:8" x14ac:dyDescent="0.3">
      <c r="A1230">
        <v>1229</v>
      </c>
      <c r="B1230" t="s">
        <v>1399</v>
      </c>
      <c r="C1230">
        <v>0</v>
      </c>
      <c r="D1230">
        <v>0</v>
      </c>
      <c r="E1230">
        <v>0</v>
      </c>
      <c r="F1230">
        <v>0</v>
      </c>
      <c r="G1230">
        <v>1</v>
      </c>
      <c r="H1230">
        <v>1</v>
      </c>
    </row>
    <row r="1231" spans="1:8" x14ac:dyDescent="0.3">
      <c r="A1231">
        <v>1230</v>
      </c>
      <c r="B1231" t="s">
        <v>1400</v>
      </c>
      <c r="C1231">
        <v>0</v>
      </c>
      <c r="D1231">
        <v>0</v>
      </c>
      <c r="E1231">
        <v>0</v>
      </c>
      <c r="F1231">
        <v>0</v>
      </c>
      <c r="G1231">
        <v>0.98618875400313</v>
      </c>
      <c r="H1231">
        <v>0.99999999999997502</v>
      </c>
    </row>
    <row r="1232" spans="1:8" x14ac:dyDescent="0.3">
      <c r="A1232">
        <v>1231</v>
      </c>
      <c r="B1232" t="s">
        <v>1401</v>
      </c>
      <c r="C1232">
        <v>0</v>
      </c>
      <c r="D1232">
        <v>0</v>
      </c>
      <c r="E1232">
        <v>0</v>
      </c>
      <c r="F1232">
        <v>0</v>
      </c>
      <c r="G1232">
        <v>0</v>
      </c>
      <c r="H1232">
        <v>0.999999999999999</v>
      </c>
    </row>
    <row r="1233" spans="1:8" x14ac:dyDescent="0.3">
      <c r="A1233">
        <v>1232</v>
      </c>
      <c r="B1233" t="s">
        <v>1402</v>
      </c>
      <c r="C1233">
        <v>0</v>
      </c>
      <c r="D1233">
        <v>0</v>
      </c>
      <c r="E1233">
        <v>0</v>
      </c>
      <c r="F1233">
        <v>0</v>
      </c>
      <c r="G1233">
        <v>1</v>
      </c>
      <c r="H1233">
        <v>1</v>
      </c>
    </row>
    <row r="1234" spans="1:8" x14ac:dyDescent="0.3">
      <c r="A1234">
        <v>1233</v>
      </c>
      <c r="B1234" t="s">
        <v>1403</v>
      </c>
      <c r="C1234">
        <v>0</v>
      </c>
      <c r="D1234">
        <v>0</v>
      </c>
      <c r="E1234">
        <v>0</v>
      </c>
      <c r="F1234">
        <v>0</v>
      </c>
      <c r="G1234">
        <v>0.82603024149305404</v>
      </c>
      <c r="H1234">
        <v>0.999999999999999</v>
      </c>
    </row>
    <row r="1235" spans="1:8" x14ac:dyDescent="0.3">
      <c r="A1235">
        <v>1234</v>
      </c>
      <c r="B1235" t="s">
        <v>1404</v>
      </c>
      <c r="C1235">
        <v>0</v>
      </c>
      <c r="D1235">
        <v>0</v>
      </c>
      <c r="E1235">
        <v>0</v>
      </c>
      <c r="F1235">
        <v>0</v>
      </c>
      <c r="G1235">
        <v>0</v>
      </c>
      <c r="H1235">
        <v>1</v>
      </c>
    </row>
    <row r="1236" spans="1:8" x14ac:dyDescent="0.3">
      <c r="A1236">
        <v>1235</v>
      </c>
      <c r="B1236" t="s">
        <v>1405</v>
      </c>
      <c r="C1236">
        <v>0</v>
      </c>
      <c r="D1236">
        <v>0</v>
      </c>
      <c r="E1236">
        <v>0</v>
      </c>
      <c r="F1236">
        <v>0</v>
      </c>
      <c r="G1236">
        <v>0</v>
      </c>
      <c r="H1236">
        <v>2.8821421489861498E-2</v>
      </c>
    </row>
    <row r="1237" spans="1:8" x14ac:dyDescent="0.3">
      <c r="A1237">
        <v>1236</v>
      </c>
      <c r="B1237" t="s">
        <v>1406</v>
      </c>
      <c r="C1237">
        <v>0</v>
      </c>
      <c r="D1237">
        <v>0</v>
      </c>
      <c r="E1237">
        <v>0</v>
      </c>
      <c r="F1237">
        <v>0</v>
      </c>
      <c r="G1237">
        <v>0.78213276169801504</v>
      </c>
      <c r="H1237">
        <v>1.00000000000001</v>
      </c>
    </row>
    <row r="1238" spans="1:8" x14ac:dyDescent="0.3">
      <c r="A1238">
        <v>1237</v>
      </c>
      <c r="B1238" t="s">
        <v>1407</v>
      </c>
      <c r="C1238">
        <v>0</v>
      </c>
      <c r="D1238">
        <v>0</v>
      </c>
      <c r="E1238">
        <v>0</v>
      </c>
      <c r="F1238">
        <v>0</v>
      </c>
      <c r="G1238">
        <v>0</v>
      </c>
      <c r="H1238">
        <v>0.999999999999999</v>
      </c>
    </row>
    <row r="1239" spans="1:8" x14ac:dyDescent="0.3">
      <c r="A1239">
        <v>1238</v>
      </c>
      <c r="B1239" t="s">
        <v>1408</v>
      </c>
      <c r="C1239">
        <v>0</v>
      </c>
      <c r="D1239">
        <v>0</v>
      </c>
      <c r="E1239">
        <v>0</v>
      </c>
      <c r="F1239">
        <v>0</v>
      </c>
      <c r="G1239">
        <v>0.999999999999999</v>
      </c>
      <c r="H1239">
        <v>0.999999999999999</v>
      </c>
    </row>
    <row r="1240" spans="1:8" x14ac:dyDescent="0.3">
      <c r="A1240">
        <v>1239</v>
      </c>
      <c r="B1240" t="s">
        <v>1409</v>
      </c>
      <c r="C1240">
        <v>0</v>
      </c>
      <c r="D1240">
        <v>0</v>
      </c>
      <c r="E1240">
        <v>0</v>
      </c>
      <c r="F1240">
        <v>0</v>
      </c>
      <c r="G1240">
        <v>0</v>
      </c>
      <c r="H1240">
        <v>8.5421254423704004E-2</v>
      </c>
    </row>
    <row r="1241" spans="1:8" x14ac:dyDescent="0.3">
      <c r="A1241">
        <v>1240</v>
      </c>
      <c r="B1241" t="s">
        <v>1410</v>
      </c>
      <c r="C1241">
        <v>0</v>
      </c>
      <c r="D1241">
        <v>0</v>
      </c>
      <c r="E1241">
        <v>0</v>
      </c>
      <c r="F1241">
        <v>0</v>
      </c>
      <c r="G1241">
        <v>0</v>
      </c>
      <c r="H1241">
        <v>1</v>
      </c>
    </row>
    <row r="1242" spans="1:8" x14ac:dyDescent="0.3">
      <c r="A1242">
        <v>1241</v>
      </c>
      <c r="B1242" t="s">
        <v>1411</v>
      </c>
      <c r="C1242">
        <v>0</v>
      </c>
      <c r="D1242">
        <v>0</v>
      </c>
      <c r="E1242">
        <v>0</v>
      </c>
      <c r="F1242">
        <v>0</v>
      </c>
      <c r="G1242">
        <v>1</v>
      </c>
      <c r="H1242">
        <v>1</v>
      </c>
    </row>
    <row r="1243" spans="1:8" x14ac:dyDescent="0.3">
      <c r="A1243">
        <v>1242</v>
      </c>
      <c r="B1243" t="s">
        <v>1412</v>
      </c>
      <c r="C1243">
        <v>0</v>
      </c>
      <c r="D1243">
        <v>0</v>
      </c>
      <c r="E1243">
        <v>0</v>
      </c>
      <c r="F1243">
        <v>0</v>
      </c>
      <c r="G1243">
        <v>6.4894037310583394E-2</v>
      </c>
      <c r="H1243">
        <v>0.99999999999985101</v>
      </c>
    </row>
    <row r="1244" spans="1:8" x14ac:dyDescent="0.3">
      <c r="A1244">
        <v>1243</v>
      </c>
      <c r="B1244" t="s">
        <v>1413</v>
      </c>
      <c r="C1244">
        <v>0</v>
      </c>
      <c r="D1244">
        <v>0</v>
      </c>
      <c r="E1244">
        <v>0</v>
      </c>
      <c r="F1244">
        <v>0</v>
      </c>
      <c r="G1244">
        <v>0.99751847162811003</v>
      </c>
      <c r="H1244">
        <v>1.0000000000001299</v>
      </c>
    </row>
    <row r="1245" spans="1:8" x14ac:dyDescent="0.3">
      <c r="A1245">
        <v>1244</v>
      </c>
      <c r="B1245" t="s">
        <v>1414</v>
      </c>
      <c r="C1245">
        <v>0</v>
      </c>
      <c r="D1245">
        <v>0</v>
      </c>
      <c r="E1245">
        <v>0</v>
      </c>
      <c r="F1245">
        <v>0</v>
      </c>
      <c r="G1245">
        <v>0</v>
      </c>
      <c r="H1245">
        <v>0.90305770837079802</v>
      </c>
    </row>
    <row r="1246" spans="1:8" x14ac:dyDescent="0.3">
      <c r="A1246">
        <v>1245</v>
      </c>
      <c r="B1246" t="s">
        <v>1415</v>
      </c>
      <c r="C1246">
        <v>0</v>
      </c>
      <c r="D1246">
        <v>0</v>
      </c>
      <c r="E1246">
        <v>0</v>
      </c>
      <c r="F1246">
        <v>0</v>
      </c>
      <c r="G1246">
        <v>0.89459327582200499</v>
      </c>
      <c r="H1246">
        <v>0.999999999999999</v>
      </c>
    </row>
    <row r="1247" spans="1:8" x14ac:dyDescent="0.3">
      <c r="A1247">
        <v>1246</v>
      </c>
      <c r="B1247" t="s">
        <v>1416</v>
      </c>
      <c r="C1247">
        <v>0</v>
      </c>
      <c r="D1247">
        <v>0</v>
      </c>
      <c r="E1247">
        <v>0</v>
      </c>
      <c r="F1247">
        <v>0</v>
      </c>
      <c r="G1247">
        <v>0.13984861571603599</v>
      </c>
      <c r="H1247">
        <v>1.00000000000108</v>
      </c>
    </row>
    <row r="1248" spans="1:8" x14ac:dyDescent="0.3">
      <c r="A1248">
        <v>1247</v>
      </c>
      <c r="B1248" t="s">
        <v>1417</v>
      </c>
      <c r="C1248">
        <v>0</v>
      </c>
      <c r="D1248">
        <v>0</v>
      </c>
      <c r="E1248">
        <v>0</v>
      </c>
      <c r="F1248">
        <v>0</v>
      </c>
      <c r="G1248">
        <v>0</v>
      </c>
      <c r="H1248">
        <v>0.999999999999999</v>
      </c>
    </row>
    <row r="1249" spans="1:8" x14ac:dyDescent="0.3">
      <c r="A1249">
        <v>1248</v>
      </c>
      <c r="B1249" t="s">
        <v>1418</v>
      </c>
      <c r="C1249">
        <v>0</v>
      </c>
      <c r="D1249">
        <v>0</v>
      </c>
      <c r="E1249">
        <v>0</v>
      </c>
      <c r="F1249">
        <v>0</v>
      </c>
      <c r="G1249">
        <v>0</v>
      </c>
      <c r="H1249">
        <v>0.999999999999999</v>
      </c>
    </row>
    <row r="1250" spans="1:8" x14ac:dyDescent="0.3">
      <c r="A1250">
        <v>1249</v>
      </c>
      <c r="B1250" t="s">
        <v>1419</v>
      </c>
      <c r="C1250">
        <v>0</v>
      </c>
      <c r="D1250">
        <v>0</v>
      </c>
      <c r="E1250">
        <v>0</v>
      </c>
      <c r="F1250">
        <v>0</v>
      </c>
      <c r="G1250">
        <v>0.52843807558168299</v>
      </c>
      <c r="H1250">
        <v>0.999999999999995</v>
      </c>
    </row>
    <row r="1251" spans="1:8" x14ac:dyDescent="0.3">
      <c r="A1251">
        <v>1250</v>
      </c>
      <c r="B1251" t="s">
        <v>1420</v>
      </c>
      <c r="C1251">
        <v>0</v>
      </c>
      <c r="D1251">
        <v>0</v>
      </c>
      <c r="E1251">
        <v>0</v>
      </c>
      <c r="F1251">
        <v>0</v>
      </c>
      <c r="G1251">
        <v>0.999999999999999</v>
      </c>
      <c r="H1251">
        <v>0.999999999999999</v>
      </c>
    </row>
    <row r="1252" spans="1:8" x14ac:dyDescent="0.3">
      <c r="A1252">
        <v>1251</v>
      </c>
      <c r="B1252" t="s">
        <v>1421</v>
      </c>
      <c r="C1252">
        <v>0</v>
      </c>
      <c r="D1252">
        <v>0</v>
      </c>
      <c r="E1252">
        <v>0</v>
      </c>
      <c r="F1252">
        <v>0</v>
      </c>
      <c r="G1252">
        <v>0</v>
      </c>
      <c r="H1252">
        <v>3.5596458381663601E-2</v>
      </c>
    </row>
    <row r="1253" spans="1:8" x14ac:dyDescent="0.3">
      <c r="A1253">
        <v>1252</v>
      </c>
      <c r="B1253" t="s">
        <v>1422</v>
      </c>
      <c r="C1253">
        <v>0</v>
      </c>
      <c r="D1253">
        <v>0</v>
      </c>
      <c r="E1253">
        <v>0</v>
      </c>
      <c r="F1253">
        <v>0</v>
      </c>
      <c r="G1253">
        <v>0</v>
      </c>
      <c r="H1253">
        <v>7.7380210597427099E-2</v>
      </c>
    </row>
    <row r="1254" spans="1:8" x14ac:dyDescent="0.3">
      <c r="A1254">
        <v>1253</v>
      </c>
      <c r="B1254" t="s">
        <v>1423</v>
      </c>
      <c r="C1254">
        <v>0</v>
      </c>
      <c r="D1254">
        <v>0</v>
      </c>
      <c r="E1254">
        <v>0</v>
      </c>
      <c r="F1254">
        <v>0</v>
      </c>
      <c r="G1254">
        <v>1</v>
      </c>
      <c r="H1254">
        <v>1</v>
      </c>
    </row>
    <row r="1255" spans="1:8" x14ac:dyDescent="0.3">
      <c r="A1255">
        <v>1254</v>
      </c>
      <c r="B1255" t="s">
        <v>1424</v>
      </c>
      <c r="C1255">
        <v>0</v>
      </c>
      <c r="D1255">
        <v>0</v>
      </c>
      <c r="E1255">
        <v>0</v>
      </c>
      <c r="F1255">
        <v>0</v>
      </c>
      <c r="G1255">
        <v>0</v>
      </c>
      <c r="H1255">
        <v>0.78349244030771303</v>
      </c>
    </row>
    <row r="1256" spans="1:8" x14ac:dyDescent="0.3">
      <c r="A1256">
        <v>1255</v>
      </c>
      <c r="B1256" t="s">
        <v>1425</v>
      </c>
      <c r="C1256">
        <v>0</v>
      </c>
      <c r="D1256">
        <v>0</v>
      </c>
      <c r="E1256">
        <v>0</v>
      </c>
      <c r="F1256">
        <v>0</v>
      </c>
      <c r="G1256">
        <v>0</v>
      </c>
      <c r="H1256">
        <v>0.72735598916714705</v>
      </c>
    </row>
    <row r="1257" spans="1:8" x14ac:dyDescent="0.3">
      <c r="A1257">
        <v>1256</v>
      </c>
      <c r="B1257" t="s">
        <v>1426</v>
      </c>
      <c r="C1257">
        <v>0</v>
      </c>
      <c r="D1257">
        <v>0</v>
      </c>
      <c r="E1257">
        <v>0</v>
      </c>
      <c r="F1257">
        <v>0</v>
      </c>
      <c r="G1257">
        <v>0.98078385025158699</v>
      </c>
      <c r="H1257">
        <v>0.99999999999919698</v>
      </c>
    </row>
    <row r="1258" spans="1:8" x14ac:dyDescent="0.3">
      <c r="A1258">
        <v>1257</v>
      </c>
      <c r="B1258" t="s">
        <v>1427</v>
      </c>
      <c r="C1258">
        <v>0</v>
      </c>
      <c r="D1258">
        <v>0</v>
      </c>
      <c r="E1258">
        <v>0</v>
      </c>
      <c r="F1258">
        <v>0</v>
      </c>
      <c r="G1258">
        <v>0</v>
      </c>
      <c r="H1258">
        <v>1</v>
      </c>
    </row>
    <row r="1259" spans="1:8" x14ac:dyDescent="0.3">
      <c r="A1259">
        <v>1258</v>
      </c>
      <c r="B1259" t="s">
        <v>1428</v>
      </c>
      <c r="C1259">
        <v>0</v>
      </c>
      <c r="D1259">
        <v>0</v>
      </c>
      <c r="E1259">
        <v>0</v>
      </c>
      <c r="F1259">
        <v>0</v>
      </c>
      <c r="G1259">
        <v>0.42918833828472802</v>
      </c>
      <c r="H1259">
        <v>0.99999999999989497</v>
      </c>
    </row>
    <row r="1260" spans="1:8" x14ac:dyDescent="0.3">
      <c r="A1260">
        <v>1259</v>
      </c>
      <c r="B1260" t="s">
        <v>1429</v>
      </c>
      <c r="C1260">
        <v>0</v>
      </c>
      <c r="D1260">
        <v>0</v>
      </c>
      <c r="E1260">
        <v>0</v>
      </c>
      <c r="F1260">
        <v>0</v>
      </c>
      <c r="G1260">
        <v>0</v>
      </c>
      <c r="H1260">
        <v>1</v>
      </c>
    </row>
    <row r="1261" spans="1:8" x14ac:dyDescent="0.3">
      <c r="A1261">
        <v>1260</v>
      </c>
      <c r="B1261" t="s">
        <v>1430</v>
      </c>
      <c r="C1261">
        <v>0</v>
      </c>
      <c r="D1261">
        <v>0</v>
      </c>
      <c r="E1261">
        <v>0</v>
      </c>
      <c r="F1261">
        <v>0</v>
      </c>
      <c r="G1261">
        <v>0</v>
      </c>
      <c r="H1261">
        <v>0.18198288778466401</v>
      </c>
    </row>
    <row r="1262" spans="1:8" x14ac:dyDescent="0.3">
      <c r="A1262">
        <v>1261</v>
      </c>
      <c r="B1262" t="s">
        <v>1431</v>
      </c>
      <c r="C1262">
        <v>0</v>
      </c>
      <c r="D1262">
        <v>0</v>
      </c>
      <c r="E1262">
        <v>0</v>
      </c>
      <c r="F1262">
        <v>0</v>
      </c>
      <c r="G1262">
        <v>0.69204625145976395</v>
      </c>
      <c r="H1262">
        <v>1.0000000000004601</v>
      </c>
    </row>
    <row r="1263" spans="1:8" x14ac:dyDescent="0.3">
      <c r="A1263">
        <v>1262</v>
      </c>
      <c r="B1263" t="s">
        <v>1432</v>
      </c>
      <c r="C1263">
        <v>0</v>
      </c>
      <c r="D1263">
        <v>0</v>
      </c>
      <c r="E1263">
        <v>0</v>
      </c>
      <c r="F1263">
        <v>0</v>
      </c>
      <c r="G1263">
        <v>0.22643333175868199</v>
      </c>
      <c r="H1263">
        <v>1.00000000000024</v>
      </c>
    </row>
    <row r="1264" spans="1:8" x14ac:dyDescent="0.3">
      <c r="A1264">
        <v>1263</v>
      </c>
      <c r="B1264" t="s">
        <v>1433</v>
      </c>
      <c r="C1264">
        <v>0</v>
      </c>
      <c r="D1264">
        <v>0</v>
      </c>
      <c r="E1264">
        <v>0</v>
      </c>
      <c r="F1264">
        <v>0</v>
      </c>
      <c r="G1264">
        <v>0</v>
      </c>
      <c r="H1264">
        <v>1</v>
      </c>
    </row>
    <row r="1265" spans="1:8" x14ac:dyDescent="0.3">
      <c r="A1265">
        <v>1264</v>
      </c>
      <c r="B1265" t="s">
        <v>1434</v>
      </c>
      <c r="C1265">
        <v>0</v>
      </c>
      <c r="D1265">
        <v>0</v>
      </c>
      <c r="E1265">
        <v>0</v>
      </c>
      <c r="F1265">
        <v>0</v>
      </c>
      <c r="G1265">
        <v>0.84695853552878497</v>
      </c>
      <c r="H1265">
        <v>1.0000000000001701</v>
      </c>
    </row>
    <row r="1266" spans="1:8" x14ac:dyDescent="0.3">
      <c r="A1266">
        <v>1265</v>
      </c>
      <c r="B1266" t="s">
        <v>1435</v>
      </c>
      <c r="C1266">
        <v>0</v>
      </c>
      <c r="D1266">
        <v>0</v>
      </c>
      <c r="E1266">
        <v>0</v>
      </c>
      <c r="F1266">
        <v>0</v>
      </c>
      <c r="G1266">
        <v>1.82363174847948E-2</v>
      </c>
      <c r="H1266">
        <v>0.999999999999996</v>
      </c>
    </row>
    <row r="1267" spans="1:8" x14ac:dyDescent="0.3">
      <c r="A1267">
        <v>1266</v>
      </c>
      <c r="B1267" t="s">
        <v>1436</v>
      </c>
      <c r="C1267">
        <v>0</v>
      </c>
      <c r="D1267">
        <v>0</v>
      </c>
      <c r="E1267">
        <v>0</v>
      </c>
      <c r="F1267">
        <v>0</v>
      </c>
      <c r="G1267">
        <v>0</v>
      </c>
      <c r="H1267">
        <v>1</v>
      </c>
    </row>
    <row r="1268" spans="1:8" x14ac:dyDescent="0.3">
      <c r="A1268">
        <v>1267</v>
      </c>
      <c r="B1268" t="s">
        <v>1437</v>
      </c>
      <c r="C1268">
        <v>0</v>
      </c>
      <c r="D1268">
        <v>0</v>
      </c>
      <c r="E1268">
        <v>0</v>
      </c>
      <c r="F1268">
        <v>0</v>
      </c>
      <c r="G1268">
        <v>0.98200416964590098</v>
      </c>
      <c r="H1268">
        <v>0.99999999999970601</v>
      </c>
    </row>
    <row r="1269" spans="1:8" x14ac:dyDescent="0.3">
      <c r="A1269">
        <v>1268</v>
      </c>
      <c r="B1269" t="s">
        <v>1438</v>
      </c>
      <c r="C1269">
        <v>0</v>
      </c>
      <c r="D1269">
        <v>0</v>
      </c>
      <c r="E1269">
        <v>0</v>
      </c>
      <c r="F1269">
        <v>0</v>
      </c>
      <c r="G1269">
        <v>1</v>
      </c>
      <c r="H1269">
        <v>1</v>
      </c>
    </row>
    <row r="1270" spans="1:8" x14ac:dyDescent="0.3">
      <c r="A1270">
        <v>1269</v>
      </c>
      <c r="B1270" t="s">
        <v>1439</v>
      </c>
      <c r="C1270">
        <v>0</v>
      </c>
      <c r="D1270">
        <v>0</v>
      </c>
      <c r="E1270">
        <v>0</v>
      </c>
      <c r="F1270">
        <v>0</v>
      </c>
      <c r="G1270">
        <v>0</v>
      </c>
      <c r="H1270">
        <v>1</v>
      </c>
    </row>
    <row r="1271" spans="1:8" x14ac:dyDescent="0.3">
      <c r="A1271">
        <v>1270</v>
      </c>
      <c r="B1271" t="s">
        <v>1440</v>
      </c>
      <c r="C1271">
        <v>0</v>
      </c>
      <c r="D1271">
        <v>0</v>
      </c>
      <c r="E1271">
        <v>0</v>
      </c>
      <c r="F1271">
        <v>0</v>
      </c>
      <c r="G1271">
        <v>0</v>
      </c>
      <c r="H1271">
        <v>0.40580231369078701</v>
      </c>
    </row>
    <row r="1272" spans="1:8" x14ac:dyDescent="0.3">
      <c r="A1272">
        <v>1271</v>
      </c>
      <c r="B1272" t="s">
        <v>1441</v>
      </c>
      <c r="C1272">
        <v>0</v>
      </c>
      <c r="D1272">
        <v>0</v>
      </c>
      <c r="E1272">
        <v>0</v>
      </c>
      <c r="F1272">
        <v>0</v>
      </c>
      <c r="G1272">
        <v>1.18941172957709E-4</v>
      </c>
      <c r="H1272">
        <v>0.27257571715284701</v>
      </c>
    </row>
    <row r="1273" spans="1:8" x14ac:dyDescent="0.3">
      <c r="A1273">
        <v>1272</v>
      </c>
      <c r="B1273" t="s">
        <v>1442</v>
      </c>
      <c r="C1273">
        <v>0</v>
      </c>
      <c r="D1273">
        <v>0</v>
      </c>
      <c r="E1273">
        <v>0</v>
      </c>
      <c r="F1273">
        <v>0</v>
      </c>
      <c r="G1273">
        <v>0.38247986303229098</v>
      </c>
      <c r="H1273">
        <v>1.00000000000029</v>
      </c>
    </row>
    <row r="1274" spans="1:8" x14ac:dyDescent="0.3">
      <c r="A1274">
        <v>1273</v>
      </c>
      <c r="B1274" t="s">
        <v>1443</v>
      </c>
      <c r="C1274">
        <v>0</v>
      </c>
      <c r="D1274">
        <v>0</v>
      </c>
      <c r="E1274">
        <v>0</v>
      </c>
      <c r="F1274">
        <v>0</v>
      </c>
      <c r="G1274">
        <v>0</v>
      </c>
      <c r="H1274">
        <v>0.60300205831846498</v>
      </c>
    </row>
    <row r="1275" spans="1:8" x14ac:dyDescent="0.3">
      <c r="A1275">
        <v>1274</v>
      </c>
      <c r="B1275" t="s">
        <v>1444</v>
      </c>
      <c r="C1275">
        <v>0</v>
      </c>
      <c r="D1275">
        <v>0</v>
      </c>
      <c r="E1275">
        <v>0</v>
      </c>
      <c r="F1275">
        <v>0</v>
      </c>
      <c r="G1275">
        <v>0</v>
      </c>
      <c r="H1275">
        <v>1</v>
      </c>
    </row>
    <row r="1276" spans="1:8" x14ac:dyDescent="0.3">
      <c r="A1276">
        <v>1275</v>
      </c>
      <c r="B1276" t="s">
        <v>1445</v>
      </c>
      <c r="C1276">
        <v>0</v>
      </c>
      <c r="D1276">
        <v>0</v>
      </c>
      <c r="E1276">
        <v>0</v>
      </c>
      <c r="F1276">
        <v>0</v>
      </c>
      <c r="G1276">
        <v>0</v>
      </c>
      <c r="H1276">
        <v>0.88925746203195799</v>
      </c>
    </row>
    <row r="1277" spans="1:8" x14ac:dyDescent="0.3">
      <c r="A1277">
        <v>1276</v>
      </c>
      <c r="B1277" t="s">
        <v>1446</v>
      </c>
      <c r="C1277">
        <v>0</v>
      </c>
      <c r="D1277">
        <v>0</v>
      </c>
      <c r="E1277">
        <v>0</v>
      </c>
      <c r="F1277">
        <v>0</v>
      </c>
      <c r="G1277">
        <v>0.720845846329499</v>
      </c>
      <c r="H1277">
        <v>1.00000000000002</v>
      </c>
    </row>
    <row r="1278" spans="1:8" x14ac:dyDescent="0.3">
      <c r="A1278">
        <v>1277</v>
      </c>
      <c r="B1278" t="s">
        <v>1447</v>
      </c>
      <c r="C1278">
        <v>0</v>
      </c>
      <c r="D1278">
        <v>0</v>
      </c>
      <c r="E1278">
        <v>0</v>
      </c>
      <c r="F1278">
        <v>0</v>
      </c>
      <c r="G1278">
        <v>0.56883181211865097</v>
      </c>
      <c r="H1278">
        <v>1.00000000000025</v>
      </c>
    </row>
    <row r="1279" spans="1:8" x14ac:dyDescent="0.3">
      <c r="A1279">
        <v>1278</v>
      </c>
      <c r="B1279" t="s">
        <v>1448</v>
      </c>
      <c r="C1279">
        <v>0</v>
      </c>
      <c r="D1279">
        <v>0</v>
      </c>
      <c r="E1279">
        <v>0</v>
      </c>
      <c r="F1279">
        <v>0</v>
      </c>
      <c r="G1279">
        <v>0.21584809530016999</v>
      </c>
      <c r="H1279">
        <v>1.0000000000003499</v>
      </c>
    </row>
    <row r="1280" spans="1:8" x14ac:dyDescent="0.3">
      <c r="A1280">
        <v>1279</v>
      </c>
      <c r="B1280" t="s">
        <v>1449</v>
      </c>
      <c r="C1280">
        <v>0</v>
      </c>
      <c r="D1280">
        <v>0</v>
      </c>
      <c r="E1280">
        <v>0</v>
      </c>
      <c r="F1280">
        <v>0</v>
      </c>
      <c r="G1280">
        <v>1.2308789639302299E-2</v>
      </c>
      <c r="H1280">
        <v>1.00000000000034</v>
      </c>
    </row>
    <row r="1281" spans="1:8" x14ac:dyDescent="0.3">
      <c r="A1281">
        <v>1280</v>
      </c>
      <c r="B1281" t="s">
        <v>1450</v>
      </c>
      <c r="C1281">
        <v>0</v>
      </c>
      <c r="D1281">
        <v>0</v>
      </c>
      <c r="E1281">
        <v>0</v>
      </c>
      <c r="F1281">
        <v>0</v>
      </c>
      <c r="G1281">
        <v>0</v>
      </c>
      <c r="H1281">
        <v>1</v>
      </c>
    </row>
    <row r="1282" spans="1:8" x14ac:dyDescent="0.3">
      <c r="A1282">
        <v>1281</v>
      </c>
      <c r="B1282" t="s">
        <v>1451</v>
      </c>
      <c r="C1282">
        <v>0</v>
      </c>
      <c r="D1282">
        <v>0</v>
      </c>
      <c r="E1282">
        <v>0</v>
      </c>
      <c r="F1282">
        <v>0</v>
      </c>
      <c r="G1282">
        <v>7.6574625584780606E-2</v>
      </c>
      <c r="H1282">
        <v>1.00000000000081</v>
      </c>
    </row>
    <row r="1283" spans="1:8" x14ac:dyDescent="0.3">
      <c r="A1283">
        <v>1282</v>
      </c>
      <c r="B1283" t="s">
        <v>1452</v>
      </c>
      <c r="C1283">
        <v>0</v>
      </c>
      <c r="D1283">
        <v>0</v>
      </c>
      <c r="E1283">
        <v>0</v>
      </c>
      <c r="F1283">
        <v>0</v>
      </c>
      <c r="G1283">
        <v>0.16514606165295401</v>
      </c>
      <c r="H1283">
        <v>0.99999999999949896</v>
      </c>
    </row>
    <row r="1284" spans="1:8" x14ac:dyDescent="0.3">
      <c r="A1284">
        <v>1283</v>
      </c>
      <c r="B1284" t="s">
        <v>1453</v>
      </c>
      <c r="C1284">
        <v>0</v>
      </c>
      <c r="D1284">
        <v>0</v>
      </c>
      <c r="E1284">
        <v>0</v>
      </c>
      <c r="F1284">
        <v>0</v>
      </c>
      <c r="G1284">
        <v>1</v>
      </c>
      <c r="H1284">
        <v>1</v>
      </c>
    </row>
    <row r="1285" spans="1:8" x14ac:dyDescent="0.3">
      <c r="A1285">
        <v>1284</v>
      </c>
      <c r="B1285" t="s">
        <v>1454</v>
      </c>
      <c r="C1285">
        <v>0</v>
      </c>
      <c r="D1285">
        <v>0</v>
      </c>
      <c r="E1285">
        <v>0</v>
      </c>
      <c r="F1285">
        <v>0</v>
      </c>
      <c r="G1285">
        <v>1</v>
      </c>
      <c r="H1285">
        <v>1</v>
      </c>
    </row>
    <row r="1286" spans="1:8" x14ac:dyDescent="0.3">
      <c r="A1286">
        <v>1285</v>
      </c>
      <c r="B1286" t="s">
        <v>1455</v>
      </c>
      <c r="C1286">
        <v>0</v>
      </c>
      <c r="D1286">
        <v>0</v>
      </c>
      <c r="E1286">
        <v>0</v>
      </c>
      <c r="F1286">
        <v>0</v>
      </c>
      <c r="G1286">
        <v>1</v>
      </c>
      <c r="H1286">
        <v>1</v>
      </c>
    </row>
    <row r="1287" spans="1:8" x14ac:dyDescent="0.3">
      <c r="A1287">
        <v>1286</v>
      </c>
      <c r="B1287" t="s">
        <v>1456</v>
      </c>
      <c r="C1287">
        <v>0</v>
      </c>
      <c r="D1287">
        <v>0</v>
      </c>
      <c r="E1287">
        <v>0</v>
      </c>
      <c r="F1287">
        <v>0</v>
      </c>
      <c r="G1287">
        <v>0</v>
      </c>
      <c r="H1287">
        <v>0.999999999999999</v>
      </c>
    </row>
    <row r="1288" spans="1:8" x14ac:dyDescent="0.3">
      <c r="A1288">
        <v>1287</v>
      </c>
      <c r="B1288" t="s">
        <v>1457</v>
      </c>
      <c r="C1288">
        <v>0</v>
      </c>
      <c r="D1288">
        <v>0</v>
      </c>
      <c r="E1288">
        <v>0</v>
      </c>
      <c r="F1288">
        <v>0</v>
      </c>
      <c r="G1288">
        <v>0</v>
      </c>
      <c r="H1288">
        <v>1</v>
      </c>
    </row>
    <row r="1289" spans="1:8" x14ac:dyDescent="0.3">
      <c r="A1289">
        <v>1288</v>
      </c>
      <c r="B1289" t="s">
        <v>1458</v>
      </c>
      <c r="C1289">
        <v>0</v>
      </c>
      <c r="D1289">
        <v>0</v>
      </c>
      <c r="E1289">
        <v>0</v>
      </c>
      <c r="F1289">
        <v>0</v>
      </c>
      <c r="G1289">
        <v>0.999999999999999</v>
      </c>
      <c r="H1289">
        <v>0.999999999999999</v>
      </c>
    </row>
    <row r="1290" spans="1:8" x14ac:dyDescent="0.3">
      <c r="A1290">
        <v>1289</v>
      </c>
      <c r="B1290" t="s">
        <v>1459</v>
      </c>
      <c r="C1290">
        <v>0</v>
      </c>
      <c r="D1290">
        <v>0</v>
      </c>
      <c r="E1290">
        <v>0</v>
      </c>
      <c r="F1290">
        <v>0</v>
      </c>
      <c r="G1290">
        <v>0.999999999999999</v>
      </c>
      <c r="H1290">
        <v>0.999999999999999</v>
      </c>
    </row>
    <row r="1291" spans="1:8" x14ac:dyDescent="0.3">
      <c r="A1291">
        <v>1290</v>
      </c>
      <c r="B1291" t="s">
        <v>1460</v>
      </c>
      <c r="C1291">
        <v>0</v>
      </c>
      <c r="D1291">
        <v>0</v>
      </c>
      <c r="E1291">
        <v>0</v>
      </c>
      <c r="F1291">
        <v>0</v>
      </c>
      <c r="G1291">
        <v>0.88561939077757501</v>
      </c>
      <c r="H1291">
        <v>0.999999999999999</v>
      </c>
    </row>
    <row r="1292" spans="1:8" x14ac:dyDescent="0.3">
      <c r="A1292">
        <v>1291</v>
      </c>
      <c r="B1292" t="s">
        <v>1461</v>
      </c>
      <c r="C1292">
        <v>0</v>
      </c>
      <c r="D1292">
        <v>0</v>
      </c>
      <c r="E1292">
        <v>0</v>
      </c>
      <c r="F1292">
        <v>0</v>
      </c>
      <c r="G1292">
        <v>1.8015650366218099E-2</v>
      </c>
      <c r="H1292">
        <v>0.665633740081229</v>
      </c>
    </row>
    <row r="1293" spans="1:8" x14ac:dyDescent="0.3">
      <c r="A1293">
        <v>1292</v>
      </c>
      <c r="B1293" t="s">
        <v>1462</v>
      </c>
      <c r="C1293">
        <v>0</v>
      </c>
      <c r="D1293">
        <v>0</v>
      </c>
      <c r="E1293">
        <v>0</v>
      </c>
      <c r="F1293">
        <v>0</v>
      </c>
      <c r="G1293">
        <v>0</v>
      </c>
      <c r="H1293">
        <v>1</v>
      </c>
    </row>
    <row r="1294" spans="1:8" x14ac:dyDescent="0.3">
      <c r="A1294">
        <v>1293</v>
      </c>
      <c r="B1294" t="s">
        <v>1463</v>
      </c>
      <c r="C1294">
        <v>0</v>
      </c>
      <c r="D1294">
        <v>0</v>
      </c>
      <c r="E1294">
        <v>0</v>
      </c>
      <c r="F1294">
        <v>0</v>
      </c>
      <c r="G1294">
        <v>1</v>
      </c>
      <c r="H1294">
        <v>1</v>
      </c>
    </row>
    <row r="1295" spans="1:8" x14ac:dyDescent="0.3">
      <c r="A1295">
        <v>1294</v>
      </c>
      <c r="B1295" t="s">
        <v>1464</v>
      </c>
      <c r="C1295">
        <v>0</v>
      </c>
      <c r="D1295">
        <v>0</v>
      </c>
      <c r="E1295">
        <v>0</v>
      </c>
      <c r="F1295">
        <v>0</v>
      </c>
      <c r="G1295">
        <v>0.69783477553875295</v>
      </c>
      <c r="H1295">
        <v>0.99999999999954903</v>
      </c>
    </row>
    <row r="1296" spans="1:8" x14ac:dyDescent="0.3">
      <c r="A1296">
        <v>1295</v>
      </c>
      <c r="B1296" t="s">
        <v>1465</v>
      </c>
      <c r="C1296">
        <v>0</v>
      </c>
      <c r="D1296">
        <v>0</v>
      </c>
      <c r="E1296">
        <v>0</v>
      </c>
      <c r="F1296">
        <v>0</v>
      </c>
      <c r="G1296">
        <v>0</v>
      </c>
      <c r="H1296">
        <v>1</v>
      </c>
    </row>
    <row r="1297" spans="1:8" x14ac:dyDescent="0.3">
      <c r="A1297">
        <v>1296</v>
      </c>
      <c r="B1297" t="s">
        <v>1466</v>
      </c>
      <c r="C1297">
        <v>0</v>
      </c>
      <c r="D1297">
        <v>0</v>
      </c>
      <c r="E1297">
        <v>0</v>
      </c>
      <c r="F1297">
        <v>0</v>
      </c>
      <c r="G1297">
        <v>1.4693296150354999E-4</v>
      </c>
      <c r="H1297">
        <v>0.78332214971940495</v>
      </c>
    </row>
    <row r="1298" spans="1:8" x14ac:dyDescent="0.3">
      <c r="A1298">
        <v>1297</v>
      </c>
      <c r="B1298" t="s">
        <v>1467</v>
      </c>
      <c r="C1298">
        <v>0</v>
      </c>
      <c r="D1298">
        <v>0</v>
      </c>
      <c r="E1298">
        <v>0</v>
      </c>
      <c r="F1298">
        <v>0</v>
      </c>
      <c r="G1298">
        <v>1</v>
      </c>
      <c r="H1298">
        <v>1</v>
      </c>
    </row>
    <row r="1299" spans="1:8" x14ac:dyDescent="0.3">
      <c r="A1299">
        <v>1298</v>
      </c>
      <c r="B1299" t="s">
        <v>1468</v>
      </c>
      <c r="C1299">
        <v>0</v>
      </c>
      <c r="D1299">
        <v>0</v>
      </c>
      <c r="E1299">
        <v>0</v>
      </c>
      <c r="F1299">
        <v>0</v>
      </c>
      <c r="G1299">
        <v>0</v>
      </c>
      <c r="H1299">
        <v>0.999999999999999</v>
      </c>
    </row>
    <row r="1300" spans="1:8" x14ac:dyDescent="0.3">
      <c r="A1300">
        <v>1299</v>
      </c>
      <c r="B1300" t="s">
        <v>1469</v>
      </c>
      <c r="C1300">
        <v>0</v>
      </c>
      <c r="D1300">
        <v>0</v>
      </c>
      <c r="E1300">
        <v>0</v>
      </c>
      <c r="F1300">
        <v>0</v>
      </c>
      <c r="G1300">
        <v>0.61908195006007205</v>
      </c>
      <c r="H1300">
        <v>1.0000000000010201</v>
      </c>
    </row>
    <row r="1301" spans="1:8" x14ac:dyDescent="0.3">
      <c r="A1301">
        <v>1300</v>
      </c>
      <c r="B1301" t="s">
        <v>1470</v>
      </c>
      <c r="C1301">
        <v>0</v>
      </c>
      <c r="D1301">
        <v>0</v>
      </c>
      <c r="E1301">
        <v>0</v>
      </c>
      <c r="F1301">
        <v>0</v>
      </c>
      <c r="G1301">
        <v>0</v>
      </c>
      <c r="H1301">
        <v>4.2602995851901198E-3</v>
      </c>
    </row>
    <row r="1302" spans="1:8" x14ac:dyDescent="0.3">
      <c r="A1302">
        <v>1301</v>
      </c>
      <c r="B1302" t="s">
        <v>1471</v>
      </c>
      <c r="C1302">
        <v>0</v>
      </c>
      <c r="D1302">
        <v>0</v>
      </c>
      <c r="E1302">
        <v>0</v>
      </c>
      <c r="F1302">
        <v>0</v>
      </c>
      <c r="G1302">
        <v>1</v>
      </c>
      <c r="H1302">
        <v>1</v>
      </c>
    </row>
    <row r="1303" spans="1:8" x14ac:dyDescent="0.3">
      <c r="A1303">
        <v>1302</v>
      </c>
      <c r="B1303" t="s">
        <v>1472</v>
      </c>
      <c r="C1303">
        <v>0</v>
      </c>
      <c r="D1303">
        <v>0</v>
      </c>
      <c r="E1303">
        <v>0</v>
      </c>
      <c r="F1303">
        <v>0</v>
      </c>
      <c r="G1303">
        <v>0</v>
      </c>
      <c r="H1303">
        <v>1</v>
      </c>
    </row>
    <row r="1304" spans="1:8" x14ac:dyDescent="0.3">
      <c r="A1304">
        <v>1303</v>
      </c>
      <c r="B1304" t="s">
        <v>1473</v>
      </c>
      <c r="C1304">
        <v>0</v>
      </c>
      <c r="D1304">
        <v>0</v>
      </c>
      <c r="E1304">
        <v>0</v>
      </c>
      <c r="F1304">
        <v>0</v>
      </c>
      <c r="G1304">
        <v>1</v>
      </c>
      <c r="H1304">
        <v>1</v>
      </c>
    </row>
    <row r="1305" spans="1:8" x14ac:dyDescent="0.3">
      <c r="A1305">
        <v>1304</v>
      </c>
      <c r="B1305" t="s">
        <v>1474</v>
      </c>
      <c r="C1305">
        <v>0</v>
      </c>
      <c r="D1305">
        <v>0</v>
      </c>
      <c r="E1305">
        <v>0</v>
      </c>
      <c r="F1305">
        <v>0</v>
      </c>
      <c r="G1305">
        <v>0</v>
      </c>
      <c r="H1305">
        <v>0.100285857499526</v>
      </c>
    </row>
    <row r="1306" spans="1:8" x14ac:dyDescent="0.3">
      <c r="A1306">
        <v>1305</v>
      </c>
      <c r="B1306" t="s">
        <v>1475</v>
      </c>
      <c r="C1306">
        <v>0</v>
      </c>
      <c r="D1306">
        <v>0</v>
      </c>
      <c r="E1306">
        <v>0</v>
      </c>
      <c r="F1306">
        <v>0</v>
      </c>
      <c r="G1306">
        <v>0.999999999999999</v>
      </c>
      <c r="H1306">
        <v>0.999999999999999</v>
      </c>
    </row>
    <row r="1307" spans="1:8" x14ac:dyDescent="0.3">
      <c r="A1307">
        <v>1306</v>
      </c>
      <c r="B1307" t="s">
        <v>1476</v>
      </c>
      <c r="C1307">
        <v>0</v>
      </c>
      <c r="D1307">
        <v>0</v>
      </c>
      <c r="E1307">
        <v>0</v>
      </c>
      <c r="F1307">
        <v>0</v>
      </c>
      <c r="G1307">
        <v>0</v>
      </c>
      <c r="H1307">
        <v>0.999999999999999</v>
      </c>
    </row>
    <row r="1308" spans="1:8" x14ac:dyDescent="0.3">
      <c r="A1308">
        <v>1307</v>
      </c>
      <c r="B1308" t="s">
        <v>1477</v>
      </c>
      <c r="C1308">
        <v>0</v>
      </c>
      <c r="D1308">
        <v>0</v>
      </c>
      <c r="E1308">
        <v>0</v>
      </c>
      <c r="F1308">
        <v>0</v>
      </c>
      <c r="G1308">
        <v>0</v>
      </c>
      <c r="H1308">
        <v>1</v>
      </c>
    </row>
    <row r="1309" spans="1:8" x14ac:dyDescent="0.3">
      <c r="A1309">
        <v>1308</v>
      </c>
      <c r="B1309" t="s">
        <v>1478</v>
      </c>
      <c r="C1309">
        <v>0</v>
      </c>
      <c r="D1309">
        <v>0</v>
      </c>
      <c r="E1309">
        <v>0</v>
      </c>
      <c r="F1309">
        <v>0</v>
      </c>
      <c r="G1309">
        <v>0</v>
      </c>
      <c r="H1309">
        <v>1</v>
      </c>
    </row>
    <row r="1310" spans="1:8" x14ac:dyDescent="0.3">
      <c r="A1310">
        <v>1309</v>
      </c>
      <c r="B1310" t="s">
        <v>1479</v>
      </c>
      <c r="C1310">
        <v>0</v>
      </c>
      <c r="D1310">
        <v>0</v>
      </c>
      <c r="E1310">
        <v>0</v>
      </c>
      <c r="F1310">
        <v>0</v>
      </c>
      <c r="G1310">
        <v>0.14258513007812301</v>
      </c>
      <c r="H1310">
        <v>1.00000000000033</v>
      </c>
    </row>
    <row r="1311" spans="1:8" x14ac:dyDescent="0.3">
      <c r="A1311">
        <v>1310</v>
      </c>
      <c r="B1311" t="s">
        <v>1480</v>
      </c>
      <c r="C1311">
        <v>0</v>
      </c>
      <c r="D1311">
        <v>0</v>
      </c>
      <c r="E1311">
        <v>0</v>
      </c>
      <c r="F1311">
        <v>0</v>
      </c>
      <c r="G1311">
        <v>0</v>
      </c>
      <c r="H1311">
        <v>1</v>
      </c>
    </row>
    <row r="1312" spans="1:8" x14ac:dyDescent="0.3">
      <c r="A1312">
        <v>1311</v>
      </c>
      <c r="B1312" t="s">
        <v>1481</v>
      </c>
      <c r="C1312">
        <v>0</v>
      </c>
      <c r="D1312">
        <v>0</v>
      </c>
      <c r="E1312">
        <v>0</v>
      </c>
      <c r="F1312">
        <v>0</v>
      </c>
      <c r="G1312">
        <v>0</v>
      </c>
      <c r="H1312">
        <v>8.6013515767385095E-3</v>
      </c>
    </row>
    <row r="1313" spans="1:8" x14ac:dyDescent="0.3">
      <c r="A1313">
        <v>1312</v>
      </c>
      <c r="B1313" t="s">
        <v>1482</v>
      </c>
      <c r="C1313">
        <v>0</v>
      </c>
      <c r="D1313">
        <v>0</v>
      </c>
      <c r="E1313">
        <v>0</v>
      </c>
      <c r="F1313">
        <v>0</v>
      </c>
      <c r="G1313">
        <v>0.26816815745792899</v>
      </c>
      <c r="H1313">
        <v>0.99999999999997802</v>
      </c>
    </row>
    <row r="1314" spans="1:8" x14ac:dyDescent="0.3">
      <c r="A1314">
        <v>1313</v>
      </c>
      <c r="B1314" t="s">
        <v>1483</v>
      </c>
      <c r="C1314">
        <v>0</v>
      </c>
      <c r="D1314">
        <v>0</v>
      </c>
      <c r="E1314">
        <v>0</v>
      </c>
      <c r="F1314">
        <v>0</v>
      </c>
      <c r="G1314">
        <v>1</v>
      </c>
      <c r="H1314">
        <v>1</v>
      </c>
    </row>
    <row r="1315" spans="1:8" x14ac:dyDescent="0.3">
      <c r="A1315">
        <v>1314</v>
      </c>
      <c r="B1315" t="s">
        <v>1484</v>
      </c>
      <c r="C1315">
        <v>0</v>
      </c>
      <c r="D1315">
        <v>0</v>
      </c>
      <c r="E1315">
        <v>0</v>
      </c>
      <c r="F1315">
        <v>0</v>
      </c>
      <c r="G1315">
        <v>0.445460529660267</v>
      </c>
      <c r="H1315">
        <v>0.99999999999981004</v>
      </c>
    </row>
    <row r="1316" spans="1:8" x14ac:dyDescent="0.3">
      <c r="A1316">
        <v>1315</v>
      </c>
      <c r="B1316" t="s">
        <v>1485</v>
      </c>
      <c r="C1316">
        <v>0</v>
      </c>
      <c r="D1316">
        <v>0</v>
      </c>
      <c r="E1316">
        <v>0</v>
      </c>
      <c r="F1316">
        <v>0</v>
      </c>
      <c r="G1316">
        <v>0</v>
      </c>
      <c r="H1316">
        <v>0.98970297462566403</v>
      </c>
    </row>
    <row r="1317" spans="1:8" x14ac:dyDescent="0.3">
      <c r="A1317">
        <v>1316</v>
      </c>
      <c r="B1317" t="s">
        <v>1486</v>
      </c>
      <c r="C1317">
        <v>0</v>
      </c>
      <c r="D1317">
        <v>0</v>
      </c>
      <c r="E1317">
        <v>0</v>
      </c>
      <c r="F1317">
        <v>0</v>
      </c>
      <c r="G1317">
        <v>0</v>
      </c>
      <c r="H1317">
        <v>0.37066617681777803</v>
      </c>
    </row>
    <row r="1318" spans="1:8" x14ac:dyDescent="0.3">
      <c r="A1318">
        <v>1317</v>
      </c>
      <c r="B1318" t="s">
        <v>1487</v>
      </c>
      <c r="C1318">
        <v>0</v>
      </c>
      <c r="D1318">
        <v>0</v>
      </c>
      <c r="E1318">
        <v>0</v>
      </c>
      <c r="F1318">
        <v>0</v>
      </c>
      <c r="G1318">
        <v>0.999999999999999</v>
      </c>
      <c r="H1318">
        <v>0.999999999999999</v>
      </c>
    </row>
    <row r="1319" spans="1:8" x14ac:dyDescent="0.3">
      <c r="A1319">
        <v>1318</v>
      </c>
      <c r="B1319" t="s">
        <v>1488</v>
      </c>
      <c r="C1319">
        <v>0</v>
      </c>
      <c r="D1319">
        <v>0</v>
      </c>
      <c r="E1319">
        <v>0</v>
      </c>
      <c r="F1319">
        <v>0</v>
      </c>
      <c r="G1319">
        <v>0.73127227544451601</v>
      </c>
      <c r="H1319">
        <v>0.99999999999974198</v>
      </c>
    </row>
    <row r="1320" spans="1:8" x14ac:dyDescent="0.3">
      <c r="A1320">
        <v>1319</v>
      </c>
      <c r="B1320" t="s">
        <v>1489</v>
      </c>
      <c r="C1320">
        <v>0</v>
      </c>
      <c r="D1320">
        <v>0</v>
      </c>
      <c r="E1320">
        <v>0</v>
      </c>
      <c r="F1320">
        <v>0</v>
      </c>
      <c r="G1320">
        <v>0.24957171491663499</v>
      </c>
      <c r="H1320">
        <v>0.99977124856677602</v>
      </c>
    </row>
    <row r="1321" spans="1:8" x14ac:dyDescent="0.3">
      <c r="A1321">
        <v>1320</v>
      </c>
      <c r="B1321" t="s">
        <v>1490</v>
      </c>
      <c r="C1321">
        <v>0</v>
      </c>
      <c r="D1321">
        <v>0</v>
      </c>
      <c r="E1321">
        <v>0</v>
      </c>
      <c r="F1321">
        <v>0</v>
      </c>
      <c r="G1321">
        <v>0</v>
      </c>
      <c r="H1321">
        <v>0.88992938206517203</v>
      </c>
    </row>
    <row r="1322" spans="1:8" x14ac:dyDescent="0.3">
      <c r="A1322">
        <v>1321</v>
      </c>
      <c r="B1322" t="s">
        <v>1491</v>
      </c>
      <c r="C1322">
        <v>0</v>
      </c>
      <c r="D1322">
        <v>0</v>
      </c>
      <c r="E1322">
        <v>0</v>
      </c>
      <c r="F1322">
        <v>0</v>
      </c>
      <c r="G1322">
        <v>0</v>
      </c>
      <c r="H1322">
        <v>0.91937895445185402</v>
      </c>
    </row>
    <row r="1323" spans="1:8" x14ac:dyDescent="0.3">
      <c r="A1323">
        <v>1322</v>
      </c>
      <c r="B1323" t="s">
        <v>1492</v>
      </c>
      <c r="C1323">
        <v>0</v>
      </c>
      <c r="D1323">
        <v>0</v>
      </c>
      <c r="E1323">
        <v>0</v>
      </c>
      <c r="F1323">
        <v>0</v>
      </c>
      <c r="G1323">
        <v>1</v>
      </c>
      <c r="H1323">
        <v>1</v>
      </c>
    </row>
    <row r="1324" spans="1:8" x14ac:dyDescent="0.3">
      <c r="A1324">
        <v>1323</v>
      </c>
      <c r="B1324" t="s">
        <v>1493</v>
      </c>
      <c r="C1324">
        <v>0</v>
      </c>
      <c r="D1324">
        <v>0</v>
      </c>
      <c r="E1324">
        <v>0</v>
      </c>
      <c r="F1324">
        <v>0</v>
      </c>
      <c r="G1324">
        <v>0</v>
      </c>
      <c r="H1324">
        <v>1</v>
      </c>
    </row>
    <row r="1325" spans="1:8" x14ac:dyDescent="0.3">
      <c r="A1325">
        <v>1324</v>
      </c>
      <c r="B1325" t="s">
        <v>1494</v>
      </c>
      <c r="C1325">
        <v>0</v>
      </c>
      <c r="D1325">
        <v>0</v>
      </c>
      <c r="E1325">
        <v>0</v>
      </c>
      <c r="F1325">
        <v>0</v>
      </c>
      <c r="G1325">
        <v>0.998306054169247</v>
      </c>
      <c r="H1325">
        <v>0.99999999999990297</v>
      </c>
    </row>
    <row r="1326" spans="1:8" x14ac:dyDescent="0.3">
      <c r="A1326">
        <v>1325</v>
      </c>
      <c r="B1326" t="s">
        <v>1495</v>
      </c>
      <c r="C1326">
        <v>0</v>
      </c>
      <c r="D1326">
        <v>0</v>
      </c>
      <c r="E1326">
        <v>0</v>
      </c>
      <c r="F1326">
        <v>0</v>
      </c>
      <c r="G1326">
        <v>0</v>
      </c>
      <c r="H1326">
        <v>1</v>
      </c>
    </row>
    <row r="1327" spans="1:8" x14ac:dyDescent="0.3">
      <c r="A1327">
        <v>1326</v>
      </c>
      <c r="B1327" t="s">
        <v>1496</v>
      </c>
      <c r="C1327">
        <v>0</v>
      </c>
      <c r="D1327">
        <v>0</v>
      </c>
      <c r="E1327">
        <v>0</v>
      </c>
      <c r="F1327">
        <v>0</v>
      </c>
      <c r="G1327">
        <v>0.111686371821589</v>
      </c>
      <c r="H1327">
        <v>1.0000000000004601</v>
      </c>
    </row>
    <row r="1328" spans="1:8" x14ac:dyDescent="0.3">
      <c r="A1328">
        <v>1327</v>
      </c>
      <c r="B1328" t="s">
        <v>1497</v>
      </c>
      <c r="C1328">
        <v>0</v>
      </c>
      <c r="D1328">
        <v>0</v>
      </c>
      <c r="E1328">
        <v>0</v>
      </c>
      <c r="F1328">
        <v>0</v>
      </c>
      <c r="G1328">
        <v>0</v>
      </c>
      <c r="H1328">
        <v>1</v>
      </c>
    </row>
    <row r="1329" spans="1:8" x14ac:dyDescent="0.3">
      <c r="A1329">
        <v>1328</v>
      </c>
      <c r="B1329" t="s">
        <v>1498</v>
      </c>
      <c r="C1329">
        <v>0</v>
      </c>
      <c r="D1329">
        <v>0</v>
      </c>
      <c r="E1329">
        <v>0</v>
      </c>
      <c r="F1329">
        <v>0</v>
      </c>
      <c r="G1329">
        <v>0.999999999999999</v>
      </c>
      <c r="H1329">
        <v>0.999999999999999</v>
      </c>
    </row>
    <row r="1330" spans="1:8" x14ac:dyDescent="0.3">
      <c r="A1330">
        <v>1329</v>
      </c>
      <c r="B1330" t="s">
        <v>1499</v>
      </c>
      <c r="C1330">
        <v>0</v>
      </c>
      <c r="D1330">
        <v>0</v>
      </c>
      <c r="E1330">
        <v>0</v>
      </c>
      <c r="F1330">
        <v>0</v>
      </c>
      <c r="G1330">
        <v>0</v>
      </c>
      <c r="H1330">
        <v>0.53972613695440996</v>
      </c>
    </row>
    <row r="1331" spans="1:8" x14ac:dyDescent="0.3">
      <c r="A1331">
        <v>1330</v>
      </c>
      <c r="B1331" t="s">
        <v>1500</v>
      </c>
      <c r="C1331">
        <v>0</v>
      </c>
      <c r="D1331">
        <v>0</v>
      </c>
      <c r="E1331">
        <v>0</v>
      </c>
      <c r="F1331">
        <v>0</v>
      </c>
      <c r="G1331">
        <v>0</v>
      </c>
      <c r="H1331">
        <v>0.999999999999999</v>
      </c>
    </row>
    <row r="1332" spans="1:8" x14ac:dyDescent="0.3">
      <c r="A1332">
        <v>1331</v>
      </c>
      <c r="B1332" t="s">
        <v>1501</v>
      </c>
      <c r="C1332">
        <v>0</v>
      </c>
      <c r="D1332">
        <v>0</v>
      </c>
      <c r="E1332">
        <v>0</v>
      </c>
      <c r="F1332">
        <v>0</v>
      </c>
      <c r="G1332">
        <v>1</v>
      </c>
      <c r="H1332">
        <v>1</v>
      </c>
    </row>
    <row r="1333" spans="1:8" x14ac:dyDescent="0.3">
      <c r="A1333">
        <v>1332</v>
      </c>
      <c r="B1333" t="s">
        <v>1502</v>
      </c>
      <c r="C1333">
        <v>0</v>
      </c>
      <c r="D1333">
        <v>0</v>
      </c>
      <c r="E1333">
        <v>0</v>
      </c>
      <c r="F1333">
        <v>0</v>
      </c>
      <c r="G1333">
        <v>1</v>
      </c>
      <c r="H1333">
        <v>1</v>
      </c>
    </row>
    <row r="1334" spans="1:8" x14ac:dyDescent="0.3">
      <c r="A1334">
        <v>1333</v>
      </c>
      <c r="B1334" t="s">
        <v>1503</v>
      </c>
      <c r="C1334">
        <v>0</v>
      </c>
      <c r="D1334">
        <v>0</v>
      </c>
      <c r="E1334">
        <v>0</v>
      </c>
      <c r="F1334">
        <v>0</v>
      </c>
      <c r="G1334">
        <v>0</v>
      </c>
      <c r="H1334">
        <v>1</v>
      </c>
    </row>
    <row r="1335" spans="1:8" x14ac:dyDescent="0.3">
      <c r="A1335">
        <v>1334</v>
      </c>
      <c r="B1335" t="s">
        <v>1504</v>
      </c>
      <c r="C1335">
        <v>0</v>
      </c>
      <c r="D1335">
        <v>0</v>
      </c>
      <c r="E1335">
        <v>0</v>
      </c>
      <c r="F1335">
        <v>0</v>
      </c>
      <c r="G1335">
        <v>1</v>
      </c>
      <c r="H1335">
        <v>1</v>
      </c>
    </row>
    <row r="1336" spans="1:8" x14ac:dyDescent="0.3">
      <c r="A1336">
        <v>1335</v>
      </c>
      <c r="B1336" t="s">
        <v>1505</v>
      </c>
      <c r="C1336">
        <v>0</v>
      </c>
      <c r="D1336">
        <v>0</v>
      </c>
      <c r="E1336">
        <v>0</v>
      </c>
      <c r="F1336">
        <v>0</v>
      </c>
      <c r="G1336">
        <v>0</v>
      </c>
      <c r="H1336">
        <v>0.70325880234051996</v>
      </c>
    </row>
    <row r="1337" spans="1:8" x14ac:dyDescent="0.3">
      <c r="A1337">
        <v>1336</v>
      </c>
      <c r="B1337" t="s">
        <v>1506</v>
      </c>
      <c r="C1337">
        <v>0</v>
      </c>
      <c r="D1337">
        <v>0</v>
      </c>
      <c r="E1337">
        <v>0</v>
      </c>
      <c r="F1337">
        <v>0</v>
      </c>
      <c r="G1337">
        <v>0</v>
      </c>
      <c r="H1337">
        <v>7.85633088937399E-2</v>
      </c>
    </row>
    <row r="1338" spans="1:8" x14ac:dyDescent="0.3">
      <c r="A1338">
        <v>1337</v>
      </c>
      <c r="B1338" t="s">
        <v>1507</v>
      </c>
      <c r="C1338">
        <v>0</v>
      </c>
      <c r="D1338">
        <v>0</v>
      </c>
      <c r="E1338">
        <v>0</v>
      </c>
      <c r="F1338">
        <v>0</v>
      </c>
      <c r="G1338">
        <v>6.5041647873263801E-3</v>
      </c>
      <c r="H1338">
        <v>0.36656066374499702</v>
      </c>
    </row>
    <row r="1339" spans="1:8" x14ac:dyDescent="0.3">
      <c r="A1339">
        <v>1338</v>
      </c>
      <c r="B1339" t="s">
        <v>1508</v>
      </c>
      <c r="C1339">
        <v>0</v>
      </c>
      <c r="D1339">
        <v>0</v>
      </c>
      <c r="E1339">
        <v>0</v>
      </c>
      <c r="F1339">
        <v>0</v>
      </c>
      <c r="G1339">
        <v>0</v>
      </c>
      <c r="H1339">
        <v>0.97088008908238699</v>
      </c>
    </row>
    <row r="1340" spans="1:8" x14ac:dyDescent="0.3">
      <c r="A1340">
        <v>1339</v>
      </c>
      <c r="B1340" t="s">
        <v>1509</v>
      </c>
      <c r="C1340">
        <v>0</v>
      </c>
      <c r="D1340">
        <v>0</v>
      </c>
      <c r="E1340">
        <v>0</v>
      </c>
      <c r="F1340">
        <v>0</v>
      </c>
      <c r="G1340">
        <v>0</v>
      </c>
      <c r="H1340">
        <v>0.999999999999999</v>
      </c>
    </row>
    <row r="1341" spans="1:8" x14ac:dyDescent="0.3">
      <c r="A1341">
        <v>1340</v>
      </c>
      <c r="B1341" t="s">
        <v>1510</v>
      </c>
      <c r="C1341">
        <v>0</v>
      </c>
      <c r="D1341">
        <v>0</v>
      </c>
      <c r="E1341">
        <v>0</v>
      </c>
      <c r="F1341">
        <v>0</v>
      </c>
      <c r="G1341">
        <v>0</v>
      </c>
      <c r="H1341">
        <v>3.71862422501762E-2</v>
      </c>
    </row>
    <row r="1342" spans="1:8" x14ac:dyDescent="0.3">
      <c r="A1342">
        <v>1341</v>
      </c>
      <c r="B1342" t="s">
        <v>1511</v>
      </c>
      <c r="C1342">
        <v>0</v>
      </c>
      <c r="D1342">
        <v>0</v>
      </c>
      <c r="E1342">
        <v>0</v>
      </c>
      <c r="F1342">
        <v>0</v>
      </c>
      <c r="G1342">
        <v>0</v>
      </c>
      <c r="H1342">
        <v>1</v>
      </c>
    </row>
    <row r="1343" spans="1:8" x14ac:dyDescent="0.3">
      <c r="A1343">
        <v>1342</v>
      </c>
      <c r="B1343" t="s">
        <v>1512</v>
      </c>
      <c r="C1343">
        <v>0</v>
      </c>
      <c r="D1343">
        <v>0</v>
      </c>
      <c r="E1343">
        <v>0</v>
      </c>
      <c r="F1343">
        <v>0</v>
      </c>
      <c r="G1343">
        <v>0</v>
      </c>
      <c r="H1343">
        <v>0.999999999999999</v>
      </c>
    </row>
    <row r="1344" spans="1:8" x14ac:dyDescent="0.3">
      <c r="A1344">
        <v>1343</v>
      </c>
      <c r="B1344" t="s">
        <v>1513</v>
      </c>
      <c r="C1344">
        <v>0</v>
      </c>
      <c r="D1344">
        <v>0</v>
      </c>
      <c r="E1344">
        <v>0</v>
      </c>
      <c r="F1344">
        <v>0</v>
      </c>
      <c r="G1344">
        <v>0.999999999999999</v>
      </c>
      <c r="H1344">
        <v>0.999999999999999</v>
      </c>
    </row>
    <row r="1345" spans="1:8" x14ac:dyDescent="0.3">
      <c r="A1345">
        <v>1344</v>
      </c>
      <c r="B1345" t="s">
        <v>1514</v>
      </c>
      <c r="C1345">
        <v>0</v>
      </c>
      <c r="D1345">
        <v>0</v>
      </c>
      <c r="E1345">
        <v>0</v>
      </c>
      <c r="F1345">
        <v>0</v>
      </c>
      <c r="G1345">
        <v>0</v>
      </c>
      <c r="H1345">
        <v>0.109893583809909</v>
      </c>
    </row>
    <row r="1346" spans="1:8" x14ac:dyDescent="0.3">
      <c r="A1346">
        <v>1345</v>
      </c>
      <c r="B1346" t="s">
        <v>1515</v>
      </c>
      <c r="C1346">
        <v>0</v>
      </c>
      <c r="D1346">
        <v>0</v>
      </c>
      <c r="E1346">
        <v>0</v>
      </c>
      <c r="F1346">
        <v>0</v>
      </c>
      <c r="G1346">
        <v>1</v>
      </c>
      <c r="H1346">
        <v>1</v>
      </c>
    </row>
    <row r="1347" spans="1:8" x14ac:dyDescent="0.3">
      <c r="A1347">
        <v>1346</v>
      </c>
      <c r="B1347" t="s">
        <v>1516</v>
      </c>
      <c r="C1347">
        <v>0</v>
      </c>
      <c r="D1347">
        <v>0</v>
      </c>
      <c r="E1347">
        <v>0</v>
      </c>
      <c r="F1347">
        <v>0</v>
      </c>
      <c r="G1347">
        <v>0</v>
      </c>
      <c r="H1347">
        <v>0.999999999999999</v>
      </c>
    </row>
    <row r="1348" spans="1:8" x14ac:dyDescent="0.3">
      <c r="A1348">
        <v>1347</v>
      </c>
      <c r="B1348" t="s">
        <v>1517</v>
      </c>
      <c r="C1348">
        <v>0</v>
      </c>
      <c r="D1348">
        <v>0</v>
      </c>
      <c r="E1348">
        <v>0</v>
      </c>
      <c r="F1348">
        <v>0</v>
      </c>
      <c r="G1348">
        <v>0</v>
      </c>
      <c r="H1348">
        <v>0.203275046561989</v>
      </c>
    </row>
    <row r="1349" spans="1:8" x14ac:dyDescent="0.3">
      <c r="A1349">
        <v>1348</v>
      </c>
      <c r="B1349" t="s">
        <v>1518</v>
      </c>
      <c r="C1349">
        <v>0</v>
      </c>
      <c r="D1349">
        <v>0</v>
      </c>
      <c r="E1349">
        <v>0</v>
      </c>
      <c r="F1349">
        <v>0</v>
      </c>
      <c r="G1349">
        <v>0</v>
      </c>
      <c r="H1349">
        <v>0.199829649997457</v>
      </c>
    </row>
    <row r="1350" spans="1:8" x14ac:dyDescent="0.3">
      <c r="A1350">
        <v>1349</v>
      </c>
      <c r="B1350" t="s">
        <v>1519</v>
      </c>
      <c r="C1350">
        <v>0</v>
      </c>
      <c r="D1350">
        <v>0</v>
      </c>
      <c r="E1350">
        <v>0</v>
      </c>
      <c r="F1350">
        <v>0</v>
      </c>
      <c r="G1350">
        <v>1</v>
      </c>
      <c r="H1350">
        <v>1</v>
      </c>
    </row>
    <row r="1351" spans="1:8" x14ac:dyDescent="0.3">
      <c r="A1351">
        <v>1350</v>
      </c>
      <c r="B1351" t="s">
        <v>1520</v>
      </c>
      <c r="C1351">
        <v>0</v>
      </c>
      <c r="D1351">
        <v>0</v>
      </c>
      <c r="E1351">
        <v>0</v>
      </c>
      <c r="F1351">
        <v>0</v>
      </c>
      <c r="G1351">
        <v>0.97350780297648698</v>
      </c>
      <c r="H1351">
        <v>1.0000000000013101</v>
      </c>
    </row>
    <row r="1352" spans="1:8" x14ac:dyDescent="0.3">
      <c r="A1352">
        <v>1351</v>
      </c>
      <c r="B1352" t="s">
        <v>1521</v>
      </c>
      <c r="C1352">
        <v>0</v>
      </c>
      <c r="D1352">
        <v>0</v>
      </c>
      <c r="E1352">
        <v>0</v>
      </c>
      <c r="F1352">
        <v>0</v>
      </c>
      <c r="G1352">
        <v>0</v>
      </c>
      <c r="H1352">
        <v>1</v>
      </c>
    </row>
    <row r="1353" spans="1:8" x14ac:dyDescent="0.3">
      <c r="A1353">
        <v>1352</v>
      </c>
      <c r="B1353" t="s">
        <v>1522</v>
      </c>
      <c r="C1353">
        <v>0</v>
      </c>
      <c r="D1353">
        <v>0</v>
      </c>
      <c r="E1353">
        <v>0</v>
      </c>
      <c r="F1353">
        <v>0</v>
      </c>
      <c r="G1353">
        <v>0.64208956799068295</v>
      </c>
      <c r="H1353">
        <v>0.99999999999899303</v>
      </c>
    </row>
    <row r="1354" spans="1:8" x14ac:dyDescent="0.3">
      <c r="A1354">
        <v>1353</v>
      </c>
      <c r="B1354" t="s">
        <v>1523</v>
      </c>
      <c r="C1354">
        <v>0</v>
      </c>
      <c r="D1354">
        <v>0</v>
      </c>
      <c r="E1354">
        <v>0</v>
      </c>
      <c r="F1354">
        <v>0</v>
      </c>
      <c r="G1354">
        <v>0.71416910068614303</v>
      </c>
      <c r="H1354">
        <v>0.999999999999587</v>
      </c>
    </row>
    <row r="1355" spans="1:8" x14ac:dyDescent="0.3">
      <c r="A1355">
        <v>1354</v>
      </c>
      <c r="B1355" t="s">
        <v>1524</v>
      </c>
      <c r="C1355">
        <v>0</v>
      </c>
      <c r="D1355">
        <v>0</v>
      </c>
      <c r="E1355">
        <v>0</v>
      </c>
      <c r="F1355">
        <v>0</v>
      </c>
      <c r="G1355">
        <v>0</v>
      </c>
      <c r="H1355">
        <v>0.28853764763618001</v>
      </c>
    </row>
    <row r="1356" spans="1:8" x14ac:dyDescent="0.3">
      <c r="A1356">
        <v>1355</v>
      </c>
      <c r="B1356" t="s">
        <v>1525</v>
      </c>
      <c r="C1356">
        <v>0</v>
      </c>
      <c r="D1356">
        <v>0</v>
      </c>
      <c r="E1356">
        <v>0</v>
      </c>
      <c r="F1356">
        <v>0</v>
      </c>
      <c r="G1356">
        <v>0</v>
      </c>
      <c r="H1356">
        <v>1</v>
      </c>
    </row>
    <row r="1357" spans="1:8" x14ac:dyDescent="0.3">
      <c r="A1357">
        <v>1356</v>
      </c>
      <c r="B1357" t="s">
        <v>1526</v>
      </c>
      <c r="C1357">
        <v>0</v>
      </c>
      <c r="D1357">
        <v>0</v>
      </c>
      <c r="E1357">
        <v>0</v>
      </c>
      <c r="F1357">
        <v>0</v>
      </c>
      <c r="G1357">
        <v>0</v>
      </c>
      <c r="H1357">
        <v>0.999999999999999</v>
      </c>
    </row>
    <row r="1358" spans="1:8" x14ac:dyDescent="0.3">
      <c r="A1358">
        <v>1357</v>
      </c>
      <c r="B1358" t="s">
        <v>1527</v>
      </c>
      <c r="C1358">
        <v>8.5252920055385302E-4</v>
      </c>
      <c r="D1358">
        <v>0.106176101804248</v>
      </c>
      <c r="E1358">
        <v>0.106176101804248</v>
      </c>
      <c r="F1358">
        <v>0.106176101804248</v>
      </c>
      <c r="G1358">
        <v>1.0000000000000699</v>
      </c>
      <c r="H1358">
        <v>1.0000000000000699</v>
      </c>
    </row>
    <row r="1359" spans="1:8" x14ac:dyDescent="0.3">
      <c r="A1359">
        <v>1358</v>
      </c>
      <c r="B1359" t="s">
        <v>1528</v>
      </c>
      <c r="C1359">
        <v>0</v>
      </c>
      <c r="D1359">
        <v>0</v>
      </c>
      <c r="E1359">
        <v>0</v>
      </c>
      <c r="F1359">
        <v>0</v>
      </c>
      <c r="G1359">
        <v>0.562076008413531</v>
      </c>
      <c r="H1359">
        <v>0.99999999999822098</v>
      </c>
    </row>
    <row r="1360" spans="1:8" x14ac:dyDescent="0.3">
      <c r="A1360">
        <v>1359</v>
      </c>
      <c r="B1360" t="s">
        <v>1529</v>
      </c>
      <c r="C1360">
        <v>0</v>
      </c>
      <c r="D1360">
        <v>0</v>
      </c>
      <c r="E1360">
        <v>0</v>
      </c>
      <c r="F1360">
        <v>0</v>
      </c>
      <c r="G1360">
        <v>0</v>
      </c>
      <c r="H1360">
        <v>0.999999999999999</v>
      </c>
    </row>
    <row r="1361" spans="1:8" x14ac:dyDescent="0.3">
      <c r="A1361">
        <v>1360</v>
      </c>
      <c r="B1361" t="s">
        <v>1530</v>
      </c>
      <c r="C1361">
        <v>0</v>
      </c>
      <c r="D1361">
        <v>0</v>
      </c>
      <c r="E1361">
        <v>0</v>
      </c>
      <c r="F1361">
        <v>0</v>
      </c>
      <c r="G1361">
        <v>0</v>
      </c>
      <c r="H1361">
        <v>0.74160847709968103</v>
      </c>
    </row>
    <row r="1362" spans="1:8" x14ac:dyDescent="0.3">
      <c r="A1362">
        <v>1361</v>
      </c>
      <c r="B1362" t="s">
        <v>1531</v>
      </c>
      <c r="C1362">
        <v>0</v>
      </c>
      <c r="D1362">
        <v>0</v>
      </c>
      <c r="E1362">
        <v>0</v>
      </c>
      <c r="F1362">
        <v>0</v>
      </c>
      <c r="G1362">
        <v>0</v>
      </c>
      <c r="H1362">
        <v>1</v>
      </c>
    </row>
    <row r="1363" spans="1:8" x14ac:dyDescent="0.3">
      <c r="A1363">
        <v>1362</v>
      </c>
      <c r="B1363" t="s">
        <v>1532</v>
      </c>
      <c r="C1363">
        <v>0</v>
      </c>
      <c r="D1363">
        <v>0</v>
      </c>
      <c r="E1363">
        <v>0</v>
      </c>
      <c r="F1363">
        <v>0</v>
      </c>
      <c r="G1363">
        <v>1</v>
      </c>
      <c r="H1363">
        <v>1</v>
      </c>
    </row>
    <row r="1364" spans="1:8" x14ac:dyDescent="0.3">
      <c r="A1364">
        <v>1363</v>
      </c>
      <c r="B1364" t="s">
        <v>1533</v>
      </c>
      <c r="C1364">
        <v>0</v>
      </c>
      <c r="D1364">
        <v>0</v>
      </c>
      <c r="E1364">
        <v>0</v>
      </c>
      <c r="F1364">
        <v>0</v>
      </c>
      <c r="G1364">
        <v>0</v>
      </c>
      <c r="H1364">
        <v>1</v>
      </c>
    </row>
    <row r="1365" spans="1:8" x14ac:dyDescent="0.3">
      <c r="A1365">
        <v>1364</v>
      </c>
      <c r="B1365" t="s">
        <v>1534</v>
      </c>
      <c r="C1365">
        <v>0</v>
      </c>
      <c r="D1365">
        <v>0</v>
      </c>
      <c r="E1365">
        <v>0</v>
      </c>
      <c r="F1365">
        <v>0</v>
      </c>
      <c r="G1365">
        <v>0.88496376711723801</v>
      </c>
      <c r="H1365">
        <v>1.00000000000111</v>
      </c>
    </row>
    <row r="1366" spans="1:8" x14ac:dyDescent="0.3">
      <c r="A1366">
        <v>1365</v>
      </c>
      <c r="B1366" t="s">
        <v>1535</v>
      </c>
      <c r="C1366">
        <v>0</v>
      </c>
      <c r="D1366">
        <v>3.9847903213265097E-2</v>
      </c>
      <c r="E1366">
        <v>3.9847903213265097E-2</v>
      </c>
      <c r="F1366">
        <v>3.9847903213265097E-2</v>
      </c>
      <c r="G1366">
        <v>0.99999999999997902</v>
      </c>
      <c r="H1366">
        <v>0.99999999999997902</v>
      </c>
    </row>
    <row r="1367" spans="1:8" x14ac:dyDescent="0.3">
      <c r="A1367">
        <v>1366</v>
      </c>
      <c r="B1367" t="s">
        <v>1536</v>
      </c>
      <c r="C1367">
        <v>0</v>
      </c>
      <c r="D1367">
        <v>0</v>
      </c>
      <c r="E1367">
        <v>0</v>
      </c>
      <c r="F1367">
        <v>0</v>
      </c>
      <c r="G1367">
        <v>0</v>
      </c>
      <c r="H1367">
        <v>1</v>
      </c>
    </row>
    <row r="1368" spans="1:8" x14ac:dyDescent="0.3">
      <c r="A1368">
        <v>1367</v>
      </c>
      <c r="B1368" t="s">
        <v>1537</v>
      </c>
      <c r="C1368">
        <v>0</v>
      </c>
      <c r="D1368">
        <v>0</v>
      </c>
      <c r="E1368">
        <v>0</v>
      </c>
      <c r="F1368">
        <v>0</v>
      </c>
      <c r="G1368">
        <v>0</v>
      </c>
      <c r="H1368">
        <v>0.26345748100710698</v>
      </c>
    </row>
    <row r="1369" spans="1:8" x14ac:dyDescent="0.3">
      <c r="A1369">
        <v>1368</v>
      </c>
      <c r="B1369" t="s">
        <v>1538</v>
      </c>
      <c r="C1369">
        <v>0</v>
      </c>
      <c r="D1369">
        <v>0</v>
      </c>
      <c r="E1369">
        <v>0</v>
      </c>
      <c r="F1369">
        <v>0</v>
      </c>
      <c r="G1369">
        <v>0.381668442604707</v>
      </c>
      <c r="H1369">
        <v>0.99999999999979605</v>
      </c>
    </row>
    <row r="1370" spans="1:8" x14ac:dyDescent="0.3">
      <c r="A1370">
        <v>1369</v>
      </c>
      <c r="B1370" t="s">
        <v>1539</v>
      </c>
      <c r="C1370">
        <v>0</v>
      </c>
      <c r="D1370">
        <v>0</v>
      </c>
      <c r="E1370">
        <v>0</v>
      </c>
      <c r="F1370">
        <v>0</v>
      </c>
      <c r="G1370">
        <v>0</v>
      </c>
      <c r="H1370">
        <v>1</v>
      </c>
    </row>
    <row r="1371" spans="1:8" x14ac:dyDescent="0.3">
      <c r="A1371">
        <v>1370</v>
      </c>
      <c r="B1371" t="s">
        <v>1540</v>
      </c>
      <c r="C1371">
        <v>0</v>
      </c>
      <c r="D1371">
        <v>0</v>
      </c>
      <c r="E1371">
        <v>0</v>
      </c>
      <c r="F1371">
        <v>0</v>
      </c>
      <c r="G1371">
        <v>0</v>
      </c>
      <c r="H1371">
        <v>0.42746526126805001</v>
      </c>
    </row>
    <row r="1372" spans="1:8" x14ac:dyDescent="0.3">
      <c r="A1372">
        <v>1371</v>
      </c>
      <c r="B1372" t="s">
        <v>1541</v>
      </c>
      <c r="C1372">
        <v>0</v>
      </c>
      <c r="D1372">
        <v>0</v>
      </c>
      <c r="E1372">
        <v>0</v>
      </c>
      <c r="F1372">
        <v>0</v>
      </c>
      <c r="G1372">
        <v>0</v>
      </c>
      <c r="H1372">
        <v>0.999999999999999</v>
      </c>
    </row>
    <row r="1373" spans="1:8" x14ac:dyDescent="0.3">
      <c r="A1373">
        <v>1372</v>
      </c>
      <c r="B1373" t="s">
        <v>1542</v>
      </c>
      <c r="C1373">
        <v>0</v>
      </c>
      <c r="D1373">
        <v>0</v>
      </c>
      <c r="E1373">
        <v>0</v>
      </c>
      <c r="F1373">
        <v>0</v>
      </c>
      <c r="G1373">
        <v>0</v>
      </c>
      <c r="H1373">
        <v>0.999999999999999</v>
      </c>
    </row>
    <row r="1374" spans="1:8" x14ac:dyDescent="0.3">
      <c r="A1374">
        <v>1373</v>
      </c>
      <c r="B1374" t="s">
        <v>1543</v>
      </c>
      <c r="C1374">
        <v>0</v>
      </c>
      <c r="D1374">
        <v>0</v>
      </c>
      <c r="E1374">
        <v>0</v>
      </c>
      <c r="F1374">
        <v>0</v>
      </c>
      <c r="G1374">
        <v>0</v>
      </c>
      <c r="H1374">
        <v>1</v>
      </c>
    </row>
    <row r="1375" spans="1:8" x14ac:dyDescent="0.3">
      <c r="A1375">
        <v>1374</v>
      </c>
      <c r="B1375" t="s">
        <v>1544</v>
      </c>
      <c r="C1375">
        <v>0</v>
      </c>
      <c r="D1375">
        <v>0</v>
      </c>
      <c r="E1375">
        <v>0</v>
      </c>
      <c r="F1375">
        <v>0</v>
      </c>
      <c r="G1375">
        <v>0</v>
      </c>
      <c r="H1375">
        <v>1</v>
      </c>
    </row>
    <row r="1376" spans="1:8" x14ac:dyDescent="0.3">
      <c r="A1376">
        <v>1375</v>
      </c>
      <c r="B1376" t="s">
        <v>1545</v>
      </c>
      <c r="C1376">
        <v>0</v>
      </c>
      <c r="D1376">
        <v>0</v>
      </c>
      <c r="E1376">
        <v>0</v>
      </c>
      <c r="F1376">
        <v>0</v>
      </c>
      <c r="G1376">
        <v>0.43578642843416399</v>
      </c>
      <c r="H1376">
        <v>1.00000000000004</v>
      </c>
    </row>
    <row r="1377" spans="1:8" x14ac:dyDescent="0.3">
      <c r="A1377">
        <v>1376</v>
      </c>
      <c r="B1377" t="s">
        <v>1546</v>
      </c>
      <c r="C1377">
        <v>0</v>
      </c>
      <c r="D1377">
        <v>0</v>
      </c>
      <c r="E1377">
        <v>0</v>
      </c>
      <c r="F1377">
        <v>0</v>
      </c>
      <c r="G1377">
        <v>0</v>
      </c>
      <c r="H1377">
        <v>0.56443908203691195</v>
      </c>
    </row>
    <row r="1378" spans="1:8" x14ac:dyDescent="0.3">
      <c r="A1378">
        <v>1377</v>
      </c>
      <c r="B1378" t="s">
        <v>1547</v>
      </c>
      <c r="C1378">
        <v>0</v>
      </c>
      <c r="D1378">
        <v>0</v>
      </c>
      <c r="E1378">
        <v>0</v>
      </c>
      <c r="F1378">
        <v>0</v>
      </c>
      <c r="G1378">
        <v>0.96943735075790205</v>
      </c>
      <c r="H1378">
        <v>1.0000000000006399</v>
      </c>
    </row>
    <row r="1379" spans="1:8" x14ac:dyDescent="0.3">
      <c r="A1379">
        <v>1378</v>
      </c>
      <c r="B1379" t="s">
        <v>1548</v>
      </c>
      <c r="C1379">
        <v>0</v>
      </c>
      <c r="D1379">
        <v>0</v>
      </c>
      <c r="E1379">
        <v>0</v>
      </c>
      <c r="F1379">
        <v>0</v>
      </c>
      <c r="G1379">
        <v>9.5914877013244595E-2</v>
      </c>
      <c r="H1379">
        <v>0.99999999999809197</v>
      </c>
    </row>
    <row r="1380" spans="1:8" x14ac:dyDescent="0.3">
      <c r="A1380">
        <v>1379</v>
      </c>
      <c r="B1380" t="s">
        <v>1549</v>
      </c>
      <c r="C1380">
        <v>0</v>
      </c>
      <c r="D1380">
        <v>0</v>
      </c>
      <c r="E1380">
        <v>0</v>
      </c>
      <c r="F1380">
        <v>0</v>
      </c>
      <c r="G1380">
        <v>0</v>
      </c>
      <c r="H1380">
        <v>0.51923106896785498</v>
      </c>
    </row>
    <row r="1381" spans="1:8" x14ac:dyDescent="0.3">
      <c r="A1381">
        <v>1380</v>
      </c>
      <c r="B1381" t="s">
        <v>1550</v>
      </c>
      <c r="C1381">
        <v>0</v>
      </c>
      <c r="D1381">
        <v>0</v>
      </c>
      <c r="E1381">
        <v>0</v>
      </c>
      <c r="F1381">
        <v>0</v>
      </c>
      <c r="G1381">
        <v>3.3302258841765901E-2</v>
      </c>
      <c r="H1381">
        <v>1.0000000000009699</v>
      </c>
    </row>
    <row r="1382" spans="1:8" x14ac:dyDescent="0.3">
      <c r="A1382">
        <v>1381</v>
      </c>
      <c r="B1382" t="s">
        <v>1551</v>
      </c>
      <c r="C1382">
        <v>0</v>
      </c>
      <c r="D1382">
        <v>0</v>
      </c>
      <c r="E1382">
        <v>0</v>
      </c>
      <c r="F1382">
        <v>0</v>
      </c>
      <c r="G1382">
        <v>0</v>
      </c>
      <c r="H1382">
        <v>0.63607897277368397</v>
      </c>
    </row>
    <row r="1383" spans="1:8" x14ac:dyDescent="0.3">
      <c r="A1383">
        <v>1382</v>
      </c>
      <c r="B1383" t="s">
        <v>1552</v>
      </c>
      <c r="C1383">
        <v>0</v>
      </c>
      <c r="D1383">
        <v>0</v>
      </c>
      <c r="E1383">
        <v>0</v>
      </c>
      <c r="F1383">
        <v>0</v>
      </c>
      <c r="G1383">
        <v>0</v>
      </c>
      <c r="H1383">
        <v>2.3893828080853899E-2</v>
      </c>
    </row>
    <row r="1384" spans="1:8" x14ac:dyDescent="0.3">
      <c r="A1384">
        <v>1383</v>
      </c>
      <c r="B1384" t="s">
        <v>1553</v>
      </c>
      <c r="C1384">
        <v>0</v>
      </c>
      <c r="D1384">
        <v>0</v>
      </c>
      <c r="E1384">
        <v>0</v>
      </c>
      <c r="F1384">
        <v>0</v>
      </c>
      <c r="G1384">
        <v>2.2256904809369499E-2</v>
      </c>
      <c r="H1384">
        <v>0.28356261934268401</v>
      </c>
    </row>
    <row r="1385" spans="1:8" x14ac:dyDescent="0.3">
      <c r="A1385">
        <v>1384</v>
      </c>
      <c r="B1385" t="s">
        <v>1554</v>
      </c>
      <c r="C1385">
        <v>0</v>
      </c>
      <c r="D1385">
        <v>0</v>
      </c>
      <c r="E1385">
        <v>0</v>
      </c>
      <c r="F1385">
        <v>0</v>
      </c>
      <c r="G1385">
        <v>0</v>
      </c>
      <c r="H1385">
        <v>0.190599484894381</v>
      </c>
    </row>
    <row r="1386" spans="1:8" x14ac:dyDescent="0.3">
      <c r="A1386">
        <v>1385</v>
      </c>
      <c r="B1386" t="s">
        <v>1555</v>
      </c>
      <c r="C1386">
        <v>0</v>
      </c>
      <c r="D1386">
        <v>0</v>
      </c>
      <c r="E1386">
        <v>0</v>
      </c>
      <c r="F1386">
        <v>0</v>
      </c>
      <c r="G1386">
        <v>0</v>
      </c>
      <c r="H1386">
        <v>1</v>
      </c>
    </row>
    <row r="1387" spans="1:8" x14ac:dyDescent="0.3">
      <c r="A1387">
        <v>1386</v>
      </c>
      <c r="B1387" t="s">
        <v>1556</v>
      </c>
      <c r="C1387">
        <v>0</v>
      </c>
      <c r="D1387">
        <v>0</v>
      </c>
      <c r="E1387">
        <v>0</v>
      </c>
      <c r="F1387">
        <v>0</v>
      </c>
      <c r="G1387">
        <v>3.6862327594496799E-2</v>
      </c>
      <c r="H1387">
        <v>1.0000000000003499</v>
      </c>
    </row>
    <row r="1388" spans="1:8" x14ac:dyDescent="0.3">
      <c r="A1388">
        <v>1387</v>
      </c>
      <c r="B1388" t="s">
        <v>1557</v>
      </c>
      <c r="C1388">
        <v>0</v>
      </c>
      <c r="D1388">
        <v>0</v>
      </c>
      <c r="E1388">
        <v>0</v>
      </c>
      <c r="F1388">
        <v>0</v>
      </c>
      <c r="G1388">
        <v>0.999999999999999</v>
      </c>
      <c r="H1388">
        <v>0.999999999999999</v>
      </c>
    </row>
    <row r="1389" spans="1:8" x14ac:dyDescent="0.3">
      <c r="A1389">
        <v>1388</v>
      </c>
      <c r="B1389" t="s">
        <v>1558</v>
      </c>
      <c r="C1389">
        <v>0</v>
      </c>
      <c r="D1389">
        <v>0</v>
      </c>
      <c r="E1389">
        <v>0</v>
      </c>
      <c r="F1389">
        <v>0</v>
      </c>
      <c r="G1389">
        <v>0.89520971652368098</v>
      </c>
      <c r="H1389">
        <v>1.0000000000006599</v>
      </c>
    </row>
    <row r="1390" spans="1:8" x14ac:dyDescent="0.3">
      <c r="A1390">
        <v>1389</v>
      </c>
      <c r="B1390" t="s">
        <v>1559</v>
      </c>
      <c r="C1390">
        <v>0</v>
      </c>
      <c r="D1390">
        <v>0</v>
      </c>
      <c r="E1390">
        <v>0</v>
      </c>
      <c r="F1390">
        <v>0</v>
      </c>
      <c r="G1390">
        <v>0</v>
      </c>
      <c r="H1390">
        <v>2.6635390393070901E-3</v>
      </c>
    </row>
    <row r="1391" spans="1:8" x14ac:dyDescent="0.3">
      <c r="A1391">
        <v>1390</v>
      </c>
      <c r="B1391" t="s">
        <v>1560</v>
      </c>
      <c r="C1391">
        <v>0</v>
      </c>
      <c r="D1391">
        <v>0</v>
      </c>
      <c r="E1391">
        <v>0</v>
      </c>
      <c r="F1391">
        <v>0</v>
      </c>
      <c r="G1391">
        <v>0</v>
      </c>
      <c r="H1391">
        <v>0.33894391357592901</v>
      </c>
    </row>
    <row r="1392" spans="1:8" x14ac:dyDescent="0.3">
      <c r="A1392">
        <v>1391</v>
      </c>
      <c r="B1392" t="s">
        <v>1561</v>
      </c>
      <c r="C1392">
        <v>0</v>
      </c>
      <c r="D1392">
        <v>0</v>
      </c>
      <c r="E1392">
        <v>0</v>
      </c>
      <c r="F1392">
        <v>0</v>
      </c>
      <c r="G1392">
        <v>0</v>
      </c>
      <c r="H1392">
        <v>1</v>
      </c>
    </row>
    <row r="1393" spans="1:8" x14ac:dyDescent="0.3">
      <c r="A1393">
        <v>1392</v>
      </c>
      <c r="B1393" t="s">
        <v>1562</v>
      </c>
      <c r="C1393">
        <v>0</v>
      </c>
      <c r="D1393">
        <v>0</v>
      </c>
      <c r="E1393">
        <v>0</v>
      </c>
      <c r="F1393">
        <v>0</v>
      </c>
      <c r="G1393">
        <v>0</v>
      </c>
      <c r="H1393">
        <v>1</v>
      </c>
    </row>
    <row r="1394" spans="1:8" x14ac:dyDescent="0.3">
      <c r="A1394">
        <v>1393</v>
      </c>
      <c r="B1394" t="s">
        <v>1563</v>
      </c>
      <c r="C1394">
        <v>0</v>
      </c>
      <c r="D1394">
        <v>0</v>
      </c>
      <c r="E1394">
        <v>0</v>
      </c>
      <c r="F1394">
        <v>0</v>
      </c>
      <c r="G1394">
        <v>0</v>
      </c>
      <c r="H1394">
        <v>0.94754476551461897</v>
      </c>
    </row>
    <row r="1395" spans="1:8" x14ac:dyDescent="0.3">
      <c r="A1395">
        <v>1394</v>
      </c>
      <c r="B1395" t="s">
        <v>1564</v>
      </c>
      <c r="C1395">
        <v>0</v>
      </c>
      <c r="D1395">
        <v>0</v>
      </c>
      <c r="E1395">
        <v>0</v>
      </c>
      <c r="F1395">
        <v>0</v>
      </c>
      <c r="G1395">
        <v>0.999999999999999</v>
      </c>
      <c r="H1395">
        <v>0.999999999999999</v>
      </c>
    </row>
    <row r="1396" spans="1:8" x14ac:dyDescent="0.3">
      <c r="A1396">
        <v>1395</v>
      </c>
      <c r="B1396" t="s">
        <v>1565</v>
      </c>
      <c r="C1396">
        <v>0</v>
      </c>
      <c r="D1396">
        <v>0</v>
      </c>
      <c r="E1396">
        <v>0</v>
      </c>
      <c r="F1396">
        <v>0</v>
      </c>
      <c r="G1396">
        <v>0</v>
      </c>
      <c r="H1396">
        <v>0.61664461534757198</v>
      </c>
    </row>
    <row r="1397" spans="1:8" x14ac:dyDescent="0.3">
      <c r="A1397">
        <v>1396</v>
      </c>
      <c r="B1397" t="s">
        <v>1566</v>
      </c>
      <c r="C1397">
        <v>0</v>
      </c>
      <c r="D1397">
        <v>0</v>
      </c>
      <c r="E1397">
        <v>0</v>
      </c>
      <c r="F1397">
        <v>0</v>
      </c>
      <c r="G1397">
        <v>0</v>
      </c>
      <c r="H1397">
        <v>1</v>
      </c>
    </row>
    <row r="1398" spans="1:8" x14ac:dyDescent="0.3">
      <c r="A1398">
        <v>1397</v>
      </c>
      <c r="B1398" t="s">
        <v>1567</v>
      </c>
      <c r="C1398">
        <v>0</v>
      </c>
      <c r="D1398">
        <v>0</v>
      </c>
      <c r="E1398">
        <v>0</v>
      </c>
      <c r="F1398">
        <v>0</v>
      </c>
      <c r="G1398">
        <v>0</v>
      </c>
      <c r="H1398">
        <v>0.77425897041198699</v>
      </c>
    </row>
    <row r="1399" spans="1:8" x14ac:dyDescent="0.3">
      <c r="A1399">
        <v>1398</v>
      </c>
      <c r="B1399" t="s">
        <v>1568</v>
      </c>
      <c r="C1399">
        <v>0</v>
      </c>
      <c r="D1399">
        <v>0</v>
      </c>
      <c r="E1399">
        <v>0</v>
      </c>
      <c r="F1399">
        <v>0</v>
      </c>
      <c r="G1399">
        <v>0</v>
      </c>
      <c r="H1399">
        <v>1</v>
      </c>
    </row>
    <row r="1400" spans="1:8" x14ac:dyDescent="0.3">
      <c r="A1400">
        <v>1399</v>
      </c>
      <c r="B1400" t="s">
        <v>1569</v>
      </c>
      <c r="C1400">
        <v>0</v>
      </c>
      <c r="D1400">
        <v>0</v>
      </c>
      <c r="E1400">
        <v>0</v>
      </c>
      <c r="F1400">
        <v>0</v>
      </c>
      <c r="G1400">
        <v>0</v>
      </c>
      <c r="H1400">
        <v>0.50763849117886595</v>
      </c>
    </row>
    <row r="1401" spans="1:8" x14ac:dyDescent="0.3">
      <c r="A1401">
        <v>1400</v>
      </c>
      <c r="B1401" t="s">
        <v>1570</v>
      </c>
      <c r="C1401">
        <v>0</v>
      </c>
      <c r="D1401">
        <v>0</v>
      </c>
      <c r="E1401">
        <v>0</v>
      </c>
      <c r="F1401">
        <v>0</v>
      </c>
      <c r="G1401">
        <v>1</v>
      </c>
      <c r="H1401">
        <v>1</v>
      </c>
    </row>
    <row r="1402" spans="1:8" x14ac:dyDescent="0.3">
      <c r="A1402">
        <v>1401</v>
      </c>
      <c r="B1402" t="s">
        <v>1571</v>
      </c>
      <c r="C1402">
        <v>0</v>
      </c>
      <c r="D1402">
        <v>0</v>
      </c>
      <c r="E1402">
        <v>0</v>
      </c>
      <c r="F1402">
        <v>0</v>
      </c>
      <c r="G1402">
        <v>0.49184543488052002</v>
      </c>
      <c r="H1402">
        <v>0.999999999999311</v>
      </c>
    </row>
    <row r="1403" spans="1:8" x14ac:dyDescent="0.3">
      <c r="A1403">
        <v>1402</v>
      </c>
      <c r="B1403" t="s">
        <v>1572</v>
      </c>
      <c r="C1403">
        <v>0</v>
      </c>
      <c r="D1403">
        <v>0</v>
      </c>
      <c r="E1403">
        <v>0</v>
      </c>
      <c r="F1403">
        <v>0</v>
      </c>
      <c r="G1403">
        <v>0</v>
      </c>
      <c r="H1403">
        <v>1</v>
      </c>
    </row>
    <row r="1404" spans="1:8" x14ac:dyDescent="0.3">
      <c r="A1404">
        <v>1403</v>
      </c>
      <c r="B1404" t="s">
        <v>1573</v>
      </c>
      <c r="C1404">
        <v>0</v>
      </c>
      <c r="D1404">
        <v>0</v>
      </c>
      <c r="E1404">
        <v>0</v>
      </c>
      <c r="F1404">
        <v>0</v>
      </c>
      <c r="G1404">
        <v>0.999999999999999</v>
      </c>
      <c r="H1404">
        <v>0.999999999999999</v>
      </c>
    </row>
    <row r="1405" spans="1:8" x14ac:dyDescent="0.3">
      <c r="A1405">
        <v>1404</v>
      </c>
      <c r="B1405" t="s">
        <v>1574</v>
      </c>
      <c r="C1405">
        <v>0</v>
      </c>
      <c r="D1405">
        <v>0</v>
      </c>
      <c r="E1405">
        <v>0</v>
      </c>
      <c r="F1405">
        <v>0</v>
      </c>
      <c r="G1405">
        <v>0</v>
      </c>
      <c r="H1405">
        <v>0.19681433977804599</v>
      </c>
    </row>
    <row r="1406" spans="1:8" x14ac:dyDescent="0.3">
      <c r="A1406">
        <v>1405</v>
      </c>
      <c r="B1406" t="s">
        <v>1575</v>
      </c>
      <c r="C1406">
        <v>0</v>
      </c>
      <c r="D1406">
        <v>0</v>
      </c>
      <c r="E1406">
        <v>0</v>
      </c>
      <c r="F1406">
        <v>0</v>
      </c>
      <c r="G1406">
        <v>0</v>
      </c>
      <c r="H1406">
        <v>1</v>
      </c>
    </row>
    <row r="1407" spans="1:8" x14ac:dyDescent="0.3">
      <c r="A1407">
        <v>1406</v>
      </c>
      <c r="B1407" t="s">
        <v>1576</v>
      </c>
      <c r="C1407">
        <v>0</v>
      </c>
      <c r="D1407">
        <v>0</v>
      </c>
      <c r="E1407">
        <v>0</v>
      </c>
      <c r="F1407">
        <v>0</v>
      </c>
      <c r="G1407">
        <v>0</v>
      </c>
      <c r="H1407">
        <v>0.22980463355314201</v>
      </c>
    </row>
    <row r="1408" spans="1:8" x14ac:dyDescent="0.3">
      <c r="A1408">
        <v>1407</v>
      </c>
      <c r="B1408" t="s">
        <v>1577</v>
      </c>
      <c r="C1408">
        <v>0</v>
      </c>
      <c r="D1408">
        <v>0</v>
      </c>
      <c r="E1408">
        <v>0</v>
      </c>
      <c r="F1408">
        <v>0</v>
      </c>
      <c r="G1408">
        <v>1</v>
      </c>
      <c r="H1408">
        <v>1</v>
      </c>
    </row>
    <row r="1409" spans="1:8" x14ac:dyDescent="0.3">
      <c r="A1409">
        <v>1408</v>
      </c>
      <c r="B1409" t="s">
        <v>1578</v>
      </c>
      <c r="C1409">
        <v>0</v>
      </c>
      <c r="D1409">
        <v>0</v>
      </c>
      <c r="E1409">
        <v>0</v>
      </c>
      <c r="F1409">
        <v>0</v>
      </c>
      <c r="G1409">
        <v>0</v>
      </c>
      <c r="H1409">
        <v>0.999999999999999</v>
      </c>
    </row>
    <row r="1410" spans="1:8" x14ac:dyDescent="0.3">
      <c r="A1410">
        <v>1409</v>
      </c>
      <c r="B1410" t="s">
        <v>1579</v>
      </c>
      <c r="C1410">
        <v>0</v>
      </c>
      <c r="D1410">
        <v>0</v>
      </c>
      <c r="E1410">
        <v>0</v>
      </c>
      <c r="F1410">
        <v>0</v>
      </c>
      <c r="G1410">
        <v>0</v>
      </c>
      <c r="H1410">
        <v>0.83184902523089399</v>
      </c>
    </row>
    <row r="1411" spans="1:8" x14ac:dyDescent="0.3">
      <c r="A1411">
        <v>1410</v>
      </c>
      <c r="B1411" t="s">
        <v>1580</v>
      </c>
      <c r="C1411">
        <v>0</v>
      </c>
      <c r="D1411">
        <v>0</v>
      </c>
      <c r="E1411">
        <v>0</v>
      </c>
      <c r="F1411">
        <v>0</v>
      </c>
      <c r="G1411">
        <v>0</v>
      </c>
      <c r="H1411">
        <v>1</v>
      </c>
    </row>
    <row r="1412" spans="1:8" x14ac:dyDescent="0.3">
      <c r="A1412">
        <v>1411</v>
      </c>
      <c r="B1412" t="s">
        <v>1581</v>
      </c>
      <c r="C1412">
        <v>0</v>
      </c>
      <c r="D1412">
        <v>0</v>
      </c>
      <c r="E1412">
        <v>0</v>
      </c>
      <c r="F1412">
        <v>0</v>
      </c>
      <c r="G1412">
        <v>1</v>
      </c>
      <c r="H1412">
        <v>1</v>
      </c>
    </row>
    <row r="1413" spans="1:8" x14ac:dyDescent="0.3">
      <c r="A1413">
        <v>1412</v>
      </c>
      <c r="B1413" t="s">
        <v>1582</v>
      </c>
      <c r="C1413">
        <v>0</v>
      </c>
      <c r="D1413">
        <v>0</v>
      </c>
      <c r="E1413">
        <v>0</v>
      </c>
      <c r="F1413">
        <v>0</v>
      </c>
      <c r="G1413">
        <v>0</v>
      </c>
      <c r="H1413">
        <v>0.999999999999999</v>
      </c>
    </row>
    <row r="1414" spans="1:8" x14ac:dyDescent="0.3">
      <c r="A1414">
        <v>1413</v>
      </c>
      <c r="B1414" t="s">
        <v>1583</v>
      </c>
      <c r="C1414">
        <v>0</v>
      </c>
      <c r="D1414">
        <v>0</v>
      </c>
      <c r="E1414">
        <v>0</v>
      </c>
      <c r="F1414">
        <v>0</v>
      </c>
      <c r="G1414">
        <v>0</v>
      </c>
      <c r="H1414">
        <v>0.19630357753517599</v>
      </c>
    </row>
    <row r="1415" spans="1:8" x14ac:dyDescent="0.3">
      <c r="A1415">
        <v>1414</v>
      </c>
      <c r="B1415" t="s">
        <v>1584</v>
      </c>
      <c r="C1415">
        <v>0</v>
      </c>
      <c r="D1415">
        <v>0</v>
      </c>
      <c r="E1415">
        <v>0</v>
      </c>
      <c r="F1415">
        <v>0</v>
      </c>
      <c r="G1415">
        <v>0</v>
      </c>
      <c r="H1415">
        <v>9.83039900797546E-2</v>
      </c>
    </row>
    <row r="1416" spans="1:8" x14ac:dyDescent="0.3">
      <c r="A1416">
        <v>1415</v>
      </c>
      <c r="B1416" t="s">
        <v>1585</v>
      </c>
      <c r="C1416">
        <v>0</v>
      </c>
      <c r="D1416">
        <v>0</v>
      </c>
      <c r="E1416">
        <v>0</v>
      </c>
      <c r="F1416">
        <v>0</v>
      </c>
      <c r="G1416">
        <v>0.123990970582899</v>
      </c>
      <c r="H1416">
        <v>0.36171843096460599</v>
      </c>
    </row>
    <row r="1417" spans="1:8" x14ac:dyDescent="0.3">
      <c r="A1417">
        <v>1416</v>
      </c>
      <c r="B1417" t="s">
        <v>1586</v>
      </c>
      <c r="C1417">
        <v>0</v>
      </c>
      <c r="D1417">
        <v>0</v>
      </c>
      <c r="E1417">
        <v>0</v>
      </c>
      <c r="F1417">
        <v>0</v>
      </c>
      <c r="G1417">
        <v>0</v>
      </c>
      <c r="H1417">
        <v>1</v>
      </c>
    </row>
    <row r="1418" spans="1:8" x14ac:dyDescent="0.3">
      <c r="A1418">
        <v>1417</v>
      </c>
      <c r="B1418" t="s">
        <v>1587</v>
      </c>
      <c r="C1418">
        <v>0</v>
      </c>
      <c r="D1418">
        <v>0</v>
      </c>
      <c r="E1418">
        <v>0</v>
      </c>
      <c r="F1418">
        <v>0</v>
      </c>
      <c r="G1418">
        <v>0</v>
      </c>
      <c r="H1418">
        <v>1</v>
      </c>
    </row>
    <row r="1419" spans="1:8" x14ac:dyDescent="0.3">
      <c r="A1419">
        <v>1418</v>
      </c>
      <c r="B1419" t="s">
        <v>1588</v>
      </c>
      <c r="C1419">
        <v>0</v>
      </c>
      <c r="D1419">
        <v>0</v>
      </c>
      <c r="E1419">
        <v>0</v>
      </c>
      <c r="F1419">
        <v>0</v>
      </c>
      <c r="G1419">
        <v>0</v>
      </c>
      <c r="H1419">
        <v>0.38434384647341602</v>
      </c>
    </row>
    <row r="1420" spans="1:8" x14ac:dyDescent="0.3">
      <c r="A1420">
        <v>1419</v>
      </c>
      <c r="B1420" t="s">
        <v>1589</v>
      </c>
      <c r="C1420">
        <v>0</v>
      </c>
      <c r="D1420">
        <v>0</v>
      </c>
      <c r="E1420">
        <v>0</v>
      </c>
      <c r="F1420">
        <v>0</v>
      </c>
      <c r="G1420">
        <v>1</v>
      </c>
      <c r="H1420">
        <v>1</v>
      </c>
    </row>
    <row r="1421" spans="1:8" x14ac:dyDescent="0.3">
      <c r="A1421">
        <v>1420</v>
      </c>
      <c r="B1421" t="s">
        <v>1590</v>
      </c>
      <c r="C1421">
        <v>0</v>
      </c>
      <c r="D1421">
        <v>0</v>
      </c>
      <c r="E1421">
        <v>0</v>
      </c>
      <c r="F1421">
        <v>0</v>
      </c>
      <c r="G1421">
        <v>0</v>
      </c>
      <c r="H1421">
        <v>0.56223186054040097</v>
      </c>
    </row>
    <row r="1422" spans="1:8" x14ac:dyDescent="0.3">
      <c r="A1422">
        <v>1421</v>
      </c>
      <c r="B1422" t="s">
        <v>1591</v>
      </c>
      <c r="C1422">
        <v>0</v>
      </c>
      <c r="D1422">
        <v>0</v>
      </c>
      <c r="E1422">
        <v>0</v>
      </c>
      <c r="F1422">
        <v>0</v>
      </c>
      <c r="G1422">
        <v>0.10892565419542601</v>
      </c>
      <c r="H1422">
        <v>0.311330383134999</v>
      </c>
    </row>
    <row r="1423" spans="1:8" x14ac:dyDescent="0.3">
      <c r="A1423">
        <v>1422</v>
      </c>
      <c r="B1423" t="s">
        <v>1592</v>
      </c>
      <c r="C1423">
        <v>0</v>
      </c>
      <c r="D1423">
        <v>0</v>
      </c>
      <c r="E1423">
        <v>0</v>
      </c>
      <c r="F1423">
        <v>0</v>
      </c>
      <c r="G1423">
        <v>0</v>
      </c>
      <c r="H1423">
        <v>1</v>
      </c>
    </row>
    <row r="1424" spans="1:8" x14ac:dyDescent="0.3">
      <c r="A1424">
        <v>1423</v>
      </c>
      <c r="B1424" t="s">
        <v>1593</v>
      </c>
      <c r="C1424">
        <v>0</v>
      </c>
      <c r="D1424">
        <v>0</v>
      </c>
      <c r="E1424">
        <v>0</v>
      </c>
      <c r="F1424">
        <v>0</v>
      </c>
      <c r="G1424">
        <v>0</v>
      </c>
      <c r="H1424">
        <v>0.66414889166959901</v>
      </c>
    </row>
    <row r="1425" spans="1:8" x14ac:dyDescent="0.3">
      <c r="A1425">
        <v>1424</v>
      </c>
      <c r="B1425" t="s">
        <v>1594</v>
      </c>
      <c r="C1425">
        <v>0</v>
      </c>
      <c r="D1425">
        <v>0</v>
      </c>
      <c r="E1425">
        <v>0</v>
      </c>
      <c r="F1425">
        <v>0</v>
      </c>
      <c r="G1425">
        <v>0</v>
      </c>
      <c r="H1425">
        <v>1</v>
      </c>
    </row>
    <row r="1426" spans="1:8" x14ac:dyDescent="0.3">
      <c r="A1426">
        <v>1425</v>
      </c>
      <c r="B1426" t="s">
        <v>1595</v>
      </c>
      <c r="C1426">
        <v>0</v>
      </c>
      <c r="D1426">
        <v>0</v>
      </c>
      <c r="E1426">
        <v>0</v>
      </c>
      <c r="F1426">
        <v>0</v>
      </c>
      <c r="G1426">
        <v>0</v>
      </c>
      <c r="H1426">
        <v>0.999999999999999</v>
      </c>
    </row>
    <row r="1427" spans="1:8" x14ac:dyDescent="0.3">
      <c r="A1427">
        <v>1426</v>
      </c>
      <c r="B1427" t="s">
        <v>1596</v>
      </c>
      <c r="C1427">
        <v>0</v>
      </c>
      <c r="D1427">
        <v>0</v>
      </c>
      <c r="E1427">
        <v>0</v>
      </c>
      <c r="F1427">
        <v>0</v>
      </c>
      <c r="G1427">
        <v>0</v>
      </c>
      <c r="H1427">
        <v>3.4107739381865001E-4</v>
      </c>
    </row>
    <row r="1428" spans="1:8" x14ac:dyDescent="0.3">
      <c r="A1428">
        <v>1427</v>
      </c>
      <c r="B1428" t="s">
        <v>1597</v>
      </c>
      <c r="C1428">
        <v>0</v>
      </c>
      <c r="D1428">
        <v>0</v>
      </c>
      <c r="E1428">
        <v>0</v>
      </c>
      <c r="F1428">
        <v>0</v>
      </c>
      <c r="G1428">
        <v>0</v>
      </c>
      <c r="H1428">
        <v>0.669524819796945</v>
      </c>
    </row>
    <row r="1429" spans="1:8" x14ac:dyDescent="0.3">
      <c r="A1429">
        <v>1428</v>
      </c>
      <c r="B1429" t="s">
        <v>1598</v>
      </c>
      <c r="C1429">
        <v>0</v>
      </c>
      <c r="D1429">
        <v>0</v>
      </c>
      <c r="E1429">
        <v>0</v>
      </c>
      <c r="F1429">
        <v>0</v>
      </c>
      <c r="G1429">
        <v>0</v>
      </c>
      <c r="H1429">
        <v>1</v>
      </c>
    </row>
    <row r="1430" spans="1:8" x14ac:dyDescent="0.3">
      <c r="A1430">
        <v>1429</v>
      </c>
      <c r="B1430" t="s">
        <v>1599</v>
      </c>
      <c r="C1430">
        <v>0</v>
      </c>
      <c r="D1430">
        <v>0</v>
      </c>
      <c r="E1430">
        <v>0</v>
      </c>
      <c r="F1430">
        <v>0</v>
      </c>
      <c r="G1430">
        <v>1</v>
      </c>
      <c r="H1430">
        <v>1</v>
      </c>
    </row>
    <row r="1431" spans="1:8" x14ac:dyDescent="0.3">
      <c r="A1431">
        <v>1430</v>
      </c>
      <c r="B1431" t="s">
        <v>1600</v>
      </c>
      <c r="C1431">
        <v>0</v>
      </c>
      <c r="D1431">
        <v>0</v>
      </c>
      <c r="E1431">
        <v>0</v>
      </c>
      <c r="F1431">
        <v>0</v>
      </c>
      <c r="G1431">
        <v>0.99749483192013799</v>
      </c>
      <c r="H1431">
        <v>0.999999999999999</v>
      </c>
    </row>
    <row r="1432" spans="1:8" x14ac:dyDescent="0.3">
      <c r="A1432">
        <v>1431</v>
      </c>
      <c r="B1432" t="s">
        <v>1601</v>
      </c>
      <c r="C1432">
        <v>0</v>
      </c>
      <c r="D1432">
        <v>0</v>
      </c>
      <c r="E1432">
        <v>0</v>
      </c>
      <c r="F1432">
        <v>0</v>
      </c>
      <c r="G1432">
        <v>0</v>
      </c>
      <c r="H1432">
        <v>1</v>
      </c>
    </row>
    <row r="1433" spans="1:8" x14ac:dyDescent="0.3">
      <c r="A1433">
        <v>1432</v>
      </c>
      <c r="B1433" t="s">
        <v>1602</v>
      </c>
      <c r="C1433">
        <v>0</v>
      </c>
      <c r="D1433">
        <v>0</v>
      </c>
      <c r="E1433">
        <v>0</v>
      </c>
      <c r="F1433">
        <v>0</v>
      </c>
      <c r="G1433">
        <v>0</v>
      </c>
      <c r="H1433">
        <v>0.26974761857548302</v>
      </c>
    </row>
    <row r="1434" spans="1:8" x14ac:dyDescent="0.3">
      <c r="A1434">
        <v>1433</v>
      </c>
      <c r="B1434" t="s">
        <v>1603</v>
      </c>
      <c r="C1434">
        <v>0</v>
      </c>
      <c r="D1434">
        <v>0</v>
      </c>
      <c r="E1434">
        <v>0</v>
      </c>
      <c r="F1434">
        <v>0</v>
      </c>
      <c r="G1434">
        <v>0</v>
      </c>
      <c r="H1434">
        <v>1</v>
      </c>
    </row>
    <row r="1435" spans="1:8" x14ac:dyDescent="0.3">
      <c r="A1435">
        <v>1434</v>
      </c>
      <c r="B1435" t="s">
        <v>1604</v>
      </c>
      <c r="C1435">
        <v>0</v>
      </c>
      <c r="D1435">
        <v>0</v>
      </c>
      <c r="E1435">
        <v>0</v>
      </c>
      <c r="F1435">
        <v>0</v>
      </c>
      <c r="G1435">
        <v>0</v>
      </c>
      <c r="H1435">
        <v>0.26074784592740702</v>
      </c>
    </row>
    <row r="1436" spans="1:8" x14ac:dyDescent="0.3">
      <c r="A1436">
        <v>1435</v>
      </c>
      <c r="B1436" t="s">
        <v>1605</v>
      </c>
      <c r="C1436">
        <v>0</v>
      </c>
      <c r="D1436">
        <v>0</v>
      </c>
      <c r="E1436">
        <v>0</v>
      </c>
      <c r="F1436">
        <v>0</v>
      </c>
      <c r="G1436">
        <v>0</v>
      </c>
      <c r="H1436">
        <v>1</v>
      </c>
    </row>
    <row r="1437" spans="1:8" x14ac:dyDescent="0.3">
      <c r="A1437">
        <v>1436</v>
      </c>
      <c r="B1437" t="s">
        <v>1606</v>
      </c>
      <c r="C1437">
        <v>0</v>
      </c>
      <c r="D1437">
        <v>8.9831348468120201E-3</v>
      </c>
      <c r="E1437">
        <v>8.9831348468120201E-3</v>
      </c>
      <c r="F1437">
        <v>8.9831348468120201E-3</v>
      </c>
      <c r="G1437">
        <v>1.0000000000000799</v>
      </c>
      <c r="H1437">
        <v>1.0000000000000799</v>
      </c>
    </row>
    <row r="1438" spans="1:8" x14ac:dyDescent="0.3">
      <c r="A1438">
        <v>1437</v>
      </c>
      <c r="B1438" t="s">
        <v>1607</v>
      </c>
      <c r="C1438">
        <v>0</v>
      </c>
      <c r="D1438">
        <v>0</v>
      </c>
      <c r="E1438">
        <v>0</v>
      </c>
      <c r="F1438">
        <v>0</v>
      </c>
      <c r="G1438">
        <v>0</v>
      </c>
      <c r="H1438">
        <v>1</v>
      </c>
    </row>
    <row r="1439" spans="1:8" x14ac:dyDescent="0.3">
      <c r="A1439">
        <v>1438</v>
      </c>
      <c r="B1439" t="s">
        <v>1608</v>
      </c>
      <c r="C1439">
        <v>0</v>
      </c>
      <c r="D1439">
        <v>0</v>
      </c>
      <c r="E1439">
        <v>0</v>
      </c>
      <c r="F1439">
        <v>0</v>
      </c>
      <c r="G1439">
        <v>0</v>
      </c>
      <c r="H1439">
        <v>0.999999999999999</v>
      </c>
    </row>
    <row r="1440" spans="1:8" x14ac:dyDescent="0.3">
      <c r="A1440">
        <v>1439</v>
      </c>
      <c r="B1440" t="s">
        <v>1609</v>
      </c>
      <c r="C1440">
        <v>0</v>
      </c>
      <c r="D1440">
        <v>0</v>
      </c>
      <c r="E1440">
        <v>0</v>
      </c>
      <c r="F1440">
        <v>0</v>
      </c>
      <c r="G1440">
        <v>0</v>
      </c>
      <c r="H1440">
        <v>0.10504397718141099</v>
      </c>
    </row>
    <row r="1441" spans="1:8" x14ac:dyDescent="0.3">
      <c r="A1441">
        <v>1440</v>
      </c>
      <c r="B1441" t="s">
        <v>1610</v>
      </c>
      <c r="C1441">
        <v>0</v>
      </c>
      <c r="D1441">
        <v>0</v>
      </c>
      <c r="E1441">
        <v>0</v>
      </c>
      <c r="F1441">
        <v>0</v>
      </c>
      <c r="G1441">
        <v>0</v>
      </c>
      <c r="H1441">
        <v>0.143284644529098</v>
      </c>
    </row>
    <row r="1442" spans="1:8" x14ac:dyDescent="0.3">
      <c r="A1442">
        <v>1441</v>
      </c>
      <c r="B1442" t="s">
        <v>1611</v>
      </c>
      <c r="C1442">
        <v>0</v>
      </c>
      <c r="D1442">
        <v>0</v>
      </c>
      <c r="E1442">
        <v>0</v>
      </c>
      <c r="F1442">
        <v>0</v>
      </c>
      <c r="G1442">
        <v>0</v>
      </c>
      <c r="H1442">
        <v>0.999999999999999</v>
      </c>
    </row>
    <row r="1443" spans="1:8" x14ac:dyDescent="0.3">
      <c r="A1443">
        <v>1442</v>
      </c>
      <c r="B1443" t="s">
        <v>1612</v>
      </c>
      <c r="C1443">
        <v>0</v>
      </c>
      <c r="D1443">
        <v>0</v>
      </c>
      <c r="E1443">
        <v>0</v>
      </c>
      <c r="F1443">
        <v>0</v>
      </c>
      <c r="G1443">
        <v>0</v>
      </c>
      <c r="H1443">
        <v>1</v>
      </c>
    </row>
    <row r="1444" spans="1:8" x14ac:dyDescent="0.3">
      <c r="A1444">
        <v>1443</v>
      </c>
      <c r="B1444" t="s">
        <v>1613</v>
      </c>
      <c r="C1444">
        <v>0</v>
      </c>
      <c r="D1444">
        <v>0</v>
      </c>
      <c r="E1444">
        <v>0</v>
      </c>
      <c r="F1444">
        <v>0</v>
      </c>
      <c r="G1444">
        <v>0</v>
      </c>
      <c r="H1444">
        <v>0.999999999999999</v>
      </c>
    </row>
    <row r="1445" spans="1:8" x14ac:dyDescent="0.3">
      <c r="A1445">
        <v>1444</v>
      </c>
      <c r="B1445" t="s">
        <v>1614</v>
      </c>
      <c r="C1445">
        <v>0</v>
      </c>
      <c r="D1445">
        <v>0</v>
      </c>
      <c r="E1445">
        <v>0</v>
      </c>
      <c r="F1445">
        <v>0</v>
      </c>
      <c r="G1445">
        <v>0</v>
      </c>
      <c r="H1445">
        <v>2.33105602299533E-2</v>
      </c>
    </row>
    <row r="1446" spans="1:8" x14ac:dyDescent="0.3">
      <c r="A1446">
        <v>1445</v>
      </c>
      <c r="B1446" t="s">
        <v>1615</v>
      </c>
      <c r="C1446">
        <v>0</v>
      </c>
      <c r="D1446">
        <v>0</v>
      </c>
      <c r="E1446">
        <v>0</v>
      </c>
      <c r="F1446">
        <v>0</v>
      </c>
      <c r="G1446">
        <v>0</v>
      </c>
      <c r="H1446">
        <v>1</v>
      </c>
    </row>
    <row r="1447" spans="1:8" x14ac:dyDescent="0.3">
      <c r="A1447">
        <v>1446</v>
      </c>
      <c r="B1447" t="s">
        <v>1616</v>
      </c>
      <c r="C1447">
        <v>0</v>
      </c>
      <c r="D1447">
        <v>0</v>
      </c>
      <c r="E1447">
        <v>0</v>
      </c>
      <c r="F1447">
        <v>0</v>
      </c>
      <c r="G1447">
        <v>0</v>
      </c>
      <c r="H1447">
        <v>0.57794582833566699</v>
      </c>
    </row>
    <row r="1448" spans="1:8" x14ac:dyDescent="0.3">
      <c r="A1448">
        <v>1447</v>
      </c>
      <c r="B1448" t="s">
        <v>1617</v>
      </c>
      <c r="C1448">
        <v>0</v>
      </c>
      <c r="D1448">
        <v>0</v>
      </c>
      <c r="E1448">
        <v>0</v>
      </c>
      <c r="F1448">
        <v>0</v>
      </c>
      <c r="G1448">
        <v>0.32289667551559198</v>
      </c>
      <c r="H1448">
        <v>1.0000000000004701</v>
      </c>
    </row>
    <row r="1449" spans="1:8" x14ac:dyDescent="0.3">
      <c r="A1449">
        <v>1448</v>
      </c>
      <c r="B1449" t="s">
        <v>1618</v>
      </c>
      <c r="C1449">
        <v>0</v>
      </c>
      <c r="D1449">
        <v>0</v>
      </c>
      <c r="E1449">
        <v>0</v>
      </c>
      <c r="F1449">
        <v>0</v>
      </c>
      <c r="G1449">
        <v>0</v>
      </c>
      <c r="H1449">
        <v>0.247947231925261</v>
      </c>
    </row>
    <row r="1450" spans="1:8" x14ac:dyDescent="0.3">
      <c r="A1450">
        <v>1449</v>
      </c>
      <c r="B1450" t="s">
        <v>1619</v>
      </c>
      <c r="C1450">
        <v>0</v>
      </c>
      <c r="D1450">
        <v>0</v>
      </c>
      <c r="E1450">
        <v>0</v>
      </c>
      <c r="F1450">
        <v>0</v>
      </c>
      <c r="G1450">
        <v>0</v>
      </c>
      <c r="H1450">
        <v>1</v>
      </c>
    </row>
    <row r="1451" spans="1:8" x14ac:dyDescent="0.3">
      <c r="A1451">
        <v>1450</v>
      </c>
      <c r="B1451" t="s">
        <v>1620</v>
      </c>
      <c r="C1451">
        <v>0</v>
      </c>
      <c r="D1451">
        <v>0</v>
      </c>
      <c r="E1451">
        <v>0</v>
      </c>
      <c r="F1451">
        <v>0</v>
      </c>
      <c r="G1451">
        <v>0</v>
      </c>
      <c r="H1451">
        <v>1</v>
      </c>
    </row>
    <row r="1452" spans="1:8" x14ac:dyDescent="0.3">
      <c r="A1452">
        <v>1451</v>
      </c>
      <c r="B1452" t="s">
        <v>1621</v>
      </c>
      <c r="C1452">
        <v>0</v>
      </c>
      <c r="D1452">
        <v>0</v>
      </c>
      <c r="E1452">
        <v>0</v>
      </c>
      <c r="F1452">
        <v>0</v>
      </c>
      <c r="G1452">
        <v>0</v>
      </c>
      <c r="H1452">
        <v>0.999999999999999</v>
      </c>
    </row>
    <row r="1453" spans="1:8" x14ac:dyDescent="0.3">
      <c r="A1453">
        <v>1452</v>
      </c>
      <c r="B1453" t="s">
        <v>1622</v>
      </c>
      <c r="C1453">
        <v>0</v>
      </c>
      <c r="D1453">
        <v>0</v>
      </c>
      <c r="E1453">
        <v>0</v>
      </c>
      <c r="F1453">
        <v>0</v>
      </c>
      <c r="G1453">
        <v>0.69493791347074196</v>
      </c>
      <c r="H1453">
        <v>1.0000000000000999</v>
      </c>
    </row>
    <row r="1454" spans="1:8" x14ac:dyDescent="0.3">
      <c r="A1454">
        <v>1453</v>
      </c>
      <c r="B1454" t="s">
        <v>1623</v>
      </c>
      <c r="C1454">
        <v>6.1135256452064498E-3</v>
      </c>
      <c r="D1454">
        <v>3.08839379769426E-2</v>
      </c>
      <c r="E1454">
        <v>3.08839379769426E-2</v>
      </c>
      <c r="F1454">
        <v>3.08839379769426E-2</v>
      </c>
      <c r="G1454">
        <v>0.38071231220308299</v>
      </c>
      <c r="H1454">
        <v>0.94814224092891997</v>
      </c>
    </row>
    <row r="1455" spans="1:8" x14ac:dyDescent="0.3">
      <c r="A1455">
        <v>1454</v>
      </c>
      <c r="B1455" t="s">
        <v>1624</v>
      </c>
      <c r="C1455">
        <v>0</v>
      </c>
      <c r="D1455">
        <v>0</v>
      </c>
      <c r="E1455">
        <v>0</v>
      </c>
      <c r="F1455">
        <v>0</v>
      </c>
      <c r="G1455">
        <v>0</v>
      </c>
      <c r="H1455">
        <v>1</v>
      </c>
    </row>
    <row r="1456" spans="1:8" x14ac:dyDescent="0.3">
      <c r="A1456">
        <v>1455</v>
      </c>
      <c r="B1456" t="s">
        <v>1625</v>
      </c>
      <c r="C1456">
        <v>0</v>
      </c>
      <c r="D1456">
        <v>0</v>
      </c>
      <c r="E1456">
        <v>0</v>
      </c>
      <c r="F1456">
        <v>0</v>
      </c>
      <c r="G1456">
        <v>0</v>
      </c>
      <c r="H1456">
        <v>1</v>
      </c>
    </row>
    <row r="1457" spans="1:8" x14ac:dyDescent="0.3">
      <c r="A1457">
        <v>1456</v>
      </c>
      <c r="B1457" t="s">
        <v>1626</v>
      </c>
      <c r="C1457">
        <v>0</v>
      </c>
      <c r="D1457">
        <v>0</v>
      </c>
      <c r="E1457">
        <v>0</v>
      </c>
      <c r="F1457">
        <v>0</v>
      </c>
      <c r="G1457">
        <v>0.45803681162995702</v>
      </c>
      <c r="H1457">
        <v>0.99999999999922196</v>
      </c>
    </row>
    <row r="1458" spans="1:8" x14ac:dyDescent="0.3">
      <c r="A1458">
        <v>1457</v>
      </c>
      <c r="B1458" t="s">
        <v>1627</v>
      </c>
      <c r="C1458">
        <v>0</v>
      </c>
      <c r="D1458">
        <v>0</v>
      </c>
      <c r="E1458">
        <v>0</v>
      </c>
      <c r="F1458">
        <v>0</v>
      </c>
      <c r="G1458">
        <v>0</v>
      </c>
      <c r="H1458">
        <v>6.9965941775466196E-4</v>
      </c>
    </row>
    <row r="1459" spans="1:8" x14ac:dyDescent="0.3">
      <c r="A1459">
        <v>1458</v>
      </c>
      <c r="B1459" t="s">
        <v>1628</v>
      </c>
      <c r="C1459">
        <v>0.31450952256634401</v>
      </c>
      <c r="D1459">
        <v>0.31450952256634401</v>
      </c>
      <c r="E1459">
        <v>0.31450952256634401</v>
      </c>
      <c r="F1459">
        <v>0.31450952256634401</v>
      </c>
      <c r="G1459">
        <v>0.44952118240144101</v>
      </c>
      <c r="H1459">
        <v>0.85909691303010305</v>
      </c>
    </row>
    <row r="1460" spans="1:8" x14ac:dyDescent="0.3">
      <c r="A1460">
        <v>1459</v>
      </c>
      <c r="B1460" t="s">
        <v>1629</v>
      </c>
      <c r="C1460">
        <v>0</v>
      </c>
      <c r="D1460">
        <v>0</v>
      </c>
      <c r="E1460">
        <v>0</v>
      </c>
      <c r="F1460">
        <v>0</v>
      </c>
      <c r="G1460">
        <v>0</v>
      </c>
      <c r="H1460">
        <v>1</v>
      </c>
    </row>
    <row r="1461" spans="1:8" x14ac:dyDescent="0.3">
      <c r="A1461">
        <v>1460</v>
      </c>
      <c r="B1461" t="s">
        <v>1630</v>
      </c>
      <c r="C1461">
        <v>0</v>
      </c>
      <c r="D1461">
        <v>0</v>
      </c>
      <c r="E1461">
        <v>0</v>
      </c>
      <c r="F1461">
        <v>0</v>
      </c>
      <c r="G1461">
        <v>0</v>
      </c>
      <c r="H1461">
        <v>0.10396713968652301</v>
      </c>
    </row>
    <row r="1462" spans="1:8" x14ac:dyDescent="0.3">
      <c r="A1462">
        <v>1461</v>
      </c>
      <c r="B1462" t="s">
        <v>1631</v>
      </c>
      <c r="C1462">
        <v>0</v>
      </c>
      <c r="D1462">
        <v>0</v>
      </c>
      <c r="E1462">
        <v>0</v>
      </c>
      <c r="F1462">
        <v>0</v>
      </c>
      <c r="G1462">
        <v>1</v>
      </c>
      <c r="H1462">
        <v>1</v>
      </c>
    </row>
    <row r="1463" spans="1:8" x14ac:dyDescent="0.3">
      <c r="A1463">
        <v>1462</v>
      </c>
      <c r="B1463" t="s">
        <v>1632</v>
      </c>
      <c r="C1463">
        <v>0</v>
      </c>
      <c r="D1463">
        <v>0</v>
      </c>
      <c r="E1463">
        <v>0</v>
      </c>
      <c r="F1463">
        <v>0</v>
      </c>
      <c r="G1463">
        <v>0</v>
      </c>
      <c r="H1463">
        <v>0.999999999999999</v>
      </c>
    </row>
    <row r="1464" spans="1:8" x14ac:dyDescent="0.3">
      <c r="A1464">
        <v>1463</v>
      </c>
      <c r="B1464" t="s">
        <v>1633</v>
      </c>
      <c r="C1464">
        <v>0</v>
      </c>
      <c r="D1464">
        <v>0</v>
      </c>
      <c r="E1464">
        <v>0</v>
      </c>
      <c r="F1464">
        <v>0</v>
      </c>
      <c r="G1464">
        <v>0</v>
      </c>
      <c r="H1464">
        <v>1</v>
      </c>
    </row>
    <row r="1465" spans="1:8" x14ac:dyDescent="0.3">
      <c r="A1465">
        <v>1464</v>
      </c>
      <c r="B1465" t="s">
        <v>1634</v>
      </c>
      <c r="C1465">
        <v>0</v>
      </c>
      <c r="D1465">
        <v>0</v>
      </c>
      <c r="E1465">
        <v>0</v>
      </c>
      <c r="F1465">
        <v>0</v>
      </c>
      <c r="G1465">
        <v>0</v>
      </c>
      <c r="H1465">
        <v>0.999999999999999</v>
      </c>
    </row>
    <row r="1466" spans="1:8" x14ac:dyDescent="0.3">
      <c r="A1466">
        <v>1465</v>
      </c>
      <c r="B1466" t="s">
        <v>1635</v>
      </c>
      <c r="C1466">
        <v>0</v>
      </c>
      <c r="D1466">
        <v>0</v>
      </c>
      <c r="E1466">
        <v>0</v>
      </c>
      <c r="F1466">
        <v>0</v>
      </c>
      <c r="G1466">
        <v>0</v>
      </c>
      <c r="H1466">
        <v>1</v>
      </c>
    </row>
    <row r="1467" spans="1:8" x14ac:dyDescent="0.3">
      <c r="A1467">
        <v>1466</v>
      </c>
      <c r="B1467" t="s">
        <v>1636</v>
      </c>
      <c r="C1467">
        <v>0</v>
      </c>
      <c r="D1467">
        <v>0</v>
      </c>
      <c r="E1467">
        <v>0</v>
      </c>
      <c r="F1467">
        <v>0</v>
      </c>
      <c r="G1467">
        <v>0.999999999999999</v>
      </c>
      <c r="H1467">
        <v>0.999999999999999</v>
      </c>
    </row>
    <row r="1468" spans="1:8" x14ac:dyDescent="0.3">
      <c r="A1468">
        <v>1467</v>
      </c>
      <c r="B1468" t="s">
        <v>1637</v>
      </c>
      <c r="C1468">
        <v>1.61104202979741E-3</v>
      </c>
      <c r="D1468">
        <v>0.199636615960681</v>
      </c>
      <c r="E1468">
        <v>0.199636615960681</v>
      </c>
      <c r="F1468">
        <v>0.199636615960681</v>
      </c>
      <c r="G1468">
        <v>0.39376142316087298</v>
      </c>
      <c r="H1468">
        <v>0.79288906201388498</v>
      </c>
    </row>
    <row r="1469" spans="1:8" x14ac:dyDescent="0.3">
      <c r="A1469">
        <v>1468</v>
      </c>
      <c r="B1469" t="s">
        <v>1638</v>
      </c>
      <c r="C1469">
        <v>0</v>
      </c>
      <c r="D1469">
        <v>2.7407726878987598E-2</v>
      </c>
      <c r="E1469">
        <v>2.7407726878987598E-2</v>
      </c>
      <c r="F1469">
        <v>2.7407726878987598E-2</v>
      </c>
      <c r="G1469">
        <v>5.3700427224317997E-2</v>
      </c>
      <c r="H1469">
        <v>0.12561044234080601</v>
      </c>
    </row>
    <row r="1470" spans="1:8" x14ac:dyDescent="0.3">
      <c r="A1470">
        <v>1469</v>
      </c>
      <c r="B1470" t="s">
        <v>1639</v>
      </c>
      <c r="C1470">
        <v>0</v>
      </c>
      <c r="D1470">
        <v>0</v>
      </c>
      <c r="E1470">
        <v>0</v>
      </c>
      <c r="F1470">
        <v>0</v>
      </c>
      <c r="G1470">
        <v>0</v>
      </c>
      <c r="H1470">
        <v>1</v>
      </c>
    </row>
    <row r="1471" spans="1:8" x14ac:dyDescent="0.3">
      <c r="A1471">
        <v>1470</v>
      </c>
      <c r="B1471" t="s">
        <v>1640</v>
      </c>
      <c r="C1471">
        <v>0</v>
      </c>
      <c r="D1471">
        <v>0</v>
      </c>
      <c r="E1471">
        <v>0</v>
      </c>
      <c r="F1471">
        <v>0</v>
      </c>
      <c r="G1471">
        <v>0</v>
      </c>
      <c r="H1471">
        <v>0.82155219201539798</v>
      </c>
    </row>
    <row r="1472" spans="1:8" x14ac:dyDescent="0.3">
      <c r="A1472">
        <v>1471</v>
      </c>
      <c r="B1472" t="s">
        <v>1641</v>
      </c>
      <c r="C1472">
        <v>0</v>
      </c>
      <c r="D1472">
        <v>0</v>
      </c>
      <c r="E1472">
        <v>0</v>
      </c>
      <c r="F1472">
        <v>0</v>
      </c>
      <c r="G1472">
        <v>0</v>
      </c>
      <c r="H1472">
        <v>0.25433892342004299</v>
      </c>
    </row>
    <row r="1473" spans="1:8" x14ac:dyDescent="0.3">
      <c r="A1473">
        <v>1472</v>
      </c>
      <c r="B1473" t="s">
        <v>1642</v>
      </c>
      <c r="C1473">
        <v>0</v>
      </c>
      <c r="D1473">
        <v>0</v>
      </c>
      <c r="E1473">
        <v>0</v>
      </c>
      <c r="F1473">
        <v>0</v>
      </c>
      <c r="G1473">
        <v>0</v>
      </c>
      <c r="H1473">
        <v>1</v>
      </c>
    </row>
    <row r="1474" spans="1:8" x14ac:dyDescent="0.3">
      <c r="A1474">
        <v>1473</v>
      </c>
      <c r="B1474" t="s">
        <v>1643</v>
      </c>
      <c r="C1474">
        <v>0.21100525111113</v>
      </c>
      <c r="D1474">
        <v>0.21100525111113</v>
      </c>
      <c r="E1474">
        <v>0.21100525111113</v>
      </c>
      <c r="F1474">
        <v>0.21100525111113</v>
      </c>
      <c r="G1474">
        <v>0.25596503194669201</v>
      </c>
      <c r="H1474">
        <v>0.46770227282126903</v>
      </c>
    </row>
    <row r="1475" spans="1:8" x14ac:dyDescent="0.3">
      <c r="A1475">
        <v>1474</v>
      </c>
      <c r="B1475" t="s">
        <v>1644</v>
      </c>
      <c r="C1475">
        <v>0</v>
      </c>
      <c r="D1475">
        <v>0</v>
      </c>
      <c r="E1475">
        <v>0</v>
      </c>
      <c r="F1475">
        <v>0</v>
      </c>
      <c r="G1475">
        <v>0.92778961253933301</v>
      </c>
      <c r="H1475">
        <v>1.0000000000003699</v>
      </c>
    </row>
    <row r="1476" spans="1:8" x14ac:dyDescent="0.3">
      <c r="A1476">
        <v>1475</v>
      </c>
      <c r="B1476" t="s">
        <v>1645</v>
      </c>
      <c r="C1476">
        <v>0.107057465609369</v>
      </c>
      <c r="D1476">
        <v>0.107057465609369</v>
      </c>
      <c r="E1476">
        <v>0.107057465609369</v>
      </c>
      <c r="F1476">
        <v>0.107057465609369</v>
      </c>
      <c r="G1476">
        <v>0.20591236043532701</v>
      </c>
      <c r="H1476">
        <v>0.40710725331561098</v>
      </c>
    </row>
    <row r="1477" spans="1:8" x14ac:dyDescent="0.3">
      <c r="A1477">
        <v>1476</v>
      </c>
      <c r="B1477" t="s">
        <v>1646</v>
      </c>
      <c r="C1477">
        <v>0.27073117427966198</v>
      </c>
      <c r="D1477">
        <v>0.27073117427966198</v>
      </c>
      <c r="E1477">
        <v>0.27073117427966198</v>
      </c>
      <c r="F1477">
        <v>0.27073117427966198</v>
      </c>
      <c r="G1477">
        <v>0.338132206572344</v>
      </c>
      <c r="H1477">
        <v>0.66123081753052704</v>
      </c>
    </row>
    <row r="1478" spans="1:8" x14ac:dyDescent="0.3">
      <c r="A1478">
        <v>1477</v>
      </c>
      <c r="B1478" t="s">
        <v>1647</v>
      </c>
      <c r="C1478">
        <v>0</v>
      </c>
      <c r="D1478">
        <v>0</v>
      </c>
      <c r="E1478">
        <v>0</v>
      </c>
      <c r="F1478">
        <v>0</v>
      </c>
      <c r="G1478">
        <v>0</v>
      </c>
      <c r="H1478">
        <v>1</v>
      </c>
    </row>
    <row r="1479" spans="1:8" x14ac:dyDescent="0.3">
      <c r="A1479">
        <v>1478</v>
      </c>
      <c r="B1479" t="s">
        <v>1648</v>
      </c>
      <c r="C1479">
        <v>0</v>
      </c>
      <c r="D1479">
        <v>0</v>
      </c>
      <c r="E1479">
        <v>0</v>
      </c>
      <c r="F1479">
        <v>0</v>
      </c>
      <c r="G1479">
        <v>6.6065458734667598E-2</v>
      </c>
      <c r="H1479">
        <v>0.99999999999992895</v>
      </c>
    </row>
    <row r="1480" spans="1:8" x14ac:dyDescent="0.3">
      <c r="A1480">
        <v>1479</v>
      </c>
      <c r="B1480" t="s">
        <v>1649</v>
      </c>
      <c r="C1480">
        <v>0</v>
      </c>
      <c r="D1480">
        <v>0</v>
      </c>
      <c r="E1480">
        <v>0</v>
      </c>
      <c r="F1480">
        <v>0</v>
      </c>
      <c r="G1480">
        <v>0</v>
      </c>
      <c r="H1480">
        <v>1</v>
      </c>
    </row>
    <row r="1481" spans="1:8" x14ac:dyDescent="0.3">
      <c r="A1481">
        <v>1480</v>
      </c>
      <c r="B1481" t="s">
        <v>1650</v>
      </c>
      <c r="C1481">
        <v>0</v>
      </c>
      <c r="D1481">
        <v>0</v>
      </c>
      <c r="E1481">
        <v>0</v>
      </c>
      <c r="F1481">
        <v>0</v>
      </c>
      <c r="G1481">
        <v>1</v>
      </c>
      <c r="H1481">
        <v>1</v>
      </c>
    </row>
    <row r="1482" spans="1:8" x14ac:dyDescent="0.3">
      <c r="A1482">
        <v>1481</v>
      </c>
      <c r="B1482" t="s">
        <v>1651</v>
      </c>
      <c r="C1482">
        <v>0</v>
      </c>
      <c r="D1482">
        <v>0</v>
      </c>
      <c r="E1482">
        <v>0</v>
      </c>
      <c r="F1482">
        <v>0</v>
      </c>
      <c r="G1482">
        <v>0</v>
      </c>
      <c r="H1482">
        <v>1</v>
      </c>
    </row>
    <row r="1483" spans="1:8" x14ac:dyDescent="0.3">
      <c r="A1483">
        <v>1482</v>
      </c>
      <c r="B1483" t="s">
        <v>1652</v>
      </c>
      <c r="C1483">
        <v>1.39473608799702E-2</v>
      </c>
      <c r="D1483">
        <v>0.13352988907136401</v>
      </c>
      <c r="E1483">
        <v>0.13352988907136401</v>
      </c>
      <c r="F1483">
        <v>0.13352988907136401</v>
      </c>
      <c r="G1483">
        <v>0.43263031609908198</v>
      </c>
      <c r="H1483">
        <v>0.66988861326043303</v>
      </c>
    </row>
    <row r="1484" spans="1:8" x14ac:dyDescent="0.3">
      <c r="A1484">
        <v>1483</v>
      </c>
      <c r="B1484" t="s">
        <v>1653</v>
      </c>
      <c r="C1484">
        <v>0</v>
      </c>
      <c r="D1484">
        <v>0</v>
      </c>
      <c r="E1484">
        <v>0</v>
      </c>
      <c r="F1484">
        <v>0</v>
      </c>
      <c r="G1484">
        <v>0</v>
      </c>
      <c r="H1484">
        <v>0.475392506025891</v>
      </c>
    </row>
    <row r="1485" spans="1:8" x14ac:dyDescent="0.3">
      <c r="A1485">
        <v>1484</v>
      </c>
      <c r="B1485" t="s">
        <v>1654</v>
      </c>
      <c r="C1485">
        <v>0</v>
      </c>
      <c r="D1485">
        <v>0</v>
      </c>
      <c r="E1485">
        <v>0</v>
      </c>
      <c r="F1485">
        <v>0</v>
      </c>
      <c r="G1485">
        <v>0.999999999999999</v>
      </c>
      <c r="H1485">
        <v>0.999999999999999</v>
      </c>
    </row>
    <row r="1486" spans="1:8" x14ac:dyDescent="0.3">
      <c r="A1486">
        <v>1485</v>
      </c>
      <c r="B1486" t="s">
        <v>1655</v>
      </c>
      <c r="C1486">
        <v>0</v>
      </c>
      <c r="D1486">
        <v>0</v>
      </c>
      <c r="E1486">
        <v>0</v>
      </c>
      <c r="F1486">
        <v>0</v>
      </c>
      <c r="G1486">
        <v>0</v>
      </c>
      <c r="H1486">
        <v>1</v>
      </c>
    </row>
    <row r="1487" spans="1:8" x14ac:dyDescent="0.3">
      <c r="A1487">
        <v>1486</v>
      </c>
      <c r="B1487" t="s">
        <v>1656</v>
      </c>
      <c r="C1487">
        <v>0</v>
      </c>
      <c r="D1487">
        <v>0</v>
      </c>
      <c r="E1487">
        <v>0</v>
      </c>
      <c r="F1487">
        <v>0</v>
      </c>
      <c r="G1487">
        <v>0</v>
      </c>
      <c r="H1487">
        <v>0.98987923903674901</v>
      </c>
    </row>
    <row r="1488" spans="1:8" x14ac:dyDescent="0.3">
      <c r="A1488">
        <v>1487</v>
      </c>
      <c r="B1488" t="s">
        <v>1657</v>
      </c>
      <c r="C1488">
        <v>0</v>
      </c>
      <c r="D1488">
        <v>0</v>
      </c>
      <c r="E1488">
        <v>0</v>
      </c>
      <c r="F1488">
        <v>0</v>
      </c>
      <c r="G1488">
        <v>0</v>
      </c>
      <c r="H1488">
        <v>0.87825175563687996</v>
      </c>
    </row>
    <row r="1489" spans="1:8" x14ac:dyDescent="0.3">
      <c r="A1489">
        <v>1488</v>
      </c>
      <c r="B1489" t="s">
        <v>1658</v>
      </c>
      <c r="C1489">
        <v>0</v>
      </c>
      <c r="D1489">
        <v>0</v>
      </c>
      <c r="E1489">
        <v>0</v>
      </c>
      <c r="F1489">
        <v>0</v>
      </c>
      <c r="G1489">
        <v>0</v>
      </c>
      <c r="H1489">
        <v>1</v>
      </c>
    </row>
    <row r="1490" spans="1:8" x14ac:dyDescent="0.3">
      <c r="A1490">
        <v>1489</v>
      </c>
      <c r="B1490" t="s">
        <v>1659</v>
      </c>
      <c r="C1490">
        <v>0.17528462598070599</v>
      </c>
      <c r="D1490">
        <v>0.17528462598070599</v>
      </c>
      <c r="E1490">
        <v>0.17528462598070599</v>
      </c>
      <c r="F1490">
        <v>0.17528462598070599</v>
      </c>
      <c r="G1490">
        <v>0.17608721085387599</v>
      </c>
      <c r="H1490">
        <v>0.33959516833315201</v>
      </c>
    </row>
    <row r="1491" spans="1:8" x14ac:dyDescent="0.3">
      <c r="A1491">
        <v>1490</v>
      </c>
      <c r="B1491" t="s">
        <v>1660</v>
      </c>
      <c r="C1491">
        <v>0</v>
      </c>
      <c r="D1491">
        <v>0</v>
      </c>
      <c r="E1491">
        <v>0</v>
      </c>
      <c r="F1491">
        <v>0</v>
      </c>
      <c r="G1491">
        <v>1</v>
      </c>
      <c r="H1491">
        <v>1</v>
      </c>
    </row>
    <row r="1492" spans="1:8" x14ac:dyDescent="0.3">
      <c r="A1492">
        <v>1491</v>
      </c>
      <c r="B1492" t="s">
        <v>1661</v>
      </c>
      <c r="C1492">
        <v>0</v>
      </c>
      <c r="D1492">
        <v>0</v>
      </c>
      <c r="E1492">
        <v>0</v>
      </c>
      <c r="F1492">
        <v>0</v>
      </c>
      <c r="G1492">
        <v>0.43441817582344899</v>
      </c>
      <c r="H1492">
        <v>1.0000000000006699</v>
      </c>
    </row>
    <row r="1493" spans="1:8" x14ac:dyDescent="0.3">
      <c r="A1493">
        <v>1492</v>
      </c>
      <c r="B1493" t="s">
        <v>1662</v>
      </c>
      <c r="C1493">
        <v>0.25659835903616401</v>
      </c>
      <c r="D1493">
        <v>0.25659835903616401</v>
      </c>
      <c r="E1493">
        <v>0.25659835903616401</v>
      </c>
      <c r="F1493">
        <v>0.25659835903616401</v>
      </c>
      <c r="G1493">
        <v>0.27722608850902702</v>
      </c>
      <c r="H1493">
        <v>0.38402815575846599</v>
      </c>
    </row>
    <row r="1494" spans="1:8" x14ac:dyDescent="0.3">
      <c r="A1494">
        <v>1493</v>
      </c>
      <c r="B1494" t="s">
        <v>1663</v>
      </c>
      <c r="C1494">
        <v>0</v>
      </c>
      <c r="D1494">
        <v>0</v>
      </c>
      <c r="E1494">
        <v>0</v>
      </c>
      <c r="F1494">
        <v>0</v>
      </c>
      <c r="G1494">
        <v>2.9844609811621299E-2</v>
      </c>
      <c r="H1494">
        <v>0.127379918567117</v>
      </c>
    </row>
    <row r="1495" spans="1:8" x14ac:dyDescent="0.3">
      <c r="A1495">
        <v>1494</v>
      </c>
      <c r="B1495" t="s">
        <v>1664</v>
      </c>
      <c r="C1495">
        <v>0</v>
      </c>
      <c r="D1495">
        <v>2.98330646568611E-2</v>
      </c>
      <c r="E1495">
        <v>2.98330646568611E-2</v>
      </c>
      <c r="F1495">
        <v>2.98330646568611E-2</v>
      </c>
      <c r="G1495">
        <v>0.99978934916384898</v>
      </c>
      <c r="H1495">
        <v>1.00000000000004</v>
      </c>
    </row>
    <row r="1496" spans="1:8" x14ac:dyDescent="0.3">
      <c r="A1496">
        <v>1495</v>
      </c>
      <c r="B1496" t="s">
        <v>1665</v>
      </c>
      <c r="C1496">
        <v>0</v>
      </c>
      <c r="D1496">
        <v>0</v>
      </c>
      <c r="E1496">
        <v>0</v>
      </c>
      <c r="F1496">
        <v>0</v>
      </c>
      <c r="G1496">
        <v>0</v>
      </c>
      <c r="H1496">
        <v>1</v>
      </c>
    </row>
    <row r="1497" spans="1:8" x14ac:dyDescent="0.3">
      <c r="A1497">
        <v>1496</v>
      </c>
      <c r="B1497" t="s">
        <v>1666</v>
      </c>
      <c r="C1497">
        <v>0</v>
      </c>
      <c r="D1497">
        <v>0</v>
      </c>
      <c r="E1497">
        <v>0</v>
      </c>
      <c r="F1497">
        <v>0</v>
      </c>
      <c r="G1497">
        <v>0</v>
      </c>
      <c r="H1497">
        <v>8.5170242011144107E-2</v>
      </c>
    </row>
    <row r="1498" spans="1:8" x14ac:dyDescent="0.3">
      <c r="A1498">
        <v>1497</v>
      </c>
      <c r="B1498" t="s">
        <v>1667</v>
      </c>
      <c r="C1498">
        <v>0</v>
      </c>
      <c r="D1498">
        <v>0</v>
      </c>
      <c r="E1498">
        <v>0</v>
      </c>
      <c r="F1498">
        <v>0</v>
      </c>
      <c r="G1498">
        <v>0</v>
      </c>
      <c r="H1498">
        <v>1</v>
      </c>
    </row>
    <row r="1499" spans="1:8" x14ac:dyDescent="0.3">
      <c r="A1499">
        <v>1498</v>
      </c>
      <c r="B1499" t="s">
        <v>1668</v>
      </c>
      <c r="C1499">
        <v>0</v>
      </c>
      <c r="D1499">
        <v>0</v>
      </c>
      <c r="E1499">
        <v>0</v>
      </c>
      <c r="F1499">
        <v>0</v>
      </c>
      <c r="G1499">
        <v>0.29443954512911003</v>
      </c>
      <c r="H1499">
        <v>0.99999999999909595</v>
      </c>
    </row>
    <row r="1500" spans="1:8" x14ac:dyDescent="0.3">
      <c r="A1500">
        <v>1499</v>
      </c>
      <c r="B1500" t="s">
        <v>1669</v>
      </c>
      <c r="C1500">
        <v>0</v>
      </c>
      <c r="D1500">
        <v>0</v>
      </c>
      <c r="E1500">
        <v>0</v>
      </c>
      <c r="F1500">
        <v>0</v>
      </c>
      <c r="G1500">
        <v>0</v>
      </c>
      <c r="H1500">
        <v>1</v>
      </c>
    </row>
    <row r="1501" spans="1:8" x14ac:dyDescent="0.3">
      <c r="A1501">
        <v>1500</v>
      </c>
      <c r="B1501" t="s">
        <v>1670</v>
      </c>
      <c r="C1501">
        <v>0</v>
      </c>
      <c r="D1501">
        <v>0</v>
      </c>
      <c r="E1501">
        <v>0</v>
      </c>
      <c r="F1501">
        <v>0</v>
      </c>
      <c r="G1501">
        <v>0</v>
      </c>
      <c r="H1501">
        <v>0.999999999999999</v>
      </c>
    </row>
    <row r="1502" spans="1:8" x14ac:dyDescent="0.3">
      <c r="A1502">
        <v>1501</v>
      </c>
      <c r="B1502" t="s">
        <v>1671</v>
      </c>
      <c r="C1502">
        <v>0</v>
      </c>
      <c r="D1502">
        <v>0</v>
      </c>
      <c r="E1502">
        <v>0</v>
      </c>
      <c r="F1502">
        <v>0</v>
      </c>
      <c r="G1502">
        <v>0</v>
      </c>
      <c r="H1502">
        <v>0.999999999999999</v>
      </c>
    </row>
    <row r="1503" spans="1:8" x14ac:dyDescent="0.3">
      <c r="A1503">
        <v>1502</v>
      </c>
      <c r="B1503" t="s">
        <v>1672</v>
      </c>
      <c r="C1503">
        <v>5.74468526901182E-3</v>
      </c>
      <c r="D1503">
        <v>0.25215733231917098</v>
      </c>
      <c r="E1503">
        <v>0.25215733231917098</v>
      </c>
      <c r="F1503">
        <v>0.25215733231917098</v>
      </c>
      <c r="G1503">
        <v>0.44631654569159102</v>
      </c>
      <c r="H1503">
        <v>0.65972385869240602</v>
      </c>
    </row>
    <row r="1504" spans="1:8" x14ac:dyDescent="0.3">
      <c r="A1504">
        <v>1503</v>
      </c>
      <c r="B1504" t="s">
        <v>1673</v>
      </c>
      <c r="C1504">
        <v>0</v>
      </c>
      <c r="D1504">
        <v>5.3302973258632598E-2</v>
      </c>
      <c r="E1504">
        <v>5.3302973258632598E-2</v>
      </c>
      <c r="F1504">
        <v>5.3302973258632598E-2</v>
      </c>
      <c r="G1504">
        <v>9.5534405121909305E-2</v>
      </c>
      <c r="H1504">
        <v>0.143904037335919</v>
      </c>
    </row>
    <row r="1505" spans="1:8" x14ac:dyDescent="0.3">
      <c r="A1505">
        <v>1504</v>
      </c>
      <c r="B1505" t="s">
        <v>1674</v>
      </c>
      <c r="C1505">
        <v>0</v>
      </c>
      <c r="D1505">
        <v>0</v>
      </c>
      <c r="E1505">
        <v>0</v>
      </c>
      <c r="F1505">
        <v>0</v>
      </c>
      <c r="G1505">
        <v>0</v>
      </c>
      <c r="H1505">
        <v>1</v>
      </c>
    </row>
    <row r="1506" spans="1:8" x14ac:dyDescent="0.3">
      <c r="A1506">
        <v>1505</v>
      </c>
      <c r="B1506" t="s">
        <v>1675</v>
      </c>
      <c r="C1506">
        <v>0</v>
      </c>
      <c r="D1506">
        <v>0</v>
      </c>
      <c r="E1506">
        <v>0</v>
      </c>
      <c r="F1506">
        <v>0</v>
      </c>
      <c r="G1506">
        <v>0</v>
      </c>
      <c r="H1506">
        <v>1</v>
      </c>
    </row>
    <row r="1507" spans="1:8" x14ac:dyDescent="0.3">
      <c r="A1507">
        <v>1506</v>
      </c>
      <c r="B1507" t="s">
        <v>1676</v>
      </c>
      <c r="C1507">
        <v>2.2040400614560099E-2</v>
      </c>
      <c r="D1507">
        <v>2.2040400614560099E-2</v>
      </c>
      <c r="E1507">
        <v>2.2040400614560099E-2</v>
      </c>
      <c r="F1507">
        <v>2.2040400614560099E-2</v>
      </c>
      <c r="G1507">
        <v>2.2040400614560099E-2</v>
      </c>
      <c r="H1507">
        <v>2.2040400614560099E-2</v>
      </c>
    </row>
    <row r="1508" spans="1:8" x14ac:dyDescent="0.3">
      <c r="A1508">
        <v>1507</v>
      </c>
      <c r="B1508" t="s">
        <v>1677</v>
      </c>
      <c r="C1508">
        <v>0</v>
      </c>
      <c r="D1508">
        <v>0</v>
      </c>
      <c r="E1508">
        <v>0</v>
      </c>
      <c r="F1508">
        <v>0</v>
      </c>
      <c r="G1508">
        <v>0</v>
      </c>
      <c r="H1508">
        <v>0.999999999999999</v>
      </c>
    </row>
    <row r="1509" spans="1:8" x14ac:dyDescent="0.3">
      <c r="A1509">
        <v>1508</v>
      </c>
      <c r="B1509" t="s">
        <v>1678</v>
      </c>
      <c r="C1509">
        <v>0</v>
      </c>
      <c r="D1509">
        <v>0</v>
      </c>
      <c r="E1509">
        <v>0</v>
      </c>
      <c r="F1509">
        <v>0</v>
      </c>
      <c r="G1509">
        <v>0</v>
      </c>
      <c r="H1509">
        <v>1</v>
      </c>
    </row>
    <row r="1510" spans="1:8" x14ac:dyDescent="0.3">
      <c r="A1510">
        <v>1509</v>
      </c>
      <c r="B1510" t="s">
        <v>1679</v>
      </c>
      <c r="C1510">
        <v>0</v>
      </c>
      <c r="D1510">
        <v>0</v>
      </c>
      <c r="E1510">
        <v>0</v>
      </c>
      <c r="F1510">
        <v>0</v>
      </c>
      <c r="G1510">
        <v>0.26273903413356098</v>
      </c>
      <c r="H1510">
        <v>1.00000000000057</v>
      </c>
    </row>
    <row r="1511" spans="1:8" x14ac:dyDescent="0.3">
      <c r="A1511">
        <v>1510</v>
      </c>
      <c r="B1511" t="s">
        <v>1680</v>
      </c>
      <c r="C1511">
        <v>0</v>
      </c>
      <c r="D1511">
        <v>0</v>
      </c>
      <c r="E1511">
        <v>0</v>
      </c>
      <c r="F1511">
        <v>0</v>
      </c>
      <c r="G1511">
        <v>0</v>
      </c>
      <c r="H1511">
        <v>1</v>
      </c>
    </row>
    <row r="1512" spans="1:8" x14ac:dyDescent="0.3">
      <c r="A1512">
        <v>1511</v>
      </c>
      <c r="B1512" t="s">
        <v>1681</v>
      </c>
      <c r="C1512">
        <v>0</v>
      </c>
      <c r="D1512">
        <v>0</v>
      </c>
      <c r="E1512">
        <v>0</v>
      </c>
      <c r="F1512">
        <v>0</v>
      </c>
      <c r="G1512">
        <v>0</v>
      </c>
      <c r="H1512">
        <v>1</v>
      </c>
    </row>
    <row r="1513" spans="1:8" x14ac:dyDescent="0.3">
      <c r="A1513">
        <v>1512</v>
      </c>
      <c r="B1513" t="s">
        <v>1682</v>
      </c>
      <c r="C1513">
        <v>0</v>
      </c>
      <c r="D1513">
        <v>0</v>
      </c>
      <c r="E1513">
        <v>0</v>
      </c>
      <c r="F1513">
        <v>0</v>
      </c>
      <c r="G1513">
        <v>0.999999999999999</v>
      </c>
      <c r="H1513">
        <v>0.999999999999999</v>
      </c>
    </row>
    <row r="1514" spans="1:8" x14ac:dyDescent="0.3">
      <c r="A1514">
        <v>1513</v>
      </c>
      <c r="B1514" t="s">
        <v>1683</v>
      </c>
      <c r="C1514">
        <v>0</v>
      </c>
      <c r="D1514">
        <v>0</v>
      </c>
      <c r="E1514">
        <v>0</v>
      </c>
      <c r="F1514">
        <v>0</v>
      </c>
      <c r="G1514">
        <v>0</v>
      </c>
      <c r="H1514">
        <v>1</v>
      </c>
    </row>
    <row r="1515" spans="1:8" x14ac:dyDescent="0.3">
      <c r="A1515">
        <v>1514</v>
      </c>
      <c r="B1515" t="s">
        <v>1684</v>
      </c>
      <c r="C1515">
        <v>0</v>
      </c>
      <c r="D1515">
        <v>0</v>
      </c>
      <c r="E1515">
        <v>0</v>
      </c>
      <c r="F1515">
        <v>0</v>
      </c>
      <c r="G1515">
        <v>0</v>
      </c>
      <c r="H1515">
        <v>0.20430784862464499</v>
      </c>
    </row>
    <row r="1516" spans="1:8" x14ac:dyDescent="0.3">
      <c r="A1516">
        <v>1515</v>
      </c>
      <c r="B1516" t="s">
        <v>1685</v>
      </c>
      <c r="C1516">
        <v>0</v>
      </c>
      <c r="D1516">
        <v>0</v>
      </c>
      <c r="E1516">
        <v>0</v>
      </c>
      <c r="F1516">
        <v>0</v>
      </c>
      <c r="G1516">
        <v>0</v>
      </c>
      <c r="H1516">
        <v>0.999999999999999</v>
      </c>
    </row>
    <row r="1517" spans="1:8" x14ac:dyDescent="0.3">
      <c r="A1517">
        <v>1516</v>
      </c>
      <c r="B1517" t="s">
        <v>1686</v>
      </c>
      <c r="C1517">
        <v>0</v>
      </c>
      <c r="D1517">
        <v>0</v>
      </c>
      <c r="E1517">
        <v>0</v>
      </c>
      <c r="F1517">
        <v>0</v>
      </c>
      <c r="G1517">
        <v>0.11162757752824599</v>
      </c>
      <c r="H1517">
        <v>0.99999999999992095</v>
      </c>
    </row>
    <row r="1518" spans="1:8" x14ac:dyDescent="0.3">
      <c r="A1518">
        <v>1517</v>
      </c>
      <c r="B1518" t="s">
        <v>1687</v>
      </c>
      <c r="C1518">
        <v>0</v>
      </c>
      <c r="D1518">
        <v>0</v>
      </c>
      <c r="E1518">
        <v>0</v>
      </c>
      <c r="F1518">
        <v>0</v>
      </c>
      <c r="G1518">
        <v>0</v>
      </c>
      <c r="H1518">
        <v>0.999999999999999</v>
      </c>
    </row>
    <row r="1519" spans="1:8" x14ac:dyDescent="0.3">
      <c r="A1519">
        <v>1518</v>
      </c>
      <c r="B1519" t="s">
        <v>1688</v>
      </c>
      <c r="C1519">
        <v>0</v>
      </c>
      <c r="D1519">
        <v>0</v>
      </c>
      <c r="E1519">
        <v>0</v>
      </c>
      <c r="F1519">
        <v>0</v>
      </c>
      <c r="G1519">
        <v>0</v>
      </c>
      <c r="H1519">
        <v>1</v>
      </c>
    </row>
    <row r="1520" spans="1:8" x14ac:dyDescent="0.3">
      <c r="A1520">
        <v>1519</v>
      </c>
      <c r="B1520" t="s">
        <v>1689</v>
      </c>
      <c r="C1520">
        <v>0</v>
      </c>
      <c r="D1520">
        <v>0</v>
      </c>
      <c r="E1520">
        <v>0</v>
      </c>
      <c r="F1520">
        <v>0</v>
      </c>
      <c r="G1520">
        <v>0</v>
      </c>
      <c r="H1520">
        <v>1</v>
      </c>
    </row>
    <row r="1521" spans="1:8" x14ac:dyDescent="0.3">
      <c r="A1521">
        <v>1520</v>
      </c>
      <c r="B1521" t="s">
        <v>1690</v>
      </c>
      <c r="C1521">
        <v>0</v>
      </c>
      <c r="D1521">
        <v>0</v>
      </c>
      <c r="E1521">
        <v>0</v>
      </c>
      <c r="F1521">
        <v>0</v>
      </c>
      <c r="G1521">
        <v>0</v>
      </c>
      <c r="H1521">
        <v>1</v>
      </c>
    </row>
    <row r="1522" spans="1:8" x14ac:dyDescent="0.3">
      <c r="A1522">
        <v>1521</v>
      </c>
      <c r="B1522" t="s">
        <v>1691</v>
      </c>
      <c r="C1522">
        <v>0</v>
      </c>
      <c r="D1522">
        <v>0</v>
      </c>
      <c r="E1522">
        <v>0</v>
      </c>
      <c r="F1522">
        <v>0</v>
      </c>
      <c r="G1522">
        <v>0</v>
      </c>
      <c r="H1522">
        <v>1</v>
      </c>
    </row>
    <row r="1523" spans="1:8" x14ac:dyDescent="0.3">
      <c r="A1523">
        <v>1522</v>
      </c>
      <c r="B1523" t="s">
        <v>1692</v>
      </c>
      <c r="C1523">
        <v>0</v>
      </c>
      <c r="D1523">
        <v>0</v>
      </c>
      <c r="E1523">
        <v>0</v>
      </c>
      <c r="F1523">
        <v>0</v>
      </c>
      <c r="G1523">
        <v>0</v>
      </c>
      <c r="H1523">
        <v>1</v>
      </c>
    </row>
    <row r="1524" spans="1:8" x14ac:dyDescent="0.3">
      <c r="A1524">
        <v>1523</v>
      </c>
      <c r="B1524" t="s">
        <v>1693</v>
      </c>
      <c r="C1524">
        <v>0</v>
      </c>
      <c r="D1524">
        <v>0</v>
      </c>
      <c r="E1524">
        <v>0</v>
      </c>
      <c r="F1524">
        <v>0</v>
      </c>
      <c r="G1524">
        <v>0</v>
      </c>
      <c r="H1524">
        <v>1</v>
      </c>
    </row>
    <row r="1525" spans="1:8" x14ac:dyDescent="0.3">
      <c r="A1525">
        <v>1524</v>
      </c>
      <c r="B1525" t="s">
        <v>1694</v>
      </c>
      <c r="C1525">
        <v>0</v>
      </c>
      <c r="D1525">
        <v>0</v>
      </c>
      <c r="E1525">
        <v>0</v>
      </c>
      <c r="F1525">
        <v>0</v>
      </c>
      <c r="G1525">
        <v>0</v>
      </c>
      <c r="H1525">
        <v>1</v>
      </c>
    </row>
    <row r="1526" spans="1:8" x14ac:dyDescent="0.3">
      <c r="A1526">
        <v>1525</v>
      </c>
      <c r="B1526" t="s">
        <v>1695</v>
      </c>
      <c r="C1526">
        <v>0</v>
      </c>
      <c r="D1526">
        <v>0</v>
      </c>
      <c r="E1526">
        <v>0</v>
      </c>
      <c r="F1526">
        <v>0</v>
      </c>
      <c r="G1526">
        <v>0</v>
      </c>
      <c r="H1526">
        <v>1</v>
      </c>
    </row>
    <row r="1527" spans="1:8" x14ac:dyDescent="0.3">
      <c r="A1527">
        <v>1526</v>
      </c>
      <c r="B1527" t="s">
        <v>1696</v>
      </c>
      <c r="C1527">
        <v>0</v>
      </c>
      <c r="D1527">
        <v>0</v>
      </c>
      <c r="E1527">
        <v>0</v>
      </c>
      <c r="F1527">
        <v>0</v>
      </c>
      <c r="G1527">
        <v>1</v>
      </c>
      <c r="H1527">
        <v>1</v>
      </c>
    </row>
    <row r="1528" spans="1:8" x14ac:dyDescent="0.3">
      <c r="A1528">
        <v>1527</v>
      </c>
      <c r="B1528" t="s">
        <v>1697</v>
      </c>
      <c r="C1528">
        <v>0</v>
      </c>
      <c r="D1528">
        <v>0</v>
      </c>
      <c r="E1528">
        <v>0</v>
      </c>
      <c r="F1528">
        <v>0</v>
      </c>
      <c r="G1528">
        <v>0</v>
      </c>
      <c r="H1528">
        <v>1</v>
      </c>
    </row>
    <row r="1529" spans="1:8" x14ac:dyDescent="0.3">
      <c r="A1529">
        <v>1528</v>
      </c>
      <c r="B1529" t="s">
        <v>1698</v>
      </c>
      <c r="C1529">
        <v>0</v>
      </c>
      <c r="D1529">
        <v>0</v>
      </c>
      <c r="E1529">
        <v>0</v>
      </c>
      <c r="F1529">
        <v>0</v>
      </c>
      <c r="G1529">
        <v>0</v>
      </c>
      <c r="H1529">
        <v>1</v>
      </c>
    </row>
    <row r="1530" spans="1:8" x14ac:dyDescent="0.3">
      <c r="A1530">
        <v>1529</v>
      </c>
      <c r="B1530" t="s">
        <v>1699</v>
      </c>
      <c r="C1530">
        <v>0</v>
      </c>
      <c r="D1530">
        <v>0</v>
      </c>
      <c r="E1530">
        <v>0</v>
      </c>
      <c r="F1530">
        <v>0</v>
      </c>
      <c r="G1530">
        <v>0</v>
      </c>
      <c r="H1530">
        <v>1</v>
      </c>
    </row>
    <row r="1531" spans="1:8" x14ac:dyDescent="0.3">
      <c r="A1531">
        <v>1530</v>
      </c>
      <c r="B1531" t="s">
        <v>1700</v>
      </c>
      <c r="C1531">
        <v>0</v>
      </c>
      <c r="D1531">
        <v>0</v>
      </c>
      <c r="E1531">
        <v>0</v>
      </c>
      <c r="F1531">
        <v>0</v>
      </c>
      <c r="G1531">
        <v>0.69277461984615896</v>
      </c>
      <c r="H1531">
        <v>1.0000000000004701</v>
      </c>
    </row>
    <row r="1532" spans="1:8" x14ac:dyDescent="0.3">
      <c r="A1532">
        <v>1531</v>
      </c>
      <c r="B1532" t="s">
        <v>1701</v>
      </c>
      <c r="C1532">
        <v>0.11329629648058499</v>
      </c>
      <c r="D1532">
        <v>0.11329629648058499</v>
      </c>
      <c r="E1532">
        <v>0.11329629648058499</v>
      </c>
      <c r="F1532">
        <v>0.11329629648058499</v>
      </c>
      <c r="G1532">
        <v>0.49962289752467998</v>
      </c>
      <c r="H1532">
        <v>0.87172704850299099</v>
      </c>
    </row>
    <row r="1533" spans="1:8" x14ac:dyDescent="0.3">
      <c r="A1533">
        <v>1532</v>
      </c>
      <c r="B1533" t="s">
        <v>1702</v>
      </c>
      <c r="C1533">
        <v>0</v>
      </c>
      <c r="D1533">
        <v>0</v>
      </c>
      <c r="E1533">
        <v>0</v>
      </c>
      <c r="F1533">
        <v>0</v>
      </c>
      <c r="G1533">
        <v>0.86031156683992505</v>
      </c>
      <c r="H1533">
        <v>0.99999999999929301</v>
      </c>
    </row>
    <row r="1534" spans="1:8" x14ac:dyDescent="0.3">
      <c r="A1534">
        <v>1533</v>
      </c>
      <c r="B1534" t="s">
        <v>1703</v>
      </c>
      <c r="C1534">
        <v>0</v>
      </c>
      <c r="D1534">
        <v>0</v>
      </c>
      <c r="E1534">
        <v>0</v>
      </c>
      <c r="F1534">
        <v>0</v>
      </c>
      <c r="G1534">
        <v>0.15652988830008199</v>
      </c>
      <c r="H1534">
        <v>0.99999999999890199</v>
      </c>
    </row>
    <row r="1535" spans="1:8" x14ac:dyDescent="0.3">
      <c r="A1535">
        <v>1534</v>
      </c>
      <c r="B1535" t="s">
        <v>1704</v>
      </c>
      <c r="C1535">
        <v>0</v>
      </c>
      <c r="D1535">
        <v>0</v>
      </c>
      <c r="E1535">
        <v>0</v>
      </c>
      <c r="F1535">
        <v>0</v>
      </c>
      <c r="G1535">
        <v>0</v>
      </c>
      <c r="H1535">
        <v>1</v>
      </c>
    </row>
    <row r="1536" spans="1:8" x14ac:dyDescent="0.3">
      <c r="A1536">
        <v>1535</v>
      </c>
      <c r="B1536" t="s">
        <v>1705</v>
      </c>
      <c r="C1536">
        <v>0</v>
      </c>
      <c r="D1536">
        <v>0</v>
      </c>
      <c r="E1536">
        <v>0</v>
      </c>
      <c r="F1536">
        <v>0</v>
      </c>
      <c r="G1536">
        <v>0.15587588705976099</v>
      </c>
      <c r="H1536">
        <v>0.89470379830120905</v>
      </c>
    </row>
    <row r="1537" spans="1:8" x14ac:dyDescent="0.3">
      <c r="A1537">
        <v>1536</v>
      </c>
      <c r="B1537" t="s">
        <v>1706</v>
      </c>
      <c r="C1537">
        <v>0</v>
      </c>
      <c r="D1537">
        <v>0</v>
      </c>
      <c r="E1537">
        <v>0</v>
      </c>
      <c r="F1537">
        <v>0</v>
      </c>
      <c r="G1537">
        <v>0.999999999999999</v>
      </c>
      <c r="H1537">
        <v>0.999999999999999</v>
      </c>
    </row>
    <row r="1538" spans="1:8" x14ac:dyDescent="0.3">
      <c r="A1538">
        <v>1537</v>
      </c>
      <c r="B1538" t="s">
        <v>1707</v>
      </c>
      <c r="C1538">
        <v>0</v>
      </c>
      <c r="D1538">
        <v>0</v>
      </c>
      <c r="E1538">
        <v>0</v>
      </c>
      <c r="F1538">
        <v>0</v>
      </c>
      <c r="G1538">
        <v>0</v>
      </c>
      <c r="H1538">
        <v>1</v>
      </c>
    </row>
    <row r="1539" spans="1:8" x14ac:dyDescent="0.3">
      <c r="A1539">
        <v>1538</v>
      </c>
      <c r="B1539" t="s">
        <v>1708</v>
      </c>
      <c r="C1539">
        <v>1.9882733388866501E-2</v>
      </c>
      <c r="D1539">
        <v>1.9882733388866501E-2</v>
      </c>
      <c r="E1539">
        <v>1.9882733388866501E-2</v>
      </c>
      <c r="F1539">
        <v>1.9882733388866501E-2</v>
      </c>
      <c r="G1539">
        <v>1.9882733388866501E-2</v>
      </c>
      <c r="H1539">
        <v>1.9882733388866501E-2</v>
      </c>
    </row>
    <row r="1540" spans="1:8" x14ac:dyDescent="0.3">
      <c r="A1540">
        <v>1539</v>
      </c>
      <c r="B1540" t="s">
        <v>1709</v>
      </c>
      <c r="C1540">
        <v>0</v>
      </c>
      <c r="D1540">
        <v>0</v>
      </c>
      <c r="E1540">
        <v>0</v>
      </c>
      <c r="F1540">
        <v>0</v>
      </c>
      <c r="G1540">
        <v>0.68467718438828495</v>
      </c>
      <c r="H1540">
        <v>0.99999999999951295</v>
      </c>
    </row>
    <row r="1541" spans="1:8" x14ac:dyDescent="0.3">
      <c r="A1541">
        <v>1540</v>
      </c>
      <c r="B1541" t="s">
        <v>1710</v>
      </c>
      <c r="C1541">
        <v>0</v>
      </c>
      <c r="D1541">
        <v>0</v>
      </c>
      <c r="E1541">
        <v>0</v>
      </c>
      <c r="F1541">
        <v>0</v>
      </c>
      <c r="G1541">
        <v>0</v>
      </c>
      <c r="H1541">
        <v>1</v>
      </c>
    </row>
    <row r="1542" spans="1:8" x14ac:dyDescent="0.3">
      <c r="A1542">
        <v>1541</v>
      </c>
      <c r="B1542" t="s">
        <v>1711</v>
      </c>
      <c r="C1542">
        <v>0</v>
      </c>
      <c r="D1542">
        <v>0</v>
      </c>
      <c r="E1542">
        <v>0</v>
      </c>
      <c r="F1542">
        <v>0</v>
      </c>
      <c r="G1542">
        <v>0</v>
      </c>
      <c r="H1542">
        <v>1</v>
      </c>
    </row>
    <row r="1543" spans="1:8" x14ac:dyDescent="0.3">
      <c r="A1543">
        <v>1542</v>
      </c>
      <c r="B1543" t="s">
        <v>1712</v>
      </c>
      <c r="C1543">
        <v>0</v>
      </c>
      <c r="D1543">
        <v>0</v>
      </c>
      <c r="E1543">
        <v>0</v>
      </c>
      <c r="F1543">
        <v>0</v>
      </c>
      <c r="G1543">
        <v>0.1296829431979</v>
      </c>
      <c r="H1543">
        <v>0.99999999999899902</v>
      </c>
    </row>
    <row r="1544" spans="1:8" x14ac:dyDescent="0.3">
      <c r="A1544">
        <v>1543</v>
      </c>
      <c r="B1544" t="s">
        <v>1713</v>
      </c>
      <c r="C1544">
        <v>0</v>
      </c>
      <c r="D1544">
        <v>0</v>
      </c>
      <c r="E1544">
        <v>0</v>
      </c>
      <c r="F1544">
        <v>0</v>
      </c>
      <c r="G1544">
        <v>0</v>
      </c>
      <c r="H1544">
        <v>1</v>
      </c>
    </row>
    <row r="1545" spans="1:8" x14ac:dyDescent="0.3">
      <c r="A1545">
        <v>1544</v>
      </c>
      <c r="B1545" t="s">
        <v>1714</v>
      </c>
      <c r="C1545">
        <v>0</v>
      </c>
      <c r="D1545">
        <v>0</v>
      </c>
      <c r="E1545">
        <v>0</v>
      </c>
      <c r="F1545">
        <v>0</v>
      </c>
      <c r="G1545">
        <v>1</v>
      </c>
      <c r="H1545">
        <v>1</v>
      </c>
    </row>
    <row r="1546" spans="1:8" x14ac:dyDescent="0.3">
      <c r="A1546">
        <v>1545</v>
      </c>
      <c r="B1546" t="s">
        <v>1715</v>
      </c>
      <c r="C1546">
        <v>0</v>
      </c>
      <c r="D1546">
        <v>0</v>
      </c>
      <c r="E1546">
        <v>0</v>
      </c>
      <c r="F1546">
        <v>0</v>
      </c>
      <c r="G1546">
        <v>4.1892488028547802E-2</v>
      </c>
      <c r="H1546">
        <v>1.0000000000000799</v>
      </c>
    </row>
    <row r="1547" spans="1:8" x14ac:dyDescent="0.3">
      <c r="A1547">
        <v>1546</v>
      </c>
      <c r="B1547" t="s">
        <v>1716</v>
      </c>
      <c r="C1547">
        <v>0</v>
      </c>
      <c r="D1547">
        <v>0</v>
      </c>
      <c r="E1547">
        <v>0</v>
      </c>
      <c r="F1547">
        <v>0</v>
      </c>
      <c r="G1547">
        <v>0</v>
      </c>
      <c r="H1547">
        <v>1</v>
      </c>
    </row>
    <row r="1548" spans="1:8" x14ac:dyDescent="0.3">
      <c r="A1548">
        <v>1547</v>
      </c>
      <c r="B1548" t="s">
        <v>1717</v>
      </c>
      <c r="C1548">
        <v>0</v>
      </c>
      <c r="D1548">
        <v>0</v>
      </c>
      <c r="E1548">
        <v>0</v>
      </c>
      <c r="F1548">
        <v>0</v>
      </c>
      <c r="G1548">
        <v>0</v>
      </c>
      <c r="H1548">
        <v>1</v>
      </c>
    </row>
    <row r="1549" spans="1:8" x14ac:dyDescent="0.3">
      <c r="A1549">
        <v>1548</v>
      </c>
      <c r="B1549" t="s">
        <v>1718</v>
      </c>
      <c r="C1549">
        <v>8.6687723736106295E-2</v>
      </c>
      <c r="D1549">
        <v>8.6687723736106295E-2</v>
      </c>
      <c r="E1549">
        <v>8.6687723736106295E-2</v>
      </c>
      <c r="F1549">
        <v>8.6687723736106295E-2</v>
      </c>
      <c r="G1549">
        <v>0.305063500964731</v>
      </c>
      <c r="H1549">
        <v>0.70144455121261295</v>
      </c>
    </row>
    <row r="1550" spans="1:8" x14ac:dyDescent="0.3">
      <c r="A1550">
        <v>1549</v>
      </c>
      <c r="B1550" t="s">
        <v>1719</v>
      </c>
      <c r="C1550">
        <v>0</v>
      </c>
      <c r="D1550">
        <v>0</v>
      </c>
      <c r="E1550">
        <v>0</v>
      </c>
      <c r="F1550">
        <v>0</v>
      </c>
      <c r="G1550">
        <v>0</v>
      </c>
      <c r="H1550">
        <v>0.27667385730299898</v>
      </c>
    </row>
    <row r="1551" spans="1:8" x14ac:dyDescent="0.3">
      <c r="A1551">
        <v>1550</v>
      </c>
      <c r="B1551" t="s">
        <v>1720</v>
      </c>
      <c r="C1551">
        <v>0</v>
      </c>
      <c r="D1551">
        <v>0</v>
      </c>
      <c r="E1551">
        <v>0</v>
      </c>
      <c r="F1551">
        <v>0</v>
      </c>
      <c r="G1551">
        <v>1.42409187485537E-2</v>
      </c>
      <c r="H1551">
        <v>0.893237338145354</v>
      </c>
    </row>
    <row r="1552" spans="1:8" x14ac:dyDescent="0.3">
      <c r="A1552">
        <v>1551</v>
      </c>
      <c r="B1552" t="s">
        <v>1721</v>
      </c>
      <c r="C1552">
        <v>0</v>
      </c>
      <c r="D1552">
        <v>0</v>
      </c>
      <c r="E1552">
        <v>0</v>
      </c>
      <c r="F1552">
        <v>0</v>
      </c>
      <c r="G1552">
        <v>0</v>
      </c>
      <c r="H1552">
        <v>1.07362393341405E-2</v>
      </c>
    </row>
    <row r="1553" spans="1:8" x14ac:dyDescent="0.3">
      <c r="A1553">
        <v>1552</v>
      </c>
      <c r="B1553" t="s">
        <v>1722</v>
      </c>
      <c r="C1553">
        <v>0</v>
      </c>
      <c r="D1553">
        <v>0</v>
      </c>
      <c r="E1553">
        <v>0</v>
      </c>
      <c r="F1553">
        <v>0</v>
      </c>
      <c r="G1553">
        <v>1.08977548127534E-4</v>
      </c>
      <c r="H1553">
        <v>0.152266642003654</v>
      </c>
    </row>
    <row r="1554" spans="1:8" x14ac:dyDescent="0.3">
      <c r="A1554">
        <v>1553</v>
      </c>
      <c r="B1554" t="s">
        <v>1723</v>
      </c>
      <c r="C1554">
        <v>0</v>
      </c>
      <c r="D1554">
        <v>0</v>
      </c>
      <c r="E1554">
        <v>0</v>
      </c>
      <c r="F1554">
        <v>0</v>
      </c>
      <c r="G1554">
        <v>0</v>
      </c>
      <c r="H1554">
        <v>1</v>
      </c>
    </row>
    <row r="1555" spans="1:8" x14ac:dyDescent="0.3">
      <c r="A1555">
        <v>1554</v>
      </c>
      <c r="B1555" t="s">
        <v>1724</v>
      </c>
      <c r="C1555">
        <v>0</v>
      </c>
      <c r="D1555">
        <v>0</v>
      </c>
      <c r="E1555">
        <v>0</v>
      </c>
      <c r="F1555">
        <v>0</v>
      </c>
      <c r="G1555">
        <v>1</v>
      </c>
      <c r="H1555">
        <v>1</v>
      </c>
    </row>
    <row r="1556" spans="1:8" x14ac:dyDescent="0.3">
      <c r="A1556">
        <v>1555</v>
      </c>
      <c r="B1556" t="s">
        <v>1725</v>
      </c>
      <c r="C1556">
        <v>0</v>
      </c>
      <c r="D1556">
        <v>0</v>
      </c>
      <c r="E1556">
        <v>0</v>
      </c>
      <c r="F1556">
        <v>0</v>
      </c>
      <c r="G1556">
        <v>0</v>
      </c>
      <c r="H1556">
        <v>7.2366823043480896E-2</v>
      </c>
    </row>
    <row r="1557" spans="1:8" x14ac:dyDescent="0.3">
      <c r="A1557">
        <v>1556</v>
      </c>
      <c r="B1557" t="s">
        <v>1726</v>
      </c>
      <c r="C1557">
        <v>0</v>
      </c>
      <c r="D1557">
        <v>0</v>
      </c>
      <c r="E1557">
        <v>0</v>
      </c>
      <c r="F1557">
        <v>0</v>
      </c>
      <c r="G1557">
        <v>0.999999999999999</v>
      </c>
      <c r="H1557">
        <v>0.999999999999999</v>
      </c>
    </row>
    <row r="1558" spans="1:8" x14ac:dyDescent="0.3">
      <c r="A1558">
        <v>1557</v>
      </c>
      <c r="B1558" t="s">
        <v>1727</v>
      </c>
      <c r="C1558">
        <v>0</v>
      </c>
      <c r="D1558">
        <v>0</v>
      </c>
      <c r="E1558">
        <v>0</v>
      </c>
      <c r="F1558">
        <v>0</v>
      </c>
      <c r="G1558">
        <v>1</v>
      </c>
      <c r="H1558">
        <v>1</v>
      </c>
    </row>
    <row r="1559" spans="1:8" x14ac:dyDescent="0.3">
      <c r="A1559">
        <v>1558</v>
      </c>
      <c r="B1559" t="s">
        <v>1728</v>
      </c>
      <c r="C1559">
        <v>0</v>
      </c>
      <c r="D1559">
        <v>0</v>
      </c>
      <c r="E1559">
        <v>0</v>
      </c>
      <c r="F1559">
        <v>0</v>
      </c>
      <c r="G1559">
        <v>0</v>
      </c>
      <c r="H1559">
        <v>5.7860196818061002E-3</v>
      </c>
    </row>
    <row r="1560" spans="1:8" x14ac:dyDescent="0.3">
      <c r="A1560">
        <v>1559</v>
      </c>
      <c r="B1560" t="s">
        <v>1729</v>
      </c>
      <c r="C1560">
        <v>7.1826196852818403E-3</v>
      </c>
      <c r="D1560">
        <v>7.1826196852818403E-3</v>
      </c>
      <c r="E1560">
        <v>7.1826196852818403E-3</v>
      </c>
      <c r="F1560">
        <v>7.1826196852818403E-3</v>
      </c>
      <c r="G1560">
        <v>0.36196932633144802</v>
      </c>
      <c r="H1560">
        <v>0.64793890626039896</v>
      </c>
    </row>
    <row r="1561" spans="1:8" x14ac:dyDescent="0.3">
      <c r="A1561">
        <v>1560</v>
      </c>
      <c r="B1561" t="s">
        <v>1730</v>
      </c>
      <c r="C1561">
        <v>0</v>
      </c>
      <c r="D1561">
        <v>5.3292076728918996E-4</v>
      </c>
      <c r="E1561">
        <v>5.3292076728918996E-4</v>
      </c>
      <c r="F1561">
        <v>5.3292076728918996E-4</v>
      </c>
      <c r="G1561">
        <v>3.7520152079284302E-2</v>
      </c>
      <c r="H1561">
        <v>0.26009397918002802</v>
      </c>
    </row>
    <row r="1562" spans="1:8" x14ac:dyDescent="0.3">
      <c r="A1562">
        <v>1561</v>
      </c>
      <c r="B1562" t="s">
        <v>1731</v>
      </c>
      <c r="C1562">
        <v>0</v>
      </c>
      <c r="D1562">
        <v>0</v>
      </c>
      <c r="E1562">
        <v>0</v>
      </c>
      <c r="F1562">
        <v>0</v>
      </c>
      <c r="G1562">
        <v>1.41811951461007E-2</v>
      </c>
      <c r="H1562">
        <v>0.99999999999934996</v>
      </c>
    </row>
    <row r="1563" spans="1:8" x14ac:dyDescent="0.3">
      <c r="A1563">
        <v>1562</v>
      </c>
      <c r="B1563" t="s">
        <v>1732</v>
      </c>
      <c r="C1563">
        <v>0</v>
      </c>
      <c r="D1563">
        <v>0</v>
      </c>
      <c r="E1563">
        <v>0</v>
      </c>
      <c r="F1563">
        <v>0</v>
      </c>
      <c r="G1563">
        <v>0.17574623389206401</v>
      </c>
      <c r="H1563">
        <v>1.00000000000061</v>
      </c>
    </row>
    <row r="1564" spans="1:8" x14ac:dyDescent="0.3">
      <c r="A1564">
        <v>1563</v>
      </c>
      <c r="B1564" t="s">
        <v>1733</v>
      </c>
      <c r="C1564">
        <v>0.19704868118656299</v>
      </c>
      <c r="D1564">
        <v>0.19704868118656299</v>
      </c>
      <c r="E1564">
        <v>0.19704868118656299</v>
      </c>
      <c r="F1564">
        <v>0.19704868118656299</v>
      </c>
      <c r="G1564">
        <v>0.32340428855910103</v>
      </c>
      <c r="H1564">
        <v>0.58826130381933694</v>
      </c>
    </row>
    <row r="1565" spans="1:8" x14ac:dyDescent="0.3">
      <c r="A1565">
        <v>1564</v>
      </c>
      <c r="B1565" t="s">
        <v>1734</v>
      </c>
      <c r="C1565">
        <v>9.9686987675636305E-3</v>
      </c>
      <c r="D1565">
        <v>0.16923516287381599</v>
      </c>
      <c r="E1565">
        <v>0.16923516287381599</v>
      </c>
      <c r="F1565">
        <v>0.16923516287381599</v>
      </c>
      <c r="G1565">
        <v>0.16923516287381599</v>
      </c>
      <c r="H1565">
        <v>0.16923516287381599</v>
      </c>
    </row>
    <row r="1566" spans="1:8" x14ac:dyDescent="0.3">
      <c r="A1566">
        <v>1565</v>
      </c>
      <c r="B1566" t="s">
        <v>1735</v>
      </c>
      <c r="C1566">
        <v>0</v>
      </c>
      <c r="D1566">
        <v>0</v>
      </c>
      <c r="E1566">
        <v>0</v>
      </c>
      <c r="F1566">
        <v>0</v>
      </c>
      <c r="G1566">
        <v>0</v>
      </c>
      <c r="H1566">
        <v>0.12199628247614699</v>
      </c>
    </row>
    <row r="1567" spans="1:8" x14ac:dyDescent="0.3">
      <c r="A1567">
        <v>1566</v>
      </c>
      <c r="B1567" t="s">
        <v>1736</v>
      </c>
      <c r="C1567">
        <v>0</v>
      </c>
      <c r="D1567">
        <v>0</v>
      </c>
      <c r="E1567">
        <v>0</v>
      </c>
      <c r="F1567">
        <v>0</v>
      </c>
      <c r="G1567">
        <v>0</v>
      </c>
      <c r="H1567">
        <v>3.4650772054959499E-2</v>
      </c>
    </row>
    <row r="1568" spans="1:8" x14ac:dyDescent="0.3">
      <c r="A1568">
        <v>1567</v>
      </c>
      <c r="B1568" t="s">
        <v>1737</v>
      </c>
      <c r="C1568">
        <v>0</v>
      </c>
      <c r="D1568">
        <v>0</v>
      </c>
      <c r="E1568">
        <v>0</v>
      </c>
      <c r="F1568">
        <v>0</v>
      </c>
      <c r="G1568">
        <v>0.91474658080794302</v>
      </c>
      <c r="H1568">
        <v>0.91474658080794302</v>
      </c>
    </row>
    <row r="1569" spans="1:8" x14ac:dyDescent="0.3">
      <c r="A1569">
        <v>1568</v>
      </c>
      <c r="B1569" t="s">
        <v>1738</v>
      </c>
      <c r="C1569">
        <v>0</v>
      </c>
      <c r="D1569">
        <v>0</v>
      </c>
      <c r="E1569">
        <v>0</v>
      </c>
      <c r="F1569">
        <v>0</v>
      </c>
      <c r="G1569">
        <v>0</v>
      </c>
      <c r="H1569">
        <v>3.21848281327154E-2</v>
      </c>
    </row>
    <row r="1570" spans="1:8" x14ac:dyDescent="0.3">
      <c r="A1570">
        <v>1569</v>
      </c>
      <c r="B1570" t="s">
        <v>1739</v>
      </c>
      <c r="C1570">
        <v>0</v>
      </c>
      <c r="D1570">
        <v>0</v>
      </c>
      <c r="E1570">
        <v>0</v>
      </c>
      <c r="F1570">
        <v>0</v>
      </c>
      <c r="G1570">
        <v>0.73345514247570698</v>
      </c>
      <c r="H1570">
        <v>0.73345514247570698</v>
      </c>
    </row>
    <row r="1571" spans="1:8" x14ac:dyDescent="0.3">
      <c r="A1571">
        <v>1570</v>
      </c>
      <c r="B1571" t="s">
        <v>1740</v>
      </c>
      <c r="C1571">
        <v>1.3518407613539001E-3</v>
      </c>
      <c r="D1571">
        <v>1.3518407613539001E-3</v>
      </c>
      <c r="E1571">
        <v>1.3518407613539001E-3</v>
      </c>
      <c r="F1571">
        <v>1.3518407613539001E-3</v>
      </c>
      <c r="G1571">
        <v>0.19459227006537999</v>
      </c>
      <c r="H1571">
        <v>0.35861014118312601</v>
      </c>
    </row>
    <row r="1572" spans="1:8" x14ac:dyDescent="0.3">
      <c r="A1572">
        <v>1571</v>
      </c>
      <c r="B1572" t="s">
        <v>1741</v>
      </c>
      <c r="C1572">
        <v>6.6349663948695702E-3</v>
      </c>
      <c r="D1572">
        <v>6.6349663948695702E-3</v>
      </c>
      <c r="E1572">
        <v>6.6349663948695702E-3</v>
      </c>
      <c r="F1572">
        <v>6.6349663948695702E-3</v>
      </c>
      <c r="G1572">
        <v>0.23897524513488599</v>
      </c>
      <c r="H1572">
        <v>0.780111766798677</v>
      </c>
    </row>
    <row r="1573" spans="1:8" x14ac:dyDescent="0.3">
      <c r="A1573">
        <v>1572</v>
      </c>
      <c r="B1573" t="s">
        <v>1742</v>
      </c>
      <c r="C1573">
        <v>2.7739982569027901E-2</v>
      </c>
      <c r="D1573">
        <v>2.7739982569027901E-2</v>
      </c>
      <c r="E1573">
        <v>2.7739982569027901E-2</v>
      </c>
      <c r="F1573">
        <v>2.7739982569027901E-2</v>
      </c>
      <c r="G1573">
        <v>0.19987823133106999</v>
      </c>
      <c r="H1573">
        <v>0.46974625128376302</v>
      </c>
    </row>
    <row r="1574" spans="1:8" x14ac:dyDescent="0.3">
      <c r="A1574">
        <v>1573</v>
      </c>
      <c r="B1574" t="s">
        <v>1743</v>
      </c>
      <c r="C1574">
        <v>0</v>
      </c>
      <c r="D1574">
        <v>0</v>
      </c>
      <c r="E1574">
        <v>0</v>
      </c>
      <c r="F1574">
        <v>0</v>
      </c>
      <c r="G1574">
        <v>0.82649361791763098</v>
      </c>
      <c r="H1574">
        <v>0.82649361791763098</v>
      </c>
    </row>
    <row r="1575" spans="1:8" x14ac:dyDescent="0.3">
      <c r="A1575">
        <v>1574</v>
      </c>
      <c r="B1575" t="s">
        <v>1744</v>
      </c>
      <c r="C1575">
        <v>0.115273671574307</v>
      </c>
      <c r="D1575">
        <v>0.115273671574307</v>
      </c>
      <c r="E1575">
        <v>0.115273671574307</v>
      </c>
      <c r="F1575">
        <v>0.115273671574307</v>
      </c>
      <c r="G1575">
        <v>0.350702686202365</v>
      </c>
      <c r="H1575">
        <v>0.61364942064888095</v>
      </c>
    </row>
    <row r="1576" spans="1:8" x14ac:dyDescent="0.3">
      <c r="A1576">
        <v>1575</v>
      </c>
      <c r="B1576" t="s">
        <v>1745</v>
      </c>
      <c r="C1576">
        <v>5.8460174083040601E-3</v>
      </c>
      <c r="D1576">
        <v>5.8460174083040601E-3</v>
      </c>
      <c r="E1576">
        <v>5.8460174083040601E-3</v>
      </c>
      <c r="F1576">
        <v>5.8460174083040601E-3</v>
      </c>
      <c r="G1576">
        <v>0.13606189218446099</v>
      </c>
      <c r="H1576">
        <v>0.360662176617907</v>
      </c>
    </row>
    <row r="1577" spans="1:8" x14ac:dyDescent="0.3">
      <c r="A1577">
        <v>1576</v>
      </c>
      <c r="B1577" t="s">
        <v>1746</v>
      </c>
      <c r="C1577">
        <v>4.64823235767029E-2</v>
      </c>
      <c r="D1577">
        <v>4.64823235767029E-2</v>
      </c>
      <c r="E1577">
        <v>4.64823235767029E-2</v>
      </c>
      <c r="F1577">
        <v>4.64823235767029E-2</v>
      </c>
      <c r="G1577">
        <v>8.0859426625646894E-2</v>
      </c>
      <c r="H1577">
        <v>0.27408194720249301</v>
      </c>
    </row>
    <row r="1578" spans="1:8" x14ac:dyDescent="0.3">
      <c r="A1578">
        <v>1577</v>
      </c>
      <c r="B1578" t="s">
        <v>1747</v>
      </c>
      <c r="C1578">
        <v>3.7100881495591098E-2</v>
      </c>
      <c r="D1578">
        <v>3.7100881495591098E-2</v>
      </c>
      <c r="E1578">
        <v>3.7100881495591098E-2</v>
      </c>
      <c r="F1578">
        <v>3.7100881495591098E-2</v>
      </c>
      <c r="G1578">
        <v>7.7437725413396497E-2</v>
      </c>
      <c r="H1578">
        <v>0.266753162615674</v>
      </c>
    </row>
    <row r="1579" spans="1:8" x14ac:dyDescent="0.3">
      <c r="A1579">
        <v>1578</v>
      </c>
      <c r="B1579" t="s">
        <v>1748</v>
      </c>
      <c r="C1579">
        <v>2.95086313816754E-2</v>
      </c>
      <c r="D1579">
        <v>2.95086313816754E-2</v>
      </c>
      <c r="E1579">
        <v>2.95086313816754E-2</v>
      </c>
      <c r="F1579">
        <v>2.95086313816754E-2</v>
      </c>
      <c r="G1579">
        <v>0.106094674382107</v>
      </c>
      <c r="H1579">
        <v>0.26463326935058501</v>
      </c>
    </row>
    <row r="1580" spans="1:8" x14ac:dyDescent="0.3">
      <c r="A1580">
        <v>1579</v>
      </c>
      <c r="B1580" t="s">
        <v>1749</v>
      </c>
      <c r="C1580">
        <v>0</v>
      </c>
      <c r="D1580">
        <v>0</v>
      </c>
      <c r="E1580">
        <v>0</v>
      </c>
      <c r="F1580">
        <v>0</v>
      </c>
      <c r="G1580">
        <v>0.112921312834315</v>
      </c>
      <c r="H1580">
        <v>0.28507680770104199</v>
      </c>
    </row>
    <row r="1581" spans="1:8" x14ac:dyDescent="0.3">
      <c r="A1581">
        <v>1580</v>
      </c>
      <c r="B1581" t="s">
        <v>1750</v>
      </c>
      <c r="C1581">
        <v>0</v>
      </c>
      <c r="D1581">
        <v>0</v>
      </c>
      <c r="E1581">
        <v>0</v>
      </c>
      <c r="F1581">
        <v>0</v>
      </c>
      <c r="G1581">
        <v>0.186305418825497</v>
      </c>
      <c r="H1581">
        <v>0.43145942014773703</v>
      </c>
    </row>
    <row r="1582" spans="1:8" x14ac:dyDescent="0.3">
      <c r="A1582">
        <v>1581</v>
      </c>
      <c r="B1582" t="s">
        <v>1751</v>
      </c>
      <c r="C1582">
        <v>3.2318188425602502E-2</v>
      </c>
      <c r="D1582">
        <v>3.2318188425602502E-2</v>
      </c>
      <c r="E1582">
        <v>3.2318188425602502E-2</v>
      </c>
      <c r="F1582">
        <v>3.2318188425602502E-2</v>
      </c>
      <c r="G1582">
        <v>5.3897622329415397E-2</v>
      </c>
      <c r="H1582">
        <v>0.235671805698774</v>
      </c>
    </row>
    <row r="1583" spans="1:8" x14ac:dyDescent="0.3">
      <c r="A1583">
        <v>1582</v>
      </c>
      <c r="B1583" t="s">
        <v>1752</v>
      </c>
      <c r="C1583">
        <v>0.22675340736709901</v>
      </c>
      <c r="D1583">
        <v>0.22675340736709901</v>
      </c>
      <c r="E1583">
        <v>0.22675340736709901</v>
      </c>
      <c r="F1583">
        <v>0.22675340736709901</v>
      </c>
      <c r="G1583">
        <v>0.33088403509963299</v>
      </c>
      <c r="H1583">
        <v>0.72923230928309901</v>
      </c>
    </row>
    <row r="1584" spans="1:8" x14ac:dyDescent="0.3">
      <c r="A1584">
        <v>1583</v>
      </c>
      <c r="B1584" t="s">
        <v>1753</v>
      </c>
      <c r="C1584">
        <v>8.1531654292967097E-3</v>
      </c>
      <c r="D1584">
        <v>8.1531654292967097E-3</v>
      </c>
      <c r="E1584">
        <v>8.1531654292967097E-3</v>
      </c>
      <c r="F1584">
        <v>8.1531654292967097E-3</v>
      </c>
      <c r="G1584">
        <v>1.0000000000002001</v>
      </c>
      <c r="H1584">
        <v>1.0000000000002001</v>
      </c>
    </row>
    <row r="1585" spans="1:8" x14ac:dyDescent="0.3">
      <c r="A1585">
        <v>1584</v>
      </c>
      <c r="B1585" t="s">
        <v>1754</v>
      </c>
      <c r="C1585">
        <v>0.11350874987003499</v>
      </c>
      <c r="D1585">
        <v>0.11350874987003499</v>
      </c>
      <c r="E1585">
        <v>0.11350874987003499</v>
      </c>
      <c r="F1585">
        <v>0.11350874987003499</v>
      </c>
      <c r="G1585">
        <v>0.70548563625299199</v>
      </c>
      <c r="H1585">
        <v>0.90896200571209695</v>
      </c>
    </row>
    <row r="1586" spans="1:8" x14ac:dyDescent="0.3">
      <c r="A1586">
        <v>1585</v>
      </c>
      <c r="B1586" t="s">
        <v>1755</v>
      </c>
      <c r="C1586">
        <v>0.22654673484836499</v>
      </c>
      <c r="D1586">
        <v>0.22654673484836499</v>
      </c>
      <c r="E1586">
        <v>0.22654673484836499</v>
      </c>
      <c r="F1586">
        <v>0.22654673484836499</v>
      </c>
      <c r="G1586">
        <v>0.50928786228373202</v>
      </c>
      <c r="H1586">
        <v>0.95416694010807801</v>
      </c>
    </row>
    <row r="1587" spans="1:8" x14ac:dyDescent="0.3">
      <c r="A1587">
        <v>1586</v>
      </c>
      <c r="B1587" t="s">
        <v>1756</v>
      </c>
      <c r="C1587">
        <v>0</v>
      </c>
      <c r="D1587">
        <v>0</v>
      </c>
      <c r="E1587">
        <v>0</v>
      </c>
      <c r="F1587">
        <v>0</v>
      </c>
      <c r="G1587">
        <v>3.6001211565422499E-2</v>
      </c>
      <c r="H1587">
        <v>0.18120287003517599</v>
      </c>
    </row>
    <row r="1588" spans="1:8" x14ac:dyDescent="0.3">
      <c r="A1588">
        <v>1587</v>
      </c>
      <c r="B1588" t="s">
        <v>1757</v>
      </c>
      <c r="C1588">
        <v>0</v>
      </c>
      <c r="D1588">
        <v>0</v>
      </c>
      <c r="E1588">
        <v>0</v>
      </c>
      <c r="F1588">
        <v>0</v>
      </c>
      <c r="G1588">
        <v>1.6812165243505001E-2</v>
      </c>
      <c r="H1588">
        <v>8.6472481574891999E-2</v>
      </c>
    </row>
    <row r="1589" spans="1:8" x14ac:dyDescent="0.3">
      <c r="A1589">
        <v>1588</v>
      </c>
      <c r="B1589" t="s">
        <v>1758</v>
      </c>
      <c r="C1589">
        <v>3.74425200114867E-2</v>
      </c>
      <c r="D1589">
        <v>0.233705986926427</v>
      </c>
      <c r="E1589">
        <v>0.233705986926427</v>
      </c>
      <c r="F1589">
        <v>0.233705986926427</v>
      </c>
      <c r="G1589">
        <v>0.237876314815754</v>
      </c>
      <c r="H1589">
        <v>0.38779249119655101</v>
      </c>
    </row>
    <row r="1590" spans="1:8" x14ac:dyDescent="0.3">
      <c r="A1590">
        <v>1589</v>
      </c>
      <c r="B1590" t="s">
        <v>1759</v>
      </c>
      <c r="C1590">
        <v>0</v>
      </c>
      <c r="D1590">
        <v>0</v>
      </c>
      <c r="E1590">
        <v>0</v>
      </c>
      <c r="F1590">
        <v>0</v>
      </c>
      <c r="G1590">
        <v>0.14836899975187401</v>
      </c>
      <c r="H1590">
        <v>0.45728375490689099</v>
      </c>
    </row>
    <row r="1591" spans="1:8" x14ac:dyDescent="0.3">
      <c r="A1591">
        <v>1590</v>
      </c>
      <c r="B1591" t="s">
        <v>1760</v>
      </c>
      <c r="C1591">
        <v>0</v>
      </c>
      <c r="D1591">
        <v>0</v>
      </c>
      <c r="E1591">
        <v>0</v>
      </c>
      <c r="F1591">
        <v>0</v>
      </c>
      <c r="G1591">
        <v>0.14272290173170099</v>
      </c>
      <c r="H1591">
        <v>0.46007532588237998</v>
      </c>
    </row>
    <row r="1592" spans="1:8" x14ac:dyDescent="0.3">
      <c r="A1592">
        <v>1591</v>
      </c>
      <c r="B1592" t="s">
        <v>1761</v>
      </c>
      <c r="C1592">
        <v>0</v>
      </c>
      <c r="D1592">
        <v>0</v>
      </c>
      <c r="E1592">
        <v>0</v>
      </c>
      <c r="F1592">
        <v>0</v>
      </c>
      <c r="G1592">
        <v>0</v>
      </c>
      <c r="H1592">
        <v>0.14545597572699601</v>
      </c>
    </row>
    <row r="1593" spans="1:8" x14ac:dyDescent="0.3">
      <c r="A1593">
        <v>1592</v>
      </c>
      <c r="B1593" t="s">
        <v>1762</v>
      </c>
      <c r="C1593">
        <v>0</v>
      </c>
      <c r="D1593">
        <v>0</v>
      </c>
      <c r="E1593">
        <v>0</v>
      </c>
      <c r="F1593">
        <v>0</v>
      </c>
      <c r="G1593">
        <v>0.17910054406075601</v>
      </c>
      <c r="H1593">
        <v>0.483808758312256</v>
      </c>
    </row>
    <row r="1594" spans="1:8" x14ac:dyDescent="0.3">
      <c r="A1594">
        <v>1593</v>
      </c>
      <c r="B1594" t="s">
        <v>1763</v>
      </c>
      <c r="C1594">
        <v>0</v>
      </c>
      <c r="D1594">
        <v>0</v>
      </c>
      <c r="E1594">
        <v>0</v>
      </c>
      <c r="F1594">
        <v>0</v>
      </c>
      <c r="G1594">
        <v>0</v>
      </c>
      <c r="H1594">
        <v>0.12725626398458201</v>
      </c>
    </row>
    <row r="1595" spans="1:8" x14ac:dyDescent="0.3">
      <c r="A1595">
        <v>1594</v>
      </c>
      <c r="B1595" t="s">
        <v>1764</v>
      </c>
      <c r="C1595">
        <v>0</v>
      </c>
      <c r="D1595">
        <v>0</v>
      </c>
      <c r="E1595">
        <v>0</v>
      </c>
      <c r="F1595">
        <v>0</v>
      </c>
      <c r="G1595">
        <v>0</v>
      </c>
      <c r="H1595">
        <v>6.3040801183944895E-2</v>
      </c>
    </row>
    <row r="1596" spans="1:8" x14ac:dyDescent="0.3">
      <c r="A1596">
        <v>1595</v>
      </c>
      <c r="B1596" t="s">
        <v>1765</v>
      </c>
      <c r="C1596">
        <v>0</v>
      </c>
      <c r="D1596">
        <v>1.5051340283227599E-4</v>
      </c>
      <c r="E1596">
        <v>1.5051340283227599E-4</v>
      </c>
      <c r="F1596">
        <v>1.5051340283227599E-4</v>
      </c>
      <c r="G1596">
        <v>0.212724143906799</v>
      </c>
      <c r="H1596">
        <v>0.45171908640562197</v>
      </c>
    </row>
    <row r="1597" spans="1:8" x14ac:dyDescent="0.3">
      <c r="A1597">
        <v>1596</v>
      </c>
      <c r="B1597" t="s">
        <v>1766</v>
      </c>
      <c r="C1597">
        <v>2.7985929677635E-2</v>
      </c>
      <c r="D1597">
        <v>0.14628256679700599</v>
      </c>
      <c r="E1597">
        <v>0.14628256679700599</v>
      </c>
      <c r="F1597">
        <v>0.14628256679700599</v>
      </c>
      <c r="G1597">
        <v>0.14628256679700599</v>
      </c>
      <c r="H1597">
        <v>0.16659952933074901</v>
      </c>
    </row>
    <row r="1598" spans="1:8" x14ac:dyDescent="0.3">
      <c r="A1598">
        <v>1597</v>
      </c>
      <c r="B1598" t="s">
        <v>1767</v>
      </c>
      <c r="C1598">
        <v>4.9244675411697801E-3</v>
      </c>
      <c r="D1598">
        <v>2.23279191742826E-2</v>
      </c>
      <c r="E1598">
        <v>2.23279191742826E-2</v>
      </c>
      <c r="F1598">
        <v>2.23279191742826E-2</v>
      </c>
      <c r="G1598">
        <v>0.26639160312545901</v>
      </c>
      <c r="H1598">
        <v>0.48975581827006098</v>
      </c>
    </row>
    <row r="1599" spans="1:8" x14ac:dyDescent="0.3">
      <c r="A1599">
        <v>1598</v>
      </c>
      <c r="B1599" t="s">
        <v>1768</v>
      </c>
      <c r="C1599">
        <v>0</v>
      </c>
      <c r="D1599">
        <v>0</v>
      </c>
      <c r="E1599">
        <v>0</v>
      </c>
      <c r="F1599">
        <v>0</v>
      </c>
      <c r="G1599">
        <v>0</v>
      </c>
      <c r="H1599">
        <v>0.20305766117940599</v>
      </c>
    </row>
    <row r="1600" spans="1:8" x14ac:dyDescent="0.3">
      <c r="A1600">
        <v>1599</v>
      </c>
      <c r="B1600" t="s">
        <v>1769</v>
      </c>
      <c r="C1600">
        <v>2.6030958604072499E-3</v>
      </c>
      <c r="D1600">
        <v>3.24229215115306E-3</v>
      </c>
      <c r="E1600">
        <v>3.24229215115306E-3</v>
      </c>
      <c r="F1600">
        <v>3.24229215115306E-3</v>
      </c>
      <c r="G1600">
        <v>0.24090125921728001</v>
      </c>
      <c r="H1600">
        <v>0.58388402255929095</v>
      </c>
    </row>
    <row r="1601" spans="1:8" x14ac:dyDescent="0.3">
      <c r="A1601">
        <v>1600</v>
      </c>
      <c r="B1601" t="s">
        <v>1770</v>
      </c>
      <c r="C1601">
        <v>2.70033488132291E-3</v>
      </c>
      <c r="D1601">
        <v>4.0338332738301397E-3</v>
      </c>
      <c r="E1601">
        <v>4.0338332738301397E-3</v>
      </c>
      <c r="F1601">
        <v>4.0338332738301397E-3</v>
      </c>
      <c r="G1601">
        <v>0.22520295470844501</v>
      </c>
      <c r="H1601">
        <v>0.44685162374764498</v>
      </c>
    </row>
    <row r="1602" spans="1:8" x14ac:dyDescent="0.3">
      <c r="A1602">
        <v>1601</v>
      </c>
      <c r="B1602" t="s">
        <v>1771</v>
      </c>
      <c r="C1602">
        <v>2.1310968166832402E-2</v>
      </c>
      <c r="D1602">
        <v>0.135384355205939</v>
      </c>
      <c r="E1602">
        <v>0.135384355205939</v>
      </c>
      <c r="F1602">
        <v>0.135384355205939</v>
      </c>
      <c r="G1602">
        <v>0.135384355205939</v>
      </c>
      <c r="H1602">
        <v>0.15450360580285799</v>
      </c>
    </row>
    <row r="1603" spans="1:8" x14ac:dyDescent="0.3">
      <c r="A1603">
        <v>1602</v>
      </c>
      <c r="B1603" t="s">
        <v>1772</v>
      </c>
      <c r="C1603">
        <v>4.8526622884786401E-3</v>
      </c>
      <c r="D1603">
        <v>1.33561190306718E-2</v>
      </c>
      <c r="E1603">
        <v>1.33561190306718E-2</v>
      </c>
      <c r="F1603">
        <v>1.33561190306718E-2</v>
      </c>
      <c r="G1603">
        <v>0.21287043007166501</v>
      </c>
      <c r="H1603">
        <v>0.42404174062142203</v>
      </c>
    </row>
    <row r="1604" spans="1:8" x14ac:dyDescent="0.3">
      <c r="A1604">
        <v>1603</v>
      </c>
      <c r="B1604" t="s">
        <v>1773</v>
      </c>
      <c r="C1604" s="1" t="s">
        <v>5729</v>
      </c>
      <c r="D1604">
        <v>1.17355286263291E-3</v>
      </c>
      <c r="E1604">
        <v>1.17355286263291E-3</v>
      </c>
      <c r="F1604">
        <v>1.17355286263291E-3</v>
      </c>
      <c r="G1604">
        <v>0.222019897887961</v>
      </c>
      <c r="H1604">
        <v>0.38618931647709798</v>
      </c>
    </row>
    <row r="1605" spans="1:8" x14ac:dyDescent="0.3">
      <c r="A1605">
        <v>1604</v>
      </c>
      <c r="B1605" t="s">
        <v>1774</v>
      </c>
      <c r="C1605">
        <v>9.0408181817256902E-4</v>
      </c>
      <c r="D1605">
        <v>9.64980469995985E-4</v>
      </c>
      <c r="E1605">
        <v>9.64980469995985E-4</v>
      </c>
      <c r="F1605">
        <v>9.64980469995985E-4</v>
      </c>
      <c r="G1605">
        <v>0.266372976774367</v>
      </c>
      <c r="H1605">
        <v>0.44303938321601699</v>
      </c>
    </row>
    <row r="1606" spans="1:8" x14ac:dyDescent="0.3">
      <c r="A1606">
        <v>1605</v>
      </c>
      <c r="B1606" t="s">
        <v>1775</v>
      </c>
      <c r="C1606">
        <v>1.52450614180892E-3</v>
      </c>
      <c r="D1606">
        <v>3.4731462981994299E-3</v>
      </c>
      <c r="E1606">
        <v>3.4731462981994299E-3</v>
      </c>
      <c r="F1606">
        <v>3.4731462981994299E-3</v>
      </c>
      <c r="G1606">
        <v>0.312126221057417</v>
      </c>
      <c r="H1606">
        <v>0.51380554258223499</v>
      </c>
    </row>
    <row r="1607" spans="1:8" x14ac:dyDescent="0.3">
      <c r="A1607">
        <v>1606</v>
      </c>
      <c r="B1607" t="s">
        <v>1776</v>
      </c>
      <c r="C1607">
        <v>0</v>
      </c>
      <c r="D1607">
        <v>0</v>
      </c>
      <c r="E1607">
        <v>0</v>
      </c>
      <c r="F1607">
        <v>0</v>
      </c>
      <c r="G1607">
        <v>0.38268948368443401</v>
      </c>
      <c r="H1607">
        <v>0.55878944954782195</v>
      </c>
    </row>
    <row r="1608" spans="1:8" x14ac:dyDescent="0.3">
      <c r="A1608">
        <v>1607</v>
      </c>
      <c r="B1608" t="s">
        <v>1777</v>
      </c>
      <c r="C1608">
        <v>0</v>
      </c>
      <c r="D1608">
        <v>0</v>
      </c>
      <c r="E1608">
        <v>0</v>
      </c>
      <c r="F1608">
        <v>0</v>
      </c>
      <c r="G1608">
        <v>0.37449590000669403</v>
      </c>
      <c r="H1608">
        <v>0.67420320923447097</v>
      </c>
    </row>
    <row r="1609" spans="1:8" x14ac:dyDescent="0.3">
      <c r="A1609">
        <v>1608</v>
      </c>
      <c r="B1609" t="s">
        <v>1778</v>
      </c>
      <c r="C1609">
        <v>5.1881971915697399E-2</v>
      </c>
      <c r="D1609">
        <v>0.17738780374346799</v>
      </c>
      <c r="E1609">
        <v>0.17738780374346799</v>
      </c>
      <c r="F1609">
        <v>0.17738780374346799</v>
      </c>
      <c r="G1609">
        <v>0.17738780374346799</v>
      </c>
      <c r="H1609">
        <v>0.17958350796699299</v>
      </c>
    </row>
    <row r="1610" spans="1:8" x14ac:dyDescent="0.3">
      <c r="A1610">
        <v>1609</v>
      </c>
      <c r="B1610" t="s">
        <v>1779</v>
      </c>
      <c r="C1610">
        <v>0</v>
      </c>
      <c r="D1610">
        <v>0</v>
      </c>
      <c r="E1610">
        <v>0</v>
      </c>
      <c r="F1610">
        <v>0</v>
      </c>
      <c r="G1610">
        <v>0.25522661753414</v>
      </c>
      <c r="H1610">
        <v>0.78227121250945197</v>
      </c>
    </row>
    <row r="1611" spans="1:8" x14ac:dyDescent="0.3">
      <c r="A1611">
        <v>1610</v>
      </c>
      <c r="B1611" t="s">
        <v>1780</v>
      </c>
      <c r="C1611">
        <v>0</v>
      </c>
      <c r="D1611">
        <v>0</v>
      </c>
      <c r="E1611">
        <v>0</v>
      </c>
      <c r="F1611">
        <v>0</v>
      </c>
      <c r="G1611">
        <v>0.10566877001354399</v>
      </c>
      <c r="H1611">
        <v>0.82482333128310503</v>
      </c>
    </row>
    <row r="1612" spans="1:8" x14ac:dyDescent="0.3">
      <c r="A1612">
        <v>1611</v>
      </c>
      <c r="B1612" t="s">
        <v>1781</v>
      </c>
      <c r="C1612">
        <v>0</v>
      </c>
      <c r="D1612">
        <v>0</v>
      </c>
      <c r="E1612">
        <v>0</v>
      </c>
      <c r="F1612">
        <v>0</v>
      </c>
      <c r="G1612">
        <v>0</v>
      </c>
      <c r="H1612">
        <v>0.103526171087748</v>
      </c>
    </row>
    <row r="1613" spans="1:8" x14ac:dyDescent="0.3">
      <c r="A1613">
        <v>1612</v>
      </c>
      <c r="B1613" t="s">
        <v>1782</v>
      </c>
      <c r="C1613">
        <v>0</v>
      </c>
      <c r="D1613">
        <v>0</v>
      </c>
      <c r="E1613">
        <v>0</v>
      </c>
      <c r="F1613">
        <v>0</v>
      </c>
      <c r="G1613">
        <v>0</v>
      </c>
      <c r="H1613">
        <v>0.31720183912966299</v>
      </c>
    </row>
    <row r="1614" spans="1:8" x14ac:dyDescent="0.3">
      <c r="A1614">
        <v>1613</v>
      </c>
      <c r="B1614" t="s">
        <v>1783</v>
      </c>
      <c r="C1614">
        <v>0</v>
      </c>
      <c r="D1614">
        <v>0</v>
      </c>
      <c r="E1614">
        <v>0</v>
      </c>
      <c r="F1614">
        <v>0</v>
      </c>
      <c r="G1614">
        <v>0</v>
      </c>
      <c r="H1614">
        <v>0.85801520120512798</v>
      </c>
    </row>
    <row r="1615" spans="1:8" x14ac:dyDescent="0.3">
      <c r="A1615">
        <v>1614</v>
      </c>
      <c r="B1615" t="s">
        <v>1784</v>
      </c>
      <c r="C1615">
        <v>0</v>
      </c>
      <c r="D1615">
        <v>0</v>
      </c>
      <c r="E1615">
        <v>0</v>
      </c>
      <c r="F1615">
        <v>0</v>
      </c>
      <c r="G1615">
        <v>0</v>
      </c>
      <c r="H1615">
        <v>0.997235887645335</v>
      </c>
    </row>
    <row r="1616" spans="1:8" x14ac:dyDescent="0.3">
      <c r="A1616">
        <v>1615</v>
      </c>
      <c r="B1616" t="s">
        <v>1785</v>
      </c>
      <c r="C1616">
        <v>4.0559585904046701E-2</v>
      </c>
      <c r="D1616">
        <v>0.31229547677817698</v>
      </c>
      <c r="E1616">
        <v>0.31229547677817698</v>
      </c>
      <c r="F1616">
        <v>0.31229547677817698</v>
      </c>
      <c r="G1616">
        <v>0.31229547677817698</v>
      </c>
      <c r="H1616">
        <v>0.33968450301556302</v>
      </c>
    </row>
    <row r="1617" spans="1:8" x14ac:dyDescent="0.3">
      <c r="A1617">
        <v>1616</v>
      </c>
      <c r="B1617" t="s">
        <v>1786</v>
      </c>
      <c r="C1617">
        <v>0</v>
      </c>
      <c r="D1617">
        <v>2.5906792597255E-3</v>
      </c>
      <c r="E1617">
        <v>2.5906792597255E-3</v>
      </c>
      <c r="F1617">
        <v>2.5906792597255E-3</v>
      </c>
      <c r="G1617">
        <v>6.22336624683042E-3</v>
      </c>
      <c r="H1617">
        <v>5.7587525101694098E-2</v>
      </c>
    </row>
    <row r="1618" spans="1:8" x14ac:dyDescent="0.3">
      <c r="A1618">
        <v>1617</v>
      </c>
      <c r="B1618" t="s">
        <v>1787</v>
      </c>
      <c r="C1618">
        <v>0</v>
      </c>
      <c r="D1618">
        <v>0</v>
      </c>
      <c r="E1618">
        <v>0</v>
      </c>
      <c r="F1618">
        <v>0</v>
      </c>
      <c r="G1618">
        <v>0</v>
      </c>
      <c r="H1618">
        <v>7.3056924121465798E-4</v>
      </c>
    </row>
    <row r="1619" spans="1:8" x14ac:dyDescent="0.3">
      <c r="A1619">
        <v>1618</v>
      </c>
      <c r="B1619" t="s">
        <v>1788</v>
      </c>
      <c r="C1619">
        <v>0</v>
      </c>
      <c r="D1619">
        <v>1.3514570530466701E-3</v>
      </c>
      <c r="E1619">
        <v>1.3514570530466701E-3</v>
      </c>
      <c r="F1619">
        <v>1.3514570530466701E-3</v>
      </c>
      <c r="G1619">
        <v>9.6230520082267092E-3</v>
      </c>
      <c r="H1619">
        <v>4.3744981680471501E-2</v>
      </c>
    </row>
    <row r="1620" spans="1:8" x14ac:dyDescent="0.3">
      <c r="A1620">
        <v>1619</v>
      </c>
      <c r="B1620" t="s">
        <v>1789</v>
      </c>
      <c r="C1620">
        <v>7.62480272580253E-3</v>
      </c>
      <c r="D1620">
        <v>5.65296363583749E-2</v>
      </c>
      <c r="E1620">
        <v>5.65296363583749E-2</v>
      </c>
      <c r="F1620">
        <v>5.65296363583749E-2</v>
      </c>
      <c r="G1620">
        <v>5.71028660449917E-2</v>
      </c>
      <c r="H1620">
        <v>8.7005449185518696E-2</v>
      </c>
    </row>
    <row r="1621" spans="1:8" x14ac:dyDescent="0.3">
      <c r="A1621">
        <v>1620</v>
      </c>
      <c r="B1621" t="s">
        <v>1790</v>
      </c>
      <c r="C1621">
        <v>4.3615519989604203E-2</v>
      </c>
      <c r="D1621">
        <v>0.712857895572647</v>
      </c>
      <c r="E1621">
        <v>0.712857895572647</v>
      </c>
      <c r="F1621">
        <v>0.712857895572647</v>
      </c>
      <c r="G1621">
        <v>0.882216932220109</v>
      </c>
      <c r="H1621">
        <v>1.00000000000172</v>
      </c>
    </row>
    <row r="1622" spans="1:8" x14ac:dyDescent="0.3">
      <c r="A1622">
        <v>1621</v>
      </c>
      <c r="B1622" t="s">
        <v>1791</v>
      </c>
      <c r="C1622">
        <v>9.4520613563399497E-2</v>
      </c>
      <c r="D1622">
        <v>0.66549327163380301</v>
      </c>
      <c r="E1622">
        <v>0.66549327163380301</v>
      </c>
      <c r="F1622">
        <v>0.66549327163380301</v>
      </c>
      <c r="G1622">
        <v>0.88903512922321704</v>
      </c>
      <c r="H1622">
        <v>1.0000000000004301</v>
      </c>
    </row>
    <row r="1623" spans="1:8" x14ac:dyDescent="0.3">
      <c r="A1623">
        <v>1622</v>
      </c>
      <c r="B1623" t="s">
        <v>1792</v>
      </c>
      <c r="C1623">
        <v>0</v>
      </c>
      <c r="D1623">
        <v>0</v>
      </c>
      <c r="E1623">
        <v>0</v>
      </c>
      <c r="F1623">
        <v>0</v>
      </c>
      <c r="G1623">
        <v>0</v>
      </c>
      <c r="H1623">
        <v>1.4188908336912401E-2</v>
      </c>
    </row>
    <row r="1624" spans="1:8" x14ac:dyDescent="0.3">
      <c r="A1624">
        <v>1623</v>
      </c>
      <c r="B1624" t="s">
        <v>1793</v>
      </c>
      <c r="C1624">
        <v>1.2290457470391901E-3</v>
      </c>
      <c r="D1624">
        <v>2.5544203816127799E-2</v>
      </c>
      <c r="E1624">
        <v>2.5544203816127799E-2</v>
      </c>
      <c r="F1624">
        <v>2.5544203816127799E-2</v>
      </c>
      <c r="G1624">
        <v>4.7768865718325101E-2</v>
      </c>
      <c r="H1624">
        <v>0.134816764560795</v>
      </c>
    </row>
    <row r="1625" spans="1:8" x14ac:dyDescent="0.3">
      <c r="A1625">
        <v>1624</v>
      </c>
      <c r="B1625" t="s">
        <v>1794</v>
      </c>
      <c r="C1625">
        <v>8.5095334142609697E-2</v>
      </c>
      <c r="D1625">
        <v>0.71338908035594994</v>
      </c>
      <c r="E1625">
        <v>0.71338908035594994</v>
      </c>
      <c r="F1625">
        <v>0.71338908035594994</v>
      </c>
      <c r="G1625">
        <v>0.91857626248962698</v>
      </c>
      <c r="H1625">
        <v>0.99999999999992695</v>
      </c>
    </row>
    <row r="1626" spans="1:8" x14ac:dyDescent="0.3">
      <c r="A1626">
        <v>1625</v>
      </c>
      <c r="B1626" t="s">
        <v>1795</v>
      </c>
      <c r="C1626">
        <v>0.13682745920691999</v>
      </c>
      <c r="D1626">
        <v>0.299673490122564</v>
      </c>
      <c r="E1626">
        <v>0.299673490122564</v>
      </c>
      <c r="F1626">
        <v>0.299673490122564</v>
      </c>
      <c r="G1626">
        <v>0.86161061505499004</v>
      </c>
      <c r="H1626">
        <v>0.99999999997043798</v>
      </c>
    </row>
    <row r="1627" spans="1:8" x14ac:dyDescent="0.3">
      <c r="A1627">
        <v>1626</v>
      </c>
      <c r="B1627" t="s">
        <v>1796</v>
      </c>
      <c r="C1627">
        <v>4.6925728784529497E-2</v>
      </c>
      <c r="D1627">
        <v>0.167443543240342</v>
      </c>
      <c r="E1627">
        <v>0.167443543240342</v>
      </c>
      <c r="F1627">
        <v>0.167443543240342</v>
      </c>
      <c r="G1627">
        <v>1.0000000000013001</v>
      </c>
      <c r="H1627">
        <v>1.0000000000013001</v>
      </c>
    </row>
    <row r="1628" spans="1:8" x14ac:dyDescent="0.3">
      <c r="A1628">
        <v>1627</v>
      </c>
      <c r="B1628" t="s">
        <v>1797</v>
      </c>
      <c r="C1628">
        <v>3.0803566170191001E-2</v>
      </c>
      <c r="D1628">
        <v>0.29803312375778701</v>
      </c>
      <c r="E1628">
        <v>0.29803312375778701</v>
      </c>
      <c r="F1628">
        <v>0.29803312375778701</v>
      </c>
      <c r="G1628">
        <v>0.77789641770006301</v>
      </c>
      <c r="H1628">
        <v>0.99999999999987799</v>
      </c>
    </row>
    <row r="1629" spans="1:8" x14ac:dyDescent="0.3">
      <c r="A1629">
        <v>1628</v>
      </c>
      <c r="B1629" t="s">
        <v>1798</v>
      </c>
      <c r="C1629">
        <v>5.0850229784058197E-2</v>
      </c>
      <c r="D1629">
        <v>0.26641017250791699</v>
      </c>
      <c r="E1629">
        <v>0.26641017250791699</v>
      </c>
      <c r="F1629">
        <v>0.26641017250791699</v>
      </c>
      <c r="G1629">
        <v>0.99114507261806695</v>
      </c>
      <c r="H1629">
        <v>0.99114507261806695</v>
      </c>
    </row>
    <row r="1630" spans="1:8" x14ac:dyDescent="0.3">
      <c r="A1630">
        <v>1629</v>
      </c>
      <c r="B1630" t="s">
        <v>1799</v>
      </c>
      <c r="C1630">
        <v>0.102791885819333</v>
      </c>
      <c r="D1630">
        <v>0.27070062101289399</v>
      </c>
      <c r="E1630">
        <v>0.27070062101289399</v>
      </c>
      <c r="F1630">
        <v>0.27070062101289399</v>
      </c>
      <c r="G1630">
        <v>0.93837320700493398</v>
      </c>
      <c r="H1630">
        <v>1.0000000000010301</v>
      </c>
    </row>
    <row r="1631" spans="1:8" x14ac:dyDescent="0.3">
      <c r="A1631">
        <v>1630</v>
      </c>
      <c r="B1631" t="s">
        <v>1800</v>
      </c>
      <c r="C1631">
        <v>0</v>
      </c>
      <c r="D1631">
        <v>0</v>
      </c>
      <c r="E1631">
        <v>0</v>
      </c>
      <c r="F1631">
        <v>0</v>
      </c>
      <c r="G1631">
        <v>0</v>
      </c>
      <c r="H1631">
        <v>6.7374465906655898E-2</v>
      </c>
    </row>
    <row r="1632" spans="1:8" x14ac:dyDescent="0.3">
      <c r="A1632">
        <v>1631</v>
      </c>
      <c r="B1632" t="s">
        <v>1801</v>
      </c>
      <c r="C1632">
        <v>3.8788401481781101E-2</v>
      </c>
      <c r="D1632">
        <v>3.8788401481781101E-2</v>
      </c>
      <c r="E1632">
        <v>3.8788401481781101E-2</v>
      </c>
      <c r="F1632">
        <v>3.8788401481781101E-2</v>
      </c>
      <c r="G1632">
        <v>0.83828152903264497</v>
      </c>
      <c r="H1632">
        <v>0.95220800979467501</v>
      </c>
    </row>
    <row r="1633" spans="1:8" x14ac:dyDescent="0.3">
      <c r="A1633">
        <v>1632</v>
      </c>
      <c r="B1633" t="s">
        <v>1802</v>
      </c>
      <c r="C1633">
        <v>8.1459323504321599E-2</v>
      </c>
      <c r="D1633">
        <v>8.1459323504321599E-2</v>
      </c>
      <c r="E1633">
        <v>8.1459323504321599E-2</v>
      </c>
      <c r="F1633">
        <v>8.1459323504321599E-2</v>
      </c>
      <c r="G1633">
        <v>0.89246643575812201</v>
      </c>
      <c r="H1633">
        <v>0.89246643575812201</v>
      </c>
    </row>
    <row r="1634" spans="1:8" x14ac:dyDescent="0.3">
      <c r="A1634">
        <v>1633</v>
      </c>
      <c r="B1634" t="s">
        <v>1803</v>
      </c>
      <c r="C1634">
        <v>3.3136277019071899E-3</v>
      </c>
      <c r="D1634">
        <v>0.45536402485482003</v>
      </c>
      <c r="E1634">
        <v>0.45536402485482003</v>
      </c>
      <c r="F1634">
        <v>0.45536402485482003</v>
      </c>
      <c r="G1634">
        <v>0.49781093623280798</v>
      </c>
      <c r="H1634">
        <v>0.58974223656635905</v>
      </c>
    </row>
    <row r="1635" spans="1:8" x14ac:dyDescent="0.3">
      <c r="A1635">
        <v>1634</v>
      </c>
      <c r="B1635" t="s">
        <v>1804</v>
      </c>
      <c r="C1635">
        <v>5.27393328922263E-2</v>
      </c>
      <c r="D1635">
        <v>5.27393328922263E-2</v>
      </c>
      <c r="E1635">
        <v>5.27393328922263E-2</v>
      </c>
      <c r="F1635">
        <v>5.27393328922263E-2</v>
      </c>
      <c r="G1635">
        <v>0.87582874148707202</v>
      </c>
      <c r="H1635">
        <v>0.87582874148707202</v>
      </c>
    </row>
    <row r="1636" spans="1:8" x14ac:dyDescent="0.3">
      <c r="A1636">
        <v>1635</v>
      </c>
      <c r="B1636" t="s">
        <v>1805</v>
      </c>
      <c r="C1636">
        <v>9.6162897584911103E-3</v>
      </c>
      <c r="D1636">
        <v>0.53476827209010702</v>
      </c>
      <c r="E1636">
        <v>0.53476827209010702</v>
      </c>
      <c r="F1636">
        <v>0.53476827209010702</v>
      </c>
      <c r="G1636">
        <v>0.63851194784412302</v>
      </c>
      <c r="H1636">
        <v>0.74913754569742697</v>
      </c>
    </row>
    <row r="1637" spans="1:8" x14ac:dyDescent="0.3">
      <c r="A1637">
        <v>1636</v>
      </c>
      <c r="B1637" t="s">
        <v>1806</v>
      </c>
      <c r="C1637">
        <v>1.00482111883457E-2</v>
      </c>
      <c r="D1637">
        <v>0.143797610313427</v>
      </c>
      <c r="E1637">
        <v>0.143797610313427</v>
      </c>
      <c r="F1637">
        <v>0.143797610313427</v>
      </c>
      <c r="G1637">
        <v>0.99999999999995703</v>
      </c>
      <c r="H1637">
        <v>0.99999999999995703</v>
      </c>
    </row>
    <row r="1638" spans="1:8" x14ac:dyDescent="0.3">
      <c r="A1638">
        <v>1637</v>
      </c>
      <c r="B1638" t="s">
        <v>1807</v>
      </c>
      <c r="C1638">
        <v>5.5752595998473597E-2</v>
      </c>
      <c r="D1638">
        <v>5.5752595998473597E-2</v>
      </c>
      <c r="E1638">
        <v>5.5752595998473597E-2</v>
      </c>
      <c r="F1638">
        <v>5.5752595998473597E-2</v>
      </c>
      <c r="G1638">
        <v>0.769430710997972</v>
      </c>
      <c r="H1638">
        <v>0.89316309331985699</v>
      </c>
    </row>
    <row r="1639" spans="1:8" x14ac:dyDescent="0.3">
      <c r="A1639">
        <v>1638</v>
      </c>
      <c r="B1639" t="s">
        <v>1808</v>
      </c>
      <c r="C1639">
        <v>0</v>
      </c>
      <c r="D1639">
        <v>0</v>
      </c>
      <c r="E1639">
        <v>0</v>
      </c>
      <c r="F1639">
        <v>0</v>
      </c>
      <c r="G1639">
        <v>1</v>
      </c>
      <c r="H1639">
        <v>1</v>
      </c>
    </row>
    <row r="1640" spans="1:8" x14ac:dyDescent="0.3">
      <c r="A1640">
        <v>1639</v>
      </c>
      <c r="B1640" t="s">
        <v>1809</v>
      </c>
      <c r="C1640">
        <v>9.7087863860801302E-3</v>
      </c>
      <c r="D1640">
        <v>0.56278616335496201</v>
      </c>
      <c r="E1640">
        <v>0.56278616335496201</v>
      </c>
      <c r="F1640">
        <v>0.56278616335496201</v>
      </c>
      <c r="G1640">
        <v>0.66274748679178797</v>
      </c>
      <c r="H1640">
        <v>0.76050516713049299</v>
      </c>
    </row>
    <row r="1641" spans="1:8" x14ac:dyDescent="0.3">
      <c r="A1641">
        <v>1640</v>
      </c>
      <c r="B1641" t="s">
        <v>1810</v>
      </c>
      <c r="C1641">
        <v>2.7351665779794799E-2</v>
      </c>
      <c r="D1641">
        <v>0.37432662402970701</v>
      </c>
      <c r="E1641">
        <v>0.37432662402970701</v>
      </c>
      <c r="F1641">
        <v>0.37432662402970701</v>
      </c>
      <c r="G1641">
        <v>1.00000000000022</v>
      </c>
      <c r="H1641">
        <v>1.00000000000022</v>
      </c>
    </row>
    <row r="1642" spans="1:8" x14ac:dyDescent="0.3">
      <c r="A1642">
        <v>1641</v>
      </c>
      <c r="B1642" t="s">
        <v>1811</v>
      </c>
      <c r="C1642">
        <v>5.97646600163576E-2</v>
      </c>
      <c r="D1642">
        <v>0.18693372061489899</v>
      </c>
      <c r="E1642">
        <v>0.18693372061489899</v>
      </c>
      <c r="F1642">
        <v>0.18693372061489899</v>
      </c>
      <c r="G1642">
        <v>0.21880359764000101</v>
      </c>
      <c r="H1642">
        <v>0.425469535300114</v>
      </c>
    </row>
    <row r="1643" spans="1:8" x14ac:dyDescent="0.3">
      <c r="A1643">
        <v>1642</v>
      </c>
      <c r="B1643" t="s">
        <v>1812</v>
      </c>
      <c r="C1643">
        <v>8.3046151072368707E-2</v>
      </c>
      <c r="D1643">
        <v>8.3046151072368707E-2</v>
      </c>
      <c r="E1643">
        <v>8.3046151072368707E-2</v>
      </c>
      <c r="F1643">
        <v>8.3046151072368707E-2</v>
      </c>
      <c r="G1643">
        <v>0.74607632207320496</v>
      </c>
      <c r="H1643">
        <v>0.92224807528428399</v>
      </c>
    </row>
    <row r="1644" spans="1:8" x14ac:dyDescent="0.3">
      <c r="A1644">
        <v>1643</v>
      </c>
      <c r="B1644" t="s">
        <v>1813</v>
      </c>
      <c r="C1644">
        <v>2.7594146347767499E-2</v>
      </c>
      <c r="D1644">
        <v>0.231723770792056</v>
      </c>
      <c r="E1644">
        <v>0.231723770792056</v>
      </c>
      <c r="F1644">
        <v>0.231723770792056</v>
      </c>
      <c r="G1644">
        <v>0.99999999977112297</v>
      </c>
      <c r="H1644">
        <v>0.99999999977112297</v>
      </c>
    </row>
    <row r="1645" spans="1:8" x14ac:dyDescent="0.3">
      <c r="A1645">
        <v>1644</v>
      </c>
      <c r="B1645" t="s">
        <v>1814</v>
      </c>
      <c r="C1645">
        <v>5.4271617443323204E-3</v>
      </c>
      <c r="D1645">
        <v>3.4786394815203799E-2</v>
      </c>
      <c r="E1645">
        <v>3.4786394815203799E-2</v>
      </c>
      <c r="F1645">
        <v>3.4786394815203799E-2</v>
      </c>
      <c r="G1645">
        <v>0.97501557530150096</v>
      </c>
      <c r="H1645">
        <v>0.97501557530150096</v>
      </c>
    </row>
    <row r="1646" spans="1:8" x14ac:dyDescent="0.3">
      <c r="A1646">
        <v>1645</v>
      </c>
      <c r="B1646" t="s">
        <v>1815</v>
      </c>
      <c r="C1646">
        <v>0</v>
      </c>
      <c r="D1646">
        <v>5.3719969315025305E-4</v>
      </c>
      <c r="E1646">
        <v>5.3719969315025305E-4</v>
      </c>
      <c r="F1646">
        <v>5.3719969315025305E-4</v>
      </c>
      <c r="G1646">
        <v>0.99999999999977995</v>
      </c>
      <c r="H1646">
        <v>0.99999999999977995</v>
      </c>
    </row>
    <row r="1647" spans="1:8" x14ac:dyDescent="0.3">
      <c r="A1647">
        <v>1646</v>
      </c>
      <c r="B1647" t="s">
        <v>1816</v>
      </c>
      <c r="C1647">
        <v>8.2137348562084794E-2</v>
      </c>
      <c r="D1647">
        <v>8.2137348562084794E-2</v>
      </c>
      <c r="E1647">
        <v>8.2137348562084794E-2</v>
      </c>
      <c r="F1647">
        <v>8.2137348562084794E-2</v>
      </c>
      <c r="G1647">
        <v>0.71549198469209996</v>
      </c>
      <c r="H1647">
        <v>0.90582649509678204</v>
      </c>
    </row>
    <row r="1648" spans="1:8" x14ac:dyDescent="0.3">
      <c r="A1648">
        <v>1647</v>
      </c>
      <c r="B1648" t="s">
        <v>1817</v>
      </c>
      <c r="C1648">
        <v>4.79215677715484E-2</v>
      </c>
      <c r="D1648">
        <v>0.114506908187213</v>
      </c>
      <c r="E1648">
        <v>0.114506908187213</v>
      </c>
      <c r="F1648">
        <v>0.114506908187213</v>
      </c>
      <c r="G1648">
        <v>0.114506908187213</v>
      </c>
      <c r="H1648">
        <v>0.20595490804560501</v>
      </c>
    </row>
    <row r="1649" spans="1:8" x14ac:dyDescent="0.3">
      <c r="A1649">
        <v>1648</v>
      </c>
      <c r="B1649" t="s">
        <v>1818</v>
      </c>
      <c r="C1649">
        <v>7.0701174605716901E-3</v>
      </c>
      <c r="D1649">
        <v>5.0988652797768499E-2</v>
      </c>
      <c r="E1649">
        <v>5.0988652797768499E-2</v>
      </c>
      <c r="F1649">
        <v>5.0988652797768499E-2</v>
      </c>
      <c r="G1649">
        <v>1.0000000000781699</v>
      </c>
      <c r="H1649">
        <v>1.0000000000781699</v>
      </c>
    </row>
    <row r="1650" spans="1:8" x14ac:dyDescent="0.3">
      <c r="A1650">
        <v>1649</v>
      </c>
      <c r="B1650" t="s">
        <v>1819</v>
      </c>
      <c r="C1650">
        <v>4.1711699092720197E-2</v>
      </c>
      <c r="D1650">
        <v>0.29716651803100402</v>
      </c>
      <c r="E1650">
        <v>0.29716651803100402</v>
      </c>
      <c r="F1650">
        <v>0.29716651803100402</v>
      </c>
      <c r="G1650">
        <v>1.00000000005694</v>
      </c>
      <c r="H1650">
        <v>1.00000000005694</v>
      </c>
    </row>
    <row r="1651" spans="1:8" x14ac:dyDescent="0.3">
      <c r="A1651">
        <v>1650</v>
      </c>
      <c r="B1651" t="s">
        <v>1820</v>
      </c>
      <c r="C1651">
        <v>0</v>
      </c>
      <c r="D1651">
        <v>0</v>
      </c>
      <c r="E1651">
        <v>0</v>
      </c>
      <c r="F1651">
        <v>0</v>
      </c>
      <c r="G1651">
        <v>0.999999999999999</v>
      </c>
      <c r="H1651">
        <v>0.999999999999999</v>
      </c>
    </row>
    <row r="1652" spans="1:8" x14ac:dyDescent="0.3">
      <c r="A1652">
        <v>1651</v>
      </c>
      <c r="B1652" t="s">
        <v>1821</v>
      </c>
      <c r="C1652">
        <v>0</v>
      </c>
      <c r="D1652">
        <v>0</v>
      </c>
      <c r="E1652">
        <v>0</v>
      </c>
      <c r="F1652">
        <v>0</v>
      </c>
      <c r="G1652">
        <v>0.54818998879557601</v>
      </c>
      <c r="H1652">
        <v>1.00000000000052</v>
      </c>
    </row>
    <row r="1653" spans="1:8" x14ac:dyDescent="0.3">
      <c r="A1653">
        <v>1652</v>
      </c>
      <c r="B1653" t="s">
        <v>1822</v>
      </c>
      <c r="C1653">
        <v>0</v>
      </c>
      <c r="D1653">
        <v>0</v>
      </c>
      <c r="E1653">
        <v>0</v>
      </c>
      <c r="F1653">
        <v>0</v>
      </c>
      <c r="G1653">
        <v>0.93535358670661695</v>
      </c>
      <c r="H1653">
        <v>1</v>
      </c>
    </row>
    <row r="1654" spans="1:8" x14ac:dyDescent="0.3">
      <c r="A1654">
        <v>1653</v>
      </c>
      <c r="B1654" t="s">
        <v>1823</v>
      </c>
      <c r="C1654">
        <v>0</v>
      </c>
      <c r="D1654">
        <v>0</v>
      </c>
      <c r="E1654">
        <v>0</v>
      </c>
      <c r="F1654">
        <v>0</v>
      </c>
      <c r="G1654">
        <v>0.69136418609080497</v>
      </c>
      <c r="H1654">
        <v>1.0000000000001601</v>
      </c>
    </row>
    <row r="1655" spans="1:8" x14ac:dyDescent="0.3">
      <c r="A1655">
        <v>1654</v>
      </c>
      <c r="B1655" t="s">
        <v>1824</v>
      </c>
      <c r="C1655">
        <v>0</v>
      </c>
      <c r="D1655">
        <v>7.4368848003371199E-3</v>
      </c>
      <c r="E1655">
        <v>7.4368848003371199E-3</v>
      </c>
      <c r="F1655">
        <v>7.4368848003371199E-3</v>
      </c>
      <c r="G1655">
        <v>0.99999999999991895</v>
      </c>
      <c r="H1655">
        <v>0.99999999999991895</v>
      </c>
    </row>
    <row r="1656" spans="1:8" x14ac:dyDescent="0.3">
      <c r="A1656">
        <v>1655</v>
      </c>
      <c r="B1656" t="s">
        <v>1825</v>
      </c>
      <c r="C1656">
        <v>0</v>
      </c>
      <c r="D1656">
        <v>0</v>
      </c>
      <c r="E1656">
        <v>0</v>
      </c>
      <c r="F1656">
        <v>0</v>
      </c>
      <c r="G1656">
        <v>0.91229729891125599</v>
      </c>
      <c r="H1656">
        <v>0.99999999999982003</v>
      </c>
    </row>
    <row r="1657" spans="1:8" x14ac:dyDescent="0.3">
      <c r="A1657">
        <v>1656</v>
      </c>
      <c r="B1657" t="s">
        <v>1826</v>
      </c>
      <c r="C1657">
        <v>2.1924504462205199E-2</v>
      </c>
      <c r="D1657">
        <v>0.26098625367057599</v>
      </c>
      <c r="E1657">
        <v>0.26098625367057599</v>
      </c>
      <c r="F1657">
        <v>0.26098625367057599</v>
      </c>
      <c r="G1657">
        <v>0.91136165573556904</v>
      </c>
      <c r="H1657">
        <v>1.00000000000052</v>
      </c>
    </row>
    <row r="1658" spans="1:8" x14ac:dyDescent="0.3">
      <c r="A1658">
        <v>1657</v>
      </c>
      <c r="B1658" t="s">
        <v>1827</v>
      </c>
      <c r="C1658">
        <v>0</v>
      </c>
      <c r="D1658">
        <v>0</v>
      </c>
      <c r="E1658">
        <v>0</v>
      </c>
      <c r="F1658">
        <v>0</v>
      </c>
      <c r="G1658">
        <v>0.25560628679309899</v>
      </c>
      <c r="H1658">
        <v>0.99999999999960698</v>
      </c>
    </row>
    <row r="1659" spans="1:8" x14ac:dyDescent="0.3">
      <c r="A1659">
        <v>1658</v>
      </c>
      <c r="B1659" t="s">
        <v>1828</v>
      </c>
      <c r="C1659">
        <v>3.2616700713374198E-2</v>
      </c>
      <c r="D1659">
        <v>3.2616700713374198E-2</v>
      </c>
      <c r="E1659">
        <v>3.2616700713374198E-2</v>
      </c>
      <c r="F1659">
        <v>3.2616700713374198E-2</v>
      </c>
      <c r="G1659">
        <v>0.481139356945055</v>
      </c>
      <c r="H1659">
        <v>0.80871131957126896</v>
      </c>
    </row>
    <row r="1660" spans="1:8" x14ac:dyDescent="0.3">
      <c r="A1660">
        <v>1659</v>
      </c>
      <c r="B1660" t="s">
        <v>1829</v>
      </c>
      <c r="C1660">
        <v>0</v>
      </c>
      <c r="D1660">
        <v>0</v>
      </c>
      <c r="E1660">
        <v>0</v>
      </c>
      <c r="F1660">
        <v>0</v>
      </c>
      <c r="G1660">
        <v>0.52871263571134197</v>
      </c>
      <c r="H1660">
        <v>0.99999999999952005</v>
      </c>
    </row>
    <row r="1661" spans="1:8" x14ac:dyDescent="0.3">
      <c r="A1661">
        <v>1660</v>
      </c>
      <c r="B1661" t="s">
        <v>1830</v>
      </c>
      <c r="C1661">
        <v>1.64540661850847E-3</v>
      </c>
      <c r="D1661">
        <v>8.4192314292876394E-2</v>
      </c>
      <c r="E1661">
        <v>8.4192314292876394E-2</v>
      </c>
      <c r="F1661">
        <v>8.4192314292876394E-2</v>
      </c>
      <c r="G1661">
        <v>8.4192314292876394E-2</v>
      </c>
      <c r="H1661">
        <v>0.155459617486567</v>
      </c>
    </row>
    <row r="1662" spans="1:8" x14ac:dyDescent="0.3">
      <c r="A1662">
        <v>1661</v>
      </c>
      <c r="B1662" t="s">
        <v>1831</v>
      </c>
      <c r="C1662">
        <v>1.7673480686222199E-2</v>
      </c>
      <c r="D1662">
        <v>7.6221058457450502E-2</v>
      </c>
      <c r="E1662">
        <v>7.6221058457450502E-2</v>
      </c>
      <c r="F1662">
        <v>7.6221058457450502E-2</v>
      </c>
      <c r="G1662">
        <v>0.94393644795507303</v>
      </c>
      <c r="H1662">
        <v>0.94393644795507303</v>
      </c>
    </row>
    <row r="1663" spans="1:8" x14ac:dyDescent="0.3">
      <c r="A1663">
        <v>1662</v>
      </c>
      <c r="B1663" t="s">
        <v>1832</v>
      </c>
      <c r="C1663">
        <v>0</v>
      </c>
      <c r="D1663">
        <v>0</v>
      </c>
      <c r="E1663">
        <v>0</v>
      </c>
      <c r="F1663">
        <v>0</v>
      </c>
      <c r="G1663">
        <v>0.58697345515125299</v>
      </c>
      <c r="H1663">
        <v>1.0000000000006899</v>
      </c>
    </row>
    <row r="1664" spans="1:8" x14ac:dyDescent="0.3">
      <c r="A1664">
        <v>1663</v>
      </c>
      <c r="B1664" t="s">
        <v>1833</v>
      </c>
      <c r="C1664">
        <v>0</v>
      </c>
      <c r="D1664">
        <v>0</v>
      </c>
      <c r="E1664">
        <v>0</v>
      </c>
      <c r="F1664">
        <v>0</v>
      </c>
      <c r="G1664">
        <v>0.57506451105296397</v>
      </c>
      <c r="H1664">
        <v>0.999999999999994</v>
      </c>
    </row>
    <row r="1665" spans="1:8" x14ac:dyDescent="0.3">
      <c r="A1665">
        <v>1664</v>
      </c>
      <c r="B1665" t="s">
        <v>1834</v>
      </c>
      <c r="C1665">
        <v>0</v>
      </c>
      <c r="D1665">
        <v>0</v>
      </c>
      <c r="E1665">
        <v>0</v>
      </c>
      <c r="F1665">
        <v>0</v>
      </c>
      <c r="G1665">
        <v>1</v>
      </c>
      <c r="H1665">
        <v>1</v>
      </c>
    </row>
    <row r="1666" spans="1:8" x14ac:dyDescent="0.3">
      <c r="A1666">
        <v>1665</v>
      </c>
      <c r="B1666" t="s">
        <v>1835</v>
      </c>
      <c r="C1666">
        <v>0</v>
      </c>
      <c r="D1666">
        <v>0</v>
      </c>
      <c r="E1666">
        <v>0</v>
      </c>
      <c r="F1666">
        <v>0</v>
      </c>
      <c r="G1666">
        <v>0.53339411578865603</v>
      </c>
      <c r="H1666">
        <v>0.99999999999994504</v>
      </c>
    </row>
    <row r="1667" spans="1:8" x14ac:dyDescent="0.3">
      <c r="A1667">
        <v>1666</v>
      </c>
      <c r="B1667" t="s">
        <v>1836</v>
      </c>
      <c r="C1667">
        <v>0</v>
      </c>
      <c r="D1667">
        <v>0</v>
      </c>
      <c r="E1667">
        <v>0</v>
      </c>
      <c r="F1667">
        <v>0</v>
      </c>
      <c r="G1667">
        <v>0.26778531318987697</v>
      </c>
      <c r="H1667">
        <v>1.0000000000000799</v>
      </c>
    </row>
    <row r="1668" spans="1:8" x14ac:dyDescent="0.3">
      <c r="A1668">
        <v>1667</v>
      </c>
      <c r="B1668" t="s">
        <v>1837</v>
      </c>
      <c r="C1668">
        <v>0</v>
      </c>
      <c r="D1668">
        <v>0</v>
      </c>
      <c r="E1668">
        <v>0</v>
      </c>
      <c r="F1668">
        <v>0</v>
      </c>
      <c r="G1668">
        <v>1</v>
      </c>
      <c r="H1668">
        <v>1</v>
      </c>
    </row>
    <row r="1669" spans="1:8" x14ac:dyDescent="0.3">
      <c r="A1669">
        <v>1668</v>
      </c>
      <c r="B1669" t="s">
        <v>1838</v>
      </c>
      <c r="C1669">
        <v>0</v>
      </c>
      <c r="D1669">
        <v>0</v>
      </c>
      <c r="E1669">
        <v>0</v>
      </c>
      <c r="F1669">
        <v>0</v>
      </c>
      <c r="G1669">
        <v>0.92861675492904405</v>
      </c>
      <c r="H1669">
        <v>0.99999999999964495</v>
      </c>
    </row>
    <row r="1670" spans="1:8" x14ac:dyDescent="0.3">
      <c r="A1670">
        <v>1669</v>
      </c>
      <c r="B1670" t="s">
        <v>1839</v>
      </c>
      <c r="C1670">
        <v>6.2891416235400899E-2</v>
      </c>
      <c r="D1670">
        <v>6.2891416235400899E-2</v>
      </c>
      <c r="E1670">
        <v>6.2891416235400899E-2</v>
      </c>
      <c r="F1670">
        <v>6.2891416235400899E-2</v>
      </c>
      <c r="G1670">
        <v>0.554718633884277</v>
      </c>
      <c r="H1670">
        <v>0.90416610760427496</v>
      </c>
    </row>
    <row r="1671" spans="1:8" x14ac:dyDescent="0.3">
      <c r="A1671">
        <v>1670</v>
      </c>
      <c r="B1671" t="s">
        <v>1840</v>
      </c>
      <c r="C1671">
        <v>0</v>
      </c>
      <c r="D1671">
        <v>0</v>
      </c>
      <c r="E1671">
        <v>0</v>
      </c>
      <c r="F1671">
        <v>0</v>
      </c>
      <c r="G1671">
        <v>0.70775155802520795</v>
      </c>
      <c r="H1671">
        <v>0.99999999999950395</v>
      </c>
    </row>
    <row r="1672" spans="1:8" x14ac:dyDescent="0.3">
      <c r="A1672">
        <v>1671</v>
      </c>
      <c r="B1672" t="s">
        <v>1841</v>
      </c>
      <c r="C1672">
        <v>1.31433616699348E-2</v>
      </c>
      <c r="D1672">
        <v>6.61797641036867E-2</v>
      </c>
      <c r="E1672">
        <v>6.61797641036867E-2</v>
      </c>
      <c r="F1672">
        <v>6.61797641036867E-2</v>
      </c>
      <c r="G1672">
        <v>6.6217431702602095E-2</v>
      </c>
      <c r="H1672">
        <v>0.299573567222363</v>
      </c>
    </row>
    <row r="1673" spans="1:8" x14ac:dyDescent="0.3">
      <c r="A1673">
        <v>1672</v>
      </c>
      <c r="B1673" t="s">
        <v>1842</v>
      </c>
      <c r="C1673">
        <v>0</v>
      </c>
      <c r="D1673">
        <v>0</v>
      </c>
      <c r="E1673">
        <v>0</v>
      </c>
      <c r="F1673">
        <v>0</v>
      </c>
      <c r="G1673">
        <v>0.35967718035809298</v>
      </c>
      <c r="H1673">
        <v>1.0000000000003899</v>
      </c>
    </row>
    <row r="1674" spans="1:8" x14ac:dyDescent="0.3">
      <c r="A1674">
        <v>1673</v>
      </c>
      <c r="B1674" t="s">
        <v>1843</v>
      </c>
      <c r="C1674">
        <v>0</v>
      </c>
      <c r="D1674">
        <v>0</v>
      </c>
      <c r="E1674">
        <v>0</v>
      </c>
      <c r="F1674">
        <v>0</v>
      </c>
      <c r="G1674">
        <v>0.97467834528471298</v>
      </c>
      <c r="H1674">
        <v>1.00000000000079</v>
      </c>
    </row>
    <row r="1675" spans="1:8" x14ac:dyDescent="0.3">
      <c r="A1675">
        <v>1674</v>
      </c>
      <c r="B1675" t="s">
        <v>1844</v>
      </c>
      <c r="C1675">
        <v>1.7369415121837602E-2</v>
      </c>
      <c r="D1675">
        <v>0.13889462973339201</v>
      </c>
      <c r="E1675">
        <v>0.13889462973339201</v>
      </c>
      <c r="F1675">
        <v>0.13889462973339201</v>
      </c>
      <c r="G1675">
        <v>0.95306673956468901</v>
      </c>
      <c r="H1675">
        <v>0.97073631907153701</v>
      </c>
    </row>
    <row r="1676" spans="1:8" x14ac:dyDescent="0.3">
      <c r="A1676">
        <v>1675</v>
      </c>
      <c r="B1676" t="s">
        <v>1845</v>
      </c>
      <c r="C1676">
        <v>0</v>
      </c>
      <c r="D1676">
        <v>0</v>
      </c>
      <c r="E1676">
        <v>0</v>
      </c>
      <c r="F1676">
        <v>0</v>
      </c>
      <c r="G1676">
        <v>0.84039597293393198</v>
      </c>
      <c r="H1676">
        <v>0.99999999999898903</v>
      </c>
    </row>
    <row r="1677" spans="1:8" x14ac:dyDescent="0.3">
      <c r="A1677">
        <v>1676</v>
      </c>
      <c r="B1677" t="s">
        <v>1846</v>
      </c>
      <c r="C1677">
        <v>0</v>
      </c>
      <c r="D1677">
        <v>0</v>
      </c>
      <c r="E1677">
        <v>0</v>
      </c>
      <c r="F1677">
        <v>0</v>
      </c>
      <c r="G1677">
        <v>0.246015018302773</v>
      </c>
      <c r="H1677">
        <v>0.99999999999992595</v>
      </c>
    </row>
    <row r="1678" spans="1:8" x14ac:dyDescent="0.3">
      <c r="A1678">
        <v>1677</v>
      </c>
      <c r="B1678" t="s">
        <v>1847</v>
      </c>
      <c r="C1678">
        <v>0</v>
      </c>
      <c r="D1678">
        <v>0</v>
      </c>
      <c r="E1678">
        <v>0</v>
      </c>
      <c r="F1678">
        <v>0</v>
      </c>
      <c r="G1678">
        <v>0.48551351562922201</v>
      </c>
      <c r="H1678">
        <v>1.0000000000006499</v>
      </c>
    </row>
    <row r="1679" spans="1:8" x14ac:dyDescent="0.3">
      <c r="A1679">
        <v>1678</v>
      </c>
      <c r="B1679" t="s">
        <v>1848</v>
      </c>
      <c r="C1679">
        <v>0</v>
      </c>
      <c r="D1679">
        <v>0</v>
      </c>
      <c r="E1679">
        <v>0</v>
      </c>
      <c r="F1679">
        <v>0</v>
      </c>
      <c r="G1679">
        <v>0.30204750638318201</v>
      </c>
      <c r="H1679">
        <v>0.99999999999942302</v>
      </c>
    </row>
    <row r="1680" spans="1:8" x14ac:dyDescent="0.3">
      <c r="A1680">
        <v>1679</v>
      </c>
      <c r="B1680" t="s">
        <v>1849</v>
      </c>
      <c r="C1680">
        <v>0.108643937077159</v>
      </c>
      <c r="D1680">
        <v>0.65224085222667605</v>
      </c>
      <c r="E1680">
        <v>0.65224085222667605</v>
      </c>
      <c r="F1680">
        <v>0.65224085222667605</v>
      </c>
      <c r="G1680">
        <v>0.68986601148097404</v>
      </c>
      <c r="H1680">
        <v>0.79953608821966804</v>
      </c>
    </row>
    <row r="1681" spans="1:8" x14ac:dyDescent="0.3">
      <c r="A1681">
        <v>1680</v>
      </c>
      <c r="B1681" t="s">
        <v>1850</v>
      </c>
      <c r="C1681">
        <v>0</v>
      </c>
      <c r="D1681">
        <v>0</v>
      </c>
      <c r="E1681">
        <v>0</v>
      </c>
      <c r="F1681">
        <v>0</v>
      </c>
      <c r="G1681">
        <v>0.16946812874445699</v>
      </c>
      <c r="H1681">
        <v>1.0000000000007701</v>
      </c>
    </row>
    <row r="1682" spans="1:8" x14ac:dyDescent="0.3">
      <c r="A1682">
        <v>1681</v>
      </c>
      <c r="B1682" t="s">
        <v>1851</v>
      </c>
      <c r="C1682">
        <v>0</v>
      </c>
      <c r="D1682">
        <v>0</v>
      </c>
      <c r="E1682">
        <v>0</v>
      </c>
      <c r="F1682">
        <v>0</v>
      </c>
      <c r="G1682">
        <v>0.55332524241993997</v>
      </c>
      <c r="H1682">
        <v>0.99999999999838096</v>
      </c>
    </row>
    <row r="1683" spans="1:8" x14ac:dyDescent="0.3">
      <c r="A1683">
        <v>1682</v>
      </c>
      <c r="B1683" t="s">
        <v>1852</v>
      </c>
      <c r="C1683">
        <v>0</v>
      </c>
      <c r="D1683">
        <v>0</v>
      </c>
      <c r="E1683">
        <v>0</v>
      </c>
      <c r="F1683">
        <v>0</v>
      </c>
      <c r="G1683">
        <v>3.2044923912805001E-2</v>
      </c>
      <c r="H1683">
        <v>1.0000000000014799</v>
      </c>
    </row>
    <row r="1684" spans="1:8" x14ac:dyDescent="0.3">
      <c r="A1684">
        <v>1683</v>
      </c>
      <c r="B1684" t="s">
        <v>1853</v>
      </c>
      <c r="C1684">
        <v>4.7131414604202398E-3</v>
      </c>
      <c r="D1684">
        <v>7.7639586806649494E-2</v>
      </c>
      <c r="E1684">
        <v>7.7639586806649494E-2</v>
      </c>
      <c r="F1684">
        <v>7.7639586806649494E-2</v>
      </c>
      <c r="G1684">
        <v>0.95334564735439098</v>
      </c>
      <c r="H1684">
        <v>1.0000000003671301</v>
      </c>
    </row>
    <row r="1685" spans="1:8" x14ac:dyDescent="0.3">
      <c r="A1685">
        <v>1684</v>
      </c>
      <c r="B1685" t="s">
        <v>1854</v>
      </c>
      <c r="C1685">
        <v>0</v>
      </c>
      <c r="D1685">
        <v>6.1088574995542599E-2</v>
      </c>
      <c r="E1685">
        <v>6.1088574995542599E-2</v>
      </c>
      <c r="F1685">
        <v>6.1088574995542599E-2</v>
      </c>
      <c r="G1685">
        <v>0.72982542413393103</v>
      </c>
      <c r="H1685">
        <v>1.0000000000012199</v>
      </c>
    </row>
    <row r="1686" spans="1:8" x14ac:dyDescent="0.3">
      <c r="A1686">
        <v>1685</v>
      </c>
      <c r="B1686" t="s">
        <v>1855</v>
      </c>
      <c r="C1686">
        <v>0</v>
      </c>
      <c r="D1686">
        <v>0</v>
      </c>
      <c r="E1686">
        <v>0</v>
      </c>
      <c r="F1686">
        <v>0</v>
      </c>
      <c r="G1686">
        <v>1.4119072983302601E-2</v>
      </c>
      <c r="H1686">
        <v>0.99999999999936295</v>
      </c>
    </row>
    <row r="1687" spans="1:8" x14ac:dyDescent="0.3">
      <c r="A1687">
        <v>1686</v>
      </c>
      <c r="B1687" t="s">
        <v>1856</v>
      </c>
      <c r="C1687">
        <v>0</v>
      </c>
      <c r="D1687">
        <v>0</v>
      </c>
      <c r="E1687">
        <v>0</v>
      </c>
      <c r="F1687">
        <v>0</v>
      </c>
      <c r="G1687">
        <v>0.65525234794099296</v>
      </c>
      <c r="H1687">
        <v>0.99999999999995803</v>
      </c>
    </row>
    <row r="1688" spans="1:8" x14ac:dyDescent="0.3">
      <c r="A1688">
        <v>1687</v>
      </c>
      <c r="B1688" t="s">
        <v>1857</v>
      </c>
      <c r="C1688">
        <v>0</v>
      </c>
      <c r="D1688">
        <v>0</v>
      </c>
      <c r="E1688">
        <v>0</v>
      </c>
      <c r="F1688">
        <v>0</v>
      </c>
      <c r="G1688">
        <v>4.9969794597763802E-2</v>
      </c>
      <c r="H1688">
        <v>1.00000000000002</v>
      </c>
    </row>
    <row r="1689" spans="1:8" x14ac:dyDescent="0.3">
      <c r="A1689">
        <v>1688</v>
      </c>
      <c r="B1689" t="s">
        <v>1858</v>
      </c>
      <c r="C1689">
        <v>3.2691675609864801E-2</v>
      </c>
      <c r="D1689">
        <v>0.14009926755569899</v>
      </c>
      <c r="E1689">
        <v>0.14009926755569899</v>
      </c>
      <c r="F1689">
        <v>0.14009926755569899</v>
      </c>
      <c r="G1689">
        <v>0.99925941317258604</v>
      </c>
      <c r="H1689">
        <v>0.99925941317258604</v>
      </c>
    </row>
    <row r="1690" spans="1:8" x14ac:dyDescent="0.3">
      <c r="A1690">
        <v>1689</v>
      </c>
      <c r="B1690" t="s">
        <v>1859</v>
      </c>
      <c r="C1690">
        <v>0</v>
      </c>
      <c r="D1690">
        <v>0</v>
      </c>
      <c r="E1690">
        <v>0</v>
      </c>
      <c r="F1690">
        <v>0</v>
      </c>
      <c r="G1690">
        <v>0.228941178307115</v>
      </c>
      <c r="H1690">
        <v>0.99999999999992595</v>
      </c>
    </row>
    <row r="1691" spans="1:8" x14ac:dyDescent="0.3">
      <c r="A1691">
        <v>1690</v>
      </c>
      <c r="B1691" t="s">
        <v>1860</v>
      </c>
      <c r="C1691">
        <v>0</v>
      </c>
      <c r="D1691">
        <v>0</v>
      </c>
      <c r="E1691">
        <v>0</v>
      </c>
      <c r="F1691">
        <v>0</v>
      </c>
      <c r="G1691">
        <v>0</v>
      </c>
      <c r="H1691">
        <v>1</v>
      </c>
    </row>
    <row r="1692" spans="1:8" x14ac:dyDescent="0.3">
      <c r="A1692">
        <v>1691</v>
      </c>
      <c r="B1692" t="s">
        <v>1861</v>
      </c>
      <c r="C1692">
        <v>1.7531441361006501E-2</v>
      </c>
      <c r="D1692">
        <v>1.7531441361006501E-2</v>
      </c>
      <c r="E1692">
        <v>1.7531441361006501E-2</v>
      </c>
      <c r="F1692">
        <v>1.7531441361006501E-2</v>
      </c>
      <c r="G1692">
        <v>0.31122390381805898</v>
      </c>
      <c r="H1692">
        <v>0.957712056254588</v>
      </c>
    </row>
    <row r="1693" spans="1:8" x14ac:dyDescent="0.3">
      <c r="A1693">
        <v>1692</v>
      </c>
      <c r="B1693" t="s">
        <v>1862</v>
      </c>
      <c r="C1693">
        <v>0</v>
      </c>
      <c r="D1693">
        <v>0</v>
      </c>
      <c r="E1693">
        <v>0</v>
      </c>
      <c r="F1693">
        <v>0</v>
      </c>
      <c r="G1693">
        <v>6.1795117185140802E-2</v>
      </c>
      <c r="H1693">
        <v>0.999999999999995</v>
      </c>
    </row>
    <row r="1694" spans="1:8" x14ac:dyDescent="0.3">
      <c r="A1694">
        <v>1693</v>
      </c>
      <c r="B1694" t="s">
        <v>1863</v>
      </c>
      <c r="C1694">
        <v>0</v>
      </c>
      <c r="D1694">
        <v>0</v>
      </c>
      <c r="E1694">
        <v>0</v>
      </c>
      <c r="F1694">
        <v>0</v>
      </c>
      <c r="G1694">
        <v>1.6032361651956002E-2</v>
      </c>
      <c r="H1694">
        <v>1.0000000000003699</v>
      </c>
    </row>
    <row r="1695" spans="1:8" x14ac:dyDescent="0.3">
      <c r="A1695">
        <v>1694</v>
      </c>
      <c r="B1695" t="s">
        <v>1864</v>
      </c>
      <c r="C1695">
        <v>0</v>
      </c>
      <c r="D1695">
        <v>0</v>
      </c>
      <c r="E1695">
        <v>0</v>
      </c>
      <c r="F1695">
        <v>0</v>
      </c>
      <c r="G1695">
        <v>0.999999999999999</v>
      </c>
      <c r="H1695">
        <v>0.999999999999999</v>
      </c>
    </row>
    <row r="1696" spans="1:8" x14ac:dyDescent="0.3">
      <c r="A1696">
        <v>1695</v>
      </c>
      <c r="B1696" t="s">
        <v>1865</v>
      </c>
      <c r="C1696">
        <v>0</v>
      </c>
      <c r="D1696">
        <v>0</v>
      </c>
      <c r="E1696">
        <v>0</v>
      </c>
      <c r="F1696">
        <v>0</v>
      </c>
      <c r="G1696">
        <v>3.9724027486375199E-3</v>
      </c>
      <c r="H1696">
        <v>1.00000000000002</v>
      </c>
    </row>
    <row r="1697" spans="1:8" x14ac:dyDescent="0.3">
      <c r="A1697">
        <v>1696</v>
      </c>
      <c r="B1697" t="s">
        <v>1866</v>
      </c>
      <c r="C1697">
        <v>0</v>
      </c>
      <c r="D1697">
        <v>0</v>
      </c>
      <c r="E1697">
        <v>0</v>
      </c>
      <c r="F1697">
        <v>0</v>
      </c>
      <c r="G1697">
        <v>0.482454580280612</v>
      </c>
      <c r="H1697">
        <v>1.0000000000009399</v>
      </c>
    </row>
    <row r="1698" spans="1:8" x14ac:dyDescent="0.3">
      <c r="A1698">
        <v>1697</v>
      </c>
      <c r="B1698" t="s">
        <v>1867</v>
      </c>
      <c r="C1698">
        <v>0</v>
      </c>
      <c r="D1698">
        <v>0</v>
      </c>
      <c r="E1698">
        <v>0</v>
      </c>
      <c r="F1698">
        <v>0</v>
      </c>
      <c r="G1698">
        <v>0.99811436791047703</v>
      </c>
      <c r="H1698">
        <v>1.00000000000031</v>
      </c>
    </row>
    <row r="1699" spans="1:8" x14ac:dyDescent="0.3">
      <c r="A1699">
        <v>1698</v>
      </c>
      <c r="B1699" t="s">
        <v>1868</v>
      </c>
      <c r="C1699">
        <v>0</v>
      </c>
      <c r="D1699">
        <v>0</v>
      </c>
      <c r="E1699">
        <v>0</v>
      </c>
      <c r="F1699">
        <v>0</v>
      </c>
      <c r="G1699">
        <v>0</v>
      </c>
      <c r="H1699">
        <v>1</v>
      </c>
    </row>
    <row r="1700" spans="1:8" x14ac:dyDescent="0.3">
      <c r="A1700">
        <v>1699</v>
      </c>
      <c r="B1700" t="s">
        <v>1869</v>
      </c>
      <c r="C1700">
        <v>0</v>
      </c>
      <c r="D1700">
        <v>0</v>
      </c>
      <c r="E1700">
        <v>0</v>
      </c>
      <c r="F1700">
        <v>0</v>
      </c>
      <c r="G1700">
        <v>0</v>
      </c>
      <c r="H1700">
        <v>1</v>
      </c>
    </row>
    <row r="1701" spans="1:8" x14ac:dyDescent="0.3">
      <c r="A1701">
        <v>1700</v>
      </c>
      <c r="B1701" t="s">
        <v>1870</v>
      </c>
      <c r="C1701">
        <v>0</v>
      </c>
      <c r="D1701">
        <v>0</v>
      </c>
      <c r="E1701">
        <v>0</v>
      </c>
      <c r="F1701">
        <v>0</v>
      </c>
      <c r="G1701">
        <v>0.28431269468619602</v>
      </c>
      <c r="H1701">
        <v>1.0000000000003699</v>
      </c>
    </row>
    <row r="1702" spans="1:8" x14ac:dyDescent="0.3">
      <c r="A1702">
        <v>1701</v>
      </c>
      <c r="B1702" t="s">
        <v>1871</v>
      </c>
      <c r="C1702">
        <v>0</v>
      </c>
      <c r="D1702">
        <v>0</v>
      </c>
      <c r="E1702">
        <v>0</v>
      </c>
      <c r="F1702">
        <v>0</v>
      </c>
      <c r="G1702">
        <v>6.3504385809657796E-2</v>
      </c>
      <c r="H1702">
        <v>0.99999999999919398</v>
      </c>
    </row>
    <row r="1703" spans="1:8" x14ac:dyDescent="0.3">
      <c r="A1703">
        <v>1702</v>
      </c>
      <c r="B1703" t="s">
        <v>1872</v>
      </c>
      <c r="C1703">
        <v>0</v>
      </c>
      <c r="D1703">
        <v>0</v>
      </c>
      <c r="E1703">
        <v>0</v>
      </c>
      <c r="F1703">
        <v>0</v>
      </c>
      <c r="G1703">
        <v>0.211581101184211</v>
      </c>
      <c r="H1703">
        <v>0.98735512751311305</v>
      </c>
    </row>
    <row r="1704" spans="1:8" x14ac:dyDescent="0.3">
      <c r="A1704">
        <v>1703</v>
      </c>
      <c r="B1704" t="s">
        <v>1873</v>
      </c>
      <c r="C1704">
        <v>0</v>
      </c>
      <c r="D1704">
        <v>0</v>
      </c>
      <c r="E1704">
        <v>0</v>
      </c>
      <c r="F1704">
        <v>0</v>
      </c>
      <c r="G1704">
        <v>0</v>
      </c>
      <c r="H1704">
        <v>1</v>
      </c>
    </row>
    <row r="1705" spans="1:8" x14ac:dyDescent="0.3">
      <c r="A1705">
        <v>1704</v>
      </c>
      <c r="B1705" t="s">
        <v>1874</v>
      </c>
      <c r="C1705">
        <v>0</v>
      </c>
      <c r="D1705">
        <v>0</v>
      </c>
      <c r="E1705">
        <v>0</v>
      </c>
      <c r="F1705">
        <v>0</v>
      </c>
      <c r="G1705">
        <v>0.47069549819770901</v>
      </c>
      <c r="H1705">
        <v>0.99999999999959999</v>
      </c>
    </row>
    <row r="1706" spans="1:8" x14ac:dyDescent="0.3">
      <c r="A1706">
        <v>1705</v>
      </c>
      <c r="B1706" t="s">
        <v>1875</v>
      </c>
      <c r="C1706">
        <v>0</v>
      </c>
      <c r="D1706">
        <v>0</v>
      </c>
      <c r="E1706">
        <v>0</v>
      </c>
      <c r="F1706">
        <v>0</v>
      </c>
      <c r="G1706">
        <v>9.86569550295397E-4</v>
      </c>
      <c r="H1706">
        <v>0.99999999999993505</v>
      </c>
    </row>
    <row r="1707" spans="1:8" x14ac:dyDescent="0.3">
      <c r="A1707">
        <v>1706</v>
      </c>
      <c r="B1707" t="s">
        <v>1876</v>
      </c>
      <c r="C1707">
        <v>0</v>
      </c>
      <c r="D1707">
        <v>0</v>
      </c>
      <c r="E1707">
        <v>0</v>
      </c>
      <c r="F1707">
        <v>0</v>
      </c>
      <c r="G1707">
        <v>0</v>
      </c>
      <c r="H1707">
        <v>1</v>
      </c>
    </row>
    <row r="1708" spans="1:8" x14ac:dyDescent="0.3">
      <c r="A1708">
        <v>1707</v>
      </c>
      <c r="B1708" t="s">
        <v>1877</v>
      </c>
      <c r="C1708">
        <v>0</v>
      </c>
      <c r="D1708">
        <v>0</v>
      </c>
      <c r="E1708">
        <v>0</v>
      </c>
      <c r="F1708">
        <v>0</v>
      </c>
      <c r="G1708">
        <v>0</v>
      </c>
      <c r="H1708">
        <v>1</v>
      </c>
    </row>
    <row r="1709" spans="1:8" x14ac:dyDescent="0.3">
      <c r="A1709">
        <v>1708</v>
      </c>
      <c r="B1709" t="s">
        <v>1878</v>
      </c>
      <c r="C1709">
        <v>0</v>
      </c>
      <c r="D1709">
        <v>0</v>
      </c>
      <c r="E1709">
        <v>0</v>
      </c>
      <c r="F1709">
        <v>0</v>
      </c>
      <c r="G1709">
        <v>0</v>
      </c>
      <c r="H1709">
        <v>1</v>
      </c>
    </row>
    <row r="1710" spans="1:8" x14ac:dyDescent="0.3">
      <c r="A1710">
        <v>1709</v>
      </c>
      <c r="B1710" t="s">
        <v>1879</v>
      </c>
      <c r="C1710">
        <v>0</v>
      </c>
      <c r="D1710">
        <v>0</v>
      </c>
      <c r="E1710">
        <v>0</v>
      </c>
      <c r="F1710">
        <v>0</v>
      </c>
      <c r="G1710">
        <v>0.532868386236382</v>
      </c>
      <c r="H1710">
        <v>0.99999999999955702</v>
      </c>
    </row>
    <row r="1711" spans="1:8" x14ac:dyDescent="0.3">
      <c r="A1711">
        <v>1710</v>
      </c>
      <c r="B1711" t="s">
        <v>1880</v>
      </c>
      <c r="C1711">
        <v>0</v>
      </c>
      <c r="D1711">
        <v>0</v>
      </c>
      <c r="E1711">
        <v>0</v>
      </c>
      <c r="F1711">
        <v>0</v>
      </c>
      <c r="G1711">
        <v>8.8965311399930497E-2</v>
      </c>
      <c r="H1711">
        <v>1.0000000000004401</v>
      </c>
    </row>
    <row r="1712" spans="1:8" x14ac:dyDescent="0.3">
      <c r="A1712">
        <v>1711</v>
      </c>
      <c r="B1712" t="s">
        <v>1881</v>
      </c>
      <c r="C1712">
        <v>1.0586429754229E-2</v>
      </c>
      <c r="D1712">
        <v>0.212194832008826</v>
      </c>
      <c r="E1712">
        <v>0.212194832008826</v>
      </c>
      <c r="F1712">
        <v>0.212194832008826</v>
      </c>
      <c r="G1712">
        <v>0.38927521913367402</v>
      </c>
      <c r="H1712">
        <v>0.99999999999988898</v>
      </c>
    </row>
    <row r="1713" spans="1:8" x14ac:dyDescent="0.3">
      <c r="A1713">
        <v>1712</v>
      </c>
      <c r="B1713" t="s">
        <v>1882</v>
      </c>
      <c r="C1713">
        <v>0</v>
      </c>
      <c r="D1713">
        <v>0</v>
      </c>
      <c r="E1713">
        <v>0</v>
      </c>
      <c r="F1713">
        <v>0</v>
      </c>
      <c r="G1713">
        <v>0.88468632417417004</v>
      </c>
      <c r="H1713">
        <v>0.999999999999589</v>
      </c>
    </row>
    <row r="1714" spans="1:8" x14ac:dyDescent="0.3">
      <c r="A1714">
        <v>1713</v>
      </c>
      <c r="B1714" t="s">
        <v>1883</v>
      </c>
      <c r="C1714">
        <v>0</v>
      </c>
      <c r="D1714">
        <v>0</v>
      </c>
      <c r="E1714">
        <v>0</v>
      </c>
      <c r="F1714">
        <v>0</v>
      </c>
      <c r="G1714">
        <v>1.1624413542747601E-3</v>
      </c>
      <c r="H1714">
        <v>0.99999999999989098</v>
      </c>
    </row>
    <row r="1715" spans="1:8" x14ac:dyDescent="0.3">
      <c r="A1715">
        <v>1714</v>
      </c>
      <c r="B1715" t="s">
        <v>1884</v>
      </c>
      <c r="C1715">
        <v>2.3968683158575699E-2</v>
      </c>
      <c r="D1715">
        <v>0.148844442433167</v>
      </c>
      <c r="E1715">
        <v>0.148844442433167</v>
      </c>
      <c r="F1715">
        <v>0.148844442433167</v>
      </c>
      <c r="G1715">
        <v>0.392109957930728</v>
      </c>
      <c r="H1715">
        <v>0.98377158397025599</v>
      </c>
    </row>
    <row r="1716" spans="1:8" x14ac:dyDescent="0.3">
      <c r="A1716">
        <v>1715</v>
      </c>
      <c r="B1716" t="s">
        <v>1885</v>
      </c>
      <c r="C1716">
        <v>0</v>
      </c>
      <c r="D1716">
        <v>0</v>
      </c>
      <c r="E1716">
        <v>0</v>
      </c>
      <c r="F1716">
        <v>0</v>
      </c>
      <c r="G1716">
        <v>7.2652746275423896E-2</v>
      </c>
      <c r="H1716">
        <v>1.00000000000003</v>
      </c>
    </row>
    <row r="1717" spans="1:8" x14ac:dyDescent="0.3">
      <c r="A1717">
        <v>1716</v>
      </c>
      <c r="B1717" t="s">
        <v>1886</v>
      </c>
      <c r="C1717">
        <v>0</v>
      </c>
      <c r="D1717">
        <v>0</v>
      </c>
      <c r="E1717">
        <v>0</v>
      </c>
      <c r="F1717">
        <v>0</v>
      </c>
      <c r="G1717">
        <v>0</v>
      </c>
      <c r="H1717">
        <v>0.999999999999999</v>
      </c>
    </row>
    <row r="1718" spans="1:8" x14ac:dyDescent="0.3">
      <c r="A1718">
        <v>1717</v>
      </c>
      <c r="B1718" t="s">
        <v>1887</v>
      </c>
      <c r="C1718">
        <v>0</v>
      </c>
      <c r="D1718">
        <v>0</v>
      </c>
      <c r="E1718">
        <v>0</v>
      </c>
      <c r="F1718">
        <v>0</v>
      </c>
      <c r="G1718">
        <v>1</v>
      </c>
      <c r="H1718">
        <v>1</v>
      </c>
    </row>
    <row r="1719" spans="1:8" x14ac:dyDescent="0.3">
      <c r="A1719">
        <v>1718</v>
      </c>
      <c r="B1719" t="s">
        <v>1888</v>
      </c>
      <c r="C1719">
        <v>0</v>
      </c>
      <c r="D1719">
        <v>0</v>
      </c>
      <c r="E1719">
        <v>0</v>
      </c>
      <c r="F1719">
        <v>0</v>
      </c>
      <c r="G1719">
        <v>0.215292642355672</v>
      </c>
      <c r="H1719">
        <v>0.99999999999977496</v>
      </c>
    </row>
    <row r="1720" spans="1:8" x14ac:dyDescent="0.3">
      <c r="A1720">
        <v>1719</v>
      </c>
      <c r="B1720" t="s">
        <v>1889</v>
      </c>
      <c r="C1720">
        <v>0</v>
      </c>
      <c r="D1720">
        <v>0</v>
      </c>
      <c r="E1720">
        <v>0</v>
      </c>
      <c r="F1720">
        <v>0</v>
      </c>
      <c r="G1720">
        <v>0.68537900770016602</v>
      </c>
      <c r="H1720">
        <v>0.999999999999447</v>
      </c>
    </row>
    <row r="1721" spans="1:8" x14ac:dyDescent="0.3">
      <c r="A1721">
        <v>1720</v>
      </c>
      <c r="B1721" t="s">
        <v>1890</v>
      </c>
      <c r="C1721">
        <v>6.9127790510897097E-3</v>
      </c>
      <c r="D1721">
        <v>6.9127790510897097E-3</v>
      </c>
      <c r="E1721">
        <v>6.9127790510897097E-3</v>
      </c>
      <c r="F1721">
        <v>6.9127790510897097E-3</v>
      </c>
      <c r="G1721">
        <v>1.2248729468598099E-2</v>
      </c>
      <c r="H1721">
        <v>7.4200846272079901E-2</v>
      </c>
    </row>
    <row r="1722" spans="1:8" x14ac:dyDescent="0.3">
      <c r="A1722">
        <v>1721</v>
      </c>
      <c r="B1722" t="s">
        <v>1891</v>
      </c>
      <c r="C1722">
        <v>0</v>
      </c>
      <c r="D1722">
        <v>0</v>
      </c>
      <c r="E1722">
        <v>0</v>
      </c>
      <c r="F1722">
        <v>0</v>
      </c>
      <c r="G1722">
        <v>9.6733793403061E-2</v>
      </c>
      <c r="H1722">
        <v>0.99999999999932898</v>
      </c>
    </row>
    <row r="1723" spans="1:8" x14ac:dyDescent="0.3">
      <c r="A1723">
        <v>1722</v>
      </c>
      <c r="B1723" t="s">
        <v>1892</v>
      </c>
      <c r="C1723">
        <v>2.4358899034944499E-2</v>
      </c>
      <c r="D1723">
        <v>0.19339950817712501</v>
      </c>
      <c r="E1723">
        <v>0.19339950817712501</v>
      </c>
      <c r="F1723">
        <v>0.19339950817712501</v>
      </c>
      <c r="G1723">
        <v>0.37326119696024401</v>
      </c>
      <c r="H1723">
        <v>0.98680745365307698</v>
      </c>
    </row>
    <row r="1724" spans="1:8" x14ac:dyDescent="0.3">
      <c r="A1724">
        <v>1723</v>
      </c>
      <c r="B1724" t="s">
        <v>1893</v>
      </c>
      <c r="C1724">
        <v>0</v>
      </c>
      <c r="D1724">
        <v>0</v>
      </c>
      <c r="E1724">
        <v>0</v>
      </c>
      <c r="F1724">
        <v>0</v>
      </c>
      <c r="G1724">
        <v>0</v>
      </c>
      <c r="H1724">
        <v>1</v>
      </c>
    </row>
    <row r="1725" spans="1:8" x14ac:dyDescent="0.3">
      <c r="A1725">
        <v>1724</v>
      </c>
      <c r="B1725" t="s">
        <v>1894</v>
      </c>
      <c r="C1725">
        <v>1.61612957080501E-2</v>
      </c>
      <c r="D1725">
        <v>0.28465656128710498</v>
      </c>
      <c r="E1725">
        <v>0.28465656128710498</v>
      </c>
      <c r="F1725">
        <v>0.28465656128710498</v>
      </c>
      <c r="G1725">
        <v>1.00000000000056</v>
      </c>
      <c r="H1725">
        <v>1.00000000000056</v>
      </c>
    </row>
    <row r="1726" spans="1:8" x14ac:dyDescent="0.3">
      <c r="A1726">
        <v>1725</v>
      </c>
      <c r="B1726" t="s">
        <v>1895</v>
      </c>
      <c r="C1726">
        <v>0</v>
      </c>
      <c r="D1726">
        <v>0</v>
      </c>
      <c r="E1726">
        <v>0</v>
      </c>
      <c r="F1726">
        <v>0</v>
      </c>
      <c r="G1726">
        <v>0</v>
      </c>
      <c r="H1726">
        <v>1</v>
      </c>
    </row>
    <row r="1727" spans="1:8" x14ac:dyDescent="0.3">
      <c r="A1727">
        <v>1726</v>
      </c>
      <c r="B1727" t="s">
        <v>1896</v>
      </c>
      <c r="C1727">
        <v>0</v>
      </c>
      <c r="D1727">
        <v>0</v>
      </c>
      <c r="E1727">
        <v>0</v>
      </c>
      <c r="F1727">
        <v>0</v>
      </c>
      <c r="G1727">
        <v>0</v>
      </c>
      <c r="H1727">
        <v>1</v>
      </c>
    </row>
    <row r="1728" spans="1:8" x14ac:dyDescent="0.3">
      <c r="A1728">
        <v>1727</v>
      </c>
      <c r="B1728" t="s">
        <v>1897</v>
      </c>
      <c r="C1728">
        <v>1.9036517396655401E-3</v>
      </c>
      <c r="D1728">
        <v>1.9036517396655401E-3</v>
      </c>
      <c r="E1728">
        <v>1.9036517396655401E-3</v>
      </c>
      <c r="F1728">
        <v>1.9036517396655401E-3</v>
      </c>
      <c r="G1728">
        <v>2.1552790491973398E-2</v>
      </c>
      <c r="H1728">
        <v>2.7740404020748101E-2</v>
      </c>
    </row>
    <row r="1729" spans="1:8" x14ac:dyDescent="0.3">
      <c r="A1729">
        <v>1728</v>
      </c>
      <c r="B1729" t="s">
        <v>1898</v>
      </c>
      <c r="C1729">
        <v>0</v>
      </c>
      <c r="D1729">
        <v>0</v>
      </c>
      <c r="E1729">
        <v>0</v>
      </c>
      <c r="F1729">
        <v>0</v>
      </c>
      <c r="G1729">
        <v>0</v>
      </c>
      <c r="H1729">
        <v>1</v>
      </c>
    </row>
    <row r="1730" spans="1:8" x14ac:dyDescent="0.3">
      <c r="A1730">
        <v>1729</v>
      </c>
      <c r="B1730" t="s">
        <v>1899</v>
      </c>
      <c r="C1730">
        <v>0</v>
      </c>
      <c r="D1730">
        <v>0</v>
      </c>
      <c r="E1730">
        <v>0</v>
      </c>
      <c r="F1730">
        <v>0</v>
      </c>
      <c r="G1730">
        <v>1</v>
      </c>
      <c r="H1730">
        <v>1</v>
      </c>
    </row>
    <row r="1731" spans="1:8" x14ac:dyDescent="0.3">
      <c r="A1731">
        <v>1730</v>
      </c>
      <c r="B1731" t="s">
        <v>1900</v>
      </c>
      <c r="C1731">
        <v>0</v>
      </c>
      <c r="D1731">
        <v>0</v>
      </c>
      <c r="E1731">
        <v>0</v>
      </c>
      <c r="F1731">
        <v>0</v>
      </c>
      <c r="G1731">
        <v>0.20123545901378601</v>
      </c>
      <c r="H1731">
        <v>0.99999999999982103</v>
      </c>
    </row>
    <row r="1732" spans="1:8" x14ac:dyDescent="0.3">
      <c r="A1732">
        <v>1731</v>
      </c>
      <c r="B1732" t="s">
        <v>1901</v>
      </c>
      <c r="C1732">
        <v>0</v>
      </c>
      <c r="D1732">
        <v>0</v>
      </c>
      <c r="E1732">
        <v>0</v>
      </c>
      <c r="F1732">
        <v>0</v>
      </c>
      <c r="G1732">
        <v>3.41048723418967E-2</v>
      </c>
      <c r="H1732">
        <v>0.99999999999962996</v>
      </c>
    </row>
    <row r="1733" spans="1:8" x14ac:dyDescent="0.3">
      <c r="A1733">
        <v>1732</v>
      </c>
      <c r="B1733" t="s">
        <v>1902</v>
      </c>
      <c r="C1733">
        <v>0</v>
      </c>
      <c r="D1733">
        <v>0</v>
      </c>
      <c r="E1733">
        <v>0</v>
      </c>
      <c r="F1733">
        <v>0</v>
      </c>
      <c r="G1733">
        <v>0.22436812636907999</v>
      </c>
      <c r="H1733">
        <v>1.00000000000051</v>
      </c>
    </row>
    <row r="1734" spans="1:8" x14ac:dyDescent="0.3">
      <c r="A1734">
        <v>1733</v>
      </c>
      <c r="B1734" t="s">
        <v>1903</v>
      </c>
      <c r="C1734">
        <v>1.6717896277621699E-2</v>
      </c>
      <c r="D1734">
        <v>9.7017217155201493E-2</v>
      </c>
      <c r="E1734">
        <v>9.7017217155201493E-2</v>
      </c>
      <c r="F1734">
        <v>9.7017217155201493E-2</v>
      </c>
      <c r="G1734">
        <v>0.84563338107242103</v>
      </c>
      <c r="H1734">
        <v>0.84563338107242103</v>
      </c>
    </row>
    <row r="1735" spans="1:8" x14ac:dyDescent="0.3">
      <c r="A1735">
        <v>1734</v>
      </c>
      <c r="B1735" t="s">
        <v>1904</v>
      </c>
      <c r="C1735">
        <v>0</v>
      </c>
      <c r="D1735">
        <v>0</v>
      </c>
      <c r="E1735">
        <v>0</v>
      </c>
      <c r="F1735">
        <v>0</v>
      </c>
      <c r="G1735">
        <v>1</v>
      </c>
      <c r="H1735">
        <v>1</v>
      </c>
    </row>
    <row r="1736" spans="1:8" x14ac:dyDescent="0.3">
      <c r="A1736">
        <v>1735</v>
      </c>
      <c r="B1736" t="s">
        <v>1905</v>
      </c>
      <c r="C1736">
        <v>2.73737014340318E-2</v>
      </c>
      <c r="D1736">
        <v>0.14271937353417499</v>
      </c>
      <c r="E1736">
        <v>0.14271937353417499</v>
      </c>
      <c r="F1736">
        <v>0.14271937353417499</v>
      </c>
      <c r="G1736">
        <v>0.34130727746813</v>
      </c>
      <c r="H1736">
        <v>0.94451650757907002</v>
      </c>
    </row>
    <row r="1737" spans="1:8" x14ac:dyDescent="0.3">
      <c r="A1737">
        <v>1736</v>
      </c>
      <c r="B1737" t="s">
        <v>1906</v>
      </c>
      <c r="C1737">
        <v>8.1391090283824095E-4</v>
      </c>
      <c r="D1737">
        <v>9.2695971535700195E-2</v>
      </c>
      <c r="E1737">
        <v>9.2695971535700195E-2</v>
      </c>
      <c r="F1737">
        <v>9.2695971535700195E-2</v>
      </c>
      <c r="G1737">
        <v>0.998224191341328</v>
      </c>
      <c r="H1737">
        <v>0.99999999999928202</v>
      </c>
    </row>
    <row r="1738" spans="1:8" x14ac:dyDescent="0.3">
      <c r="A1738">
        <v>1737</v>
      </c>
      <c r="B1738" t="s">
        <v>1907</v>
      </c>
      <c r="C1738">
        <v>0</v>
      </c>
      <c r="D1738">
        <v>0</v>
      </c>
      <c r="E1738">
        <v>0</v>
      </c>
      <c r="F1738">
        <v>0</v>
      </c>
      <c r="G1738">
        <v>0</v>
      </c>
      <c r="H1738">
        <v>1</v>
      </c>
    </row>
    <row r="1739" spans="1:8" x14ac:dyDescent="0.3">
      <c r="A1739">
        <v>1738</v>
      </c>
      <c r="B1739" t="s">
        <v>1908</v>
      </c>
      <c r="C1739">
        <v>0</v>
      </c>
      <c r="D1739">
        <v>0</v>
      </c>
      <c r="E1739">
        <v>0</v>
      </c>
      <c r="F1739">
        <v>0</v>
      </c>
      <c r="G1739">
        <v>0</v>
      </c>
      <c r="H1739">
        <v>1</v>
      </c>
    </row>
    <row r="1740" spans="1:8" x14ac:dyDescent="0.3">
      <c r="A1740">
        <v>1739</v>
      </c>
      <c r="B1740" t="s">
        <v>1909</v>
      </c>
      <c r="C1740">
        <v>0</v>
      </c>
      <c r="D1740">
        <v>0</v>
      </c>
      <c r="E1740">
        <v>0</v>
      </c>
      <c r="F1740">
        <v>0</v>
      </c>
      <c r="G1740">
        <v>0</v>
      </c>
      <c r="H1740">
        <v>1</v>
      </c>
    </row>
    <row r="1741" spans="1:8" x14ac:dyDescent="0.3">
      <c r="A1741">
        <v>1740</v>
      </c>
      <c r="B1741" t="s">
        <v>1910</v>
      </c>
      <c r="C1741">
        <v>0</v>
      </c>
      <c r="D1741">
        <v>0</v>
      </c>
      <c r="E1741">
        <v>0</v>
      </c>
      <c r="F1741">
        <v>0</v>
      </c>
      <c r="G1741">
        <v>0.37597223472399399</v>
      </c>
      <c r="H1741">
        <v>0.99999999999966305</v>
      </c>
    </row>
    <row r="1742" spans="1:8" x14ac:dyDescent="0.3">
      <c r="A1742">
        <v>1741</v>
      </c>
      <c r="B1742" t="s">
        <v>1911</v>
      </c>
      <c r="C1742">
        <v>0</v>
      </c>
      <c r="D1742">
        <v>0</v>
      </c>
      <c r="E1742">
        <v>0</v>
      </c>
      <c r="F1742">
        <v>0</v>
      </c>
      <c r="G1742">
        <v>0</v>
      </c>
      <c r="H1742">
        <v>1</v>
      </c>
    </row>
    <row r="1743" spans="1:8" x14ac:dyDescent="0.3">
      <c r="A1743">
        <v>1742</v>
      </c>
      <c r="B1743" t="s">
        <v>1912</v>
      </c>
      <c r="C1743">
        <v>5.5777876701416998E-2</v>
      </c>
      <c r="D1743">
        <v>5.5777876701416998E-2</v>
      </c>
      <c r="E1743">
        <v>5.5777876701416998E-2</v>
      </c>
      <c r="F1743">
        <v>5.5777876701416998E-2</v>
      </c>
      <c r="G1743">
        <v>5.735646543306E-2</v>
      </c>
      <c r="H1743">
        <v>7.9390702469283606E-2</v>
      </c>
    </row>
    <row r="1744" spans="1:8" x14ac:dyDescent="0.3">
      <c r="A1744">
        <v>1743</v>
      </c>
      <c r="B1744" t="s">
        <v>1913</v>
      </c>
      <c r="C1744">
        <v>0</v>
      </c>
      <c r="D1744">
        <v>0</v>
      </c>
      <c r="E1744">
        <v>0</v>
      </c>
      <c r="F1744">
        <v>0</v>
      </c>
      <c r="G1744">
        <v>0.85000739616118504</v>
      </c>
      <c r="H1744">
        <v>1.00000000000061</v>
      </c>
    </row>
    <row r="1745" spans="1:8" x14ac:dyDescent="0.3">
      <c r="A1745">
        <v>1744</v>
      </c>
      <c r="B1745" t="s">
        <v>1914</v>
      </c>
      <c r="C1745">
        <v>0</v>
      </c>
      <c r="D1745">
        <v>0</v>
      </c>
      <c r="E1745">
        <v>0</v>
      </c>
      <c r="F1745">
        <v>0</v>
      </c>
      <c r="G1745">
        <v>0.230404202818868</v>
      </c>
      <c r="H1745">
        <v>1.0000000000004701</v>
      </c>
    </row>
    <row r="1746" spans="1:8" x14ac:dyDescent="0.3">
      <c r="A1746">
        <v>1745</v>
      </c>
      <c r="B1746" t="s">
        <v>1915</v>
      </c>
      <c r="C1746">
        <v>0</v>
      </c>
      <c r="D1746">
        <v>0</v>
      </c>
      <c r="E1746">
        <v>0</v>
      </c>
      <c r="F1746">
        <v>0</v>
      </c>
      <c r="G1746">
        <v>0</v>
      </c>
      <c r="H1746">
        <v>1</v>
      </c>
    </row>
    <row r="1747" spans="1:8" x14ac:dyDescent="0.3">
      <c r="A1747">
        <v>1746</v>
      </c>
      <c r="B1747" t="s">
        <v>1916</v>
      </c>
      <c r="C1747">
        <v>0</v>
      </c>
      <c r="D1747">
        <v>0</v>
      </c>
      <c r="E1747">
        <v>0</v>
      </c>
      <c r="F1747">
        <v>0</v>
      </c>
      <c r="G1747">
        <v>0</v>
      </c>
      <c r="H1747">
        <v>0.999999999999999</v>
      </c>
    </row>
    <row r="1748" spans="1:8" x14ac:dyDescent="0.3">
      <c r="A1748">
        <v>1747</v>
      </c>
      <c r="B1748" t="s">
        <v>1917</v>
      </c>
      <c r="C1748">
        <v>0</v>
      </c>
      <c r="D1748">
        <v>0</v>
      </c>
      <c r="E1748">
        <v>0</v>
      </c>
      <c r="F1748">
        <v>0</v>
      </c>
      <c r="G1748">
        <v>0</v>
      </c>
      <c r="H1748">
        <v>1</v>
      </c>
    </row>
    <row r="1749" spans="1:8" x14ac:dyDescent="0.3">
      <c r="A1749">
        <v>1748</v>
      </c>
      <c r="B1749" t="s">
        <v>1918</v>
      </c>
      <c r="C1749">
        <v>0</v>
      </c>
      <c r="D1749">
        <v>0</v>
      </c>
      <c r="E1749">
        <v>0</v>
      </c>
      <c r="F1749">
        <v>0</v>
      </c>
      <c r="G1749">
        <v>0.95516675084546299</v>
      </c>
      <c r="H1749">
        <v>0.99999999999996403</v>
      </c>
    </row>
    <row r="1750" spans="1:8" x14ac:dyDescent="0.3">
      <c r="A1750">
        <v>1749</v>
      </c>
      <c r="B1750" t="s">
        <v>1919</v>
      </c>
      <c r="C1750">
        <v>0</v>
      </c>
      <c r="D1750">
        <v>0</v>
      </c>
      <c r="E1750">
        <v>0</v>
      </c>
      <c r="F1750">
        <v>0</v>
      </c>
      <c r="G1750">
        <v>0</v>
      </c>
      <c r="H1750">
        <v>1</v>
      </c>
    </row>
    <row r="1751" spans="1:8" x14ac:dyDescent="0.3">
      <c r="A1751">
        <v>1750</v>
      </c>
      <c r="B1751" t="s">
        <v>1920</v>
      </c>
      <c r="C1751">
        <v>0.11195678828226199</v>
      </c>
      <c r="D1751">
        <v>0.11195678828226199</v>
      </c>
      <c r="E1751">
        <v>0.11195678828226199</v>
      </c>
      <c r="F1751">
        <v>0.11195678828226199</v>
      </c>
      <c r="G1751">
        <v>0.11195678828226199</v>
      </c>
      <c r="H1751">
        <v>0.35170085714912902</v>
      </c>
    </row>
    <row r="1752" spans="1:8" x14ac:dyDescent="0.3">
      <c r="A1752">
        <v>1751</v>
      </c>
      <c r="B1752" t="s">
        <v>1921</v>
      </c>
      <c r="C1752">
        <v>4.4214055072718798E-2</v>
      </c>
      <c r="D1752">
        <v>0.107891194018517</v>
      </c>
      <c r="E1752">
        <v>0.107891194018517</v>
      </c>
      <c r="F1752">
        <v>0.107891194018517</v>
      </c>
      <c r="G1752">
        <v>0.283245205835777</v>
      </c>
      <c r="H1752">
        <v>0.93703571967944799</v>
      </c>
    </row>
    <row r="1753" spans="1:8" x14ac:dyDescent="0.3">
      <c r="A1753">
        <v>1752</v>
      </c>
      <c r="B1753" t="s">
        <v>1922</v>
      </c>
      <c r="C1753">
        <v>0.215267113464019</v>
      </c>
      <c r="D1753">
        <v>0.39680504770196301</v>
      </c>
      <c r="E1753">
        <v>0.39680504770196301</v>
      </c>
      <c r="F1753">
        <v>0.39680504770196301</v>
      </c>
      <c r="G1753">
        <v>0.97705995185114702</v>
      </c>
      <c r="H1753">
        <v>0.97705995185114702</v>
      </c>
    </row>
    <row r="1754" spans="1:8" x14ac:dyDescent="0.3">
      <c r="A1754">
        <v>1753</v>
      </c>
      <c r="B1754" t="s">
        <v>1923</v>
      </c>
      <c r="C1754">
        <v>0</v>
      </c>
      <c r="D1754">
        <v>0</v>
      </c>
      <c r="E1754">
        <v>0</v>
      </c>
      <c r="F1754">
        <v>0</v>
      </c>
      <c r="G1754">
        <v>5.9764491124805703E-2</v>
      </c>
      <c r="H1754">
        <v>0.99999999999993805</v>
      </c>
    </row>
    <row r="1755" spans="1:8" x14ac:dyDescent="0.3">
      <c r="A1755">
        <v>1754</v>
      </c>
      <c r="B1755" t="s">
        <v>1924</v>
      </c>
      <c r="C1755">
        <v>3.7166665747165401E-2</v>
      </c>
      <c r="D1755">
        <v>4.1530337549288698E-2</v>
      </c>
      <c r="E1755">
        <v>4.1530337549288698E-2</v>
      </c>
      <c r="F1755">
        <v>4.1530337549288698E-2</v>
      </c>
      <c r="G1755">
        <v>0.29462141769227601</v>
      </c>
      <c r="H1755">
        <v>0.82069684492468198</v>
      </c>
    </row>
    <row r="1756" spans="1:8" x14ac:dyDescent="0.3">
      <c r="A1756">
        <v>1755</v>
      </c>
      <c r="B1756" t="s">
        <v>1925</v>
      </c>
      <c r="C1756">
        <v>0</v>
      </c>
      <c r="D1756">
        <v>0</v>
      </c>
      <c r="E1756">
        <v>0</v>
      </c>
      <c r="F1756">
        <v>0</v>
      </c>
      <c r="G1756">
        <v>0</v>
      </c>
      <c r="H1756">
        <v>1</v>
      </c>
    </row>
    <row r="1757" spans="1:8" x14ac:dyDescent="0.3">
      <c r="A1757">
        <v>1756</v>
      </c>
      <c r="B1757" t="s">
        <v>1926</v>
      </c>
      <c r="C1757">
        <v>0</v>
      </c>
      <c r="D1757">
        <v>0</v>
      </c>
      <c r="E1757">
        <v>0</v>
      </c>
      <c r="F1757">
        <v>0</v>
      </c>
      <c r="G1757">
        <v>0.99566732037068695</v>
      </c>
      <c r="H1757">
        <v>1.0000000000002101</v>
      </c>
    </row>
    <row r="1758" spans="1:8" x14ac:dyDescent="0.3">
      <c r="A1758">
        <v>1757</v>
      </c>
      <c r="B1758" t="s">
        <v>1927</v>
      </c>
      <c r="C1758">
        <v>5.1926607024133799E-2</v>
      </c>
      <c r="D1758">
        <v>5.1926607024133799E-2</v>
      </c>
      <c r="E1758">
        <v>5.1926607024133799E-2</v>
      </c>
      <c r="F1758">
        <v>5.1926607024133799E-2</v>
      </c>
      <c r="G1758">
        <v>5.1926607024133799E-2</v>
      </c>
      <c r="H1758">
        <v>7.4238641646139206E-2</v>
      </c>
    </row>
    <row r="1759" spans="1:8" x14ac:dyDescent="0.3">
      <c r="A1759">
        <v>1758</v>
      </c>
      <c r="B1759" t="s">
        <v>1928</v>
      </c>
      <c r="C1759">
        <v>0</v>
      </c>
      <c r="D1759">
        <v>0</v>
      </c>
      <c r="E1759">
        <v>0</v>
      </c>
      <c r="F1759">
        <v>0</v>
      </c>
      <c r="G1759">
        <v>0</v>
      </c>
      <c r="H1759">
        <v>0.94662949970800003</v>
      </c>
    </row>
    <row r="1760" spans="1:8" x14ac:dyDescent="0.3">
      <c r="A1760">
        <v>1759</v>
      </c>
      <c r="B1760" t="s">
        <v>1929</v>
      </c>
      <c r="C1760">
        <v>0.423546048820437</v>
      </c>
      <c r="D1760">
        <v>0.423546048820437</v>
      </c>
      <c r="E1760">
        <v>0.423546048820437</v>
      </c>
      <c r="F1760">
        <v>0.423546048820437</v>
      </c>
      <c r="G1760">
        <v>0.50996242392866598</v>
      </c>
      <c r="H1760">
        <v>0.86372554032497795</v>
      </c>
    </row>
    <row r="1761" spans="1:8" x14ac:dyDescent="0.3">
      <c r="A1761">
        <v>1760</v>
      </c>
      <c r="B1761" t="s">
        <v>1930</v>
      </c>
      <c r="C1761">
        <v>0</v>
      </c>
      <c r="D1761">
        <v>0</v>
      </c>
      <c r="E1761">
        <v>0</v>
      </c>
      <c r="F1761">
        <v>0</v>
      </c>
      <c r="G1761">
        <v>0.49621677359122401</v>
      </c>
      <c r="H1761">
        <v>1.0000000000009399</v>
      </c>
    </row>
    <row r="1762" spans="1:8" x14ac:dyDescent="0.3">
      <c r="A1762">
        <v>1761</v>
      </c>
      <c r="B1762" t="s">
        <v>1931</v>
      </c>
      <c r="C1762">
        <v>0</v>
      </c>
      <c r="D1762">
        <v>0</v>
      </c>
      <c r="E1762">
        <v>0</v>
      </c>
      <c r="F1762">
        <v>0</v>
      </c>
      <c r="G1762">
        <v>5.1571482549575699E-2</v>
      </c>
      <c r="H1762">
        <v>0.999999999999862</v>
      </c>
    </row>
    <row r="1763" spans="1:8" x14ac:dyDescent="0.3">
      <c r="A1763">
        <v>1762</v>
      </c>
      <c r="B1763" t="s">
        <v>1932</v>
      </c>
      <c r="C1763">
        <v>0</v>
      </c>
      <c r="D1763">
        <v>0</v>
      </c>
      <c r="E1763">
        <v>0</v>
      </c>
      <c r="F1763">
        <v>0</v>
      </c>
      <c r="G1763">
        <v>0.17479567950083499</v>
      </c>
      <c r="H1763">
        <v>1.00000000000087</v>
      </c>
    </row>
    <row r="1764" spans="1:8" x14ac:dyDescent="0.3">
      <c r="A1764">
        <v>1763</v>
      </c>
      <c r="B1764" t="s">
        <v>1933</v>
      </c>
      <c r="C1764">
        <v>7.9753649216344105E-2</v>
      </c>
      <c r="D1764">
        <v>7.9753649216344105E-2</v>
      </c>
      <c r="E1764">
        <v>7.9753649216344105E-2</v>
      </c>
      <c r="F1764">
        <v>7.9753649216344105E-2</v>
      </c>
      <c r="G1764">
        <v>0.118000275552122</v>
      </c>
      <c r="H1764">
        <v>0.21475518901601301</v>
      </c>
    </row>
    <row r="1765" spans="1:8" x14ac:dyDescent="0.3">
      <c r="A1765">
        <v>1764</v>
      </c>
      <c r="B1765" t="s">
        <v>1934</v>
      </c>
      <c r="C1765">
        <v>0</v>
      </c>
      <c r="D1765">
        <v>0</v>
      </c>
      <c r="E1765">
        <v>0</v>
      </c>
      <c r="F1765">
        <v>0</v>
      </c>
      <c r="G1765">
        <v>0</v>
      </c>
      <c r="H1765">
        <v>1</v>
      </c>
    </row>
    <row r="1766" spans="1:8" x14ac:dyDescent="0.3">
      <c r="A1766">
        <v>1765</v>
      </c>
      <c r="B1766" t="s">
        <v>1935</v>
      </c>
      <c r="C1766">
        <v>0</v>
      </c>
      <c r="D1766">
        <v>0</v>
      </c>
      <c r="E1766">
        <v>0</v>
      </c>
      <c r="F1766">
        <v>0</v>
      </c>
      <c r="G1766">
        <v>1</v>
      </c>
      <c r="H1766">
        <v>1</v>
      </c>
    </row>
    <row r="1767" spans="1:8" x14ac:dyDescent="0.3">
      <c r="A1767">
        <v>1766</v>
      </c>
      <c r="B1767" t="s">
        <v>1936</v>
      </c>
      <c r="C1767">
        <v>0.165817635961448</v>
      </c>
      <c r="D1767">
        <v>0.165817635961448</v>
      </c>
      <c r="E1767">
        <v>0.165817635961448</v>
      </c>
      <c r="F1767">
        <v>0.165817635961448</v>
      </c>
      <c r="G1767">
        <v>0.30762200083838598</v>
      </c>
      <c r="H1767">
        <v>0.81404513857354199</v>
      </c>
    </row>
    <row r="1768" spans="1:8" x14ac:dyDescent="0.3">
      <c r="A1768">
        <v>1767</v>
      </c>
      <c r="B1768" t="s">
        <v>1937</v>
      </c>
      <c r="C1768">
        <v>0.102798892274129</v>
      </c>
      <c r="D1768">
        <v>0.102798892274129</v>
      </c>
      <c r="E1768">
        <v>0.102798892274129</v>
      </c>
      <c r="F1768">
        <v>0.102798892274129</v>
      </c>
      <c r="G1768">
        <v>0.102798892274129</v>
      </c>
      <c r="H1768">
        <v>0.116195432124042</v>
      </c>
    </row>
    <row r="1769" spans="1:8" x14ac:dyDescent="0.3">
      <c r="A1769">
        <v>1768</v>
      </c>
      <c r="B1769" t="s">
        <v>1938</v>
      </c>
      <c r="C1769">
        <v>0</v>
      </c>
      <c r="D1769">
        <v>0</v>
      </c>
      <c r="E1769">
        <v>0</v>
      </c>
      <c r="F1769">
        <v>0</v>
      </c>
      <c r="G1769">
        <v>0.11593794036090201</v>
      </c>
      <c r="H1769">
        <v>1.00000000000089</v>
      </c>
    </row>
    <row r="1770" spans="1:8" x14ac:dyDescent="0.3">
      <c r="A1770">
        <v>1769</v>
      </c>
      <c r="B1770" t="s">
        <v>1939</v>
      </c>
      <c r="C1770">
        <v>0</v>
      </c>
      <c r="D1770">
        <v>0</v>
      </c>
      <c r="E1770">
        <v>0</v>
      </c>
      <c r="F1770">
        <v>0</v>
      </c>
      <c r="G1770">
        <v>0.662839054868401</v>
      </c>
      <c r="H1770">
        <v>0.99999999999978195</v>
      </c>
    </row>
    <row r="1771" spans="1:8" x14ac:dyDescent="0.3">
      <c r="A1771">
        <v>1770</v>
      </c>
      <c r="B1771" t="s">
        <v>1940</v>
      </c>
      <c r="C1771">
        <v>0</v>
      </c>
      <c r="D1771">
        <v>0</v>
      </c>
      <c r="E1771">
        <v>0</v>
      </c>
      <c r="F1771">
        <v>0</v>
      </c>
      <c r="G1771">
        <v>0</v>
      </c>
      <c r="H1771">
        <v>0.92843339532246405</v>
      </c>
    </row>
    <row r="1772" spans="1:8" x14ac:dyDescent="0.3">
      <c r="A1772">
        <v>1771</v>
      </c>
      <c r="B1772" t="s">
        <v>1941</v>
      </c>
      <c r="C1772">
        <v>0</v>
      </c>
      <c r="D1772">
        <v>0</v>
      </c>
      <c r="E1772">
        <v>0</v>
      </c>
      <c r="F1772">
        <v>0</v>
      </c>
      <c r="G1772">
        <v>0</v>
      </c>
      <c r="H1772">
        <v>1</v>
      </c>
    </row>
    <row r="1773" spans="1:8" x14ac:dyDescent="0.3">
      <c r="A1773">
        <v>1772</v>
      </c>
      <c r="B1773" t="s">
        <v>1942</v>
      </c>
      <c r="C1773">
        <v>2.9264503362158401E-2</v>
      </c>
      <c r="D1773">
        <v>2.9264503362158401E-2</v>
      </c>
      <c r="E1773">
        <v>2.9264503362158401E-2</v>
      </c>
      <c r="F1773">
        <v>2.9264503362158401E-2</v>
      </c>
      <c r="G1773">
        <v>3.1298374961017103E-2</v>
      </c>
      <c r="H1773">
        <v>5.6441770726248702E-2</v>
      </c>
    </row>
    <row r="1774" spans="1:8" x14ac:dyDescent="0.3">
      <c r="A1774">
        <v>1773</v>
      </c>
      <c r="B1774" t="s">
        <v>1943</v>
      </c>
      <c r="C1774">
        <v>5.3919474755767201E-2</v>
      </c>
      <c r="D1774">
        <v>5.3919474755767201E-2</v>
      </c>
      <c r="E1774">
        <v>5.3919474755767201E-2</v>
      </c>
      <c r="F1774">
        <v>5.3919474755767201E-2</v>
      </c>
      <c r="G1774">
        <v>5.3919474755767201E-2</v>
      </c>
      <c r="H1774">
        <v>5.9562776927494003E-2</v>
      </c>
    </row>
    <row r="1775" spans="1:8" x14ac:dyDescent="0.3">
      <c r="A1775">
        <v>1774</v>
      </c>
      <c r="B1775" t="s">
        <v>1944</v>
      </c>
      <c r="C1775">
        <v>3.6883878756798001E-2</v>
      </c>
      <c r="D1775">
        <v>3.6883878756798001E-2</v>
      </c>
      <c r="E1775">
        <v>3.6883878756798001E-2</v>
      </c>
      <c r="F1775">
        <v>3.6883878756798001E-2</v>
      </c>
      <c r="G1775">
        <v>5.3909604347021897E-2</v>
      </c>
      <c r="H1775">
        <v>8.1068807970482507E-2</v>
      </c>
    </row>
    <row r="1776" spans="1:8" x14ac:dyDescent="0.3">
      <c r="A1776">
        <v>1775</v>
      </c>
      <c r="B1776" t="s">
        <v>1945</v>
      </c>
      <c r="C1776">
        <v>0</v>
      </c>
      <c r="D1776">
        <v>0</v>
      </c>
      <c r="E1776">
        <v>0</v>
      </c>
      <c r="F1776">
        <v>0</v>
      </c>
      <c r="G1776">
        <v>7.5203887305796699E-3</v>
      </c>
      <c r="H1776">
        <v>0.99999999999997102</v>
      </c>
    </row>
    <row r="1777" spans="1:8" x14ac:dyDescent="0.3">
      <c r="A1777">
        <v>1776</v>
      </c>
      <c r="B1777" t="s">
        <v>1946</v>
      </c>
      <c r="C1777">
        <v>0</v>
      </c>
      <c r="D1777">
        <v>0</v>
      </c>
      <c r="E1777">
        <v>0</v>
      </c>
      <c r="F1777">
        <v>0</v>
      </c>
      <c r="G1777">
        <v>0</v>
      </c>
      <c r="H1777">
        <v>0.999999999999999</v>
      </c>
    </row>
    <row r="1778" spans="1:8" x14ac:dyDescent="0.3">
      <c r="A1778">
        <v>1777</v>
      </c>
      <c r="B1778" t="s">
        <v>1947</v>
      </c>
      <c r="C1778">
        <v>0</v>
      </c>
      <c r="D1778">
        <v>0</v>
      </c>
      <c r="E1778">
        <v>0</v>
      </c>
      <c r="F1778">
        <v>0</v>
      </c>
      <c r="G1778">
        <v>0</v>
      </c>
      <c r="H1778">
        <v>1</v>
      </c>
    </row>
    <row r="1779" spans="1:8" x14ac:dyDescent="0.3">
      <c r="A1779">
        <v>1778</v>
      </c>
      <c r="B1779" t="s">
        <v>1948</v>
      </c>
      <c r="C1779">
        <v>0</v>
      </c>
      <c r="D1779">
        <v>0</v>
      </c>
      <c r="E1779">
        <v>0</v>
      </c>
      <c r="F1779">
        <v>0</v>
      </c>
      <c r="G1779">
        <v>0</v>
      </c>
      <c r="H1779">
        <v>0.999999999999999</v>
      </c>
    </row>
    <row r="1780" spans="1:8" x14ac:dyDescent="0.3">
      <c r="A1780">
        <v>1779</v>
      </c>
      <c r="B1780" t="s">
        <v>1949</v>
      </c>
      <c r="C1780">
        <v>0</v>
      </c>
      <c r="D1780">
        <v>0</v>
      </c>
      <c r="E1780">
        <v>0</v>
      </c>
      <c r="F1780">
        <v>0</v>
      </c>
      <c r="G1780">
        <v>0.36475027095939599</v>
      </c>
      <c r="H1780">
        <v>1.0000000000007301</v>
      </c>
    </row>
    <row r="1781" spans="1:8" x14ac:dyDescent="0.3">
      <c r="A1781">
        <v>1780</v>
      </c>
      <c r="B1781" t="s">
        <v>1950</v>
      </c>
      <c r="C1781">
        <v>4.8038892364715202E-2</v>
      </c>
      <c r="D1781">
        <v>4.8038892364715202E-2</v>
      </c>
      <c r="E1781">
        <v>4.8038892364715202E-2</v>
      </c>
      <c r="F1781">
        <v>4.8038892364715202E-2</v>
      </c>
      <c r="G1781">
        <v>8.8671670593354901E-2</v>
      </c>
      <c r="H1781">
        <v>0.19461325061438201</v>
      </c>
    </row>
    <row r="1782" spans="1:8" x14ac:dyDescent="0.3">
      <c r="A1782">
        <v>1781</v>
      </c>
      <c r="B1782" t="s">
        <v>1951</v>
      </c>
      <c r="C1782">
        <v>4.7477460824181597E-3</v>
      </c>
      <c r="D1782">
        <v>4.7477460824181597E-3</v>
      </c>
      <c r="E1782">
        <v>4.7477460824181597E-3</v>
      </c>
      <c r="F1782">
        <v>4.7477460824181597E-3</v>
      </c>
      <c r="G1782">
        <v>0.17334233376997801</v>
      </c>
      <c r="H1782">
        <v>0.86367699432771095</v>
      </c>
    </row>
    <row r="1783" spans="1:8" x14ac:dyDescent="0.3">
      <c r="A1783">
        <v>1782</v>
      </c>
      <c r="B1783" t="s">
        <v>1952</v>
      </c>
      <c r="C1783">
        <v>0</v>
      </c>
      <c r="D1783">
        <v>0</v>
      </c>
      <c r="E1783">
        <v>0</v>
      </c>
      <c r="F1783">
        <v>0</v>
      </c>
      <c r="G1783">
        <v>0</v>
      </c>
      <c r="H1783">
        <v>1</v>
      </c>
    </row>
    <row r="1784" spans="1:8" x14ac:dyDescent="0.3">
      <c r="A1784">
        <v>1783</v>
      </c>
      <c r="B1784" t="s">
        <v>1953</v>
      </c>
      <c r="C1784">
        <v>9.1422549322892802E-2</v>
      </c>
      <c r="D1784">
        <v>9.1422549322892802E-2</v>
      </c>
      <c r="E1784">
        <v>9.1422549322892802E-2</v>
      </c>
      <c r="F1784">
        <v>9.1422549322892802E-2</v>
      </c>
      <c r="G1784">
        <v>9.4000058392821106E-2</v>
      </c>
      <c r="H1784">
        <v>0.106751326737931</v>
      </c>
    </row>
    <row r="1785" spans="1:8" x14ac:dyDescent="0.3">
      <c r="A1785">
        <v>1784</v>
      </c>
      <c r="B1785" t="s">
        <v>1954</v>
      </c>
      <c r="C1785">
        <v>0</v>
      </c>
      <c r="D1785">
        <v>0</v>
      </c>
      <c r="E1785">
        <v>0</v>
      </c>
      <c r="F1785">
        <v>0</v>
      </c>
      <c r="G1785">
        <v>1</v>
      </c>
      <c r="H1785">
        <v>1</v>
      </c>
    </row>
    <row r="1786" spans="1:8" x14ac:dyDescent="0.3">
      <c r="A1786">
        <v>1785</v>
      </c>
      <c r="B1786" t="s">
        <v>1955</v>
      </c>
      <c r="C1786">
        <v>0</v>
      </c>
      <c r="D1786">
        <v>0</v>
      </c>
      <c r="E1786">
        <v>0</v>
      </c>
      <c r="F1786">
        <v>0</v>
      </c>
      <c r="G1786">
        <v>4.3002863815508198E-2</v>
      </c>
      <c r="H1786">
        <v>1.0000000000004601</v>
      </c>
    </row>
    <row r="1787" spans="1:8" x14ac:dyDescent="0.3">
      <c r="A1787">
        <v>1786</v>
      </c>
      <c r="B1787" t="s">
        <v>1956</v>
      </c>
      <c r="C1787">
        <v>0</v>
      </c>
      <c r="D1787">
        <v>0</v>
      </c>
      <c r="E1787">
        <v>0</v>
      </c>
      <c r="F1787">
        <v>0</v>
      </c>
      <c r="G1787">
        <v>0</v>
      </c>
      <c r="H1787">
        <v>0.999999999999999</v>
      </c>
    </row>
    <row r="1788" spans="1:8" x14ac:dyDescent="0.3">
      <c r="A1788">
        <v>1787</v>
      </c>
      <c r="B1788" t="s">
        <v>1957</v>
      </c>
      <c r="C1788">
        <v>0</v>
      </c>
      <c r="D1788">
        <v>0</v>
      </c>
      <c r="E1788">
        <v>0</v>
      </c>
      <c r="F1788">
        <v>0</v>
      </c>
      <c r="G1788">
        <v>0</v>
      </c>
      <c r="H1788">
        <v>1</v>
      </c>
    </row>
    <row r="1789" spans="1:8" x14ac:dyDescent="0.3">
      <c r="A1789">
        <v>1788</v>
      </c>
      <c r="B1789" t="s">
        <v>1958</v>
      </c>
      <c r="C1789">
        <v>0</v>
      </c>
      <c r="D1789">
        <v>0</v>
      </c>
      <c r="E1789">
        <v>0</v>
      </c>
      <c r="F1789">
        <v>0</v>
      </c>
      <c r="G1789">
        <v>0</v>
      </c>
      <c r="H1789">
        <v>0.91793175193297105</v>
      </c>
    </row>
    <row r="1790" spans="1:8" x14ac:dyDescent="0.3">
      <c r="A1790">
        <v>1789</v>
      </c>
      <c r="B1790" t="s">
        <v>1959</v>
      </c>
      <c r="C1790">
        <v>0</v>
      </c>
      <c r="D1790">
        <v>0</v>
      </c>
      <c r="E1790">
        <v>0</v>
      </c>
      <c r="F1790">
        <v>0</v>
      </c>
      <c r="G1790">
        <v>0.99950596675108905</v>
      </c>
      <c r="H1790">
        <v>1.00000000000022</v>
      </c>
    </row>
    <row r="1791" spans="1:8" x14ac:dyDescent="0.3">
      <c r="A1791">
        <v>1790</v>
      </c>
      <c r="B1791" t="s">
        <v>1960</v>
      </c>
      <c r="C1791">
        <v>0</v>
      </c>
      <c r="D1791">
        <v>0</v>
      </c>
      <c r="E1791">
        <v>0</v>
      </c>
      <c r="F1791">
        <v>0</v>
      </c>
      <c r="G1791">
        <v>0</v>
      </c>
      <c r="H1791">
        <v>0.89345591564065596</v>
      </c>
    </row>
    <row r="1792" spans="1:8" x14ac:dyDescent="0.3">
      <c r="A1792">
        <v>1791</v>
      </c>
      <c r="B1792" t="s">
        <v>1961</v>
      </c>
      <c r="C1792">
        <v>0</v>
      </c>
      <c r="D1792">
        <v>0</v>
      </c>
      <c r="E1792">
        <v>0</v>
      </c>
      <c r="F1792">
        <v>0</v>
      </c>
      <c r="G1792">
        <v>3.5275254418471298E-2</v>
      </c>
      <c r="H1792">
        <v>0.99999999999988298</v>
      </c>
    </row>
    <row r="1793" spans="1:8" x14ac:dyDescent="0.3">
      <c r="A1793">
        <v>1792</v>
      </c>
      <c r="B1793" t="s">
        <v>1962</v>
      </c>
      <c r="C1793">
        <v>0</v>
      </c>
      <c r="D1793">
        <v>0</v>
      </c>
      <c r="E1793">
        <v>0</v>
      </c>
      <c r="F1793">
        <v>0</v>
      </c>
      <c r="G1793">
        <v>0</v>
      </c>
      <c r="H1793">
        <v>1</v>
      </c>
    </row>
    <row r="1794" spans="1:8" x14ac:dyDescent="0.3">
      <c r="A1794">
        <v>1793</v>
      </c>
      <c r="B1794" t="s">
        <v>1963</v>
      </c>
      <c r="C1794">
        <v>0</v>
      </c>
      <c r="D1794">
        <v>0</v>
      </c>
      <c r="E1794">
        <v>0</v>
      </c>
      <c r="F1794">
        <v>0</v>
      </c>
      <c r="G1794">
        <v>0.11110178623448699</v>
      </c>
      <c r="H1794">
        <v>1.00000000000002</v>
      </c>
    </row>
    <row r="1795" spans="1:8" x14ac:dyDescent="0.3">
      <c r="A1795">
        <v>1794</v>
      </c>
      <c r="B1795" t="s">
        <v>1964</v>
      </c>
      <c r="C1795">
        <v>0</v>
      </c>
      <c r="D1795">
        <v>0</v>
      </c>
      <c r="E1795">
        <v>0</v>
      </c>
      <c r="F1795">
        <v>0</v>
      </c>
      <c r="G1795">
        <v>2.1125149374029602E-3</v>
      </c>
      <c r="H1795">
        <v>0.99999999999922196</v>
      </c>
    </row>
    <row r="1796" spans="1:8" x14ac:dyDescent="0.3">
      <c r="A1796">
        <v>1795</v>
      </c>
      <c r="B1796" t="s">
        <v>1965</v>
      </c>
      <c r="C1796">
        <v>0</v>
      </c>
      <c r="D1796">
        <v>0</v>
      </c>
      <c r="E1796">
        <v>0</v>
      </c>
      <c r="F1796">
        <v>0</v>
      </c>
      <c r="G1796">
        <v>0</v>
      </c>
      <c r="H1796">
        <v>0.766227510374895</v>
      </c>
    </row>
    <row r="1797" spans="1:8" x14ac:dyDescent="0.3">
      <c r="A1797">
        <v>1796</v>
      </c>
      <c r="B1797" t="s">
        <v>1966</v>
      </c>
      <c r="C1797">
        <v>0</v>
      </c>
      <c r="D1797">
        <v>0</v>
      </c>
      <c r="E1797">
        <v>0</v>
      </c>
      <c r="F1797">
        <v>0</v>
      </c>
      <c r="G1797">
        <v>0</v>
      </c>
      <c r="H1797">
        <v>1</v>
      </c>
    </row>
    <row r="1798" spans="1:8" x14ac:dyDescent="0.3">
      <c r="A1798">
        <v>1797</v>
      </c>
      <c r="B1798" t="s">
        <v>1967</v>
      </c>
      <c r="C1798">
        <v>0</v>
      </c>
      <c r="D1798">
        <v>0</v>
      </c>
      <c r="E1798">
        <v>0</v>
      </c>
      <c r="F1798">
        <v>0</v>
      </c>
      <c r="G1798">
        <v>0</v>
      </c>
      <c r="H1798">
        <v>0.914519460014942</v>
      </c>
    </row>
    <row r="1799" spans="1:8" x14ac:dyDescent="0.3">
      <c r="A1799">
        <v>1798</v>
      </c>
      <c r="B1799" t="s">
        <v>1968</v>
      </c>
      <c r="C1799">
        <v>0</v>
      </c>
      <c r="D1799">
        <v>0</v>
      </c>
      <c r="E1799">
        <v>0</v>
      </c>
      <c r="F1799">
        <v>0</v>
      </c>
      <c r="G1799">
        <v>0</v>
      </c>
      <c r="H1799">
        <v>1</v>
      </c>
    </row>
    <row r="1800" spans="1:8" x14ac:dyDescent="0.3">
      <c r="A1800">
        <v>1799</v>
      </c>
      <c r="B1800" t="s">
        <v>1969</v>
      </c>
      <c r="C1800">
        <v>0</v>
      </c>
      <c r="D1800">
        <v>0</v>
      </c>
      <c r="E1800">
        <v>0</v>
      </c>
      <c r="F1800">
        <v>0</v>
      </c>
      <c r="G1800">
        <v>9.9607255755947404E-3</v>
      </c>
      <c r="H1800">
        <v>1.00000000000022</v>
      </c>
    </row>
    <row r="1801" spans="1:8" x14ac:dyDescent="0.3">
      <c r="A1801">
        <v>1800</v>
      </c>
      <c r="B1801" t="s">
        <v>1970</v>
      </c>
      <c r="C1801">
        <v>0</v>
      </c>
      <c r="D1801">
        <v>2.9979039338953301E-3</v>
      </c>
      <c r="E1801">
        <v>2.9979039338953301E-3</v>
      </c>
      <c r="F1801">
        <v>2.9979039338953301E-3</v>
      </c>
      <c r="G1801">
        <v>0.15283429815015501</v>
      </c>
      <c r="H1801">
        <v>0.99999999999978695</v>
      </c>
    </row>
    <row r="1802" spans="1:8" x14ac:dyDescent="0.3">
      <c r="A1802">
        <v>1801</v>
      </c>
      <c r="B1802" t="s">
        <v>1971</v>
      </c>
      <c r="C1802">
        <v>0</v>
      </c>
      <c r="D1802">
        <v>0</v>
      </c>
      <c r="E1802">
        <v>0</v>
      </c>
      <c r="F1802">
        <v>0</v>
      </c>
      <c r="G1802">
        <v>0.999999999999999</v>
      </c>
      <c r="H1802">
        <v>0.999999999999999</v>
      </c>
    </row>
    <row r="1803" spans="1:8" x14ac:dyDescent="0.3">
      <c r="A1803">
        <v>1802</v>
      </c>
      <c r="B1803" t="s">
        <v>1972</v>
      </c>
      <c r="C1803">
        <v>0</v>
      </c>
      <c r="D1803">
        <v>0</v>
      </c>
      <c r="E1803">
        <v>0</v>
      </c>
      <c r="F1803">
        <v>0</v>
      </c>
      <c r="G1803">
        <v>0</v>
      </c>
      <c r="H1803">
        <v>1</v>
      </c>
    </row>
    <row r="1804" spans="1:8" x14ac:dyDescent="0.3">
      <c r="A1804">
        <v>1803</v>
      </c>
      <c r="B1804" t="s">
        <v>1973</v>
      </c>
      <c r="C1804">
        <v>0</v>
      </c>
      <c r="D1804">
        <v>0</v>
      </c>
      <c r="E1804">
        <v>0</v>
      </c>
      <c r="F1804">
        <v>0</v>
      </c>
      <c r="G1804">
        <v>0</v>
      </c>
      <c r="H1804">
        <v>1</v>
      </c>
    </row>
    <row r="1805" spans="1:8" x14ac:dyDescent="0.3">
      <c r="A1805">
        <v>1804</v>
      </c>
      <c r="B1805" t="s">
        <v>1974</v>
      </c>
      <c r="C1805">
        <v>0</v>
      </c>
      <c r="D1805">
        <v>0</v>
      </c>
      <c r="E1805">
        <v>0</v>
      </c>
      <c r="F1805">
        <v>0</v>
      </c>
      <c r="G1805">
        <v>0.95438674847869998</v>
      </c>
      <c r="H1805">
        <v>0.999999999999999</v>
      </c>
    </row>
    <row r="1806" spans="1:8" x14ac:dyDescent="0.3">
      <c r="A1806">
        <v>1805</v>
      </c>
      <c r="B1806" t="s">
        <v>1975</v>
      </c>
      <c r="C1806">
        <v>0</v>
      </c>
      <c r="D1806">
        <v>0</v>
      </c>
      <c r="E1806">
        <v>0</v>
      </c>
      <c r="F1806">
        <v>0</v>
      </c>
      <c r="G1806">
        <v>0</v>
      </c>
      <c r="H1806">
        <v>1</v>
      </c>
    </row>
    <row r="1807" spans="1:8" x14ac:dyDescent="0.3">
      <c r="A1807">
        <v>1806</v>
      </c>
      <c r="B1807" t="s">
        <v>1976</v>
      </c>
      <c r="C1807">
        <v>0</v>
      </c>
      <c r="D1807">
        <v>0</v>
      </c>
      <c r="E1807">
        <v>0</v>
      </c>
      <c r="F1807">
        <v>0</v>
      </c>
      <c r="G1807">
        <v>0</v>
      </c>
      <c r="H1807">
        <v>1</v>
      </c>
    </row>
    <row r="1808" spans="1:8" x14ac:dyDescent="0.3">
      <c r="A1808">
        <v>1807</v>
      </c>
      <c r="B1808" t="s">
        <v>1977</v>
      </c>
      <c r="C1808">
        <v>0</v>
      </c>
      <c r="D1808">
        <v>0</v>
      </c>
      <c r="E1808">
        <v>0</v>
      </c>
      <c r="F1808">
        <v>0</v>
      </c>
      <c r="G1808">
        <v>0</v>
      </c>
      <c r="H1808">
        <v>1</v>
      </c>
    </row>
    <row r="1809" spans="1:8" x14ac:dyDescent="0.3">
      <c r="A1809">
        <v>1808</v>
      </c>
      <c r="B1809" t="s">
        <v>1978</v>
      </c>
      <c r="C1809">
        <v>0</v>
      </c>
      <c r="D1809">
        <v>0</v>
      </c>
      <c r="E1809">
        <v>0</v>
      </c>
      <c r="F1809">
        <v>0</v>
      </c>
      <c r="G1809">
        <v>0</v>
      </c>
      <c r="H1809">
        <v>1</v>
      </c>
    </row>
    <row r="1810" spans="1:8" x14ac:dyDescent="0.3">
      <c r="A1810">
        <v>1809</v>
      </c>
      <c r="B1810" t="s">
        <v>1979</v>
      </c>
      <c r="C1810">
        <v>0</v>
      </c>
      <c r="D1810">
        <v>0</v>
      </c>
      <c r="E1810">
        <v>0</v>
      </c>
      <c r="F1810">
        <v>0</v>
      </c>
      <c r="G1810">
        <v>0.28749033575118699</v>
      </c>
      <c r="H1810">
        <v>0.99700845765990198</v>
      </c>
    </row>
    <row r="1811" spans="1:8" x14ac:dyDescent="0.3">
      <c r="A1811">
        <v>1810</v>
      </c>
      <c r="B1811" t="s">
        <v>1980</v>
      </c>
      <c r="C1811">
        <v>0</v>
      </c>
      <c r="D1811">
        <v>0</v>
      </c>
      <c r="E1811">
        <v>0</v>
      </c>
      <c r="F1811">
        <v>0</v>
      </c>
      <c r="G1811">
        <v>0</v>
      </c>
      <c r="H1811">
        <v>0.906721300934478</v>
      </c>
    </row>
    <row r="1812" spans="1:8" x14ac:dyDescent="0.3">
      <c r="A1812">
        <v>1811</v>
      </c>
      <c r="B1812" t="s">
        <v>1981</v>
      </c>
      <c r="C1812">
        <v>0</v>
      </c>
      <c r="D1812">
        <v>0</v>
      </c>
      <c r="E1812">
        <v>0</v>
      </c>
      <c r="F1812">
        <v>0</v>
      </c>
      <c r="G1812">
        <v>0.133549512822695</v>
      </c>
      <c r="H1812">
        <v>1.0000000000004901</v>
      </c>
    </row>
    <row r="1813" spans="1:8" x14ac:dyDescent="0.3">
      <c r="A1813">
        <v>1812</v>
      </c>
      <c r="B1813" t="s">
        <v>1982</v>
      </c>
      <c r="C1813">
        <v>0</v>
      </c>
      <c r="D1813">
        <v>0</v>
      </c>
      <c r="E1813">
        <v>0</v>
      </c>
      <c r="F1813">
        <v>0</v>
      </c>
      <c r="G1813">
        <v>0</v>
      </c>
      <c r="H1813">
        <v>1</v>
      </c>
    </row>
    <row r="1814" spans="1:8" x14ac:dyDescent="0.3">
      <c r="A1814">
        <v>1813</v>
      </c>
      <c r="B1814" t="s">
        <v>1983</v>
      </c>
      <c r="C1814">
        <v>0</v>
      </c>
      <c r="D1814">
        <v>0</v>
      </c>
      <c r="E1814">
        <v>0</v>
      </c>
      <c r="F1814">
        <v>0</v>
      </c>
      <c r="G1814">
        <v>0</v>
      </c>
      <c r="H1814">
        <v>1</v>
      </c>
    </row>
    <row r="1815" spans="1:8" x14ac:dyDescent="0.3">
      <c r="A1815">
        <v>1814</v>
      </c>
      <c r="B1815" t="s">
        <v>1984</v>
      </c>
      <c r="C1815">
        <v>1.21169112666197E-3</v>
      </c>
      <c r="D1815">
        <v>1.21169112666197E-3</v>
      </c>
      <c r="E1815">
        <v>1.21169112666197E-3</v>
      </c>
      <c r="F1815">
        <v>1.21169112666197E-3</v>
      </c>
      <c r="G1815">
        <v>0.13478097831832</v>
      </c>
      <c r="H1815">
        <v>0.98389575579844601</v>
      </c>
    </row>
    <row r="1816" spans="1:8" x14ac:dyDescent="0.3">
      <c r="A1816">
        <v>1815</v>
      </c>
      <c r="B1816" t="s">
        <v>1985</v>
      </c>
      <c r="C1816">
        <v>0</v>
      </c>
      <c r="D1816">
        <v>0</v>
      </c>
      <c r="E1816">
        <v>0</v>
      </c>
      <c r="F1816">
        <v>0</v>
      </c>
      <c r="G1816">
        <v>0</v>
      </c>
      <c r="H1816">
        <v>1</v>
      </c>
    </row>
    <row r="1817" spans="1:8" x14ac:dyDescent="0.3">
      <c r="A1817">
        <v>1816</v>
      </c>
      <c r="B1817" t="s">
        <v>1986</v>
      </c>
      <c r="C1817">
        <v>0</v>
      </c>
      <c r="D1817">
        <v>0</v>
      </c>
      <c r="E1817">
        <v>0</v>
      </c>
      <c r="F1817">
        <v>0</v>
      </c>
      <c r="G1817">
        <v>0.88491996546838503</v>
      </c>
      <c r="H1817">
        <v>1.00000000000004</v>
      </c>
    </row>
    <row r="1818" spans="1:8" x14ac:dyDescent="0.3">
      <c r="A1818">
        <v>1817</v>
      </c>
      <c r="B1818" t="s">
        <v>1987</v>
      </c>
      <c r="C1818">
        <v>0</v>
      </c>
      <c r="D1818">
        <v>0</v>
      </c>
      <c r="E1818">
        <v>0</v>
      </c>
      <c r="F1818">
        <v>0</v>
      </c>
      <c r="G1818">
        <v>3.8880638735031198E-2</v>
      </c>
      <c r="H1818">
        <v>0.99829544064282505</v>
      </c>
    </row>
    <row r="1819" spans="1:8" x14ac:dyDescent="0.3">
      <c r="A1819">
        <v>1818</v>
      </c>
      <c r="B1819" t="s">
        <v>1988</v>
      </c>
      <c r="C1819">
        <v>0</v>
      </c>
      <c r="D1819">
        <v>0</v>
      </c>
      <c r="E1819">
        <v>0</v>
      </c>
      <c r="F1819">
        <v>0</v>
      </c>
      <c r="G1819">
        <v>0</v>
      </c>
      <c r="H1819">
        <v>0.40722078329174599</v>
      </c>
    </row>
    <row r="1820" spans="1:8" x14ac:dyDescent="0.3">
      <c r="A1820">
        <v>1819</v>
      </c>
      <c r="B1820" t="s">
        <v>1989</v>
      </c>
      <c r="C1820">
        <v>0</v>
      </c>
      <c r="D1820">
        <v>0</v>
      </c>
      <c r="E1820">
        <v>0</v>
      </c>
      <c r="F1820">
        <v>0</v>
      </c>
      <c r="G1820">
        <v>0</v>
      </c>
      <c r="H1820">
        <v>1</v>
      </c>
    </row>
    <row r="1821" spans="1:8" x14ac:dyDescent="0.3">
      <c r="A1821">
        <v>1820</v>
      </c>
      <c r="B1821" t="s">
        <v>1990</v>
      </c>
      <c r="C1821">
        <v>0</v>
      </c>
      <c r="D1821">
        <v>0</v>
      </c>
      <c r="E1821">
        <v>0</v>
      </c>
      <c r="F1821">
        <v>0</v>
      </c>
      <c r="G1821">
        <v>0</v>
      </c>
      <c r="H1821">
        <v>1</v>
      </c>
    </row>
    <row r="1822" spans="1:8" x14ac:dyDescent="0.3">
      <c r="A1822">
        <v>1821</v>
      </c>
      <c r="B1822" t="s">
        <v>1991</v>
      </c>
      <c r="C1822">
        <v>0</v>
      </c>
      <c r="D1822">
        <v>0</v>
      </c>
      <c r="E1822">
        <v>0</v>
      </c>
      <c r="F1822">
        <v>0</v>
      </c>
      <c r="G1822">
        <v>0</v>
      </c>
      <c r="H1822">
        <v>0.999999999999999</v>
      </c>
    </row>
    <row r="1823" spans="1:8" x14ac:dyDescent="0.3">
      <c r="A1823">
        <v>1822</v>
      </c>
      <c r="B1823" t="s">
        <v>1992</v>
      </c>
      <c r="C1823">
        <v>0</v>
      </c>
      <c r="D1823">
        <v>0</v>
      </c>
      <c r="E1823">
        <v>0</v>
      </c>
      <c r="F1823">
        <v>0</v>
      </c>
      <c r="G1823">
        <v>0</v>
      </c>
      <c r="H1823">
        <v>0.81800167037346805</v>
      </c>
    </row>
    <row r="1824" spans="1:8" x14ac:dyDescent="0.3">
      <c r="A1824">
        <v>1823</v>
      </c>
      <c r="B1824" t="s">
        <v>1993</v>
      </c>
      <c r="C1824">
        <v>0</v>
      </c>
      <c r="D1824">
        <v>0</v>
      </c>
      <c r="E1824">
        <v>0</v>
      </c>
      <c r="F1824">
        <v>0</v>
      </c>
      <c r="G1824">
        <v>0</v>
      </c>
      <c r="H1824">
        <v>1</v>
      </c>
    </row>
    <row r="1825" spans="1:8" x14ac:dyDescent="0.3">
      <c r="A1825">
        <v>1824</v>
      </c>
      <c r="B1825" t="s">
        <v>1994</v>
      </c>
      <c r="C1825">
        <v>0</v>
      </c>
      <c r="D1825">
        <v>0</v>
      </c>
      <c r="E1825">
        <v>0</v>
      </c>
      <c r="F1825">
        <v>0</v>
      </c>
      <c r="G1825">
        <v>0</v>
      </c>
      <c r="H1825">
        <v>0.999999999999999</v>
      </c>
    </row>
    <row r="1826" spans="1:8" x14ac:dyDescent="0.3">
      <c r="A1826">
        <v>1825</v>
      </c>
      <c r="B1826" t="s">
        <v>1995</v>
      </c>
      <c r="C1826">
        <v>0</v>
      </c>
      <c r="D1826">
        <v>0</v>
      </c>
      <c r="E1826">
        <v>0</v>
      </c>
      <c r="F1826">
        <v>0</v>
      </c>
      <c r="G1826">
        <v>0.53243691468467902</v>
      </c>
      <c r="H1826">
        <v>0.99999999999976197</v>
      </c>
    </row>
    <row r="1827" spans="1:8" x14ac:dyDescent="0.3">
      <c r="A1827">
        <v>1826</v>
      </c>
      <c r="B1827" t="s">
        <v>1996</v>
      </c>
      <c r="C1827">
        <v>0</v>
      </c>
      <c r="D1827">
        <v>0</v>
      </c>
      <c r="E1827">
        <v>0</v>
      </c>
      <c r="F1827">
        <v>0</v>
      </c>
      <c r="G1827">
        <v>0</v>
      </c>
      <c r="H1827">
        <v>0.74672870105726497</v>
      </c>
    </row>
    <row r="1828" spans="1:8" x14ac:dyDescent="0.3">
      <c r="A1828">
        <v>1827</v>
      </c>
      <c r="B1828" t="s">
        <v>1997</v>
      </c>
      <c r="C1828">
        <v>4.6302306737699903E-2</v>
      </c>
      <c r="D1828">
        <v>4.6302306737699903E-2</v>
      </c>
      <c r="E1828">
        <v>4.6302306737699903E-2</v>
      </c>
      <c r="F1828">
        <v>4.6302306737699903E-2</v>
      </c>
      <c r="G1828">
        <v>0.123656172924412</v>
      </c>
      <c r="H1828">
        <v>0.99707509446486497</v>
      </c>
    </row>
    <row r="1829" spans="1:8" x14ac:dyDescent="0.3">
      <c r="A1829">
        <v>1828</v>
      </c>
      <c r="B1829" t="s">
        <v>1998</v>
      </c>
      <c r="C1829">
        <v>0</v>
      </c>
      <c r="D1829">
        <v>0</v>
      </c>
      <c r="E1829">
        <v>0</v>
      </c>
      <c r="F1829">
        <v>0</v>
      </c>
      <c r="G1829">
        <v>0</v>
      </c>
      <c r="H1829">
        <v>0.999999999999999</v>
      </c>
    </row>
    <row r="1830" spans="1:8" x14ac:dyDescent="0.3">
      <c r="A1830">
        <v>1829</v>
      </c>
      <c r="B1830" t="s">
        <v>1999</v>
      </c>
      <c r="C1830">
        <v>0</v>
      </c>
      <c r="D1830">
        <v>0</v>
      </c>
      <c r="E1830">
        <v>0</v>
      </c>
      <c r="F1830">
        <v>0</v>
      </c>
      <c r="G1830">
        <v>0.98258079089537598</v>
      </c>
      <c r="H1830">
        <v>1.0000000000009299</v>
      </c>
    </row>
    <row r="1831" spans="1:8" x14ac:dyDescent="0.3">
      <c r="A1831">
        <v>1830</v>
      </c>
      <c r="B1831" t="s">
        <v>2000</v>
      </c>
      <c r="C1831">
        <v>0</v>
      </c>
      <c r="D1831">
        <v>0</v>
      </c>
      <c r="E1831">
        <v>0</v>
      </c>
      <c r="F1831">
        <v>0</v>
      </c>
      <c r="G1831">
        <v>0</v>
      </c>
      <c r="H1831">
        <v>1</v>
      </c>
    </row>
    <row r="1832" spans="1:8" x14ac:dyDescent="0.3">
      <c r="A1832">
        <v>1831</v>
      </c>
      <c r="B1832" t="s">
        <v>2001</v>
      </c>
      <c r="C1832">
        <v>0</v>
      </c>
      <c r="D1832">
        <v>0</v>
      </c>
      <c r="E1832">
        <v>0</v>
      </c>
      <c r="F1832">
        <v>0</v>
      </c>
      <c r="G1832">
        <v>0</v>
      </c>
      <c r="H1832">
        <v>0.26537912089994098</v>
      </c>
    </row>
    <row r="1833" spans="1:8" x14ac:dyDescent="0.3">
      <c r="A1833">
        <v>1832</v>
      </c>
      <c r="B1833" t="s">
        <v>2002</v>
      </c>
      <c r="C1833">
        <v>0</v>
      </c>
      <c r="D1833">
        <v>0</v>
      </c>
      <c r="E1833">
        <v>0</v>
      </c>
      <c r="F1833">
        <v>0</v>
      </c>
      <c r="G1833">
        <v>3.3699842172660199E-2</v>
      </c>
      <c r="H1833">
        <v>0.99999999999959699</v>
      </c>
    </row>
    <row r="1834" spans="1:8" x14ac:dyDescent="0.3">
      <c r="A1834">
        <v>1833</v>
      </c>
      <c r="B1834" t="s">
        <v>2003</v>
      </c>
      <c r="C1834">
        <v>0</v>
      </c>
      <c r="D1834">
        <v>0</v>
      </c>
      <c r="E1834">
        <v>0</v>
      </c>
      <c r="F1834">
        <v>0</v>
      </c>
      <c r="G1834">
        <v>0</v>
      </c>
      <c r="H1834">
        <v>1</v>
      </c>
    </row>
    <row r="1835" spans="1:8" x14ac:dyDescent="0.3">
      <c r="A1835">
        <v>1834</v>
      </c>
      <c r="B1835" t="s">
        <v>2004</v>
      </c>
      <c r="C1835">
        <v>5.3191257644362E-2</v>
      </c>
      <c r="D1835">
        <v>5.3191257644362E-2</v>
      </c>
      <c r="E1835">
        <v>5.3191257644362E-2</v>
      </c>
      <c r="F1835">
        <v>5.3191257644362E-2</v>
      </c>
      <c r="G1835">
        <v>0.110823352514737</v>
      </c>
      <c r="H1835">
        <v>0.99999999999963396</v>
      </c>
    </row>
    <row r="1836" spans="1:8" x14ac:dyDescent="0.3">
      <c r="A1836">
        <v>1835</v>
      </c>
      <c r="B1836" t="s">
        <v>2005</v>
      </c>
      <c r="C1836">
        <v>0</v>
      </c>
      <c r="D1836">
        <v>0</v>
      </c>
      <c r="E1836">
        <v>0</v>
      </c>
      <c r="F1836">
        <v>0</v>
      </c>
      <c r="G1836">
        <v>0</v>
      </c>
      <c r="H1836">
        <v>0.90006879967317899</v>
      </c>
    </row>
    <row r="1837" spans="1:8" x14ac:dyDescent="0.3">
      <c r="A1837">
        <v>1836</v>
      </c>
      <c r="B1837" t="s">
        <v>2006</v>
      </c>
      <c r="C1837">
        <v>0</v>
      </c>
      <c r="D1837">
        <v>0</v>
      </c>
      <c r="E1837">
        <v>0</v>
      </c>
      <c r="F1837">
        <v>0</v>
      </c>
      <c r="G1837">
        <v>0</v>
      </c>
      <c r="H1837">
        <v>0.62945987611218701</v>
      </c>
    </row>
    <row r="1838" spans="1:8" x14ac:dyDescent="0.3">
      <c r="A1838">
        <v>1837</v>
      </c>
      <c r="B1838" t="s">
        <v>2007</v>
      </c>
      <c r="C1838">
        <v>0</v>
      </c>
      <c r="D1838">
        <v>0</v>
      </c>
      <c r="E1838">
        <v>0</v>
      </c>
      <c r="F1838">
        <v>0</v>
      </c>
      <c r="G1838">
        <v>0</v>
      </c>
      <c r="H1838">
        <v>9.8017863379310892E-3</v>
      </c>
    </row>
    <row r="1839" spans="1:8" x14ac:dyDescent="0.3">
      <c r="A1839">
        <v>1838</v>
      </c>
      <c r="B1839" t="s">
        <v>2008</v>
      </c>
      <c r="C1839">
        <v>0</v>
      </c>
      <c r="D1839">
        <v>0</v>
      </c>
      <c r="E1839">
        <v>0</v>
      </c>
      <c r="F1839">
        <v>0</v>
      </c>
      <c r="G1839">
        <v>0.24624890847014899</v>
      </c>
      <c r="H1839">
        <v>1.0000000000009199</v>
      </c>
    </row>
    <row r="1840" spans="1:8" x14ac:dyDescent="0.3">
      <c r="A1840">
        <v>1839</v>
      </c>
      <c r="B1840" t="s">
        <v>2009</v>
      </c>
      <c r="C1840">
        <v>0</v>
      </c>
      <c r="D1840">
        <v>0</v>
      </c>
      <c r="E1840">
        <v>0</v>
      </c>
      <c r="F1840">
        <v>0</v>
      </c>
      <c r="G1840">
        <v>0</v>
      </c>
      <c r="H1840">
        <v>0.999999999999999</v>
      </c>
    </row>
    <row r="1841" spans="1:8" x14ac:dyDescent="0.3">
      <c r="A1841">
        <v>1840</v>
      </c>
      <c r="B1841" t="s">
        <v>2010</v>
      </c>
      <c r="C1841">
        <v>0</v>
      </c>
      <c r="D1841">
        <v>0</v>
      </c>
      <c r="E1841">
        <v>0</v>
      </c>
      <c r="F1841">
        <v>0</v>
      </c>
      <c r="G1841">
        <v>4.5283872558030298E-2</v>
      </c>
      <c r="H1841">
        <v>0.85935744717192797</v>
      </c>
    </row>
    <row r="1842" spans="1:8" x14ac:dyDescent="0.3">
      <c r="A1842">
        <v>1841</v>
      </c>
      <c r="B1842" t="s">
        <v>2011</v>
      </c>
      <c r="C1842">
        <v>0</v>
      </c>
      <c r="D1842">
        <v>0</v>
      </c>
      <c r="E1842">
        <v>0</v>
      </c>
      <c r="F1842">
        <v>0</v>
      </c>
      <c r="G1842">
        <v>8.6498858809903503E-2</v>
      </c>
      <c r="H1842">
        <v>0.99999999999978795</v>
      </c>
    </row>
    <row r="1843" spans="1:8" x14ac:dyDescent="0.3">
      <c r="A1843">
        <v>1842</v>
      </c>
      <c r="B1843" t="s">
        <v>2012</v>
      </c>
      <c r="C1843">
        <v>0</v>
      </c>
      <c r="D1843">
        <v>0</v>
      </c>
      <c r="E1843">
        <v>0</v>
      </c>
      <c r="F1843">
        <v>0</v>
      </c>
      <c r="G1843">
        <v>0</v>
      </c>
      <c r="H1843">
        <v>0.41232443334592001</v>
      </c>
    </row>
    <row r="1844" spans="1:8" x14ac:dyDescent="0.3">
      <c r="A1844">
        <v>1843</v>
      </c>
      <c r="B1844" t="s">
        <v>2013</v>
      </c>
      <c r="C1844">
        <v>5.5069106416961097E-2</v>
      </c>
      <c r="D1844">
        <v>5.5069106416961097E-2</v>
      </c>
      <c r="E1844">
        <v>5.5069106416961097E-2</v>
      </c>
      <c r="F1844">
        <v>5.5069106416961097E-2</v>
      </c>
      <c r="G1844">
        <v>6.8960500380118805E-2</v>
      </c>
      <c r="H1844">
        <v>0.94782053373837705</v>
      </c>
    </row>
    <row r="1845" spans="1:8" x14ac:dyDescent="0.3">
      <c r="A1845">
        <v>1844</v>
      </c>
      <c r="B1845" t="s">
        <v>2014</v>
      </c>
      <c r="C1845">
        <v>0</v>
      </c>
      <c r="D1845">
        <v>0</v>
      </c>
      <c r="E1845">
        <v>0</v>
      </c>
      <c r="F1845">
        <v>0</v>
      </c>
      <c r="G1845">
        <v>0.18790961496997299</v>
      </c>
      <c r="H1845">
        <v>1.00000000000023</v>
      </c>
    </row>
    <row r="1846" spans="1:8" x14ac:dyDescent="0.3">
      <c r="A1846">
        <v>1845</v>
      </c>
      <c r="B1846" t="s">
        <v>2015</v>
      </c>
      <c r="C1846">
        <v>0</v>
      </c>
      <c r="D1846">
        <v>0</v>
      </c>
      <c r="E1846">
        <v>0</v>
      </c>
      <c r="F1846">
        <v>0</v>
      </c>
      <c r="G1846">
        <v>0</v>
      </c>
      <c r="H1846">
        <v>0.670620146360005</v>
      </c>
    </row>
    <row r="1847" spans="1:8" x14ac:dyDescent="0.3">
      <c r="A1847">
        <v>1846</v>
      </c>
      <c r="B1847" t="s">
        <v>2016</v>
      </c>
      <c r="C1847">
        <v>1.61711503304484E-2</v>
      </c>
      <c r="D1847">
        <v>0.30592832452644703</v>
      </c>
      <c r="E1847">
        <v>0.30592832452644703</v>
      </c>
      <c r="F1847">
        <v>0.30592832452644703</v>
      </c>
      <c r="G1847">
        <v>0.66868927609484297</v>
      </c>
      <c r="H1847">
        <v>0.99999999988441501</v>
      </c>
    </row>
    <row r="1848" spans="1:8" x14ac:dyDescent="0.3">
      <c r="A1848">
        <v>1847</v>
      </c>
      <c r="B1848" t="s">
        <v>2017</v>
      </c>
      <c r="C1848">
        <v>0</v>
      </c>
      <c r="D1848">
        <v>0</v>
      </c>
      <c r="E1848">
        <v>0</v>
      </c>
      <c r="F1848">
        <v>0</v>
      </c>
      <c r="G1848">
        <v>0.69978090898587397</v>
      </c>
      <c r="H1848">
        <v>0.9999999999982</v>
      </c>
    </row>
    <row r="1849" spans="1:8" x14ac:dyDescent="0.3">
      <c r="A1849">
        <v>1848</v>
      </c>
      <c r="B1849" t="s">
        <v>2018</v>
      </c>
      <c r="C1849">
        <v>0</v>
      </c>
      <c r="D1849">
        <v>0</v>
      </c>
      <c r="E1849">
        <v>0</v>
      </c>
      <c r="F1849">
        <v>0</v>
      </c>
      <c r="G1849">
        <v>0</v>
      </c>
      <c r="H1849">
        <v>0.58072937707690198</v>
      </c>
    </row>
    <row r="1850" spans="1:8" x14ac:dyDescent="0.3">
      <c r="A1850">
        <v>1849</v>
      </c>
      <c r="B1850" t="s">
        <v>2019</v>
      </c>
      <c r="C1850">
        <v>0</v>
      </c>
      <c r="D1850">
        <v>0</v>
      </c>
      <c r="E1850">
        <v>0</v>
      </c>
      <c r="F1850">
        <v>0</v>
      </c>
      <c r="G1850">
        <v>0</v>
      </c>
      <c r="H1850">
        <v>1</v>
      </c>
    </row>
    <row r="1851" spans="1:8" x14ac:dyDescent="0.3">
      <c r="A1851">
        <v>1850</v>
      </c>
      <c r="B1851" t="s">
        <v>2020</v>
      </c>
      <c r="C1851">
        <v>0</v>
      </c>
      <c r="D1851">
        <v>0</v>
      </c>
      <c r="E1851">
        <v>0</v>
      </c>
      <c r="F1851">
        <v>0</v>
      </c>
      <c r="G1851">
        <v>0</v>
      </c>
      <c r="H1851">
        <v>0.86852504168502098</v>
      </c>
    </row>
    <row r="1852" spans="1:8" x14ac:dyDescent="0.3">
      <c r="A1852">
        <v>1851</v>
      </c>
      <c r="B1852" t="s">
        <v>2021</v>
      </c>
      <c r="C1852">
        <v>0</v>
      </c>
      <c r="D1852">
        <v>0</v>
      </c>
      <c r="E1852">
        <v>0</v>
      </c>
      <c r="F1852">
        <v>0</v>
      </c>
      <c r="G1852">
        <v>0</v>
      </c>
      <c r="H1852">
        <v>1</v>
      </c>
    </row>
    <row r="1853" spans="1:8" x14ac:dyDescent="0.3">
      <c r="A1853">
        <v>1852</v>
      </c>
      <c r="B1853" t="s">
        <v>2022</v>
      </c>
      <c r="C1853">
        <v>0</v>
      </c>
      <c r="D1853">
        <v>0</v>
      </c>
      <c r="E1853">
        <v>0</v>
      </c>
      <c r="F1853">
        <v>0</v>
      </c>
      <c r="G1853">
        <v>0.19095668005017599</v>
      </c>
      <c r="H1853">
        <v>1.0000000000001299</v>
      </c>
    </row>
    <row r="1854" spans="1:8" x14ac:dyDescent="0.3">
      <c r="A1854">
        <v>1853</v>
      </c>
      <c r="B1854" t="s">
        <v>2023</v>
      </c>
      <c r="C1854">
        <v>0</v>
      </c>
      <c r="D1854">
        <v>0</v>
      </c>
      <c r="E1854">
        <v>0</v>
      </c>
      <c r="F1854">
        <v>0</v>
      </c>
      <c r="G1854">
        <v>0</v>
      </c>
      <c r="H1854">
        <v>1</v>
      </c>
    </row>
    <row r="1855" spans="1:8" x14ac:dyDescent="0.3">
      <c r="A1855">
        <v>1854</v>
      </c>
      <c r="B1855" t="s">
        <v>2024</v>
      </c>
      <c r="C1855">
        <v>0</v>
      </c>
      <c r="D1855">
        <v>0</v>
      </c>
      <c r="E1855">
        <v>0</v>
      </c>
      <c r="F1855">
        <v>0</v>
      </c>
      <c r="G1855">
        <v>0</v>
      </c>
      <c r="H1855">
        <v>0.99541602458044098</v>
      </c>
    </row>
    <row r="1856" spans="1:8" x14ac:dyDescent="0.3">
      <c r="A1856">
        <v>1855</v>
      </c>
      <c r="B1856" t="s">
        <v>2025</v>
      </c>
      <c r="C1856">
        <v>0</v>
      </c>
      <c r="D1856">
        <v>0</v>
      </c>
      <c r="E1856">
        <v>0</v>
      </c>
      <c r="F1856">
        <v>0</v>
      </c>
      <c r="G1856">
        <v>1.4102885268395499E-2</v>
      </c>
      <c r="H1856">
        <v>0.999999999999444</v>
      </c>
    </row>
    <row r="1857" spans="1:8" x14ac:dyDescent="0.3">
      <c r="A1857">
        <v>1856</v>
      </c>
      <c r="B1857" t="s">
        <v>2026</v>
      </c>
      <c r="C1857">
        <v>7.3369836083244794E-2</v>
      </c>
      <c r="D1857">
        <v>7.3369836083244794E-2</v>
      </c>
      <c r="E1857">
        <v>7.3369836083244794E-2</v>
      </c>
      <c r="F1857">
        <v>7.3369836083244794E-2</v>
      </c>
      <c r="G1857">
        <v>0.13556427620692199</v>
      </c>
      <c r="H1857">
        <v>0.93373635156137402</v>
      </c>
    </row>
    <row r="1858" spans="1:8" x14ac:dyDescent="0.3">
      <c r="A1858">
        <v>1857</v>
      </c>
      <c r="B1858" t="s">
        <v>2027</v>
      </c>
      <c r="C1858">
        <v>0</v>
      </c>
      <c r="D1858">
        <v>0</v>
      </c>
      <c r="E1858">
        <v>0</v>
      </c>
      <c r="F1858">
        <v>0</v>
      </c>
      <c r="G1858">
        <v>0</v>
      </c>
      <c r="H1858">
        <v>0.999999999999999</v>
      </c>
    </row>
    <row r="1859" spans="1:8" x14ac:dyDescent="0.3">
      <c r="A1859">
        <v>1858</v>
      </c>
      <c r="B1859" t="s">
        <v>2028</v>
      </c>
      <c r="C1859">
        <v>0</v>
      </c>
      <c r="D1859">
        <v>0</v>
      </c>
      <c r="E1859">
        <v>0</v>
      </c>
      <c r="F1859">
        <v>0</v>
      </c>
      <c r="G1859">
        <v>0</v>
      </c>
      <c r="H1859">
        <v>0.999999999999999</v>
      </c>
    </row>
    <row r="1860" spans="1:8" x14ac:dyDescent="0.3">
      <c r="A1860">
        <v>1859</v>
      </c>
      <c r="B1860" t="s">
        <v>2029</v>
      </c>
      <c r="C1860">
        <v>0</v>
      </c>
      <c r="D1860">
        <v>0</v>
      </c>
      <c r="E1860">
        <v>0</v>
      </c>
      <c r="F1860">
        <v>0</v>
      </c>
      <c r="G1860">
        <v>0</v>
      </c>
      <c r="H1860">
        <v>0.999999999999999</v>
      </c>
    </row>
    <row r="1861" spans="1:8" x14ac:dyDescent="0.3">
      <c r="A1861">
        <v>1860</v>
      </c>
      <c r="B1861" t="s">
        <v>2030</v>
      </c>
      <c r="C1861">
        <v>0</v>
      </c>
      <c r="D1861">
        <v>0</v>
      </c>
      <c r="E1861">
        <v>0</v>
      </c>
      <c r="F1861">
        <v>0</v>
      </c>
      <c r="G1861">
        <v>0.58940917275257998</v>
      </c>
      <c r="H1861">
        <v>1.00000000000081</v>
      </c>
    </row>
    <row r="1862" spans="1:8" x14ac:dyDescent="0.3">
      <c r="A1862">
        <v>1861</v>
      </c>
      <c r="B1862" t="s">
        <v>2031</v>
      </c>
      <c r="C1862">
        <v>0</v>
      </c>
      <c r="D1862">
        <v>0</v>
      </c>
      <c r="E1862">
        <v>0</v>
      </c>
      <c r="F1862">
        <v>0</v>
      </c>
      <c r="G1862">
        <v>0</v>
      </c>
      <c r="H1862">
        <v>0.77932939461880801</v>
      </c>
    </row>
    <row r="1863" spans="1:8" x14ac:dyDescent="0.3">
      <c r="A1863">
        <v>1862</v>
      </c>
      <c r="B1863" t="s">
        <v>2032</v>
      </c>
      <c r="C1863">
        <v>0</v>
      </c>
      <c r="D1863">
        <v>0</v>
      </c>
      <c r="E1863">
        <v>0</v>
      </c>
      <c r="F1863">
        <v>0</v>
      </c>
      <c r="G1863">
        <v>0</v>
      </c>
      <c r="H1863">
        <v>1</v>
      </c>
    </row>
    <row r="1864" spans="1:8" x14ac:dyDescent="0.3">
      <c r="A1864">
        <v>1863</v>
      </c>
      <c r="B1864" t="s">
        <v>2033</v>
      </c>
      <c r="C1864">
        <v>0</v>
      </c>
      <c r="D1864">
        <v>0</v>
      </c>
      <c r="E1864">
        <v>0</v>
      </c>
      <c r="F1864">
        <v>0</v>
      </c>
      <c r="G1864">
        <v>0</v>
      </c>
      <c r="H1864">
        <v>1</v>
      </c>
    </row>
    <row r="1865" spans="1:8" x14ac:dyDescent="0.3">
      <c r="A1865">
        <v>1864</v>
      </c>
      <c r="B1865" t="s">
        <v>2034</v>
      </c>
      <c r="C1865">
        <v>0</v>
      </c>
      <c r="D1865">
        <v>0</v>
      </c>
      <c r="E1865">
        <v>0</v>
      </c>
      <c r="F1865">
        <v>0</v>
      </c>
      <c r="G1865">
        <v>0</v>
      </c>
      <c r="H1865">
        <v>0.999999999999999</v>
      </c>
    </row>
    <row r="1866" spans="1:8" x14ac:dyDescent="0.3">
      <c r="A1866">
        <v>1865</v>
      </c>
      <c r="B1866" t="s">
        <v>2035</v>
      </c>
      <c r="C1866">
        <v>0</v>
      </c>
      <c r="D1866">
        <v>0</v>
      </c>
      <c r="E1866">
        <v>0</v>
      </c>
      <c r="F1866">
        <v>0</v>
      </c>
      <c r="G1866">
        <v>0</v>
      </c>
      <c r="H1866">
        <v>0.999999999999999</v>
      </c>
    </row>
    <row r="1867" spans="1:8" x14ac:dyDescent="0.3">
      <c r="A1867">
        <v>1866</v>
      </c>
      <c r="B1867" t="s">
        <v>2036</v>
      </c>
      <c r="C1867">
        <v>0</v>
      </c>
      <c r="D1867">
        <v>0</v>
      </c>
      <c r="E1867">
        <v>0</v>
      </c>
      <c r="F1867">
        <v>0</v>
      </c>
      <c r="G1867">
        <v>0</v>
      </c>
      <c r="H1867">
        <v>0.289525320755675</v>
      </c>
    </row>
    <row r="1868" spans="1:8" x14ac:dyDescent="0.3">
      <c r="A1868">
        <v>1867</v>
      </c>
      <c r="B1868" t="s">
        <v>2037</v>
      </c>
      <c r="C1868">
        <v>0</v>
      </c>
      <c r="D1868">
        <v>0</v>
      </c>
      <c r="E1868">
        <v>0</v>
      </c>
      <c r="F1868">
        <v>0</v>
      </c>
      <c r="G1868">
        <v>0.999999999999999</v>
      </c>
      <c r="H1868">
        <v>0.999999999999999</v>
      </c>
    </row>
    <row r="1869" spans="1:8" x14ac:dyDescent="0.3">
      <c r="A1869">
        <v>1868</v>
      </c>
      <c r="B1869" t="s">
        <v>2038</v>
      </c>
      <c r="C1869">
        <v>0</v>
      </c>
      <c r="D1869">
        <v>0</v>
      </c>
      <c r="E1869">
        <v>0</v>
      </c>
      <c r="F1869">
        <v>0</v>
      </c>
      <c r="G1869">
        <v>0.102567591109858</v>
      </c>
      <c r="H1869">
        <v>0.99999999999863098</v>
      </c>
    </row>
    <row r="1870" spans="1:8" x14ac:dyDescent="0.3">
      <c r="A1870">
        <v>1869</v>
      </c>
      <c r="B1870" t="s">
        <v>2039</v>
      </c>
      <c r="C1870">
        <v>0</v>
      </c>
      <c r="D1870">
        <v>0</v>
      </c>
      <c r="E1870">
        <v>0</v>
      </c>
      <c r="F1870">
        <v>0</v>
      </c>
      <c r="G1870">
        <v>0</v>
      </c>
      <c r="H1870">
        <v>0.67549334123854499</v>
      </c>
    </row>
    <row r="1871" spans="1:8" x14ac:dyDescent="0.3">
      <c r="A1871">
        <v>1870</v>
      </c>
      <c r="B1871" t="s">
        <v>2040</v>
      </c>
      <c r="C1871">
        <v>0</v>
      </c>
      <c r="D1871">
        <v>0</v>
      </c>
      <c r="E1871">
        <v>0</v>
      </c>
      <c r="F1871">
        <v>0</v>
      </c>
      <c r="G1871">
        <v>0</v>
      </c>
      <c r="H1871">
        <v>0.48015318317072903</v>
      </c>
    </row>
    <row r="1872" spans="1:8" x14ac:dyDescent="0.3">
      <c r="A1872">
        <v>1871</v>
      </c>
      <c r="B1872" t="s">
        <v>2041</v>
      </c>
      <c r="C1872">
        <v>0</v>
      </c>
      <c r="D1872">
        <v>0</v>
      </c>
      <c r="E1872">
        <v>0</v>
      </c>
      <c r="F1872">
        <v>0</v>
      </c>
      <c r="G1872">
        <v>0</v>
      </c>
      <c r="H1872">
        <v>0.996689217253661</v>
      </c>
    </row>
    <row r="1873" spans="1:8" x14ac:dyDescent="0.3">
      <c r="A1873">
        <v>1872</v>
      </c>
      <c r="B1873" t="s">
        <v>2042</v>
      </c>
      <c r="C1873">
        <v>0</v>
      </c>
      <c r="D1873">
        <v>0</v>
      </c>
      <c r="E1873">
        <v>0</v>
      </c>
      <c r="F1873">
        <v>0</v>
      </c>
      <c r="G1873">
        <v>0</v>
      </c>
      <c r="H1873">
        <v>1</v>
      </c>
    </row>
    <row r="1874" spans="1:8" x14ac:dyDescent="0.3">
      <c r="A1874">
        <v>1873</v>
      </c>
      <c r="B1874" t="s">
        <v>2043</v>
      </c>
      <c r="C1874">
        <v>0</v>
      </c>
      <c r="D1874">
        <v>0</v>
      </c>
      <c r="E1874">
        <v>0</v>
      </c>
      <c r="F1874">
        <v>0</v>
      </c>
      <c r="G1874">
        <v>0</v>
      </c>
      <c r="H1874">
        <v>0.76534052794535201</v>
      </c>
    </row>
    <row r="1875" spans="1:8" x14ac:dyDescent="0.3">
      <c r="A1875">
        <v>1874</v>
      </c>
      <c r="B1875" t="s">
        <v>2044</v>
      </c>
      <c r="C1875">
        <v>0</v>
      </c>
      <c r="D1875">
        <v>0</v>
      </c>
      <c r="E1875">
        <v>0</v>
      </c>
      <c r="F1875">
        <v>0</v>
      </c>
      <c r="G1875">
        <v>0</v>
      </c>
      <c r="H1875">
        <v>0.999999999999999</v>
      </c>
    </row>
    <row r="1876" spans="1:8" x14ac:dyDescent="0.3">
      <c r="A1876">
        <v>1875</v>
      </c>
      <c r="B1876" t="s">
        <v>2045</v>
      </c>
      <c r="C1876">
        <v>0</v>
      </c>
      <c r="D1876">
        <v>0</v>
      </c>
      <c r="E1876">
        <v>0</v>
      </c>
      <c r="F1876">
        <v>0</v>
      </c>
      <c r="G1876">
        <v>0.61656734912192701</v>
      </c>
      <c r="H1876">
        <v>0.99999999999995104</v>
      </c>
    </row>
    <row r="1877" spans="1:8" x14ac:dyDescent="0.3">
      <c r="A1877">
        <v>1876</v>
      </c>
      <c r="B1877" t="s">
        <v>2046</v>
      </c>
      <c r="C1877">
        <v>0</v>
      </c>
      <c r="D1877">
        <v>0</v>
      </c>
      <c r="E1877">
        <v>0</v>
      </c>
      <c r="F1877">
        <v>0</v>
      </c>
      <c r="G1877">
        <v>0</v>
      </c>
      <c r="H1877">
        <v>0.730103838047098</v>
      </c>
    </row>
    <row r="1878" spans="1:8" x14ac:dyDescent="0.3">
      <c r="A1878">
        <v>1877</v>
      </c>
      <c r="B1878" t="s">
        <v>2047</v>
      </c>
      <c r="C1878">
        <v>0</v>
      </c>
      <c r="D1878">
        <v>0</v>
      </c>
      <c r="E1878">
        <v>0</v>
      </c>
      <c r="F1878">
        <v>0</v>
      </c>
      <c r="G1878">
        <v>1.09164036626922E-2</v>
      </c>
      <c r="H1878">
        <v>1.0000000000004201</v>
      </c>
    </row>
    <row r="1879" spans="1:8" x14ac:dyDescent="0.3">
      <c r="A1879">
        <v>1878</v>
      </c>
      <c r="B1879" t="s">
        <v>2048</v>
      </c>
      <c r="C1879">
        <v>0</v>
      </c>
      <c r="D1879">
        <v>0</v>
      </c>
      <c r="E1879">
        <v>0</v>
      </c>
      <c r="F1879">
        <v>0</v>
      </c>
      <c r="G1879">
        <v>0</v>
      </c>
      <c r="H1879">
        <v>1</v>
      </c>
    </row>
    <row r="1880" spans="1:8" x14ac:dyDescent="0.3">
      <c r="A1880">
        <v>1879</v>
      </c>
      <c r="B1880" t="s">
        <v>2049</v>
      </c>
      <c r="C1880">
        <v>0</v>
      </c>
      <c r="D1880">
        <v>0</v>
      </c>
      <c r="E1880">
        <v>0</v>
      </c>
      <c r="F1880">
        <v>0</v>
      </c>
      <c r="G1880">
        <v>0</v>
      </c>
      <c r="H1880">
        <v>1</v>
      </c>
    </row>
    <row r="1881" spans="1:8" x14ac:dyDescent="0.3">
      <c r="A1881">
        <v>1880</v>
      </c>
      <c r="B1881" t="s">
        <v>2050</v>
      </c>
      <c r="C1881">
        <v>3.8848979971499803E-2</v>
      </c>
      <c r="D1881">
        <v>3.8848979971499803E-2</v>
      </c>
      <c r="E1881">
        <v>3.8848979971499803E-2</v>
      </c>
      <c r="F1881">
        <v>3.8848979971499803E-2</v>
      </c>
      <c r="G1881">
        <v>4.1614990578884001E-2</v>
      </c>
      <c r="H1881">
        <v>0.89592303495842895</v>
      </c>
    </row>
    <row r="1882" spans="1:8" x14ac:dyDescent="0.3">
      <c r="A1882">
        <v>1881</v>
      </c>
      <c r="B1882" t="s">
        <v>2051</v>
      </c>
      <c r="C1882">
        <v>0</v>
      </c>
      <c r="D1882">
        <v>0</v>
      </c>
      <c r="E1882">
        <v>0</v>
      </c>
      <c r="F1882">
        <v>0</v>
      </c>
      <c r="G1882">
        <v>0</v>
      </c>
      <c r="H1882">
        <v>0.91885385034015599</v>
      </c>
    </row>
    <row r="1883" spans="1:8" x14ac:dyDescent="0.3">
      <c r="A1883">
        <v>1882</v>
      </c>
      <c r="B1883" t="s">
        <v>2052</v>
      </c>
      <c r="C1883">
        <v>0</v>
      </c>
      <c r="D1883">
        <v>0</v>
      </c>
      <c r="E1883">
        <v>0</v>
      </c>
      <c r="F1883">
        <v>0</v>
      </c>
      <c r="G1883">
        <v>0</v>
      </c>
      <c r="H1883">
        <v>0.24738741927334601</v>
      </c>
    </row>
    <row r="1884" spans="1:8" x14ac:dyDescent="0.3">
      <c r="A1884">
        <v>1883</v>
      </c>
      <c r="B1884" t="s">
        <v>2053</v>
      </c>
      <c r="C1884">
        <v>0</v>
      </c>
      <c r="D1884">
        <v>0</v>
      </c>
      <c r="E1884">
        <v>0</v>
      </c>
      <c r="F1884">
        <v>0</v>
      </c>
      <c r="G1884">
        <v>0</v>
      </c>
      <c r="H1884">
        <v>0.92040093559498504</v>
      </c>
    </row>
    <row r="1885" spans="1:8" x14ac:dyDescent="0.3">
      <c r="A1885">
        <v>1884</v>
      </c>
      <c r="B1885" t="s">
        <v>2054</v>
      </c>
      <c r="C1885">
        <v>0</v>
      </c>
      <c r="D1885">
        <v>0</v>
      </c>
      <c r="E1885">
        <v>0</v>
      </c>
      <c r="F1885">
        <v>0</v>
      </c>
      <c r="G1885">
        <v>0</v>
      </c>
      <c r="H1885">
        <v>1</v>
      </c>
    </row>
    <row r="1886" spans="1:8" x14ac:dyDescent="0.3">
      <c r="A1886">
        <v>1885</v>
      </c>
      <c r="B1886" t="s">
        <v>2055</v>
      </c>
      <c r="C1886">
        <v>0</v>
      </c>
      <c r="D1886">
        <v>0</v>
      </c>
      <c r="E1886">
        <v>0</v>
      </c>
      <c r="F1886">
        <v>0</v>
      </c>
      <c r="G1886">
        <v>0</v>
      </c>
      <c r="H1886">
        <v>4.6449099583738399E-2</v>
      </c>
    </row>
    <row r="1887" spans="1:8" x14ac:dyDescent="0.3">
      <c r="A1887">
        <v>1886</v>
      </c>
      <c r="B1887" t="s">
        <v>2056</v>
      </c>
      <c r="C1887">
        <v>0</v>
      </c>
      <c r="D1887">
        <v>0</v>
      </c>
      <c r="E1887">
        <v>0</v>
      </c>
      <c r="F1887">
        <v>0</v>
      </c>
      <c r="G1887">
        <v>0.23945891968922001</v>
      </c>
      <c r="H1887">
        <v>1.0000000000015099</v>
      </c>
    </row>
    <row r="1888" spans="1:8" x14ac:dyDescent="0.3">
      <c r="A1888">
        <v>1887</v>
      </c>
      <c r="B1888" t="s">
        <v>2057</v>
      </c>
      <c r="C1888">
        <v>0</v>
      </c>
      <c r="D1888">
        <v>0</v>
      </c>
      <c r="E1888">
        <v>0</v>
      </c>
      <c r="F1888">
        <v>0</v>
      </c>
      <c r="G1888">
        <v>0</v>
      </c>
      <c r="H1888">
        <v>1</v>
      </c>
    </row>
    <row r="1889" spans="1:8" x14ac:dyDescent="0.3">
      <c r="A1889">
        <v>1888</v>
      </c>
      <c r="B1889" t="s">
        <v>2058</v>
      </c>
      <c r="C1889">
        <v>0</v>
      </c>
      <c r="D1889">
        <v>0</v>
      </c>
      <c r="E1889">
        <v>0</v>
      </c>
      <c r="F1889">
        <v>0</v>
      </c>
      <c r="G1889">
        <v>0</v>
      </c>
      <c r="H1889">
        <v>0.61027582873648001</v>
      </c>
    </row>
    <row r="1890" spans="1:8" x14ac:dyDescent="0.3">
      <c r="A1890">
        <v>1889</v>
      </c>
      <c r="B1890" t="s">
        <v>2059</v>
      </c>
      <c r="C1890">
        <v>0</v>
      </c>
      <c r="D1890">
        <v>0</v>
      </c>
      <c r="E1890">
        <v>0</v>
      </c>
      <c r="F1890">
        <v>0</v>
      </c>
      <c r="G1890">
        <v>0</v>
      </c>
      <c r="H1890">
        <v>0.37759419872678801</v>
      </c>
    </row>
    <row r="1891" spans="1:8" x14ac:dyDescent="0.3">
      <c r="A1891">
        <v>1890</v>
      </c>
      <c r="B1891" t="s">
        <v>2060</v>
      </c>
      <c r="C1891">
        <v>0</v>
      </c>
      <c r="D1891">
        <v>0</v>
      </c>
      <c r="E1891">
        <v>0</v>
      </c>
      <c r="F1891">
        <v>0</v>
      </c>
      <c r="G1891">
        <v>0</v>
      </c>
      <c r="H1891">
        <v>4.5622787910805103E-2</v>
      </c>
    </row>
    <row r="1892" spans="1:8" x14ac:dyDescent="0.3">
      <c r="A1892">
        <v>1891</v>
      </c>
      <c r="B1892" t="s">
        <v>2061</v>
      </c>
      <c r="C1892">
        <v>0</v>
      </c>
      <c r="D1892">
        <v>0</v>
      </c>
      <c r="E1892">
        <v>0</v>
      </c>
      <c r="F1892">
        <v>0</v>
      </c>
      <c r="G1892">
        <v>1</v>
      </c>
      <c r="H1892">
        <v>1</v>
      </c>
    </row>
    <row r="1893" spans="1:8" x14ac:dyDescent="0.3">
      <c r="A1893">
        <v>1892</v>
      </c>
      <c r="B1893" t="s">
        <v>2062</v>
      </c>
      <c r="C1893">
        <v>0</v>
      </c>
      <c r="D1893">
        <v>0</v>
      </c>
      <c r="E1893">
        <v>0</v>
      </c>
      <c r="F1893">
        <v>0</v>
      </c>
      <c r="G1893">
        <v>0.35685240551470698</v>
      </c>
      <c r="H1893">
        <v>0.99999999999885103</v>
      </c>
    </row>
    <row r="1894" spans="1:8" x14ac:dyDescent="0.3">
      <c r="A1894">
        <v>1893</v>
      </c>
      <c r="B1894" t="s">
        <v>2063</v>
      </c>
      <c r="C1894">
        <v>0</v>
      </c>
      <c r="D1894">
        <v>0</v>
      </c>
      <c r="E1894">
        <v>0</v>
      </c>
      <c r="F1894">
        <v>0</v>
      </c>
      <c r="G1894">
        <v>0</v>
      </c>
      <c r="H1894">
        <v>0.99884602045474702</v>
      </c>
    </row>
    <row r="1895" spans="1:8" x14ac:dyDescent="0.3">
      <c r="A1895">
        <v>1894</v>
      </c>
      <c r="B1895" t="s">
        <v>2064</v>
      </c>
      <c r="C1895">
        <v>0</v>
      </c>
      <c r="D1895">
        <v>0</v>
      </c>
      <c r="E1895">
        <v>0</v>
      </c>
      <c r="F1895">
        <v>0</v>
      </c>
      <c r="G1895">
        <v>0</v>
      </c>
      <c r="H1895">
        <v>1</v>
      </c>
    </row>
    <row r="1896" spans="1:8" x14ac:dyDescent="0.3">
      <c r="A1896">
        <v>1895</v>
      </c>
      <c r="B1896" t="s">
        <v>2065</v>
      </c>
      <c r="C1896">
        <v>0</v>
      </c>
      <c r="D1896">
        <v>0</v>
      </c>
      <c r="E1896">
        <v>0</v>
      </c>
      <c r="F1896">
        <v>0</v>
      </c>
      <c r="G1896">
        <v>0</v>
      </c>
      <c r="H1896">
        <v>0.15937524127608901</v>
      </c>
    </row>
    <row r="1897" spans="1:8" x14ac:dyDescent="0.3">
      <c r="A1897">
        <v>1896</v>
      </c>
      <c r="B1897" t="s">
        <v>2066</v>
      </c>
      <c r="C1897">
        <v>0</v>
      </c>
      <c r="D1897">
        <v>0</v>
      </c>
      <c r="E1897">
        <v>0</v>
      </c>
      <c r="F1897">
        <v>0</v>
      </c>
      <c r="G1897">
        <v>8.1323508873698394E-2</v>
      </c>
      <c r="H1897">
        <v>1.0000000000005</v>
      </c>
    </row>
    <row r="1898" spans="1:8" x14ac:dyDescent="0.3">
      <c r="A1898">
        <v>1897</v>
      </c>
      <c r="B1898" t="s">
        <v>2067</v>
      </c>
      <c r="C1898">
        <v>0</v>
      </c>
      <c r="D1898">
        <v>0</v>
      </c>
      <c r="E1898">
        <v>0</v>
      </c>
      <c r="F1898">
        <v>0</v>
      </c>
      <c r="G1898">
        <v>0</v>
      </c>
      <c r="H1898">
        <v>0.94123074056491296</v>
      </c>
    </row>
    <row r="1899" spans="1:8" x14ac:dyDescent="0.3">
      <c r="A1899">
        <v>1898</v>
      </c>
      <c r="B1899" t="s">
        <v>2068</v>
      </c>
      <c r="C1899">
        <v>0</v>
      </c>
      <c r="D1899">
        <v>0</v>
      </c>
      <c r="E1899">
        <v>0</v>
      </c>
      <c r="F1899">
        <v>0</v>
      </c>
      <c r="G1899">
        <v>0</v>
      </c>
      <c r="H1899">
        <v>7.2087996671323804E-2</v>
      </c>
    </row>
    <row r="1900" spans="1:8" x14ac:dyDescent="0.3">
      <c r="A1900">
        <v>1899</v>
      </c>
      <c r="B1900" t="s">
        <v>2069</v>
      </c>
      <c r="C1900">
        <v>0</v>
      </c>
      <c r="D1900">
        <v>0</v>
      </c>
      <c r="E1900">
        <v>0</v>
      </c>
      <c r="F1900">
        <v>0</v>
      </c>
      <c r="G1900">
        <v>0.28337949052063899</v>
      </c>
      <c r="H1900">
        <v>0.99999999999896705</v>
      </c>
    </row>
    <row r="1901" spans="1:8" x14ac:dyDescent="0.3">
      <c r="A1901">
        <v>1900</v>
      </c>
      <c r="B1901" t="s">
        <v>2070</v>
      </c>
      <c r="C1901">
        <v>0</v>
      </c>
      <c r="D1901">
        <v>0</v>
      </c>
      <c r="E1901">
        <v>0</v>
      </c>
      <c r="F1901">
        <v>0</v>
      </c>
      <c r="G1901">
        <v>0</v>
      </c>
      <c r="H1901">
        <v>1</v>
      </c>
    </row>
    <row r="1902" spans="1:8" x14ac:dyDescent="0.3">
      <c r="A1902">
        <v>1901</v>
      </c>
      <c r="B1902" t="s">
        <v>2071</v>
      </c>
      <c r="C1902">
        <v>0</v>
      </c>
      <c r="D1902">
        <v>0</v>
      </c>
      <c r="E1902">
        <v>0</v>
      </c>
      <c r="F1902">
        <v>0</v>
      </c>
      <c r="G1902">
        <v>3.6041860784684403E-2</v>
      </c>
      <c r="H1902">
        <v>0.99999999999974298</v>
      </c>
    </row>
    <row r="1903" spans="1:8" x14ac:dyDescent="0.3">
      <c r="A1903">
        <v>1902</v>
      </c>
      <c r="B1903" t="s">
        <v>2072</v>
      </c>
      <c r="C1903">
        <v>0</v>
      </c>
      <c r="D1903">
        <v>0</v>
      </c>
      <c r="E1903">
        <v>0</v>
      </c>
      <c r="F1903">
        <v>0</v>
      </c>
      <c r="G1903">
        <v>0</v>
      </c>
      <c r="H1903">
        <v>0.56047697429256504</v>
      </c>
    </row>
    <row r="1904" spans="1:8" x14ac:dyDescent="0.3">
      <c r="A1904">
        <v>1903</v>
      </c>
      <c r="B1904" t="s">
        <v>2073</v>
      </c>
      <c r="C1904">
        <v>0</v>
      </c>
      <c r="D1904">
        <v>0</v>
      </c>
      <c r="E1904">
        <v>0</v>
      </c>
      <c r="F1904">
        <v>0</v>
      </c>
      <c r="G1904">
        <v>0</v>
      </c>
      <c r="H1904">
        <v>0.999999999999999</v>
      </c>
    </row>
    <row r="1905" spans="1:8" x14ac:dyDescent="0.3">
      <c r="A1905">
        <v>1904</v>
      </c>
      <c r="B1905" t="s">
        <v>2074</v>
      </c>
      <c r="C1905">
        <v>0</v>
      </c>
      <c r="D1905">
        <v>0</v>
      </c>
      <c r="E1905">
        <v>0</v>
      </c>
      <c r="F1905">
        <v>0</v>
      </c>
      <c r="G1905">
        <v>0</v>
      </c>
      <c r="H1905">
        <v>0.201584829431045</v>
      </c>
    </row>
    <row r="1906" spans="1:8" x14ac:dyDescent="0.3">
      <c r="A1906">
        <v>1905</v>
      </c>
      <c r="B1906" t="s">
        <v>2075</v>
      </c>
      <c r="C1906">
        <v>0</v>
      </c>
      <c r="D1906">
        <v>0</v>
      </c>
      <c r="E1906">
        <v>0</v>
      </c>
      <c r="F1906">
        <v>0</v>
      </c>
      <c r="G1906">
        <v>0</v>
      </c>
      <c r="H1906">
        <v>0.69912820379302498</v>
      </c>
    </row>
    <row r="1907" spans="1:8" x14ac:dyDescent="0.3">
      <c r="A1907">
        <v>1906</v>
      </c>
      <c r="B1907" t="s">
        <v>2076</v>
      </c>
      <c r="C1907">
        <v>0</v>
      </c>
      <c r="D1907">
        <v>0</v>
      </c>
      <c r="E1907">
        <v>0</v>
      </c>
      <c r="F1907">
        <v>0</v>
      </c>
      <c r="G1907">
        <v>0</v>
      </c>
      <c r="H1907">
        <v>1</v>
      </c>
    </row>
    <row r="1908" spans="1:8" x14ac:dyDescent="0.3">
      <c r="A1908">
        <v>1907</v>
      </c>
      <c r="B1908" t="s">
        <v>2077</v>
      </c>
      <c r="C1908">
        <v>0</v>
      </c>
      <c r="D1908">
        <v>0</v>
      </c>
      <c r="E1908">
        <v>0</v>
      </c>
      <c r="F1908">
        <v>0</v>
      </c>
      <c r="G1908">
        <v>0</v>
      </c>
      <c r="H1908">
        <v>0.21159040108437599</v>
      </c>
    </row>
    <row r="1909" spans="1:8" x14ac:dyDescent="0.3">
      <c r="A1909">
        <v>1908</v>
      </c>
      <c r="B1909" t="s">
        <v>2078</v>
      </c>
      <c r="C1909">
        <v>0</v>
      </c>
      <c r="D1909">
        <v>0</v>
      </c>
      <c r="E1909">
        <v>0</v>
      </c>
      <c r="F1909">
        <v>0</v>
      </c>
      <c r="G1909">
        <v>6.1233896526342799E-2</v>
      </c>
      <c r="H1909">
        <v>1.0000000000003999</v>
      </c>
    </row>
    <row r="1910" spans="1:8" x14ac:dyDescent="0.3">
      <c r="A1910">
        <v>1909</v>
      </c>
      <c r="B1910" t="s">
        <v>2079</v>
      </c>
      <c r="C1910">
        <v>1.8321002186452998E-2</v>
      </c>
      <c r="D1910">
        <v>3.7740364564306697E-2</v>
      </c>
      <c r="E1910">
        <v>3.7740364564306697E-2</v>
      </c>
      <c r="F1910">
        <v>3.7740364564306697E-2</v>
      </c>
      <c r="G1910">
        <v>0.121566473926967</v>
      </c>
      <c r="H1910">
        <v>0.21155561278709301</v>
      </c>
    </row>
    <row r="1911" spans="1:8" x14ac:dyDescent="0.3">
      <c r="A1911">
        <v>1910</v>
      </c>
      <c r="B1911" t="s">
        <v>2080</v>
      </c>
      <c r="C1911">
        <v>0</v>
      </c>
      <c r="D1911">
        <v>0</v>
      </c>
      <c r="E1911">
        <v>0</v>
      </c>
      <c r="F1911">
        <v>0</v>
      </c>
      <c r="G1911">
        <v>0</v>
      </c>
      <c r="H1911">
        <v>1</v>
      </c>
    </row>
    <row r="1912" spans="1:8" x14ac:dyDescent="0.3">
      <c r="A1912">
        <v>1911</v>
      </c>
      <c r="B1912" t="s">
        <v>2081</v>
      </c>
      <c r="C1912">
        <v>0</v>
      </c>
      <c r="D1912">
        <v>0</v>
      </c>
      <c r="E1912">
        <v>0</v>
      </c>
      <c r="F1912">
        <v>0</v>
      </c>
      <c r="G1912">
        <v>0</v>
      </c>
      <c r="H1912">
        <v>1</v>
      </c>
    </row>
    <row r="1913" spans="1:8" x14ac:dyDescent="0.3">
      <c r="A1913">
        <v>1912</v>
      </c>
      <c r="B1913" t="s">
        <v>2082</v>
      </c>
      <c r="C1913">
        <v>0</v>
      </c>
      <c r="D1913">
        <v>0</v>
      </c>
      <c r="E1913">
        <v>0</v>
      </c>
      <c r="F1913">
        <v>0</v>
      </c>
      <c r="G1913">
        <v>0</v>
      </c>
      <c r="H1913">
        <v>0.186037242022182</v>
      </c>
    </row>
    <row r="1914" spans="1:8" x14ac:dyDescent="0.3">
      <c r="A1914">
        <v>1913</v>
      </c>
      <c r="B1914" t="s">
        <v>2083</v>
      </c>
      <c r="C1914">
        <v>0</v>
      </c>
      <c r="D1914">
        <v>0</v>
      </c>
      <c r="E1914">
        <v>0</v>
      </c>
      <c r="F1914">
        <v>0</v>
      </c>
      <c r="G1914">
        <v>0</v>
      </c>
      <c r="H1914">
        <v>1</v>
      </c>
    </row>
    <row r="1915" spans="1:8" x14ac:dyDescent="0.3">
      <c r="A1915">
        <v>1914</v>
      </c>
      <c r="B1915" t="s">
        <v>2084</v>
      </c>
      <c r="C1915">
        <v>0</v>
      </c>
      <c r="D1915">
        <v>0</v>
      </c>
      <c r="E1915">
        <v>0</v>
      </c>
      <c r="F1915">
        <v>0</v>
      </c>
      <c r="G1915">
        <v>0.551575567005401</v>
      </c>
      <c r="H1915">
        <v>1.0000000000000699</v>
      </c>
    </row>
    <row r="1916" spans="1:8" x14ac:dyDescent="0.3">
      <c r="A1916">
        <v>1915</v>
      </c>
      <c r="B1916" t="s">
        <v>2085</v>
      </c>
      <c r="C1916">
        <v>0</v>
      </c>
      <c r="D1916">
        <v>0</v>
      </c>
      <c r="E1916">
        <v>0</v>
      </c>
      <c r="F1916">
        <v>0</v>
      </c>
      <c r="G1916">
        <v>0</v>
      </c>
      <c r="H1916">
        <v>0.51584872427510697</v>
      </c>
    </row>
    <row r="1917" spans="1:8" x14ac:dyDescent="0.3">
      <c r="A1917">
        <v>1916</v>
      </c>
      <c r="B1917" t="s">
        <v>2086</v>
      </c>
      <c r="C1917">
        <v>0</v>
      </c>
      <c r="D1917">
        <v>0</v>
      </c>
      <c r="E1917">
        <v>0</v>
      </c>
      <c r="F1917">
        <v>0</v>
      </c>
      <c r="G1917">
        <v>0</v>
      </c>
      <c r="H1917">
        <v>1</v>
      </c>
    </row>
    <row r="1918" spans="1:8" x14ac:dyDescent="0.3">
      <c r="A1918">
        <v>1917</v>
      </c>
      <c r="B1918" t="s">
        <v>2087</v>
      </c>
      <c r="C1918">
        <v>0</v>
      </c>
      <c r="D1918">
        <v>0</v>
      </c>
      <c r="E1918">
        <v>0</v>
      </c>
      <c r="F1918">
        <v>0</v>
      </c>
      <c r="G1918">
        <v>0</v>
      </c>
      <c r="H1918">
        <v>0.16433300057595701</v>
      </c>
    </row>
    <row r="1919" spans="1:8" x14ac:dyDescent="0.3">
      <c r="A1919">
        <v>1918</v>
      </c>
      <c r="B1919" t="s">
        <v>2088</v>
      </c>
      <c r="C1919">
        <v>0</v>
      </c>
      <c r="D1919">
        <v>0</v>
      </c>
      <c r="E1919">
        <v>0</v>
      </c>
      <c r="F1919">
        <v>0</v>
      </c>
      <c r="G1919">
        <v>0</v>
      </c>
      <c r="H1919">
        <v>1</v>
      </c>
    </row>
    <row r="1920" spans="1:8" x14ac:dyDescent="0.3">
      <c r="A1920">
        <v>1919</v>
      </c>
      <c r="B1920" t="s">
        <v>2089</v>
      </c>
      <c r="C1920">
        <v>0</v>
      </c>
      <c r="D1920">
        <v>0</v>
      </c>
      <c r="E1920">
        <v>0</v>
      </c>
      <c r="F1920">
        <v>0</v>
      </c>
      <c r="G1920">
        <v>3.1110288597835999E-2</v>
      </c>
      <c r="H1920">
        <v>0.72236666724227105</v>
      </c>
    </row>
    <row r="1921" spans="1:8" x14ac:dyDescent="0.3">
      <c r="A1921">
        <v>1920</v>
      </c>
      <c r="B1921" t="s">
        <v>2090</v>
      </c>
      <c r="C1921">
        <v>0</v>
      </c>
      <c r="D1921">
        <v>0</v>
      </c>
      <c r="E1921">
        <v>0</v>
      </c>
      <c r="F1921">
        <v>0</v>
      </c>
      <c r="G1921">
        <v>0.440141695234751</v>
      </c>
      <c r="H1921">
        <v>0.79370694838790501</v>
      </c>
    </row>
    <row r="1922" spans="1:8" x14ac:dyDescent="0.3">
      <c r="A1922">
        <v>1921</v>
      </c>
      <c r="B1922" t="s">
        <v>2091</v>
      </c>
      <c r="C1922">
        <v>0</v>
      </c>
      <c r="D1922">
        <v>0</v>
      </c>
      <c r="E1922">
        <v>0</v>
      </c>
      <c r="F1922">
        <v>0</v>
      </c>
      <c r="G1922">
        <v>0</v>
      </c>
      <c r="H1922">
        <v>4.10548145589235E-2</v>
      </c>
    </row>
    <row r="1923" spans="1:8" x14ac:dyDescent="0.3">
      <c r="A1923">
        <v>1922</v>
      </c>
      <c r="B1923" t="s">
        <v>2092</v>
      </c>
      <c r="C1923">
        <v>0</v>
      </c>
      <c r="D1923">
        <v>0</v>
      </c>
      <c r="E1923">
        <v>0</v>
      </c>
      <c r="F1923">
        <v>0</v>
      </c>
      <c r="G1923">
        <v>0</v>
      </c>
      <c r="H1923">
        <v>0.23057026952367901</v>
      </c>
    </row>
    <row r="1924" spans="1:8" x14ac:dyDescent="0.3">
      <c r="A1924">
        <v>1923</v>
      </c>
      <c r="B1924" t="s">
        <v>2093</v>
      </c>
      <c r="C1924">
        <v>0</v>
      </c>
      <c r="D1924">
        <v>0</v>
      </c>
      <c r="E1924">
        <v>0</v>
      </c>
      <c r="F1924">
        <v>0</v>
      </c>
      <c r="G1924">
        <v>0</v>
      </c>
      <c r="H1924">
        <v>1</v>
      </c>
    </row>
    <row r="1925" spans="1:8" x14ac:dyDescent="0.3">
      <c r="A1925">
        <v>1924</v>
      </c>
      <c r="B1925" t="s">
        <v>2094</v>
      </c>
      <c r="C1925">
        <v>0</v>
      </c>
      <c r="D1925">
        <v>0</v>
      </c>
      <c r="E1925">
        <v>0</v>
      </c>
      <c r="F1925">
        <v>0</v>
      </c>
      <c r="G1925">
        <v>0</v>
      </c>
      <c r="H1925">
        <v>4.1356854510569502E-2</v>
      </c>
    </row>
    <row r="1926" spans="1:8" x14ac:dyDescent="0.3">
      <c r="A1926">
        <v>1925</v>
      </c>
      <c r="B1926" t="s">
        <v>2095</v>
      </c>
      <c r="C1926">
        <v>0</v>
      </c>
      <c r="D1926">
        <v>0</v>
      </c>
      <c r="E1926">
        <v>0</v>
      </c>
      <c r="F1926">
        <v>0</v>
      </c>
      <c r="G1926">
        <v>0</v>
      </c>
      <c r="H1926">
        <v>1</v>
      </c>
    </row>
    <row r="1927" spans="1:8" x14ac:dyDescent="0.3">
      <c r="A1927">
        <v>1926</v>
      </c>
      <c r="B1927" t="s">
        <v>2096</v>
      </c>
      <c r="C1927">
        <v>0</v>
      </c>
      <c r="D1927">
        <v>0</v>
      </c>
      <c r="E1927">
        <v>0</v>
      </c>
      <c r="F1927">
        <v>0</v>
      </c>
      <c r="G1927">
        <v>0</v>
      </c>
      <c r="H1927">
        <v>1</v>
      </c>
    </row>
    <row r="1928" spans="1:8" x14ac:dyDescent="0.3">
      <c r="A1928">
        <v>1927</v>
      </c>
      <c r="B1928" t="s">
        <v>2097</v>
      </c>
      <c r="C1928">
        <v>0</v>
      </c>
      <c r="D1928">
        <v>0</v>
      </c>
      <c r="E1928">
        <v>0</v>
      </c>
      <c r="F1928">
        <v>0</v>
      </c>
      <c r="G1928">
        <v>0</v>
      </c>
      <c r="H1928">
        <v>0.235973413685554</v>
      </c>
    </row>
    <row r="1929" spans="1:8" x14ac:dyDescent="0.3">
      <c r="A1929">
        <v>1928</v>
      </c>
      <c r="B1929" t="s">
        <v>2098</v>
      </c>
      <c r="C1929">
        <v>0</v>
      </c>
      <c r="D1929">
        <v>0</v>
      </c>
      <c r="E1929">
        <v>0</v>
      </c>
      <c r="F1929">
        <v>0</v>
      </c>
      <c r="G1929">
        <v>0</v>
      </c>
      <c r="H1929">
        <v>8.8886924518390795E-2</v>
      </c>
    </row>
    <row r="1930" spans="1:8" x14ac:dyDescent="0.3">
      <c r="A1930">
        <v>1929</v>
      </c>
      <c r="B1930" t="s">
        <v>2099</v>
      </c>
      <c r="C1930">
        <v>0</v>
      </c>
      <c r="D1930">
        <v>0</v>
      </c>
      <c r="E1930">
        <v>0</v>
      </c>
      <c r="F1930">
        <v>0</v>
      </c>
      <c r="G1930">
        <v>0</v>
      </c>
      <c r="H1930">
        <v>0.491743356814618</v>
      </c>
    </row>
    <row r="1931" spans="1:8" x14ac:dyDescent="0.3">
      <c r="A1931">
        <v>1930</v>
      </c>
      <c r="B1931" t="s">
        <v>2100</v>
      </c>
      <c r="C1931">
        <v>0</v>
      </c>
      <c r="D1931">
        <v>0</v>
      </c>
      <c r="E1931">
        <v>0</v>
      </c>
      <c r="F1931">
        <v>0</v>
      </c>
      <c r="G1931">
        <v>0</v>
      </c>
      <c r="H1931">
        <v>1</v>
      </c>
    </row>
    <row r="1932" spans="1:8" x14ac:dyDescent="0.3">
      <c r="A1932">
        <v>1931</v>
      </c>
      <c r="B1932" t="s">
        <v>2101</v>
      </c>
      <c r="C1932">
        <v>0</v>
      </c>
      <c r="D1932">
        <v>0</v>
      </c>
      <c r="E1932">
        <v>0</v>
      </c>
      <c r="F1932">
        <v>0</v>
      </c>
      <c r="G1932">
        <v>1</v>
      </c>
      <c r="H1932">
        <v>1</v>
      </c>
    </row>
    <row r="1933" spans="1:8" x14ac:dyDescent="0.3">
      <c r="A1933">
        <v>1932</v>
      </c>
      <c r="B1933" t="s">
        <v>2102</v>
      </c>
      <c r="C1933">
        <v>0</v>
      </c>
      <c r="D1933">
        <v>0</v>
      </c>
      <c r="E1933">
        <v>0</v>
      </c>
      <c r="F1933">
        <v>0</v>
      </c>
      <c r="G1933">
        <v>0</v>
      </c>
      <c r="H1933">
        <v>0.53771689111347498</v>
      </c>
    </row>
    <row r="1934" spans="1:8" x14ac:dyDescent="0.3">
      <c r="A1934">
        <v>1933</v>
      </c>
      <c r="B1934" t="s">
        <v>2103</v>
      </c>
      <c r="C1934">
        <v>0</v>
      </c>
      <c r="D1934">
        <v>0</v>
      </c>
      <c r="E1934">
        <v>0</v>
      </c>
      <c r="F1934">
        <v>0</v>
      </c>
      <c r="G1934">
        <v>0</v>
      </c>
      <c r="H1934">
        <v>0.91707406321540796</v>
      </c>
    </row>
    <row r="1935" spans="1:8" x14ac:dyDescent="0.3">
      <c r="A1935">
        <v>1934</v>
      </c>
      <c r="B1935" t="s">
        <v>2104</v>
      </c>
      <c r="C1935">
        <v>0</v>
      </c>
      <c r="D1935">
        <v>0</v>
      </c>
      <c r="E1935">
        <v>0</v>
      </c>
      <c r="F1935">
        <v>0</v>
      </c>
      <c r="G1935">
        <v>6.9740388636938697E-2</v>
      </c>
      <c r="H1935">
        <v>1.0000000000009699</v>
      </c>
    </row>
    <row r="1936" spans="1:8" x14ac:dyDescent="0.3">
      <c r="A1936">
        <v>1935</v>
      </c>
      <c r="B1936" t="s">
        <v>2105</v>
      </c>
      <c r="C1936">
        <v>0</v>
      </c>
      <c r="D1936">
        <v>0</v>
      </c>
      <c r="E1936">
        <v>0</v>
      </c>
      <c r="F1936">
        <v>0</v>
      </c>
      <c r="G1936">
        <v>0</v>
      </c>
      <c r="H1936">
        <v>0.81865422464873805</v>
      </c>
    </row>
    <row r="1937" spans="1:8" x14ac:dyDescent="0.3">
      <c r="A1937">
        <v>1936</v>
      </c>
      <c r="B1937" t="s">
        <v>2106</v>
      </c>
      <c r="C1937">
        <v>0</v>
      </c>
      <c r="D1937">
        <v>0</v>
      </c>
      <c r="E1937">
        <v>0</v>
      </c>
      <c r="F1937">
        <v>0</v>
      </c>
      <c r="G1937">
        <v>0.46161379986552498</v>
      </c>
      <c r="H1937">
        <v>0.99999999999890699</v>
      </c>
    </row>
    <row r="1938" spans="1:8" x14ac:dyDescent="0.3">
      <c r="A1938">
        <v>1937</v>
      </c>
      <c r="B1938" t="s">
        <v>2107</v>
      </c>
      <c r="C1938">
        <v>0</v>
      </c>
      <c r="D1938">
        <v>0</v>
      </c>
      <c r="E1938">
        <v>0</v>
      </c>
      <c r="F1938">
        <v>0</v>
      </c>
      <c r="G1938">
        <v>0</v>
      </c>
      <c r="H1938">
        <v>1.3512033392932499E-4</v>
      </c>
    </row>
    <row r="1939" spans="1:8" x14ac:dyDescent="0.3">
      <c r="A1939">
        <v>1938</v>
      </c>
      <c r="B1939" t="s">
        <v>2108</v>
      </c>
      <c r="C1939">
        <v>1.28624269234827E-2</v>
      </c>
      <c r="D1939">
        <v>0.281083319729655</v>
      </c>
      <c r="E1939">
        <v>0.281083319729655</v>
      </c>
      <c r="F1939">
        <v>0.281083319729655</v>
      </c>
      <c r="G1939">
        <v>0.58709677208869204</v>
      </c>
      <c r="H1939">
        <v>0.81298426933227796</v>
      </c>
    </row>
    <row r="1940" spans="1:8" x14ac:dyDescent="0.3">
      <c r="A1940">
        <v>1939</v>
      </c>
      <c r="B1940" t="s">
        <v>2109</v>
      </c>
      <c r="C1940">
        <v>0</v>
      </c>
      <c r="D1940">
        <v>0</v>
      </c>
      <c r="E1940">
        <v>0</v>
      </c>
      <c r="F1940">
        <v>0</v>
      </c>
      <c r="G1940">
        <v>0</v>
      </c>
      <c r="H1940">
        <v>5.0838542255482802E-3</v>
      </c>
    </row>
    <row r="1941" spans="1:8" x14ac:dyDescent="0.3">
      <c r="A1941">
        <v>1940</v>
      </c>
      <c r="B1941" t="s">
        <v>2110</v>
      </c>
      <c r="C1941">
        <v>0</v>
      </c>
      <c r="D1941">
        <v>0</v>
      </c>
      <c r="E1941">
        <v>0</v>
      </c>
      <c r="F1941">
        <v>0</v>
      </c>
      <c r="G1941">
        <v>0</v>
      </c>
      <c r="H1941">
        <v>0.17995887842164801</v>
      </c>
    </row>
    <row r="1942" spans="1:8" x14ac:dyDescent="0.3">
      <c r="A1942">
        <v>1941</v>
      </c>
      <c r="B1942" t="s">
        <v>2111</v>
      </c>
      <c r="C1942">
        <v>0</v>
      </c>
      <c r="D1942">
        <v>0</v>
      </c>
      <c r="E1942">
        <v>0</v>
      </c>
      <c r="F1942">
        <v>0</v>
      </c>
      <c r="G1942">
        <v>0</v>
      </c>
      <c r="H1942">
        <v>1</v>
      </c>
    </row>
    <row r="1943" spans="1:8" x14ac:dyDescent="0.3">
      <c r="A1943">
        <v>1942</v>
      </c>
      <c r="B1943" t="s">
        <v>2112</v>
      </c>
      <c r="C1943">
        <v>0</v>
      </c>
      <c r="D1943">
        <v>0</v>
      </c>
      <c r="E1943">
        <v>0</v>
      </c>
      <c r="F1943">
        <v>0</v>
      </c>
      <c r="G1943">
        <v>0</v>
      </c>
      <c r="H1943">
        <v>1</v>
      </c>
    </row>
    <row r="1944" spans="1:8" x14ac:dyDescent="0.3">
      <c r="A1944">
        <v>1943</v>
      </c>
      <c r="B1944" t="s">
        <v>2113</v>
      </c>
      <c r="C1944">
        <v>0</v>
      </c>
      <c r="D1944">
        <v>0</v>
      </c>
      <c r="E1944">
        <v>0</v>
      </c>
      <c r="F1944">
        <v>0</v>
      </c>
      <c r="G1944">
        <v>0</v>
      </c>
      <c r="H1944">
        <v>0.890002708386047</v>
      </c>
    </row>
    <row r="1945" spans="1:8" x14ac:dyDescent="0.3">
      <c r="A1945">
        <v>1944</v>
      </c>
      <c r="B1945" t="s">
        <v>2114</v>
      </c>
      <c r="C1945">
        <v>0</v>
      </c>
      <c r="D1945">
        <v>0</v>
      </c>
      <c r="E1945">
        <v>0</v>
      </c>
      <c r="F1945">
        <v>0</v>
      </c>
      <c r="G1945">
        <v>0</v>
      </c>
      <c r="H1945">
        <v>1</v>
      </c>
    </row>
    <row r="1946" spans="1:8" x14ac:dyDescent="0.3">
      <c r="A1946">
        <v>1945</v>
      </c>
      <c r="B1946" t="s">
        <v>2115</v>
      </c>
      <c r="C1946">
        <v>0</v>
      </c>
      <c r="D1946">
        <v>0</v>
      </c>
      <c r="E1946">
        <v>0</v>
      </c>
      <c r="F1946">
        <v>0</v>
      </c>
      <c r="G1946">
        <v>0</v>
      </c>
      <c r="H1946">
        <v>0.38765784809056603</v>
      </c>
    </row>
    <row r="1947" spans="1:8" x14ac:dyDescent="0.3">
      <c r="A1947">
        <v>1946</v>
      </c>
      <c r="B1947" t="s">
        <v>2116</v>
      </c>
      <c r="C1947">
        <v>0</v>
      </c>
      <c r="D1947">
        <v>0</v>
      </c>
      <c r="E1947">
        <v>0</v>
      </c>
      <c r="F1947">
        <v>0</v>
      </c>
      <c r="G1947">
        <v>0</v>
      </c>
      <c r="H1947">
        <v>2.25882173140773E-2</v>
      </c>
    </row>
    <row r="1948" spans="1:8" x14ac:dyDescent="0.3">
      <c r="A1948">
        <v>1947</v>
      </c>
      <c r="B1948" t="s">
        <v>2117</v>
      </c>
      <c r="C1948">
        <v>0</v>
      </c>
      <c r="D1948">
        <v>0</v>
      </c>
      <c r="E1948">
        <v>0</v>
      </c>
      <c r="F1948">
        <v>0</v>
      </c>
      <c r="G1948">
        <v>0</v>
      </c>
      <c r="H1948">
        <v>1</v>
      </c>
    </row>
    <row r="1949" spans="1:8" x14ac:dyDescent="0.3">
      <c r="A1949">
        <v>1948</v>
      </c>
      <c r="B1949" t="s">
        <v>2118</v>
      </c>
      <c r="C1949">
        <v>0</v>
      </c>
      <c r="D1949">
        <v>0</v>
      </c>
      <c r="E1949">
        <v>0</v>
      </c>
      <c r="F1949">
        <v>0</v>
      </c>
      <c r="G1949">
        <v>7.7806956654201597E-3</v>
      </c>
      <c r="H1949">
        <v>0.50550287933178695</v>
      </c>
    </row>
    <row r="1950" spans="1:8" x14ac:dyDescent="0.3">
      <c r="A1950">
        <v>1949</v>
      </c>
      <c r="B1950" t="s">
        <v>2119</v>
      </c>
      <c r="C1950">
        <v>0</v>
      </c>
      <c r="D1950">
        <v>0</v>
      </c>
      <c r="E1950">
        <v>0</v>
      </c>
      <c r="F1950">
        <v>0</v>
      </c>
      <c r="G1950">
        <v>0</v>
      </c>
      <c r="H1950">
        <v>5.3905134096733404E-4</v>
      </c>
    </row>
    <row r="1951" spans="1:8" x14ac:dyDescent="0.3">
      <c r="A1951">
        <v>1950</v>
      </c>
      <c r="B1951" t="s">
        <v>2120</v>
      </c>
      <c r="C1951">
        <v>0</v>
      </c>
      <c r="D1951">
        <v>0</v>
      </c>
      <c r="E1951">
        <v>0</v>
      </c>
      <c r="F1951">
        <v>0</v>
      </c>
      <c r="G1951">
        <v>0.19052824614107</v>
      </c>
      <c r="H1951">
        <v>1.0000000000009499</v>
      </c>
    </row>
    <row r="1952" spans="1:8" x14ac:dyDescent="0.3">
      <c r="A1952">
        <v>1951</v>
      </c>
      <c r="B1952" t="s">
        <v>2121</v>
      </c>
      <c r="C1952">
        <v>0</v>
      </c>
      <c r="D1952">
        <v>0</v>
      </c>
      <c r="E1952">
        <v>0</v>
      </c>
      <c r="F1952">
        <v>0</v>
      </c>
      <c r="G1952">
        <v>0</v>
      </c>
      <c r="H1952">
        <v>0.66014739092033203</v>
      </c>
    </row>
    <row r="1953" spans="1:8" x14ac:dyDescent="0.3">
      <c r="A1953">
        <v>1952</v>
      </c>
      <c r="B1953" t="s">
        <v>2122</v>
      </c>
      <c r="C1953">
        <v>0</v>
      </c>
      <c r="D1953">
        <v>0</v>
      </c>
      <c r="E1953">
        <v>0</v>
      </c>
      <c r="F1953">
        <v>0</v>
      </c>
      <c r="G1953">
        <v>0</v>
      </c>
      <c r="H1953">
        <v>1</v>
      </c>
    </row>
    <row r="1954" spans="1:8" x14ac:dyDescent="0.3">
      <c r="A1954">
        <v>1953</v>
      </c>
      <c r="B1954" t="s">
        <v>2123</v>
      </c>
      <c r="C1954">
        <v>0</v>
      </c>
      <c r="D1954">
        <v>0</v>
      </c>
      <c r="E1954">
        <v>0</v>
      </c>
      <c r="F1954">
        <v>0</v>
      </c>
      <c r="G1954">
        <v>0</v>
      </c>
      <c r="H1954">
        <v>0.93172352823858096</v>
      </c>
    </row>
    <row r="1955" spans="1:8" x14ac:dyDescent="0.3">
      <c r="A1955">
        <v>1954</v>
      </c>
      <c r="B1955" t="s">
        <v>2124</v>
      </c>
      <c r="C1955">
        <v>0</v>
      </c>
      <c r="D1955">
        <v>0</v>
      </c>
      <c r="E1955">
        <v>0</v>
      </c>
      <c r="F1955">
        <v>0</v>
      </c>
      <c r="G1955">
        <v>0</v>
      </c>
      <c r="H1955">
        <v>0.48491141335773202</v>
      </c>
    </row>
    <row r="1956" spans="1:8" x14ac:dyDescent="0.3">
      <c r="A1956">
        <v>1955</v>
      </c>
      <c r="B1956" t="s">
        <v>2125</v>
      </c>
      <c r="C1956">
        <v>0</v>
      </c>
      <c r="D1956">
        <v>0</v>
      </c>
      <c r="E1956">
        <v>0</v>
      </c>
      <c r="F1956">
        <v>0</v>
      </c>
      <c r="G1956">
        <v>0</v>
      </c>
      <c r="H1956">
        <v>0.45563424486488502</v>
      </c>
    </row>
    <row r="1957" spans="1:8" x14ac:dyDescent="0.3">
      <c r="A1957">
        <v>1956</v>
      </c>
      <c r="B1957" t="s">
        <v>2126</v>
      </c>
      <c r="C1957">
        <v>0</v>
      </c>
      <c r="D1957">
        <v>0</v>
      </c>
      <c r="E1957">
        <v>0</v>
      </c>
      <c r="F1957">
        <v>0</v>
      </c>
      <c r="G1957">
        <v>0</v>
      </c>
      <c r="H1957">
        <v>1</v>
      </c>
    </row>
    <row r="1958" spans="1:8" x14ac:dyDescent="0.3">
      <c r="A1958">
        <v>1957</v>
      </c>
      <c r="B1958" t="s">
        <v>2127</v>
      </c>
      <c r="C1958">
        <v>0</v>
      </c>
      <c r="D1958">
        <v>0</v>
      </c>
      <c r="E1958">
        <v>0</v>
      </c>
      <c r="F1958">
        <v>0</v>
      </c>
      <c r="G1958">
        <v>0</v>
      </c>
      <c r="H1958">
        <v>1</v>
      </c>
    </row>
    <row r="1959" spans="1:8" x14ac:dyDescent="0.3">
      <c r="A1959">
        <v>1958</v>
      </c>
      <c r="B1959" t="s">
        <v>2128</v>
      </c>
      <c r="C1959">
        <v>3.1564104420999401E-3</v>
      </c>
      <c r="D1959">
        <v>8.5888113200220897E-2</v>
      </c>
      <c r="E1959">
        <v>8.5888113200220897E-2</v>
      </c>
      <c r="F1959">
        <v>8.5888113200220897E-2</v>
      </c>
      <c r="G1959">
        <v>0.98702084025634895</v>
      </c>
      <c r="H1959">
        <v>0.99999999995948896</v>
      </c>
    </row>
    <row r="1960" spans="1:8" x14ac:dyDescent="0.3">
      <c r="A1960">
        <v>1959</v>
      </c>
      <c r="B1960" t="s">
        <v>2129</v>
      </c>
      <c r="C1960">
        <v>0</v>
      </c>
      <c r="D1960">
        <v>0</v>
      </c>
      <c r="E1960">
        <v>0</v>
      </c>
      <c r="F1960">
        <v>0</v>
      </c>
      <c r="G1960">
        <v>0</v>
      </c>
      <c r="H1960">
        <v>0.99868749909204602</v>
      </c>
    </row>
    <row r="1961" spans="1:8" x14ac:dyDescent="0.3">
      <c r="A1961">
        <v>1960</v>
      </c>
      <c r="B1961" t="s">
        <v>2130</v>
      </c>
      <c r="C1961">
        <v>0</v>
      </c>
      <c r="D1961">
        <v>0</v>
      </c>
      <c r="E1961">
        <v>0</v>
      </c>
      <c r="F1961">
        <v>0</v>
      </c>
      <c r="G1961">
        <v>0</v>
      </c>
      <c r="H1961">
        <v>0.829928656661307</v>
      </c>
    </row>
    <row r="1962" spans="1:8" x14ac:dyDescent="0.3">
      <c r="A1962">
        <v>1961</v>
      </c>
      <c r="B1962" t="s">
        <v>2131</v>
      </c>
      <c r="C1962">
        <v>0</v>
      </c>
      <c r="D1962">
        <v>0</v>
      </c>
      <c r="E1962">
        <v>0</v>
      </c>
      <c r="F1962">
        <v>0</v>
      </c>
      <c r="G1962">
        <v>0</v>
      </c>
      <c r="H1962">
        <v>0.75690829257258097</v>
      </c>
    </row>
    <row r="1963" spans="1:8" x14ac:dyDescent="0.3">
      <c r="A1963">
        <v>1962</v>
      </c>
      <c r="B1963" t="s">
        <v>2132</v>
      </c>
      <c r="C1963">
        <v>0</v>
      </c>
      <c r="D1963">
        <v>0</v>
      </c>
      <c r="E1963">
        <v>0</v>
      </c>
      <c r="F1963">
        <v>0</v>
      </c>
      <c r="G1963">
        <v>0</v>
      </c>
      <c r="H1963">
        <v>1.30264285322185E-2</v>
      </c>
    </row>
    <row r="1964" spans="1:8" x14ac:dyDescent="0.3">
      <c r="A1964">
        <v>1963</v>
      </c>
      <c r="B1964" t="s">
        <v>2133</v>
      </c>
      <c r="C1964">
        <v>0</v>
      </c>
      <c r="D1964">
        <v>0</v>
      </c>
      <c r="E1964">
        <v>0</v>
      </c>
      <c r="F1964">
        <v>0</v>
      </c>
      <c r="G1964">
        <v>0</v>
      </c>
      <c r="H1964">
        <v>0.86421255792585905</v>
      </c>
    </row>
    <row r="1965" spans="1:8" x14ac:dyDescent="0.3">
      <c r="A1965">
        <v>1964</v>
      </c>
      <c r="B1965" t="s">
        <v>2134</v>
      </c>
      <c r="C1965">
        <v>0</v>
      </c>
      <c r="D1965">
        <v>0</v>
      </c>
      <c r="E1965">
        <v>0</v>
      </c>
      <c r="F1965">
        <v>0</v>
      </c>
      <c r="G1965">
        <v>2.7233944437269501E-2</v>
      </c>
      <c r="H1965">
        <v>0.38778494355187298</v>
      </c>
    </row>
    <row r="1966" spans="1:8" x14ac:dyDescent="0.3">
      <c r="A1966">
        <v>1965</v>
      </c>
      <c r="B1966" t="s">
        <v>2135</v>
      </c>
      <c r="C1966">
        <v>0</v>
      </c>
      <c r="D1966">
        <v>0</v>
      </c>
      <c r="E1966">
        <v>0</v>
      </c>
      <c r="F1966">
        <v>0</v>
      </c>
      <c r="G1966">
        <v>0</v>
      </c>
      <c r="H1966">
        <v>1</v>
      </c>
    </row>
    <row r="1967" spans="1:8" x14ac:dyDescent="0.3">
      <c r="A1967">
        <v>1966</v>
      </c>
      <c r="B1967" t="s">
        <v>2136</v>
      </c>
      <c r="C1967">
        <v>0</v>
      </c>
      <c r="D1967">
        <v>0</v>
      </c>
      <c r="E1967">
        <v>0</v>
      </c>
      <c r="F1967">
        <v>0</v>
      </c>
      <c r="G1967">
        <v>1.54924971146239E-3</v>
      </c>
      <c r="H1967">
        <v>0.99999999999982103</v>
      </c>
    </row>
    <row r="1968" spans="1:8" x14ac:dyDescent="0.3">
      <c r="A1968">
        <v>1967</v>
      </c>
      <c r="B1968" t="s">
        <v>2137</v>
      </c>
      <c r="C1968">
        <v>0</v>
      </c>
      <c r="D1968">
        <v>0</v>
      </c>
      <c r="E1968">
        <v>0</v>
      </c>
      <c r="F1968">
        <v>0</v>
      </c>
      <c r="G1968">
        <v>0</v>
      </c>
      <c r="H1968">
        <v>0.464172569779504</v>
      </c>
    </row>
    <row r="1969" spans="1:8" x14ac:dyDescent="0.3">
      <c r="A1969">
        <v>1968</v>
      </c>
      <c r="B1969" t="s">
        <v>2138</v>
      </c>
      <c r="C1969">
        <v>0</v>
      </c>
      <c r="D1969">
        <v>0</v>
      </c>
      <c r="E1969">
        <v>0</v>
      </c>
      <c r="F1969">
        <v>0</v>
      </c>
      <c r="G1969">
        <v>0.97793902231087204</v>
      </c>
      <c r="H1969">
        <v>0.99999999999976297</v>
      </c>
    </row>
    <row r="1970" spans="1:8" x14ac:dyDescent="0.3">
      <c r="A1970">
        <v>1969</v>
      </c>
      <c r="B1970" t="s">
        <v>2139</v>
      </c>
      <c r="C1970">
        <v>0</v>
      </c>
      <c r="D1970">
        <v>0</v>
      </c>
      <c r="E1970">
        <v>0</v>
      </c>
      <c r="F1970">
        <v>0</v>
      </c>
      <c r="G1970">
        <v>0</v>
      </c>
      <c r="H1970">
        <v>1</v>
      </c>
    </row>
    <row r="1971" spans="1:8" x14ac:dyDescent="0.3">
      <c r="A1971">
        <v>1970</v>
      </c>
      <c r="B1971" t="s">
        <v>2140</v>
      </c>
      <c r="C1971">
        <v>0</v>
      </c>
      <c r="D1971">
        <v>0</v>
      </c>
      <c r="E1971">
        <v>0</v>
      </c>
      <c r="F1971">
        <v>0</v>
      </c>
      <c r="G1971">
        <v>0</v>
      </c>
      <c r="H1971">
        <v>0.91073836746941494</v>
      </c>
    </row>
    <row r="1972" spans="1:8" x14ac:dyDescent="0.3">
      <c r="A1972">
        <v>1971</v>
      </c>
      <c r="B1972" t="s">
        <v>2141</v>
      </c>
      <c r="C1972">
        <v>0</v>
      </c>
      <c r="D1972">
        <v>0</v>
      </c>
      <c r="E1972">
        <v>0</v>
      </c>
      <c r="F1972">
        <v>0</v>
      </c>
      <c r="G1972">
        <v>0</v>
      </c>
      <c r="H1972">
        <v>5.60674786309069E-2</v>
      </c>
    </row>
    <row r="1973" spans="1:8" x14ac:dyDescent="0.3">
      <c r="A1973">
        <v>1972</v>
      </c>
      <c r="B1973" t="s">
        <v>2142</v>
      </c>
      <c r="C1973">
        <v>0</v>
      </c>
      <c r="D1973">
        <v>0</v>
      </c>
      <c r="E1973">
        <v>0</v>
      </c>
      <c r="F1973">
        <v>0</v>
      </c>
      <c r="G1973">
        <v>0</v>
      </c>
      <c r="H1973">
        <v>1</v>
      </c>
    </row>
    <row r="1974" spans="1:8" x14ac:dyDescent="0.3">
      <c r="A1974">
        <v>1973</v>
      </c>
      <c r="B1974" t="s">
        <v>2143</v>
      </c>
      <c r="C1974">
        <v>0</v>
      </c>
      <c r="D1974">
        <v>0</v>
      </c>
      <c r="E1974">
        <v>0</v>
      </c>
      <c r="F1974">
        <v>0</v>
      </c>
      <c r="G1974">
        <v>0</v>
      </c>
      <c r="H1974">
        <v>0.111435799907852</v>
      </c>
    </row>
    <row r="1975" spans="1:8" x14ac:dyDescent="0.3">
      <c r="A1975">
        <v>1974</v>
      </c>
      <c r="B1975" t="s">
        <v>2144</v>
      </c>
      <c r="C1975">
        <v>0</v>
      </c>
      <c r="D1975">
        <v>0</v>
      </c>
      <c r="E1975">
        <v>0</v>
      </c>
      <c r="F1975">
        <v>0</v>
      </c>
      <c r="G1975">
        <v>0.76801875398625397</v>
      </c>
      <c r="H1975">
        <v>0.99999999999991696</v>
      </c>
    </row>
    <row r="1976" spans="1:8" x14ac:dyDescent="0.3">
      <c r="A1976">
        <v>1975</v>
      </c>
      <c r="B1976" t="s">
        <v>2145</v>
      </c>
      <c r="C1976">
        <v>0</v>
      </c>
      <c r="D1976">
        <v>0</v>
      </c>
      <c r="E1976">
        <v>0</v>
      </c>
      <c r="F1976">
        <v>0</v>
      </c>
      <c r="G1976">
        <v>0</v>
      </c>
      <c r="H1976">
        <v>0.22423119590962701</v>
      </c>
    </row>
    <row r="1977" spans="1:8" x14ac:dyDescent="0.3">
      <c r="A1977">
        <v>1976</v>
      </c>
      <c r="B1977" t="s">
        <v>2146</v>
      </c>
      <c r="C1977">
        <v>0</v>
      </c>
      <c r="D1977">
        <v>0</v>
      </c>
      <c r="E1977">
        <v>0</v>
      </c>
      <c r="F1977">
        <v>0</v>
      </c>
      <c r="G1977">
        <v>0.94580473747076299</v>
      </c>
      <c r="H1977">
        <v>1.0000000000000899</v>
      </c>
    </row>
    <row r="1978" spans="1:8" x14ac:dyDescent="0.3">
      <c r="A1978">
        <v>1977</v>
      </c>
      <c r="B1978" t="s">
        <v>2147</v>
      </c>
      <c r="C1978">
        <v>0</v>
      </c>
      <c r="D1978">
        <v>0</v>
      </c>
      <c r="E1978">
        <v>0</v>
      </c>
      <c r="F1978">
        <v>0</v>
      </c>
      <c r="G1978">
        <v>4.4075143480601001E-2</v>
      </c>
      <c r="H1978">
        <v>0.31601438508580498</v>
      </c>
    </row>
    <row r="1979" spans="1:8" x14ac:dyDescent="0.3">
      <c r="A1979">
        <v>1978</v>
      </c>
      <c r="B1979" t="s">
        <v>2148</v>
      </c>
      <c r="C1979">
        <v>0</v>
      </c>
      <c r="D1979">
        <v>0</v>
      </c>
      <c r="E1979">
        <v>0</v>
      </c>
      <c r="F1979">
        <v>0</v>
      </c>
      <c r="G1979">
        <v>0</v>
      </c>
      <c r="H1979">
        <v>0.47861221623401901</v>
      </c>
    </row>
    <row r="1980" spans="1:8" x14ac:dyDescent="0.3">
      <c r="A1980">
        <v>1979</v>
      </c>
      <c r="B1980" t="s">
        <v>2149</v>
      </c>
      <c r="C1980">
        <v>0</v>
      </c>
      <c r="D1980">
        <v>0</v>
      </c>
      <c r="E1980">
        <v>0</v>
      </c>
      <c r="F1980">
        <v>0</v>
      </c>
      <c r="G1980">
        <v>7.3903247224938698E-2</v>
      </c>
      <c r="H1980">
        <v>0.96039694810533305</v>
      </c>
    </row>
    <row r="1981" spans="1:8" x14ac:dyDescent="0.3">
      <c r="A1981">
        <v>1980</v>
      </c>
      <c r="B1981" t="s">
        <v>2150</v>
      </c>
      <c r="C1981">
        <v>0</v>
      </c>
      <c r="D1981">
        <v>0</v>
      </c>
      <c r="E1981">
        <v>0</v>
      </c>
      <c r="F1981">
        <v>0</v>
      </c>
      <c r="G1981">
        <v>0</v>
      </c>
      <c r="H1981">
        <v>1</v>
      </c>
    </row>
    <row r="1982" spans="1:8" x14ac:dyDescent="0.3">
      <c r="A1982">
        <v>1981</v>
      </c>
      <c r="B1982" t="s">
        <v>2151</v>
      </c>
      <c r="C1982">
        <v>0</v>
      </c>
      <c r="D1982">
        <v>0</v>
      </c>
      <c r="E1982">
        <v>0</v>
      </c>
      <c r="F1982">
        <v>0</v>
      </c>
      <c r="G1982">
        <v>0</v>
      </c>
      <c r="H1982">
        <v>0.999999999999999</v>
      </c>
    </row>
    <row r="1983" spans="1:8" x14ac:dyDescent="0.3">
      <c r="A1983">
        <v>1982</v>
      </c>
      <c r="B1983" t="s">
        <v>2152</v>
      </c>
      <c r="C1983">
        <v>0</v>
      </c>
      <c r="D1983">
        <v>0</v>
      </c>
      <c r="E1983">
        <v>0</v>
      </c>
      <c r="F1983">
        <v>0</v>
      </c>
      <c r="G1983">
        <v>0</v>
      </c>
      <c r="H1983">
        <v>6.7134667807456902E-2</v>
      </c>
    </row>
    <row r="1984" spans="1:8" x14ac:dyDescent="0.3">
      <c r="A1984">
        <v>1983</v>
      </c>
      <c r="B1984" t="s">
        <v>2153</v>
      </c>
      <c r="C1984">
        <v>0</v>
      </c>
      <c r="D1984">
        <v>0</v>
      </c>
      <c r="E1984">
        <v>0</v>
      </c>
      <c r="F1984">
        <v>0</v>
      </c>
      <c r="G1984">
        <v>4.2863201094816797E-2</v>
      </c>
      <c r="H1984">
        <v>0.99999999999994504</v>
      </c>
    </row>
    <row r="1985" spans="1:8" x14ac:dyDescent="0.3">
      <c r="A1985">
        <v>1984</v>
      </c>
      <c r="B1985" t="s">
        <v>2154</v>
      </c>
      <c r="C1985">
        <v>0</v>
      </c>
      <c r="D1985">
        <v>0</v>
      </c>
      <c r="E1985">
        <v>0</v>
      </c>
      <c r="F1985">
        <v>0</v>
      </c>
      <c r="G1985">
        <v>0</v>
      </c>
      <c r="H1985">
        <v>6.9627146048959199E-2</v>
      </c>
    </row>
    <row r="1986" spans="1:8" x14ac:dyDescent="0.3">
      <c r="A1986">
        <v>1985</v>
      </c>
      <c r="B1986" t="s">
        <v>2155</v>
      </c>
      <c r="C1986">
        <v>0</v>
      </c>
      <c r="D1986">
        <v>0</v>
      </c>
      <c r="E1986">
        <v>0</v>
      </c>
      <c r="F1986">
        <v>0</v>
      </c>
      <c r="G1986">
        <v>0</v>
      </c>
      <c r="H1986">
        <v>0.999999999999999</v>
      </c>
    </row>
    <row r="1987" spans="1:8" x14ac:dyDescent="0.3">
      <c r="A1987">
        <v>1986</v>
      </c>
      <c r="B1987" t="s">
        <v>2156</v>
      </c>
      <c r="C1987">
        <v>0</v>
      </c>
      <c r="D1987">
        <v>0</v>
      </c>
      <c r="E1987">
        <v>0</v>
      </c>
      <c r="F1987">
        <v>0</v>
      </c>
      <c r="G1987">
        <v>0.75806887215073104</v>
      </c>
      <c r="H1987">
        <v>1.0000000000002001</v>
      </c>
    </row>
    <row r="1988" spans="1:8" x14ac:dyDescent="0.3">
      <c r="A1988">
        <v>1987</v>
      </c>
      <c r="B1988" t="s">
        <v>2157</v>
      </c>
      <c r="C1988">
        <v>0</v>
      </c>
      <c r="D1988">
        <v>0</v>
      </c>
      <c r="E1988">
        <v>0</v>
      </c>
      <c r="F1988">
        <v>0</v>
      </c>
      <c r="G1988">
        <v>0</v>
      </c>
      <c r="H1988">
        <v>0.50615734198278794</v>
      </c>
    </row>
    <row r="1989" spans="1:8" x14ac:dyDescent="0.3">
      <c r="A1989">
        <v>1988</v>
      </c>
      <c r="B1989" t="s">
        <v>2158</v>
      </c>
      <c r="C1989">
        <v>0</v>
      </c>
      <c r="D1989">
        <v>0</v>
      </c>
      <c r="E1989">
        <v>0</v>
      </c>
      <c r="F1989">
        <v>0</v>
      </c>
      <c r="G1989">
        <v>0</v>
      </c>
      <c r="H1989">
        <v>1</v>
      </c>
    </row>
    <row r="1990" spans="1:8" x14ac:dyDescent="0.3">
      <c r="A1990">
        <v>1989</v>
      </c>
      <c r="B1990" t="s">
        <v>2159</v>
      </c>
      <c r="C1990">
        <v>0</v>
      </c>
      <c r="D1990">
        <v>0</v>
      </c>
      <c r="E1990">
        <v>0</v>
      </c>
      <c r="F1990">
        <v>0</v>
      </c>
      <c r="G1990">
        <v>0</v>
      </c>
      <c r="H1990">
        <v>0.98831270414628802</v>
      </c>
    </row>
    <row r="1991" spans="1:8" x14ac:dyDescent="0.3">
      <c r="A1991">
        <v>1990</v>
      </c>
      <c r="B1991" t="s">
        <v>2160</v>
      </c>
      <c r="C1991">
        <v>8.9037077285376895E-2</v>
      </c>
      <c r="D1991">
        <v>0.109135387952153</v>
      </c>
      <c r="E1991">
        <v>0.109135387952153</v>
      </c>
      <c r="F1991">
        <v>0.109135387952153</v>
      </c>
      <c r="G1991">
        <v>0.15675703783124101</v>
      </c>
      <c r="H1991">
        <v>0.40769137605918399</v>
      </c>
    </row>
    <row r="1992" spans="1:8" x14ac:dyDescent="0.3">
      <c r="A1992">
        <v>1991</v>
      </c>
      <c r="B1992" t="s">
        <v>2161</v>
      </c>
      <c r="C1992">
        <v>0</v>
      </c>
      <c r="D1992">
        <v>0</v>
      </c>
      <c r="E1992">
        <v>0</v>
      </c>
      <c r="F1992">
        <v>0</v>
      </c>
      <c r="G1992">
        <v>0</v>
      </c>
      <c r="H1992">
        <v>0.93747083344769699</v>
      </c>
    </row>
    <row r="1993" spans="1:8" x14ac:dyDescent="0.3">
      <c r="A1993">
        <v>1992</v>
      </c>
      <c r="B1993" t="s">
        <v>2162</v>
      </c>
      <c r="C1993">
        <v>0</v>
      </c>
      <c r="D1993">
        <v>0</v>
      </c>
      <c r="E1993">
        <v>0</v>
      </c>
      <c r="F1993">
        <v>0</v>
      </c>
      <c r="G1993">
        <v>0</v>
      </c>
      <c r="H1993">
        <v>0.59634498588197404</v>
      </c>
    </row>
    <row r="1994" spans="1:8" x14ac:dyDescent="0.3">
      <c r="A1994">
        <v>1993</v>
      </c>
      <c r="B1994" t="s">
        <v>2163</v>
      </c>
      <c r="C1994">
        <v>0</v>
      </c>
      <c r="D1994">
        <v>0</v>
      </c>
      <c r="E1994">
        <v>0</v>
      </c>
      <c r="F1994">
        <v>0</v>
      </c>
      <c r="G1994">
        <v>0</v>
      </c>
      <c r="H1994">
        <v>1</v>
      </c>
    </row>
    <row r="1995" spans="1:8" x14ac:dyDescent="0.3">
      <c r="A1995">
        <v>1994</v>
      </c>
      <c r="B1995" t="s">
        <v>2164</v>
      </c>
      <c r="C1995">
        <v>0</v>
      </c>
      <c r="D1995">
        <v>0</v>
      </c>
      <c r="E1995">
        <v>0</v>
      </c>
      <c r="F1995">
        <v>0</v>
      </c>
      <c r="G1995">
        <v>0</v>
      </c>
      <c r="H1995">
        <v>0.19851441576103801</v>
      </c>
    </row>
    <row r="1996" spans="1:8" x14ac:dyDescent="0.3">
      <c r="A1996">
        <v>1995</v>
      </c>
      <c r="B1996" t="s">
        <v>2165</v>
      </c>
      <c r="C1996">
        <v>0</v>
      </c>
      <c r="D1996">
        <v>0</v>
      </c>
      <c r="E1996">
        <v>0</v>
      </c>
      <c r="F1996">
        <v>0</v>
      </c>
      <c r="G1996">
        <v>7.2762428244569202E-2</v>
      </c>
      <c r="H1996">
        <v>1.0000000000001299</v>
      </c>
    </row>
    <row r="1997" spans="1:8" x14ac:dyDescent="0.3">
      <c r="A1997">
        <v>1996</v>
      </c>
      <c r="B1997" t="s">
        <v>2166</v>
      </c>
      <c r="C1997">
        <v>0</v>
      </c>
      <c r="D1997">
        <v>0</v>
      </c>
      <c r="E1997">
        <v>0</v>
      </c>
      <c r="F1997">
        <v>0</v>
      </c>
      <c r="G1997">
        <v>0</v>
      </c>
      <c r="H1997">
        <v>0.96080883552359098</v>
      </c>
    </row>
    <row r="1998" spans="1:8" x14ac:dyDescent="0.3">
      <c r="A1998">
        <v>1997</v>
      </c>
      <c r="B1998" t="s">
        <v>2167</v>
      </c>
      <c r="C1998">
        <v>0</v>
      </c>
      <c r="D1998">
        <v>0</v>
      </c>
      <c r="E1998">
        <v>0</v>
      </c>
      <c r="F1998">
        <v>0</v>
      </c>
      <c r="G1998">
        <v>0</v>
      </c>
      <c r="H1998">
        <v>1.39121295336204E-2</v>
      </c>
    </row>
    <row r="1999" spans="1:8" x14ac:dyDescent="0.3">
      <c r="A1999">
        <v>1998</v>
      </c>
      <c r="B1999" t="s">
        <v>2168</v>
      </c>
      <c r="C1999">
        <v>0</v>
      </c>
      <c r="D1999">
        <v>0</v>
      </c>
      <c r="E1999">
        <v>0</v>
      </c>
      <c r="F1999">
        <v>0</v>
      </c>
      <c r="G1999">
        <v>0</v>
      </c>
      <c r="H1999">
        <v>1</v>
      </c>
    </row>
    <row r="2000" spans="1:8" x14ac:dyDescent="0.3">
      <c r="A2000">
        <v>1999</v>
      </c>
      <c r="B2000" t="s">
        <v>2169</v>
      </c>
      <c r="C2000">
        <v>0</v>
      </c>
      <c r="D2000">
        <v>0</v>
      </c>
      <c r="E2000">
        <v>0</v>
      </c>
      <c r="F2000">
        <v>0</v>
      </c>
      <c r="G2000">
        <v>0</v>
      </c>
      <c r="H2000">
        <v>0.999999999999999</v>
      </c>
    </row>
    <row r="2001" spans="1:8" x14ac:dyDescent="0.3">
      <c r="A2001">
        <v>2000</v>
      </c>
      <c r="B2001" t="s">
        <v>2170</v>
      </c>
      <c r="C2001">
        <v>0</v>
      </c>
      <c r="D2001">
        <v>0</v>
      </c>
      <c r="E2001">
        <v>0</v>
      </c>
      <c r="F2001">
        <v>0</v>
      </c>
      <c r="G2001">
        <v>0.46339340636700199</v>
      </c>
      <c r="H2001">
        <v>1.00000000000006</v>
      </c>
    </row>
    <row r="2002" spans="1:8" x14ac:dyDescent="0.3">
      <c r="A2002">
        <v>2001</v>
      </c>
      <c r="B2002" t="s">
        <v>2171</v>
      </c>
      <c r="C2002">
        <v>0</v>
      </c>
      <c r="D2002">
        <v>0</v>
      </c>
      <c r="E2002">
        <v>0</v>
      </c>
      <c r="F2002">
        <v>0</v>
      </c>
      <c r="G2002">
        <v>0</v>
      </c>
      <c r="H2002">
        <v>4.6776176822945902E-2</v>
      </c>
    </row>
    <row r="2003" spans="1:8" x14ac:dyDescent="0.3">
      <c r="A2003">
        <v>2002</v>
      </c>
      <c r="B2003" t="s">
        <v>2172</v>
      </c>
      <c r="C2003">
        <v>0</v>
      </c>
      <c r="D2003">
        <v>0</v>
      </c>
      <c r="E2003">
        <v>0</v>
      </c>
      <c r="F2003">
        <v>0</v>
      </c>
      <c r="G2003">
        <v>0</v>
      </c>
      <c r="H2003">
        <v>0.27138151364739499</v>
      </c>
    </row>
    <row r="2004" spans="1:8" x14ac:dyDescent="0.3">
      <c r="A2004">
        <v>2003</v>
      </c>
      <c r="B2004" t="s">
        <v>2173</v>
      </c>
      <c r="C2004">
        <v>0</v>
      </c>
      <c r="D2004">
        <v>0</v>
      </c>
      <c r="E2004">
        <v>0</v>
      </c>
      <c r="F2004">
        <v>0</v>
      </c>
      <c r="G2004">
        <v>0</v>
      </c>
      <c r="H2004">
        <v>0.68355747938766998</v>
      </c>
    </row>
    <row r="2005" spans="1:8" x14ac:dyDescent="0.3">
      <c r="A2005">
        <v>2004</v>
      </c>
      <c r="B2005" t="s">
        <v>2174</v>
      </c>
      <c r="C2005">
        <v>0</v>
      </c>
      <c r="D2005">
        <v>0</v>
      </c>
      <c r="E2005">
        <v>0</v>
      </c>
      <c r="F2005">
        <v>0</v>
      </c>
      <c r="G2005">
        <v>0</v>
      </c>
      <c r="H2005">
        <v>5.88327859659926E-3</v>
      </c>
    </row>
    <row r="2006" spans="1:8" x14ac:dyDescent="0.3">
      <c r="A2006">
        <v>2005</v>
      </c>
      <c r="B2006" t="s">
        <v>2175</v>
      </c>
      <c r="C2006">
        <v>0</v>
      </c>
      <c r="D2006">
        <v>0</v>
      </c>
      <c r="E2006">
        <v>0</v>
      </c>
      <c r="F2006">
        <v>0</v>
      </c>
      <c r="G2006">
        <v>0</v>
      </c>
      <c r="H2006">
        <v>0.89474489359297604</v>
      </c>
    </row>
    <row r="2007" spans="1:8" x14ac:dyDescent="0.3">
      <c r="A2007">
        <v>2006</v>
      </c>
      <c r="B2007" t="s">
        <v>2176</v>
      </c>
      <c r="C2007">
        <v>0</v>
      </c>
      <c r="D2007">
        <v>0</v>
      </c>
      <c r="E2007">
        <v>0</v>
      </c>
      <c r="F2007">
        <v>0</v>
      </c>
      <c r="G2007">
        <v>0</v>
      </c>
      <c r="H2007">
        <v>1</v>
      </c>
    </row>
    <row r="2008" spans="1:8" x14ac:dyDescent="0.3">
      <c r="A2008">
        <v>2007</v>
      </c>
      <c r="B2008" t="s">
        <v>2177</v>
      </c>
      <c r="C2008">
        <v>3.5453391989614398E-2</v>
      </c>
      <c r="D2008">
        <v>0.107207232035631</v>
      </c>
      <c r="E2008">
        <v>0.107207232035631</v>
      </c>
      <c r="F2008">
        <v>0.107207232035631</v>
      </c>
      <c r="G2008">
        <v>0.16278997367265099</v>
      </c>
      <c r="H2008">
        <v>0.35600054840545797</v>
      </c>
    </row>
    <row r="2009" spans="1:8" x14ac:dyDescent="0.3">
      <c r="A2009">
        <v>2008</v>
      </c>
      <c r="B2009" t="s">
        <v>2178</v>
      </c>
      <c r="C2009">
        <v>0</v>
      </c>
      <c r="D2009">
        <v>0</v>
      </c>
      <c r="E2009">
        <v>0</v>
      </c>
      <c r="F2009">
        <v>0</v>
      </c>
      <c r="G2009">
        <v>1.47468549548193E-2</v>
      </c>
      <c r="H2009">
        <v>0.99999999999947298</v>
      </c>
    </row>
    <row r="2010" spans="1:8" x14ac:dyDescent="0.3">
      <c r="A2010">
        <v>2009</v>
      </c>
      <c r="B2010" t="s">
        <v>2179</v>
      </c>
      <c r="C2010">
        <v>0</v>
      </c>
      <c r="D2010">
        <v>0</v>
      </c>
      <c r="E2010">
        <v>0</v>
      </c>
      <c r="F2010">
        <v>0</v>
      </c>
      <c r="G2010">
        <v>0.715562205065435</v>
      </c>
      <c r="H2010">
        <v>1.00000000000025</v>
      </c>
    </row>
    <row r="2011" spans="1:8" x14ac:dyDescent="0.3">
      <c r="A2011">
        <v>2010</v>
      </c>
      <c r="B2011" t="s">
        <v>2180</v>
      </c>
      <c r="C2011">
        <v>0</v>
      </c>
      <c r="D2011">
        <v>0</v>
      </c>
      <c r="E2011">
        <v>0</v>
      </c>
      <c r="F2011">
        <v>0</v>
      </c>
      <c r="G2011">
        <v>0</v>
      </c>
      <c r="H2011">
        <v>0.90929551667365005</v>
      </c>
    </row>
    <row r="2012" spans="1:8" x14ac:dyDescent="0.3">
      <c r="A2012">
        <v>2011</v>
      </c>
      <c r="B2012" t="s">
        <v>2181</v>
      </c>
      <c r="C2012">
        <v>0</v>
      </c>
      <c r="D2012">
        <v>0</v>
      </c>
      <c r="E2012">
        <v>0</v>
      </c>
      <c r="F2012">
        <v>0</v>
      </c>
      <c r="G2012">
        <v>0</v>
      </c>
      <c r="H2012">
        <v>1</v>
      </c>
    </row>
    <row r="2013" spans="1:8" x14ac:dyDescent="0.3">
      <c r="A2013">
        <v>2012</v>
      </c>
      <c r="B2013" t="s">
        <v>2182</v>
      </c>
      <c r="C2013">
        <v>0</v>
      </c>
      <c r="D2013">
        <v>0</v>
      </c>
      <c r="E2013">
        <v>0</v>
      </c>
      <c r="F2013">
        <v>0</v>
      </c>
      <c r="G2013">
        <v>0</v>
      </c>
      <c r="H2013">
        <v>3.0816628610738198E-2</v>
      </c>
    </row>
    <row r="2014" spans="1:8" x14ac:dyDescent="0.3">
      <c r="A2014">
        <v>2013</v>
      </c>
      <c r="B2014" t="s">
        <v>2183</v>
      </c>
      <c r="C2014">
        <v>0</v>
      </c>
      <c r="D2014">
        <v>0</v>
      </c>
      <c r="E2014">
        <v>0</v>
      </c>
      <c r="F2014">
        <v>0</v>
      </c>
      <c r="G2014">
        <v>0.90815281263434</v>
      </c>
      <c r="H2014">
        <v>0.99999999999986999</v>
      </c>
    </row>
    <row r="2015" spans="1:8" x14ac:dyDescent="0.3">
      <c r="A2015">
        <v>2014</v>
      </c>
      <c r="B2015" t="s">
        <v>2184</v>
      </c>
      <c r="C2015">
        <v>0</v>
      </c>
      <c r="D2015">
        <v>0</v>
      </c>
      <c r="E2015">
        <v>0</v>
      </c>
      <c r="F2015">
        <v>0</v>
      </c>
      <c r="G2015">
        <v>0</v>
      </c>
      <c r="H2015">
        <v>1</v>
      </c>
    </row>
    <row r="2016" spans="1:8" x14ac:dyDescent="0.3">
      <c r="A2016">
        <v>2015</v>
      </c>
      <c r="B2016" t="s">
        <v>2185</v>
      </c>
      <c r="C2016">
        <v>7.5471580637384199E-3</v>
      </c>
      <c r="D2016">
        <v>5.31101631881256E-2</v>
      </c>
      <c r="E2016">
        <v>5.31101631881256E-2</v>
      </c>
      <c r="F2016">
        <v>5.31101631881256E-2</v>
      </c>
      <c r="G2016">
        <v>7.4608513139347396E-2</v>
      </c>
      <c r="H2016">
        <v>0.27241773164713301</v>
      </c>
    </row>
    <row r="2017" spans="1:8" x14ac:dyDescent="0.3">
      <c r="A2017">
        <v>2016</v>
      </c>
      <c r="B2017" t="s">
        <v>2186</v>
      </c>
      <c r="C2017">
        <v>0</v>
      </c>
      <c r="D2017">
        <v>0</v>
      </c>
      <c r="E2017">
        <v>0</v>
      </c>
      <c r="F2017">
        <v>0</v>
      </c>
      <c r="G2017">
        <v>0</v>
      </c>
      <c r="H2017">
        <v>6.0511572523942798E-2</v>
      </c>
    </row>
    <row r="2018" spans="1:8" x14ac:dyDescent="0.3">
      <c r="A2018">
        <v>2017</v>
      </c>
      <c r="B2018" t="s">
        <v>2187</v>
      </c>
      <c r="C2018">
        <v>0</v>
      </c>
      <c r="D2018">
        <v>0</v>
      </c>
      <c r="E2018">
        <v>0</v>
      </c>
      <c r="F2018">
        <v>0</v>
      </c>
      <c r="G2018">
        <v>2.1775891355852301E-2</v>
      </c>
      <c r="H2018">
        <v>0.44494395205672899</v>
      </c>
    </row>
    <row r="2019" spans="1:8" x14ac:dyDescent="0.3">
      <c r="A2019">
        <v>2018</v>
      </c>
      <c r="B2019" t="s">
        <v>2188</v>
      </c>
      <c r="C2019">
        <v>0</v>
      </c>
      <c r="D2019">
        <v>0</v>
      </c>
      <c r="E2019">
        <v>0</v>
      </c>
      <c r="F2019">
        <v>0</v>
      </c>
      <c r="G2019">
        <v>0</v>
      </c>
      <c r="H2019">
        <v>0.999999999999999</v>
      </c>
    </row>
    <row r="2020" spans="1:8" x14ac:dyDescent="0.3">
      <c r="A2020">
        <v>2019</v>
      </c>
      <c r="B2020" t="s">
        <v>2189</v>
      </c>
      <c r="C2020">
        <v>0</v>
      </c>
      <c r="D2020">
        <v>0</v>
      </c>
      <c r="E2020">
        <v>0</v>
      </c>
      <c r="F2020">
        <v>0</v>
      </c>
      <c r="G2020">
        <v>0.130699783584971</v>
      </c>
      <c r="H2020">
        <v>1.0000000000006399</v>
      </c>
    </row>
    <row r="2021" spans="1:8" x14ac:dyDescent="0.3">
      <c r="A2021">
        <v>2020</v>
      </c>
      <c r="B2021" t="s">
        <v>2190</v>
      </c>
      <c r="C2021">
        <v>0</v>
      </c>
      <c r="D2021">
        <v>0</v>
      </c>
      <c r="E2021">
        <v>0</v>
      </c>
      <c r="F2021">
        <v>0</v>
      </c>
      <c r="G2021">
        <v>0.28652368974770998</v>
      </c>
      <c r="H2021">
        <v>1.0000000000003799</v>
      </c>
    </row>
    <row r="2022" spans="1:8" x14ac:dyDescent="0.3">
      <c r="A2022">
        <v>2021</v>
      </c>
      <c r="B2022" t="s">
        <v>2191</v>
      </c>
      <c r="C2022">
        <v>0</v>
      </c>
      <c r="D2022">
        <v>0</v>
      </c>
      <c r="E2022">
        <v>0</v>
      </c>
      <c r="F2022">
        <v>0</v>
      </c>
      <c r="G2022">
        <v>0</v>
      </c>
      <c r="H2022">
        <v>0.64981692656796397</v>
      </c>
    </row>
    <row r="2023" spans="1:8" x14ac:dyDescent="0.3">
      <c r="A2023">
        <v>2022</v>
      </c>
      <c r="B2023" t="s">
        <v>2192</v>
      </c>
      <c r="C2023">
        <v>1.22204082003416E-2</v>
      </c>
      <c r="D2023">
        <v>8.6791636675682807E-2</v>
      </c>
      <c r="E2023">
        <v>8.6791636675682807E-2</v>
      </c>
      <c r="F2023">
        <v>8.6791636675682807E-2</v>
      </c>
      <c r="G2023">
        <v>0.124474353328709</v>
      </c>
      <c r="H2023">
        <v>0.406630114284666</v>
      </c>
    </row>
    <row r="2024" spans="1:8" x14ac:dyDescent="0.3">
      <c r="A2024">
        <v>2023</v>
      </c>
      <c r="B2024" t="s">
        <v>2193</v>
      </c>
      <c r="C2024">
        <v>1.41321131669832E-2</v>
      </c>
      <c r="D2024">
        <v>0.102428446209584</v>
      </c>
      <c r="E2024">
        <v>0.102428446209584</v>
      </c>
      <c r="F2024">
        <v>0.102428446209584</v>
      </c>
      <c r="G2024">
        <v>0.18094599970774</v>
      </c>
      <c r="H2024">
        <v>0.47061486945849001</v>
      </c>
    </row>
    <row r="2025" spans="1:8" x14ac:dyDescent="0.3">
      <c r="A2025">
        <v>2024</v>
      </c>
      <c r="B2025" t="s">
        <v>2194</v>
      </c>
      <c r="C2025">
        <v>7.5738272746604203E-3</v>
      </c>
      <c r="D2025">
        <v>5.3134724940162102E-2</v>
      </c>
      <c r="E2025">
        <v>5.3134724940162102E-2</v>
      </c>
      <c r="F2025">
        <v>5.3134724940162102E-2</v>
      </c>
      <c r="G2025">
        <v>6.6014204293646198E-2</v>
      </c>
      <c r="H2025">
        <v>0.27017943437134301</v>
      </c>
    </row>
    <row r="2026" spans="1:8" x14ac:dyDescent="0.3">
      <c r="A2026">
        <v>2025</v>
      </c>
      <c r="B2026" t="s">
        <v>2195</v>
      </c>
      <c r="C2026">
        <v>0</v>
      </c>
      <c r="D2026">
        <v>0</v>
      </c>
      <c r="E2026">
        <v>0</v>
      </c>
      <c r="F2026">
        <v>0</v>
      </c>
      <c r="G2026">
        <v>0</v>
      </c>
      <c r="H2026">
        <v>0.88578165526032804</v>
      </c>
    </row>
    <row r="2027" spans="1:8" x14ac:dyDescent="0.3">
      <c r="A2027">
        <v>2026</v>
      </c>
      <c r="B2027" t="s">
        <v>2196</v>
      </c>
      <c r="C2027">
        <v>0</v>
      </c>
      <c r="D2027">
        <v>0</v>
      </c>
      <c r="E2027">
        <v>0</v>
      </c>
      <c r="F2027">
        <v>0</v>
      </c>
      <c r="G2027">
        <v>0</v>
      </c>
      <c r="H2027">
        <v>0.92211628696578896</v>
      </c>
    </row>
    <row r="2028" spans="1:8" x14ac:dyDescent="0.3">
      <c r="A2028">
        <v>2027</v>
      </c>
      <c r="B2028" t="s">
        <v>2197</v>
      </c>
      <c r="C2028">
        <v>0</v>
      </c>
      <c r="D2028">
        <v>0</v>
      </c>
      <c r="E2028">
        <v>0</v>
      </c>
      <c r="F2028">
        <v>0</v>
      </c>
      <c r="G2028">
        <v>0.30051078422890998</v>
      </c>
      <c r="H2028">
        <v>0.999999999999443</v>
      </c>
    </row>
    <row r="2029" spans="1:8" x14ac:dyDescent="0.3">
      <c r="A2029">
        <v>2028</v>
      </c>
      <c r="B2029" t="s">
        <v>2198</v>
      </c>
      <c r="C2029">
        <v>0</v>
      </c>
      <c r="D2029">
        <v>0</v>
      </c>
      <c r="E2029">
        <v>0</v>
      </c>
      <c r="F2029">
        <v>0</v>
      </c>
      <c r="G2029">
        <v>0</v>
      </c>
      <c r="H2029">
        <v>1</v>
      </c>
    </row>
    <row r="2030" spans="1:8" x14ac:dyDescent="0.3">
      <c r="A2030">
        <v>2029</v>
      </c>
      <c r="B2030" t="s">
        <v>2199</v>
      </c>
      <c r="C2030">
        <v>0</v>
      </c>
      <c r="D2030">
        <v>0</v>
      </c>
      <c r="E2030">
        <v>0</v>
      </c>
      <c r="F2030">
        <v>0</v>
      </c>
      <c r="G2030">
        <v>0</v>
      </c>
      <c r="H2030">
        <v>0.78572367000298904</v>
      </c>
    </row>
    <row r="2031" spans="1:8" x14ac:dyDescent="0.3">
      <c r="A2031">
        <v>2030</v>
      </c>
      <c r="B2031" t="s">
        <v>2200</v>
      </c>
      <c r="C2031">
        <v>1.37572255493213E-2</v>
      </c>
      <c r="D2031">
        <v>9.6729459297710194E-2</v>
      </c>
      <c r="E2031">
        <v>9.6729459297710194E-2</v>
      </c>
      <c r="F2031">
        <v>9.6729459297710194E-2</v>
      </c>
      <c r="G2031">
        <v>0.15964904829342899</v>
      </c>
      <c r="H2031">
        <v>0.533610079650224</v>
      </c>
    </row>
    <row r="2032" spans="1:8" x14ac:dyDescent="0.3">
      <c r="A2032">
        <v>2031</v>
      </c>
      <c r="B2032" t="s">
        <v>2201</v>
      </c>
      <c r="C2032">
        <v>0</v>
      </c>
      <c r="D2032">
        <v>0</v>
      </c>
      <c r="E2032">
        <v>0</v>
      </c>
      <c r="F2032">
        <v>0</v>
      </c>
      <c r="G2032">
        <v>0</v>
      </c>
      <c r="H2032">
        <v>2.8420521501060498E-3</v>
      </c>
    </row>
    <row r="2033" spans="1:8" x14ac:dyDescent="0.3">
      <c r="A2033">
        <v>2032</v>
      </c>
      <c r="B2033" t="s">
        <v>2202</v>
      </c>
      <c r="C2033">
        <v>0</v>
      </c>
      <c r="D2033">
        <v>0</v>
      </c>
      <c r="E2033">
        <v>0</v>
      </c>
      <c r="F2033">
        <v>0</v>
      </c>
      <c r="G2033">
        <v>0</v>
      </c>
      <c r="H2033">
        <v>0.31143341183580298</v>
      </c>
    </row>
    <row r="2034" spans="1:8" x14ac:dyDescent="0.3">
      <c r="A2034">
        <v>2033</v>
      </c>
      <c r="B2034" t="s">
        <v>2203</v>
      </c>
      <c r="C2034">
        <v>0</v>
      </c>
      <c r="D2034">
        <v>0</v>
      </c>
      <c r="E2034">
        <v>0</v>
      </c>
      <c r="F2034">
        <v>0</v>
      </c>
      <c r="G2034">
        <v>0</v>
      </c>
      <c r="H2034">
        <v>1</v>
      </c>
    </row>
    <row r="2035" spans="1:8" x14ac:dyDescent="0.3">
      <c r="A2035">
        <v>2034</v>
      </c>
      <c r="B2035" t="s">
        <v>2204</v>
      </c>
      <c r="C2035">
        <v>0</v>
      </c>
      <c r="D2035">
        <v>0</v>
      </c>
      <c r="E2035">
        <v>0</v>
      </c>
      <c r="F2035">
        <v>0</v>
      </c>
      <c r="G2035">
        <v>0</v>
      </c>
      <c r="H2035">
        <v>0.366922331715275</v>
      </c>
    </row>
    <row r="2036" spans="1:8" x14ac:dyDescent="0.3">
      <c r="A2036">
        <v>2035</v>
      </c>
      <c r="B2036" t="s">
        <v>2205</v>
      </c>
      <c r="C2036">
        <v>0</v>
      </c>
      <c r="D2036">
        <v>0</v>
      </c>
      <c r="E2036">
        <v>0</v>
      </c>
      <c r="F2036">
        <v>0</v>
      </c>
      <c r="G2036">
        <v>0</v>
      </c>
      <c r="H2036">
        <v>1</v>
      </c>
    </row>
    <row r="2037" spans="1:8" x14ac:dyDescent="0.3">
      <c r="A2037">
        <v>2036</v>
      </c>
      <c r="B2037" t="s">
        <v>2206</v>
      </c>
      <c r="C2037">
        <v>0</v>
      </c>
      <c r="D2037">
        <v>0</v>
      </c>
      <c r="E2037">
        <v>0</v>
      </c>
      <c r="F2037">
        <v>0</v>
      </c>
      <c r="G2037">
        <v>0.38922045113307002</v>
      </c>
      <c r="H2037">
        <v>0.99999999999989198</v>
      </c>
    </row>
    <row r="2038" spans="1:8" x14ac:dyDescent="0.3">
      <c r="A2038">
        <v>2037</v>
      </c>
      <c r="B2038" t="s">
        <v>2207</v>
      </c>
      <c r="C2038">
        <v>1.63572822564334E-2</v>
      </c>
      <c r="D2038">
        <v>0.109936223759401</v>
      </c>
      <c r="E2038">
        <v>0.109936223759401</v>
      </c>
      <c r="F2038">
        <v>0.109936223759401</v>
      </c>
      <c r="G2038">
        <v>0.22587906133371599</v>
      </c>
      <c r="H2038">
        <v>0.55051687899283497</v>
      </c>
    </row>
    <row r="2039" spans="1:8" x14ac:dyDescent="0.3">
      <c r="A2039">
        <v>2038</v>
      </c>
      <c r="B2039" t="s">
        <v>2208</v>
      </c>
      <c r="C2039">
        <v>0</v>
      </c>
      <c r="D2039">
        <v>0</v>
      </c>
      <c r="E2039">
        <v>0</v>
      </c>
      <c r="F2039">
        <v>0</v>
      </c>
      <c r="G2039">
        <v>0</v>
      </c>
      <c r="H2039">
        <v>8.2767693360617702E-3</v>
      </c>
    </row>
    <row r="2040" spans="1:8" x14ac:dyDescent="0.3">
      <c r="A2040">
        <v>2039</v>
      </c>
      <c r="B2040" t="s">
        <v>2209</v>
      </c>
      <c r="C2040">
        <v>0</v>
      </c>
      <c r="D2040">
        <v>0</v>
      </c>
      <c r="E2040">
        <v>0</v>
      </c>
      <c r="F2040">
        <v>0</v>
      </c>
      <c r="G2040">
        <v>0</v>
      </c>
      <c r="H2040">
        <v>0.99063901289447498</v>
      </c>
    </row>
    <row r="2041" spans="1:8" x14ac:dyDescent="0.3">
      <c r="A2041">
        <v>2040</v>
      </c>
      <c r="B2041" t="s">
        <v>2210</v>
      </c>
      <c r="C2041">
        <v>0</v>
      </c>
      <c r="D2041">
        <v>0</v>
      </c>
      <c r="E2041">
        <v>0</v>
      </c>
      <c r="F2041">
        <v>0</v>
      </c>
      <c r="G2041">
        <v>5.0480385178458898E-3</v>
      </c>
      <c r="H2041">
        <v>1.00000000000055</v>
      </c>
    </row>
    <row r="2042" spans="1:8" x14ac:dyDescent="0.3">
      <c r="A2042">
        <v>2041</v>
      </c>
      <c r="B2042" t="s">
        <v>2211</v>
      </c>
      <c r="C2042">
        <v>0</v>
      </c>
      <c r="D2042">
        <v>0</v>
      </c>
      <c r="E2042">
        <v>0</v>
      </c>
      <c r="F2042">
        <v>0</v>
      </c>
      <c r="G2042">
        <v>0.70937164605571101</v>
      </c>
      <c r="H2042">
        <v>1.00000000000027</v>
      </c>
    </row>
    <row r="2043" spans="1:8" x14ac:dyDescent="0.3">
      <c r="A2043">
        <v>2042</v>
      </c>
      <c r="B2043" t="s">
        <v>2212</v>
      </c>
      <c r="C2043">
        <v>1.8042479079175399E-2</v>
      </c>
      <c r="D2043">
        <v>6.3547731655615003E-2</v>
      </c>
      <c r="E2043">
        <v>6.3547731655615003E-2</v>
      </c>
      <c r="F2043">
        <v>6.3547731655615003E-2</v>
      </c>
      <c r="G2043">
        <v>0.19166661197576801</v>
      </c>
      <c r="H2043">
        <v>0.59999649790048504</v>
      </c>
    </row>
    <row r="2044" spans="1:8" x14ac:dyDescent="0.3">
      <c r="A2044">
        <v>2043</v>
      </c>
      <c r="B2044" t="s">
        <v>2213</v>
      </c>
      <c r="C2044">
        <v>0</v>
      </c>
      <c r="D2044">
        <v>0</v>
      </c>
      <c r="E2044">
        <v>0</v>
      </c>
      <c r="F2044">
        <v>0</v>
      </c>
      <c r="G2044">
        <v>0</v>
      </c>
      <c r="H2044">
        <v>0.57761817608412602</v>
      </c>
    </row>
    <row r="2045" spans="1:8" x14ac:dyDescent="0.3">
      <c r="A2045">
        <v>2044</v>
      </c>
      <c r="B2045" t="s">
        <v>2214</v>
      </c>
      <c r="C2045">
        <v>9.1437151173574798E-3</v>
      </c>
      <c r="D2045">
        <v>4.5411737352063303E-2</v>
      </c>
      <c r="E2045">
        <v>4.5411737352063303E-2</v>
      </c>
      <c r="F2045">
        <v>4.5411737352063303E-2</v>
      </c>
      <c r="G2045">
        <v>0.14885123970325101</v>
      </c>
      <c r="H2045">
        <v>0.63960484325905198</v>
      </c>
    </row>
    <row r="2046" spans="1:8" x14ac:dyDescent="0.3">
      <c r="A2046">
        <v>2045</v>
      </c>
      <c r="B2046" t="s">
        <v>2215</v>
      </c>
      <c r="C2046">
        <v>0</v>
      </c>
      <c r="D2046">
        <v>0</v>
      </c>
      <c r="E2046">
        <v>0</v>
      </c>
      <c r="F2046">
        <v>0</v>
      </c>
      <c r="G2046">
        <v>0</v>
      </c>
      <c r="H2046">
        <v>0.104041168390706</v>
      </c>
    </row>
    <row r="2047" spans="1:8" x14ac:dyDescent="0.3">
      <c r="A2047">
        <v>2046</v>
      </c>
      <c r="B2047" t="s">
        <v>2216</v>
      </c>
      <c r="C2047">
        <v>0</v>
      </c>
      <c r="D2047">
        <v>0</v>
      </c>
      <c r="E2047">
        <v>0</v>
      </c>
      <c r="F2047">
        <v>0</v>
      </c>
      <c r="G2047">
        <v>0</v>
      </c>
      <c r="H2047">
        <v>0.999999999999999</v>
      </c>
    </row>
    <row r="2048" spans="1:8" x14ac:dyDescent="0.3">
      <c r="A2048">
        <v>2047</v>
      </c>
      <c r="B2048" t="s">
        <v>2217</v>
      </c>
      <c r="C2048">
        <v>3.2582923606036101E-4</v>
      </c>
      <c r="D2048">
        <v>3.6295401604856899E-2</v>
      </c>
      <c r="E2048">
        <v>3.6295401604856899E-2</v>
      </c>
      <c r="F2048">
        <v>3.6295401604856899E-2</v>
      </c>
      <c r="G2048">
        <v>0.12968456862775901</v>
      </c>
      <c r="H2048">
        <v>0.73229078050593599</v>
      </c>
    </row>
    <row r="2049" spans="1:8" x14ac:dyDescent="0.3">
      <c r="A2049">
        <v>2048</v>
      </c>
      <c r="B2049" t="s">
        <v>2218</v>
      </c>
      <c r="C2049">
        <v>0</v>
      </c>
      <c r="D2049">
        <v>0</v>
      </c>
      <c r="E2049">
        <v>0</v>
      </c>
      <c r="F2049">
        <v>0</v>
      </c>
      <c r="G2049">
        <v>0</v>
      </c>
      <c r="H2049">
        <v>0.149099272105745</v>
      </c>
    </row>
    <row r="2050" spans="1:8" x14ac:dyDescent="0.3">
      <c r="A2050">
        <v>2049</v>
      </c>
      <c r="B2050" t="s">
        <v>2219</v>
      </c>
      <c r="C2050">
        <v>0</v>
      </c>
      <c r="D2050">
        <v>0</v>
      </c>
      <c r="E2050">
        <v>0</v>
      </c>
      <c r="F2050">
        <v>0</v>
      </c>
      <c r="G2050">
        <v>0</v>
      </c>
      <c r="H2050">
        <v>0.86246368958141095</v>
      </c>
    </row>
    <row r="2051" spans="1:8" x14ac:dyDescent="0.3">
      <c r="A2051">
        <v>2050</v>
      </c>
      <c r="B2051" t="s">
        <v>2220</v>
      </c>
      <c r="C2051">
        <v>0</v>
      </c>
      <c r="D2051">
        <v>0</v>
      </c>
      <c r="E2051">
        <v>0</v>
      </c>
      <c r="F2051">
        <v>0</v>
      </c>
      <c r="G2051">
        <v>0</v>
      </c>
      <c r="H2051">
        <v>1.2519848930932201E-3</v>
      </c>
    </row>
    <row r="2052" spans="1:8" x14ac:dyDescent="0.3">
      <c r="A2052">
        <v>2051</v>
      </c>
      <c r="B2052" t="s">
        <v>2221</v>
      </c>
      <c r="C2052">
        <v>0</v>
      </c>
      <c r="D2052">
        <v>0</v>
      </c>
      <c r="E2052">
        <v>0</v>
      </c>
      <c r="F2052">
        <v>0</v>
      </c>
      <c r="G2052">
        <v>0</v>
      </c>
      <c r="H2052">
        <v>0.999999999999999</v>
      </c>
    </row>
    <row r="2053" spans="1:8" x14ac:dyDescent="0.3">
      <c r="A2053">
        <v>2052</v>
      </c>
      <c r="B2053" t="s">
        <v>2222</v>
      </c>
      <c r="C2053">
        <v>0</v>
      </c>
      <c r="D2053">
        <v>0</v>
      </c>
      <c r="E2053">
        <v>0</v>
      </c>
      <c r="F2053">
        <v>0</v>
      </c>
      <c r="G2053">
        <v>0.99245550503348301</v>
      </c>
      <c r="H2053">
        <v>0.99999999999996003</v>
      </c>
    </row>
    <row r="2054" spans="1:8" x14ac:dyDescent="0.3">
      <c r="A2054">
        <v>2053</v>
      </c>
      <c r="B2054" t="s">
        <v>2223</v>
      </c>
      <c r="C2054">
        <v>0</v>
      </c>
      <c r="D2054">
        <v>0</v>
      </c>
      <c r="E2054">
        <v>0</v>
      </c>
      <c r="F2054">
        <v>0</v>
      </c>
      <c r="G2054">
        <v>0.98145881614777897</v>
      </c>
      <c r="H2054">
        <v>1.0000000000001801</v>
      </c>
    </row>
    <row r="2055" spans="1:8" x14ac:dyDescent="0.3">
      <c r="A2055">
        <v>2054</v>
      </c>
      <c r="B2055" t="s">
        <v>2224</v>
      </c>
      <c r="C2055">
        <v>0</v>
      </c>
      <c r="D2055">
        <v>0</v>
      </c>
      <c r="E2055">
        <v>0</v>
      </c>
      <c r="F2055">
        <v>0</v>
      </c>
      <c r="G2055">
        <v>0</v>
      </c>
      <c r="H2055">
        <v>1.6444844598444999E-2</v>
      </c>
    </row>
    <row r="2056" spans="1:8" x14ac:dyDescent="0.3">
      <c r="A2056">
        <v>2055</v>
      </c>
      <c r="B2056" t="s">
        <v>2225</v>
      </c>
      <c r="C2056">
        <v>0</v>
      </c>
      <c r="D2056">
        <v>0</v>
      </c>
      <c r="E2056">
        <v>0</v>
      </c>
      <c r="F2056">
        <v>0</v>
      </c>
      <c r="G2056">
        <v>0</v>
      </c>
      <c r="H2056">
        <v>0.39804269647909002</v>
      </c>
    </row>
    <row r="2057" spans="1:8" x14ac:dyDescent="0.3">
      <c r="A2057">
        <v>2056</v>
      </c>
      <c r="B2057" t="s">
        <v>2226</v>
      </c>
      <c r="C2057">
        <v>0</v>
      </c>
      <c r="D2057">
        <v>0</v>
      </c>
      <c r="E2057">
        <v>0</v>
      </c>
      <c r="F2057">
        <v>0</v>
      </c>
      <c r="G2057">
        <v>7.4139693003771795E-2</v>
      </c>
      <c r="H2057">
        <v>0.71003169340735905</v>
      </c>
    </row>
    <row r="2058" spans="1:8" x14ac:dyDescent="0.3">
      <c r="A2058">
        <v>2057</v>
      </c>
      <c r="B2058" t="s">
        <v>2227</v>
      </c>
      <c r="C2058">
        <v>0</v>
      </c>
      <c r="D2058">
        <v>0</v>
      </c>
      <c r="E2058">
        <v>0</v>
      </c>
      <c r="F2058">
        <v>0</v>
      </c>
      <c r="G2058">
        <v>0</v>
      </c>
      <c r="H2058">
        <v>1</v>
      </c>
    </row>
    <row r="2059" spans="1:8" x14ac:dyDescent="0.3">
      <c r="A2059">
        <v>2058</v>
      </c>
      <c r="B2059" t="s">
        <v>2228</v>
      </c>
      <c r="C2059">
        <v>0</v>
      </c>
      <c r="D2059">
        <v>0</v>
      </c>
      <c r="E2059">
        <v>0</v>
      </c>
      <c r="F2059">
        <v>0</v>
      </c>
      <c r="G2059">
        <v>0</v>
      </c>
      <c r="H2059">
        <v>4.2838156029207201E-2</v>
      </c>
    </row>
    <row r="2060" spans="1:8" x14ac:dyDescent="0.3">
      <c r="A2060">
        <v>2059</v>
      </c>
      <c r="B2060" t="s">
        <v>2229</v>
      </c>
      <c r="C2060">
        <v>3.2714120656761103E-2</v>
      </c>
      <c r="D2060">
        <v>0.156890086216743</v>
      </c>
      <c r="E2060">
        <v>0.156890086216743</v>
      </c>
      <c r="F2060">
        <v>0.156890086216743</v>
      </c>
      <c r="G2060">
        <v>0.25151104178629702</v>
      </c>
      <c r="H2060">
        <v>0.88327860954721205</v>
      </c>
    </row>
    <row r="2061" spans="1:8" x14ac:dyDescent="0.3">
      <c r="A2061">
        <v>2060</v>
      </c>
      <c r="B2061" t="s">
        <v>2230</v>
      </c>
      <c r="C2061">
        <v>0</v>
      </c>
      <c r="D2061">
        <v>0</v>
      </c>
      <c r="E2061">
        <v>0</v>
      </c>
      <c r="F2061">
        <v>0</v>
      </c>
      <c r="G2061">
        <v>0</v>
      </c>
      <c r="H2061">
        <v>0.12290304336827799</v>
      </c>
    </row>
    <row r="2062" spans="1:8" x14ac:dyDescent="0.3">
      <c r="A2062">
        <v>2061</v>
      </c>
      <c r="B2062" t="s">
        <v>2231</v>
      </c>
      <c r="C2062">
        <v>0</v>
      </c>
      <c r="D2062">
        <v>1.3968923785057201E-3</v>
      </c>
      <c r="E2062">
        <v>1.3968923785057201E-3</v>
      </c>
      <c r="F2062">
        <v>1.3968923785057201E-3</v>
      </c>
      <c r="G2062">
        <v>9.8709118350565506E-2</v>
      </c>
      <c r="H2062">
        <v>0.73944444168719203</v>
      </c>
    </row>
    <row r="2063" spans="1:8" x14ac:dyDescent="0.3">
      <c r="A2063">
        <v>2062</v>
      </c>
      <c r="B2063" t="s">
        <v>2232</v>
      </c>
      <c r="C2063">
        <v>0</v>
      </c>
      <c r="D2063">
        <v>0</v>
      </c>
      <c r="E2063">
        <v>0</v>
      </c>
      <c r="F2063">
        <v>0</v>
      </c>
      <c r="G2063">
        <v>0</v>
      </c>
      <c r="H2063">
        <v>0.174607390454455</v>
      </c>
    </row>
    <row r="2064" spans="1:8" x14ac:dyDescent="0.3">
      <c r="A2064">
        <v>2063</v>
      </c>
      <c r="B2064" t="s">
        <v>2233</v>
      </c>
      <c r="C2064">
        <v>0</v>
      </c>
      <c r="D2064">
        <v>0</v>
      </c>
      <c r="E2064">
        <v>0</v>
      </c>
      <c r="F2064">
        <v>0</v>
      </c>
      <c r="G2064">
        <v>0</v>
      </c>
      <c r="H2064">
        <v>1</v>
      </c>
    </row>
    <row r="2065" spans="1:8" x14ac:dyDescent="0.3">
      <c r="A2065">
        <v>2064</v>
      </c>
      <c r="B2065" t="s">
        <v>2234</v>
      </c>
      <c r="C2065">
        <v>1.44594402225658E-2</v>
      </c>
      <c r="D2065">
        <v>0.105988434169612</v>
      </c>
      <c r="E2065">
        <v>0.105988434169612</v>
      </c>
      <c r="F2065">
        <v>0.105988434169612</v>
      </c>
      <c r="G2065">
        <v>0.23725941013617199</v>
      </c>
      <c r="H2065">
        <v>0.97305835079260805</v>
      </c>
    </row>
    <row r="2066" spans="1:8" x14ac:dyDescent="0.3">
      <c r="A2066">
        <v>2065</v>
      </c>
      <c r="B2066" t="s">
        <v>2235</v>
      </c>
      <c r="C2066">
        <v>0</v>
      </c>
      <c r="D2066">
        <v>0</v>
      </c>
      <c r="E2066">
        <v>0</v>
      </c>
      <c r="F2066">
        <v>0</v>
      </c>
      <c r="G2066">
        <v>0</v>
      </c>
      <c r="H2066">
        <v>0.94496788125786602</v>
      </c>
    </row>
    <row r="2067" spans="1:8" x14ac:dyDescent="0.3">
      <c r="A2067">
        <v>2066</v>
      </c>
      <c r="B2067" t="s">
        <v>2236</v>
      </c>
      <c r="C2067">
        <v>0</v>
      </c>
      <c r="D2067">
        <v>0</v>
      </c>
      <c r="E2067">
        <v>0</v>
      </c>
      <c r="F2067">
        <v>0</v>
      </c>
      <c r="G2067">
        <v>0</v>
      </c>
      <c r="H2067">
        <v>0.999999999999999</v>
      </c>
    </row>
    <row r="2068" spans="1:8" x14ac:dyDescent="0.3">
      <c r="A2068">
        <v>2067</v>
      </c>
      <c r="B2068" t="s">
        <v>2237</v>
      </c>
      <c r="C2068">
        <v>0</v>
      </c>
      <c r="D2068">
        <v>0</v>
      </c>
      <c r="E2068">
        <v>0</v>
      </c>
      <c r="F2068">
        <v>0</v>
      </c>
      <c r="G2068">
        <v>0.65548690713109503</v>
      </c>
      <c r="H2068">
        <v>1.00000000000053</v>
      </c>
    </row>
    <row r="2069" spans="1:8" x14ac:dyDescent="0.3">
      <c r="A2069">
        <v>2068</v>
      </c>
      <c r="B2069" t="s">
        <v>2238</v>
      </c>
      <c r="C2069">
        <v>0</v>
      </c>
      <c r="D2069">
        <v>0</v>
      </c>
      <c r="E2069">
        <v>0</v>
      </c>
      <c r="F2069">
        <v>0</v>
      </c>
      <c r="G2069">
        <v>4.3602251694061199E-2</v>
      </c>
      <c r="H2069">
        <v>1.00000000000026</v>
      </c>
    </row>
    <row r="2070" spans="1:8" x14ac:dyDescent="0.3">
      <c r="A2070">
        <v>2069</v>
      </c>
      <c r="B2070" t="s">
        <v>2239</v>
      </c>
      <c r="C2070">
        <v>0</v>
      </c>
      <c r="D2070">
        <v>0</v>
      </c>
      <c r="E2070">
        <v>0</v>
      </c>
      <c r="F2070">
        <v>0</v>
      </c>
      <c r="G2070">
        <v>0</v>
      </c>
      <c r="H2070">
        <v>0.580374481815217</v>
      </c>
    </row>
    <row r="2071" spans="1:8" x14ac:dyDescent="0.3">
      <c r="A2071">
        <v>2070</v>
      </c>
      <c r="B2071" t="s">
        <v>2240</v>
      </c>
      <c r="C2071">
        <v>0</v>
      </c>
      <c r="D2071">
        <v>0</v>
      </c>
      <c r="E2071">
        <v>0</v>
      </c>
      <c r="F2071">
        <v>0</v>
      </c>
      <c r="G2071">
        <v>0</v>
      </c>
      <c r="H2071">
        <v>0.113608186831043</v>
      </c>
    </row>
    <row r="2072" spans="1:8" x14ac:dyDescent="0.3">
      <c r="A2072">
        <v>2071</v>
      </c>
      <c r="B2072" t="s">
        <v>2241</v>
      </c>
      <c r="C2072">
        <v>0</v>
      </c>
      <c r="D2072">
        <v>0</v>
      </c>
      <c r="E2072">
        <v>0</v>
      </c>
      <c r="F2072">
        <v>0</v>
      </c>
      <c r="G2072">
        <v>0</v>
      </c>
      <c r="H2072">
        <v>2.8777916088881299E-2</v>
      </c>
    </row>
    <row r="2073" spans="1:8" x14ac:dyDescent="0.3">
      <c r="A2073">
        <v>2072</v>
      </c>
      <c r="B2073" t="s">
        <v>2242</v>
      </c>
      <c r="C2073">
        <v>1.4143912198543799E-2</v>
      </c>
      <c r="D2073">
        <v>0.17804077721435599</v>
      </c>
      <c r="E2073">
        <v>0.17804077721435599</v>
      </c>
      <c r="F2073">
        <v>0.17804077721435599</v>
      </c>
      <c r="G2073">
        <v>0.27724059398963402</v>
      </c>
      <c r="H2073">
        <v>0.99985216030189406</v>
      </c>
    </row>
    <row r="2074" spans="1:8" x14ac:dyDescent="0.3">
      <c r="A2074">
        <v>2073</v>
      </c>
      <c r="B2074" t="s">
        <v>2243</v>
      </c>
      <c r="C2074">
        <v>0</v>
      </c>
      <c r="D2074">
        <v>0</v>
      </c>
      <c r="E2074">
        <v>0</v>
      </c>
      <c r="F2074">
        <v>0</v>
      </c>
      <c r="G2074">
        <v>0</v>
      </c>
      <c r="H2074">
        <v>1</v>
      </c>
    </row>
    <row r="2075" spans="1:8" x14ac:dyDescent="0.3">
      <c r="A2075">
        <v>2074</v>
      </c>
      <c r="B2075" t="s">
        <v>2244</v>
      </c>
      <c r="C2075">
        <v>0</v>
      </c>
      <c r="D2075">
        <v>0</v>
      </c>
      <c r="E2075">
        <v>0</v>
      </c>
      <c r="F2075">
        <v>0</v>
      </c>
      <c r="G2075">
        <v>0</v>
      </c>
      <c r="H2075">
        <v>0.14856797429649701</v>
      </c>
    </row>
    <row r="2076" spans="1:8" x14ac:dyDescent="0.3">
      <c r="A2076">
        <v>2075</v>
      </c>
      <c r="B2076" t="s">
        <v>2245</v>
      </c>
      <c r="C2076">
        <v>0</v>
      </c>
      <c r="D2076">
        <v>0</v>
      </c>
      <c r="E2076">
        <v>0</v>
      </c>
      <c r="F2076">
        <v>0</v>
      </c>
      <c r="G2076">
        <v>0</v>
      </c>
      <c r="H2076">
        <v>1</v>
      </c>
    </row>
    <row r="2077" spans="1:8" x14ac:dyDescent="0.3">
      <c r="A2077">
        <v>2076</v>
      </c>
      <c r="B2077" t="s">
        <v>2246</v>
      </c>
      <c r="C2077">
        <v>0</v>
      </c>
      <c r="D2077">
        <v>0</v>
      </c>
      <c r="E2077">
        <v>0</v>
      </c>
      <c r="F2077">
        <v>0</v>
      </c>
      <c r="G2077">
        <v>0</v>
      </c>
      <c r="H2077">
        <v>9.2054571616835099E-2</v>
      </c>
    </row>
    <row r="2078" spans="1:8" x14ac:dyDescent="0.3">
      <c r="A2078">
        <v>2077</v>
      </c>
      <c r="B2078" t="s">
        <v>2247</v>
      </c>
      <c r="C2078">
        <v>0</v>
      </c>
      <c r="D2078">
        <v>0</v>
      </c>
      <c r="E2078">
        <v>0</v>
      </c>
      <c r="F2078">
        <v>0</v>
      </c>
      <c r="G2078">
        <v>0</v>
      </c>
      <c r="H2078">
        <v>5.6004883798585703E-2</v>
      </c>
    </row>
    <row r="2079" spans="1:8" x14ac:dyDescent="0.3">
      <c r="A2079">
        <v>2078</v>
      </c>
      <c r="B2079" t="s">
        <v>2248</v>
      </c>
      <c r="C2079">
        <v>0</v>
      </c>
      <c r="D2079">
        <v>0</v>
      </c>
      <c r="E2079">
        <v>0</v>
      </c>
      <c r="F2079">
        <v>0</v>
      </c>
      <c r="G2079">
        <v>0</v>
      </c>
      <c r="H2079">
        <v>1</v>
      </c>
    </row>
    <row r="2080" spans="1:8" x14ac:dyDescent="0.3">
      <c r="A2080">
        <v>2079</v>
      </c>
      <c r="B2080" t="s">
        <v>2249</v>
      </c>
      <c r="C2080">
        <v>1.6831036837991399E-2</v>
      </c>
      <c r="D2080">
        <v>0.134110695274412</v>
      </c>
      <c r="E2080">
        <v>0.134110695274412</v>
      </c>
      <c r="F2080">
        <v>0.134110695274412</v>
      </c>
      <c r="G2080">
        <v>0.27967082608220201</v>
      </c>
      <c r="H2080">
        <v>0.99098150174617405</v>
      </c>
    </row>
    <row r="2081" spans="1:8" x14ac:dyDescent="0.3">
      <c r="A2081">
        <v>2080</v>
      </c>
      <c r="B2081" t="s">
        <v>2250</v>
      </c>
      <c r="C2081">
        <v>0</v>
      </c>
      <c r="D2081">
        <v>0</v>
      </c>
      <c r="E2081">
        <v>0</v>
      </c>
      <c r="F2081">
        <v>0</v>
      </c>
      <c r="G2081">
        <v>0</v>
      </c>
      <c r="H2081">
        <v>1</v>
      </c>
    </row>
    <row r="2082" spans="1:8" x14ac:dyDescent="0.3">
      <c r="A2082">
        <v>2081</v>
      </c>
      <c r="B2082" t="s">
        <v>2251</v>
      </c>
      <c r="C2082">
        <v>0</v>
      </c>
      <c r="D2082">
        <v>0</v>
      </c>
      <c r="E2082">
        <v>0</v>
      </c>
      <c r="F2082">
        <v>0</v>
      </c>
      <c r="G2082">
        <v>0.12105222068990799</v>
      </c>
      <c r="H2082">
        <v>1.0000000000005</v>
      </c>
    </row>
    <row r="2083" spans="1:8" x14ac:dyDescent="0.3">
      <c r="A2083">
        <v>2082</v>
      </c>
      <c r="B2083" t="s">
        <v>2252</v>
      </c>
      <c r="C2083">
        <v>0</v>
      </c>
      <c r="D2083">
        <v>0</v>
      </c>
      <c r="E2083">
        <v>0</v>
      </c>
      <c r="F2083">
        <v>0</v>
      </c>
      <c r="G2083">
        <v>0</v>
      </c>
      <c r="H2083">
        <v>2.06970477274518E-2</v>
      </c>
    </row>
    <row r="2084" spans="1:8" x14ac:dyDescent="0.3">
      <c r="A2084">
        <v>2083</v>
      </c>
      <c r="B2084" t="s">
        <v>2253</v>
      </c>
      <c r="C2084">
        <v>0</v>
      </c>
      <c r="D2084">
        <v>0</v>
      </c>
      <c r="E2084">
        <v>0</v>
      </c>
      <c r="F2084">
        <v>0</v>
      </c>
      <c r="G2084">
        <v>0</v>
      </c>
      <c r="H2084">
        <v>1</v>
      </c>
    </row>
    <row r="2085" spans="1:8" x14ac:dyDescent="0.3">
      <c r="A2085">
        <v>2084</v>
      </c>
      <c r="B2085" t="s">
        <v>2254</v>
      </c>
      <c r="C2085">
        <v>0</v>
      </c>
      <c r="D2085">
        <v>0</v>
      </c>
      <c r="E2085">
        <v>0</v>
      </c>
      <c r="F2085">
        <v>0</v>
      </c>
      <c r="G2085">
        <v>0</v>
      </c>
      <c r="H2085">
        <v>5.3475970518888796E-4</v>
      </c>
    </row>
    <row r="2086" spans="1:8" x14ac:dyDescent="0.3">
      <c r="A2086">
        <v>2085</v>
      </c>
      <c r="B2086" t="s">
        <v>2255</v>
      </c>
      <c r="C2086">
        <v>0</v>
      </c>
      <c r="D2086">
        <v>0</v>
      </c>
      <c r="E2086">
        <v>0</v>
      </c>
      <c r="F2086">
        <v>0</v>
      </c>
      <c r="G2086">
        <v>2.4182919086517301E-2</v>
      </c>
      <c r="H2086">
        <v>0.57833473669017399</v>
      </c>
    </row>
    <row r="2087" spans="1:8" x14ac:dyDescent="0.3">
      <c r="A2087">
        <v>2086</v>
      </c>
      <c r="B2087" t="s">
        <v>2256</v>
      </c>
      <c r="C2087">
        <v>1.6009150360388E-2</v>
      </c>
      <c r="D2087">
        <v>0.14226108246444499</v>
      </c>
      <c r="E2087">
        <v>0.14226108246444499</v>
      </c>
      <c r="F2087">
        <v>0.14226108246444499</v>
      </c>
      <c r="G2087">
        <v>0.21056653633095901</v>
      </c>
      <c r="H2087">
        <v>0.99941250471540699</v>
      </c>
    </row>
    <row r="2088" spans="1:8" x14ac:dyDescent="0.3">
      <c r="A2088">
        <v>2087</v>
      </c>
      <c r="B2088" t="s">
        <v>2257</v>
      </c>
      <c r="C2088">
        <v>0</v>
      </c>
      <c r="D2088">
        <v>0</v>
      </c>
      <c r="E2088">
        <v>0</v>
      </c>
      <c r="F2088">
        <v>0</v>
      </c>
      <c r="G2088">
        <v>0</v>
      </c>
      <c r="H2088">
        <v>0.999999999999999</v>
      </c>
    </row>
    <row r="2089" spans="1:8" x14ac:dyDescent="0.3">
      <c r="A2089">
        <v>2088</v>
      </c>
      <c r="B2089" t="s">
        <v>2258</v>
      </c>
      <c r="C2089">
        <v>0</v>
      </c>
      <c r="D2089">
        <v>0</v>
      </c>
      <c r="E2089">
        <v>0</v>
      </c>
      <c r="F2089">
        <v>0</v>
      </c>
      <c r="G2089">
        <v>0</v>
      </c>
      <c r="H2089">
        <v>0.19421796906567401</v>
      </c>
    </row>
    <row r="2090" spans="1:8" x14ac:dyDescent="0.3">
      <c r="A2090">
        <v>2089</v>
      </c>
      <c r="B2090" t="s">
        <v>2259</v>
      </c>
      <c r="C2090">
        <v>0</v>
      </c>
      <c r="D2090">
        <v>0</v>
      </c>
      <c r="E2090">
        <v>0</v>
      </c>
      <c r="F2090">
        <v>0</v>
      </c>
      <c r="G2090">
        <v>0</v>
      </c>
      <c r="H2090">
        <v>1</v>
      </c>
    </row>
    <row r="2091" spans="1:8" x14ac:dyDescent="0.3">
      <c r="A2091">
        <v>2090</v>
      </c>
      <c r="B2091" t="s">
        <v>2260</v>
      </c>
      <c r="C2091">
        <v>0</v>
      </c>
      <c r="D2091">
        <v>0</v>
      </c>
      <c r="E2091">
        <v>0</v>
      </c>
      <c r="F2091">
        <v>0</v>
      </c>
      <c r="G2091">
        <v>0</v>
      </c>
      <c r="H2091">
        <v>2.25241283869001E-2</v>
      </c>
    </row>
    <row r="2092" spans="1:8" x14ac:dyDescent="0.3">
      <c r="A2092">
        <v>2091</v>
      </c>
      <c r="B2092" t="s">
        <v>2261</v>
      </c>
      <c r="C2092">
        <v>0</v>
      </c>
      <c r="D2092">
        <v>0</v>
      </c>
      <c r="E2092">
        <v>0</v>
      </c>
      <c r="F2092">
        <v>0</v>
      </c>
      <c r="G2092">
        <v>0</v>
      </c>
      <c r="H2092">
        <v>0.300332524553167</v>
      </c>
    </row>
    <row r="2093" spans="1:8" x14ac:dyDescent="0.3">
      <c r="A2093">
        <v>2092</v>
      </c>
      <c r="B2093" t="s">
        <v>2262</v>
      </c>
      <c r="C2093">
        <v>1.9172217448611702E-2</v>
      </c>
      <c r="D2093">
        <v>0.15866061679131699</v>
      </c>
      <c r="E2093">
        <v>0.15866061679131699</v>
      </c>
      <c r="F2093">
        <v>0.15866061679131699</v>
      </c>
      <c r="G2093">
        <v>0.23551969111318499</v>
      </c>
      <c r="H2093">
        <v>0.99938992277512995</v>
      </c>
    </row>
    <row r="2094" spans="1:8" x14ac:dyDescent="0.3">
      <c r="A2094">
        <v>2093</v>
      </c>
      <c r="B2094" t="s">
        <v>2263</v>
      </c>
      <c r="C2094">
        <v>0</v>
      </c>
      <c r="D2094">
        <v>0</v>
      </c>
      <c r="E2094">
        <v>0</v>
      </c>
      <c r="F2094">
        <v>0</v>
      </c>
      <c r="G2094">
        <v>0</v>
      </c>
      <c r="H2094">
        <v>0.93874606838673902</v>
      </c>
    </row>
    <row r="2095" spans="1:8" x14ac:dyDescent="0.3">
      <c r="A2095">
        <v>2094</v>
      </c>
      <c r="B2095" t="s">
        <v>2264</v>
      </c>
      <c r="C2095">
        <v>0</v>
      </c>
      <c r="D2095">
        <v>0</v>
      </c>
      <c r="E2095">
        <v>0</v>
      </c>
      <c r="F2095">
        <v>0</v>
      </c>
      <c r="G2095">
        <v>0</v>
      </c>
      <c r="H2095">
        <v>0.16730322070303999</v>
      </c>
    </row>
    <row r="2096" spans="1:8" x14ac:dyDescent="0.3">
      <c r="A2096">
        <v>2095</v>
      </c>
      <c r="B2096" t="s">
        <v>2265</v>
      </c>
      <c r="C2096">
        <v>0</v>
      </c>
      <c r="D2096">
        <v>0</v>
      </c>
      <c r="E2096">
        <v>0</v>
      </c>
      <c r="F2096">
        <v>0</v>
      </c>
      <c r="G2096">
        <v>0</v>
      </c>
      <c r="H2096">
        <v>0.27300178080114901</v>
      </c>
    </row>
    <row r="2097" spans="1:8" x14ac:dyDescent="0.3">
      <c r="A2097">
        <v>2096</v>
      </c>
      <c r="B2097" t="s">
        <v>2266</v>
      </c>
      <c r="C2097">
        <v>2.7220577793526299E-2</v>
      </c>
      <c r="D2097">
        <v>0.29835578863715001</v>
      </c>
      <c r="E2097">
        <v>0.29835578863715001</v>
      </c>
      <c r="F2097">
        <v>0.29835578863715001</v>
      </c>
      <c r="G2097">
        <v>0.65134085224793503</v>
      </c>
      <c r="H2097">
        <v>1.00000000114649</v>
      </c>
    </row>
    <row r="2098" spans="1:8" x14ac:dyDescent="0.3">
      <c r="A2098">
        <v>2097</v>
      </c>
      <c r="B2098" t="s">
        <v>2267</v>
      </c>
      <c r="C2098">
        <v>0</v>
      </c>
      <c r="D2098">
        <v>0</v>
      </c>
      <c r="E2098">
        <v>0</v>
      </c>
      <c r="F2098">
        <v>0</v>
      </c>
      <c r="G2098">
        <v>0</v>
      </c>
      <c r="H2098">
        <v>1</v>
      </c>
    </row>
    <row r="2099" spans="1:8" x14ac:dyDescent="0.3">
      <c r="A2099">
        <v>2098</v>
      </c>
      <c r="B2099" t="s">
        <v>2268</v>
      </c>
      <c r="C2099">
        <v>0</v>
      </c>
      <c r="D2099">
        <v>0</v>
      </c>
      <c r="E2099">
        <v>0</v>
      </c>
      <c r="F2099">
        <v>0</v>
      </c>
      <c r="G2099">
        <v>0</v>
      </c>
      <c r="H2099">
        <v>1</v>
      </c>
    </row>
    <row r="2100" spans="1:8" x14ac:dyDescent="0.3">
      <c r="A2100">
        <v>2099</v>
      </c>
      <c r="B2100" t="s">
        <v>2269</v>
      </c>
      <c r="C2100">
        <v>0</v>
      </c>
      <c r="D2100">
        <v>0</v>
      </c>
      <c r="E2100">
        <v>0</v>
      </c>
      <c r="F2100">
        <v>0</v>
      </c>
      <c r="G2100">
        <v>0.29397553145977801</v>
      </c>
      <c r="H2100">
        <v>0.999999999999855</v>
      </c>
    </row>
    <row r="2101" spans="1:8" x14ac:dyDescent="0.3">
      <c r="A2101">
        <v>2100</v>
      </c>
      <c r="B2101" t="s">
        <v>2270</v>
      </c>
      <c r="C2101">
        <v>0</v>
      </c>
      <c r="D2101">
        <v>0</v>
      </c>
      <c r="E2101">
        <v>0</v>
      </c>
      <c r="F2101">
        <v>0</v>
      </c>
      <c r="G2101">
        <v>0</v>
      </c>
      <c r="H2101">
        <v>6.5763838360633799E-4</v>
      </c>
    </row>
    <row r="2102" spans="1:8" x14ac:dyDescent="0.3">
      <c r="A2102">
        <v>2101</v>
      </c>
      <c r="B2102" t="s">
        <v>2271</v>
      </c>
      <c r="C2102">
        <v>0</v>
      </c>
      <c r="D2102">
        <v>0</v>
      </c>
      <c r="E2102">
        <v>0</v>
      </c>
      <c r="F2102">
        <v>0</v>
      </c>
      <c r="G2102">
        <v>0</v>
      </c>
      <c r="H2102">
        <v>1</v>
      </c>
    </row>
    <row r="2103" spans="1:8" x14ac:dyDescent="0.3">
      <c r="A2103">
        <v>2102</v>
      </c>
      <c r="B2103" t="s">
        <v>2272</v>
      </c>
      <c r="C2103">
        <v>1.2416846156229001E-2</v>
      </c>
      <c r="D2103">
        <v>0.132024385703752</v>
      </c>
      <c r="E2103">
        <v>0.132024385703752</v>
      </c>
      <c r="F2103">
        <v>0.132024385703752</v>
      </c>
      <c r="G2103">
        <v>0.34706164771548298</v>
      </c>
      <c r="H2103">
        <v>0.97649861790450099</v>
      </c>
    </row>
    <row r="2104" spans="1:8" x14ac:dyDescent="0.3">
      <c r="A2104">
        <v>2103</v>
      </c>
      <c r="B2104" t="s">
        <v>2273</v>
      </c>
      <c r="C2104">
        <v>0</v>
      </c>
      <c r="D2104">
        <v>0</v>
      </c>
      <c r="E2104">
        <v>0</v>
      </c>
      <c r="F2104">
        <v>0</v>
      </c>
      <c r="G2104">
        <v>0</v>
      </c>
      <c r="H2104">
        <v>0.92217100679375796</v>
      </c>
    </row>
    <row r="2105" spans="1:8" x14ac:dyDescent="0.3">
      <c r="A2105">
        <v>2104</v>
      </c>
      <c r="B2105" t="s">
        <v>2274</v>
      </c>
      <c r="C2105">
        <v>0</v>
      </c>
      <c r="D2105">
        <v>0</v>
      </c>
      <c r="E2105">
        <v>0</v>
      </c>
      <c r="F2105">
        <v>0</v>
      </c>
      <c r="G2105">
        <v>0</v>
      </c>
      <c r="H2105" s="1" t="s">
        <v>5730</v>
      </c>
    </row>
    <row r="2106" spans="1:8" x14ac:dyDescent="0.3">
      <c r="A2106">
        <v>2105</v>
      </c>
      <c r="B2106" t="s">
        <v>2275</v>
      </c>
      <c r="C2106">
        <v>0</v>
      </c>
      <c r="D2106">
        <v>0</v>
      </c>
      <c r="E2106">
        <v>0</v>
      </c>
      <c r="F2106">
        <v>0</v>
      </c>
      <c r="G2106">
        <v>0</v>
      </c>
      <c r="H2106">
        <v>1.1456458562233299E-3</v>
      </c>
    </row>
    <row r="2107" spans="1:8" x14ac:dyDescent="0.3">
      <c r="A2107">
        <v>2106</v>
      </c>
      <c r="B2107" t="s">
        <v>2276</v>
      </c>
      <c r="C2107">
        <v>3.1806509232482599E-2</v>
      </c>
      <c r="D2107">
        <v>7.3169394341850505E-2</v>
      </c>
      <c r="E2107">
        <v>7.3169394341850505E-2</v>
      </c>
      <c r="F2107">
        <v>7.3169394341850505E-2</v>
      </c>
      <c r="G2107">
        <v>0.35717127640617902</v>
      </c>
      <c r="H2107">
        <v>0.95186981340304899</v>
      </c>
    </row>
    <row r="2108" spans="1:8" x14ac:dyDescent="0.3">
      <c r="A2108">
        <v>2107</v>
      </c>
      <c r="B2108" t="s">
        <v>2277</v>
      </c>
      <c r="C2108">
        <v>0</v>
      </c>
      <c r="D2108">
        <v>0</v>
      </c>
      <c r="E2108">
        <v>0</v>
      </c>
      <c r="F2108">
        <v>0</v>
      </c>
      <c r="G2108">
        <v>7.3564376122263103E-2</v>
      </c>
      <c r="H2108">
        <v>0.99999999999997202</v>
      </c>
    </row>
    <row r="2109" spans="1:8" x14ac:dyDescent="0.3">
      <c r="A2109">
        <v>2108</v>
      </c>
      <c r="B2109" t="s">
        <v>2278</v>
      </c>
      <c r="C2109">
        <v>0</v>
      </c>
      <c r="D2109">
        <v>0</v>
      </c>
      <c r="E2109">
        <v>0</v>
      </c>
      <c r="F2109">
        <v>0</v>
      </c>
      <c r="G2109">
        <v>0</v>
      </c>
      <c r="H2109">
        <v>1</v>
      </c>
    </row>
    <row r="2110" spans="1:8" x14ac:dyDescent="0.3">
      <c r="A2110">
        <v>2109</v>
      </c>
      <c r="B2110" t="s">
        <v>2279</v>
      </c>
      <c r="C2110">
        <v>0</v>
      </c>
      <c r="D2110">
        <v>0</v>
      </c>
      <c r="E2110">
        <v>0</v>
      </c>
      <c r="F2110">
        <v>0</v>
      </c>
      <c r="G2110">
        <v>0</v>
      </c>
      <c r="H2110">
        <v>0.53225947196291201</v>
      </c>
    </row>
    <row r="2111" spans="1:8" x14ac:dyDescent="0.3">
      <c r="A2111">
        <v>2110</v>
      </c>
      <c r="B2111" t="s">
        <v>2280</v>
      </c>
      <c r="C2111">
        <v>9.9189072191176401E-3</v>
      </c>
      <c r="D2111">
        <v>9.9189072191176401E-3</v>
      </c>
      <c r="E2111">
        <v>9.9189072191176401E-3</v>
      </c>
      <c r="F2111">
        <v>9.9189072191176401E-3</v>
      </c>
      <c r="G2111">
        <v>0.29607042109447301</v>
      </c>
      <c r="H2111">
        <v>0.88860129692898504</v>
      </c>
    </row>
    <row r="2112" spans="1:8" x14ac:dyDescent="0.3">
      <c r="A2112">
        <v>2111</v>
      </c>
      <c r="B2112" t="s">
        <v>2281</v>
      </c>
      <c r="C2112">
        <v>1.2206725834163599E-2</v>
      </c>
      <c r="D2112">
        <v>1.50295657186932E-2</v>
      </c>
      <c r="E2112">
        <v>1.50295657186932E-2</v>
      </c>
      <c r="F2112">
        <v>1.50295657186932E-2</v>
      </c>
      <c r="G2112">
        <v>0.28252495332091998</v>
      </c>
      <c r="H2112">
        <v>0.82902819328528998</v>
      </c>
    </row>
    <row r="2113" spans="1:8" x14ac:dyDescent="0.3">
      <c r="A2113">
        <v>2112</v>
      </c>
      <c r="B2113" t="s">
        <v>2282</v>
      </c>
      <c r="C2113">
        <v>0</v>
      </c>
      <c r="D2113">
        <v>0</v>
      </c>
      <c r="E2113">
        <v>0</v>
      </c>
      <c r="F2113">
        <v>0</v>
      </c>
      <c r="G2113">
        <v>0</v>
      </c>
      <c r="H2113">
        <v>0.21821703972305401</v>
      </c>
    </row>
    <row r="2114" spans="1:8" x14ac:dyDescent="0.3">
      <c r="A2114">
        <v>2113</v>
      </c>
      <c r="B2114" t="s">
        <v>2283</v>
      </c>
      <c r="C2114">
        <v>0</v>
      </c>
      <c r="D2114">
        <v>0</v>
      </c>
      <c r="E2114">
        <v>0</v>
      </c>
      <c r="F2114">
        <v>0</v>
      </c>
      <c r="G2114">
        <v>0</v>
      </c>
      <c r="H2114">
        <v>4.3341293871821399E-4</v>
      </c>
    </row>
    <row r="2115" spans="1:8" x14ac:dyDescent="0.3">
      <c r="A2115">
        <v>2114</v>
      </c>
      <c r="B2115" t="s">
        <v>2284</v>
      </c>
      <c r="C2115">
        <v>0</v>
      </c>
      <c r="D2115">
        <v>0</v>
      </c>
      <c r="E2115">
        <v>0</v>
      </c>
      <c r="F2115">
        <v>0</v>
      </c>
      <c r="G2115">
        <v>0</v>
      </c>
      <c r="H2115">
        <v>1</v>
      </c>
    </row>
    <row r="2116" spans="1:8" x14ac:dyDescent="0.3">
      <c r="A2116">
        <v>2115</v>
      </c>
      <c r="B2116" t="s">
        <v>2285</v>
      </c>
      <c r="C2116">
        <v>0</v>
      </c>
      <c r="D2116">
        <v>0</v>
      </c>
      <c r="E2116">
        <v>0</v>
      </c>
      <c r="F2116">
        <v>0</v>
      </c>
      <c r="G2116">
        <v>0</v>
      </c>
      <c r="H2116">
        <v>0.999999999999999</v>
      </c>
    </row>
    <row r="2117" spans="1:8" x14ac:dyDescent="0.3">
      <c r="A2117">
        <v>2116</v>
      </c>
      <c r="B2117" t="s">
        <v>2286</v>
      </c>
      <c r="C2117">
        <v>0</v>
      </c>
      <c r="D2117">
        <v>0</v>
      </c>
      <c r="E2117">
        <v>0</v>
      </c>
      <c r="F2117">
        <v>0</v>
      </c>
      <c r="G2117">
        <v>0</v>
      </c>
      <c r="H2117">
        <v>6.0125285576112398E-3</v>
      </c>
    </row>
    <row r="2118" spans="1:8" x14ac:dyDescent="0.3">
      <c r="A2118">
        <v>2117</v>
      </c>
      <c r="B2118" t="s">
        <v>2287</v>
      </c>
      <c r="C2118">
        <v>0</v>
      </c>
      <c r="D2118">
        <v>0</v>
      </c>
      <c r="E2118">
        <v>0</v>
      </c>
      <c r="F2118">
        <v>0</v>
      </c>
      <c r="G2118">
        <v>0</v>
      </c>
      <c r="H2118">
        <v>1</v>
      </c>
    </row>
    <row r="2119" spans="1:8" x14ac:dyDescent="0.3">
      <c r="A2119">
        <v>2118</v>
      </c>
      <c r="B2119" t="s">
        <v>2288</v>
      </c>
      <c r="C2119">
        <v>0</v>
      </c>
      <c r="D2119">
        <v>0</v>
      </c>
      <c r="E2119">
        <v>0</v>
      </c>
      <c r="F2119">
        <v>0</v>
      </c>
      <c r="G2119">
        <v>0</v>
      </c>
      <c r="H2119">
        <v>1</v>
      </c>
    </row>
    <row r="2120" spans="1:8" x14ac:dyDescent="0.3">
      <c r="A2120">
        <v>2119</v>
      </c>
      <c r="B2120" t="s">
        <v>2289</v>
      </c>
      <c r="C2120">
        <v>1.1286666189506699E-2</v>
      </c>
      <c r="D2120">
        <v>8.1804593108689802E-2</v>
      </c>
      <c r="E2120">
        <v>8.1804593108689802E-2</v>
      </c>
      <c r="F2120">
        <v>8.1804593108689802E-2</v>
      </c>
      <c r="G2120">
        <v>0.378373934191994</v>
      </c>
      <c r="H2120">
        <v>0.89531777071142304</v>
      </c>
    </row>
    <row r="2121" spans="1:8" x14ac:dyDescent="0.3">
      <c r="A2121">
        <v>2120</v>
      </c>
      <c r="B2121" t="s">
        <v>2290</v>
      </c>
      <c r="C2121">
        <v>0</v>
      </c>
      <c r="D2121">
        <v>0</v>
      </c>
      <c r="E2121">
        <v>0</v>
      </c>
      <c r="F2121">
        <v>0</v>
      </c>
      <c r="G2121">
        <v>0</v>
      </c>
      <c r="H2121">
        <v>0.184857939370319</v>
      </c>
    </row>
    <row r="2122" spans="1:8" x14ac:dyDescent="0.3">
      <c r="A2122">
        <v>2121</v>
      </c>
      <c r="B2122" t="s">
        <v>2291</v>
      </c>
      <c r="C2122">
        <v>0</v>
      </c>
      <c r="D2122">
        <v>0</v>
      </c>
      <c r="E2122">
        <v>0</v>
      </c>
      <c r="F2122">
        <v>0</v>
      </c>
      <c r="G2122">
        <v>0</v>
      </c>
      <c r="H2122">
        <v>2.2691963730370902E-3</v>
      </c>
    </row>
    <row r="2123" spans="1:8" x14ac:dyDescent="0.3">
      <c r="A2123">
        <v>2122</v>
      </c>
      <c r="B2123" t="s">
        <v>2292</v>
      </c>
      <c r="C2123">
        <v>0</v>
      </c>
      <c r="D2123">
        <v>0</v>
      </c>
      <c r="E2123">
        <v>0</v>
      </c>
      <c r="F2123">
        <v>0</v>
      </c>
      <c r="G2123">
        <v>0</v>
      </c>
      <c r="H2123">
        <v>4.1603487685551097E-2</v>
      </c>
    </row>
    <row r="2124" spans="1:8" x14ac:dyDescent="0.3">
      <c r="A2124">
        <v>2123</v>
      </c>
      <c r="B2124" t="s">
        <v>2293</v>
      </c>
      <c r="C2124">
        <v>0</v>
      </c>
      <c r="D2124">
        <v>0</v>
      </c>
      <c r="E2124">
        <v>0</v>
      </c>
      <c r="F2124">
        <v>0</v>
      </c>
      <c r="G2124">
        <v>5.8289736446698001E-4</v>
      </c>
      <c r="H2124">
        <v>5.8397741239655597E-2</v>
      </c>
    </row>
    <row r="2125" spans="1:8" x14ac:dyDescent="0.3">
      <c r="A2125">
        <v>2124</v>
      </c>
      <c r="B2125" t="s">
        <v>2294</v>
      </c>
      <c r="C2125">
        <v>0</v>
      </c>
      <c r="D2125">
        <v>0</v>
      </c>
      <c r="E2125">
        <v>0</v>
      </c>
      <c r="F2125">
        <v>0</v>
      </c>
      <c r="G2125">
        <v>0</v>
      </c>
      <c r="H2125">
        <v>5.7577555796222996E-4</v>
      </c>
    </row>
    <row r="2126" spans="1:8" x14ac:dyDescent="0.3">
      <c r="A2126">
        <v>2125</v>
      </c>
      <c r="B2126" t="s">
        <v>2295</v>
      </c>
      <c r="C2126">
        <v>0</v>
      </c>
      <c r="D2126">
        <v>3.2077515012768898E-2</v>
      </c>
      <c r="E2126">
        <v>3.2077515012768898E-2</v>
      </c>
      <c r="F2126">
        <v>3.2077515012768898E-2</v>
      </c>
      <c r="G2126">
        <v>0.32841412688890698</v>
      </c>
      <c r="H2126">
        <v>0.91436023432467495</v>
      </c>
    </row>
    <row r="2127" spans="1:8" x14ac:dyDescent="0.3">
      <c r="A2127">
        <v>2126</v>
      </c>
      <c r="B2127" t="s">
        <v>2296</v>
      </c>
      <c r="C2127">
        <v>0</v>
      </c>
      <c r="D2127">
        <v>0</v>
      </c>
      <c r="E2127">
        <v>0</v>
      </c>
      <c r="F2127">
        <v>0</v>
      </c>
      <c r="G2127">
        <v>0</v>
      </c>
      <c r="H2127">
        <v>0.23204932793834299</v>
      </c>
    </row>
    <row r="2128" spans="1:8" x14ac:dyDescent="0.3">
      <c r="A2128">
        <v>2127</v>
      </c>
      <c r="B2128" t="s">
        <v>2297</v>
      </c>
      <c r="C2128">
        <v>0</v>
      </c>
      <c r="D2128">
        <v>0</v>
      </c>
      <c r="E2128">
        <v>0</v>
      </c>
      <c r="F2128">
        <v>0</v>
      </c>
      <c r="G2128">
        <v>0</v>
      </c>
      <c r="H2128">
        <v>1</v>
      </c>
    </row>
    <row r="2129" spans="1:8" x14ac:dyDescent="0.3">
      <c r="A2129">
        <v>2128</v>
      </c>
      <c r="B2129" t="s">
        <v>2298</v>
      </c>
      <c r="C2129">
        <v>0</v>
      </c>
      <c r="D2129">
        <v>0</v>
      </c>
      <c r="E2129">
        <v>0</v>
      </c>
      <c r="F2129">
        <v>0</v>
      </c>
      <c r="G2129">
        <v>0</v>
      </c>
      <c r="H2129">
        <v>1</v>
      </c>
    </row>
    <row r="2130" spans="1:8" x14ac:dyDescent="0.3">
      <c r="A2130">
        <v>2129</v>
      </c>
      <c r="B2130" t="s">
        <v>2299</v>
      </c>
      <c r="C2130">
        <v>0</v>
      </c>
      <c r="D2130">
        <v>0</v>
      </c>
      <c r="E2130">
        <v>0</v>
      </c>
      <c r="F2130">
        <v>0</v>
      </c>
      <c r="G2130">
        <v>0</v>
      </c>
      <c r="H2130">
        <v>1</v>
      </c>
    </row>
    <row r="2131" spans="1:8" x14ac:dyDescent="0.3">
      <c r="A2131">
        <v>2130</v>
      </c>
      <c r="B2131" t="s">
        <v>2300</v>
      </c>
      <c r="C2131">
        <v>1.0242957005356301E-4</v>
      </c>
      <c r="D2131">
        <v>5.5043110067425002E-2</v>
      </c>
      <c r="E2131">
        <v>5.5043110067425002E-2</v>
      </c>
      <c r="F2131">
        <v>5.5043110067425002E-2</v>
      </c>
      <c r="G2131">
        <v>0.37095058160561101</v>
      </c>
      <c r="H2131">
        <v>0.980805258081349</v>
      </c>
    </row>
    <row r="2132" spans="1:8" x14ac:dyDescent="0.3">
      <c r="A2132">
        <v>2131</v>
      </c>
      <c r="B2132" t="s">
        <v>2301</v>
      </c>
      <c r="C2132">
        <v>0</v>
      </c>
      <c r="D2132">
        <v>0</v>
      </c>
      <c r="E2132">
        <v>0</v>
      </c>
      <c r="F2132">
        <v>0</v>
      </c>
      <c r="G2132">
        <v>0</v>
      </c>
      <c r="H2132">
        <v>1.5655981467992599E-2</v>
      </c>
    </row>
    <row r="2133" spans="1:8" x14ac:dyDescent="0.3">
      <c r="A2133">
        <v>2132</v>
      </c>
      <c r="B2133" t="s">
        <v>2302</v>
      </c>
      <c r="C2133">
        <v>0</v>
      </c>
      <c r="D2133">
        <v>0</v>
      </c>
      <c r="E2133">
        <v>0</v>
      </c>
      <c r="F2133">
        <v>0</v>
      </c>
      <c r="G2133">
        <v>0</v>
      </c>
      <c r="H2133">
        <v>1</v>
      </c>
    </row>
    <row r="2134" spans="1:8" x14ac:dyDescent="0.3">
      <c r="A2134">
        <v>2133</v>
      </c>
      <c r="B2134" t="s">
        <v>2303</v>
      </c>
      <c r="C2134">
        <v>0</v>
      </c>
      <c r="D2134">
        <v>0</v>
      </c>
      <c r="E2134">
        <v>0</v>
      </c>
      <c r="F2134">
        <v>0</v>
      </c>
      <c r="G2134">
        <v>0</v>
      </c>
      <c r="H2134">
        <v>1.67140655137645E-2</v>
      </c>
    </row>
    <row r="2135" spans="1:8" x14ac:dyDescent="0.3">
      <c r="A2135">
        <v>2134</v>
      </c>
      <c r="B2135" t="s">
        <v>2304</v>
      </c>
      <c r="C2135">
        <v>2.2411187754359001E-2</v>
      </c>
      <c r="D2135">
        <v>3.4159360097580103E-2</v>
      </c>
      <c r="E2135">
        <v>3.4159360097580103E-2</v>
      </c>
      <c r="F2135">
        <v>3.4159360097580103E-2</v>
      </c>
      <c r="G2135">
        <v>0.382709499571672</v>
      </c>
      <c r="H2135">
        <v>0.89050810050701601</v>
      </c>
    </row>
    <row r="2136" spans="1:8" x14ac:dyDescent="0.3">
      <c r="A2136">
        <v>2135</v>
      </c>
      <c r="B2136" t="s">
        <v>2305</v>
      </c>
      <c r="C2136">
        <v>0</v>
      </c>
      <c r="D2136">
        <v>0</v>
      </c>
      <c r="E2136">
        <v>0</v>
      </c>
      <c r="F2136">
        <v>0</v>
      </c>
      <c r="G2136">
        <v>4.3980035955473399E-3</v>
      </c>
      <c r="H2136">
        <v>1.0000000000004701</v>
      </c>
    </row>
    <row r="2137" spans="1:8" x14ac:dyDescent="0.3">
      <c r="A2137">
        <v>2136</v>
      </c>
      <c r="B2137" t="s">
        <v>2306</v>
      </c>
      <c r="C2137">
        <v>0</v>
      </c>
      <c r="D2137">
        <v>0</v>
      </c>
      <c r="E2137">
        <v>0</v>
      </c>
      <c r="F2137">
        <v>0</v>
      </c>
      <c r="G2137">
        <v>1.3784879072165499E-2</v>
      </c>
      <c r="H2137">
        <v>0.99999999999943101</v>
      </c>
    </row>
    <row r="2138" spans="1:8" x14ac:dyDescent="0.3">
      <c r="A2138">
        <v>2137</v>
      </c>
      <c r="B2138" t="s">
        <v>2307</v>
      </c>
      <c r="C2138">
        <v>6.3215526822311296E-2</v>
      </c>
      <c r="D2138">
        <v>6.3215526822311296E-2</v>
      </c>
      <c r="E2138">
        <v>6.3215526822311296E-2</v>
      </c>
      <c r="F2138">
        <v>6.3215526822311296E-2</v>
      </c>
      <c r="G2138">
        <v>0.44157559352001002</v>
      </c>
      <c r="H2138">
        <v>0.77382337921501798</v>
      </c>
    </row>
    <row r="2139" spans="1:8" x14ac:dyDescent="0.3">
      <c r="A2139">
        <v>2138</v>
      </c>
      <c r="B2139" t="s">
        <v>2308</v>
      </c>
      <c r="C2139">
        <v>0</v>
      </c>
      <c r="D2139">
        <v>0</v>
      </c>
      <c r="E2139">
        <v>0</v>
      </c>
      <c r="F2139">
        <v>0</v>
      </c>
      <c r="G2139">
        <v>0</v>
      </c>
      <c r="H2139">
        <v>1.05562515543354E-4</v>
      </c>
    </row>
    <row r="2140" spans="1:8" x14ac:dyDescent="0.3">
      <c r="A2140">
        <v>2139</v>
      </c>
      <c r="B2140" t="s">
        <v>2309</v>
      </c>
      <c r="C2140">
        <v>0</v>
      </c>
      <c r="D2140">
        <v>0</v>
      </c>
      <c r="E2140">
        <v>0</v>
      </c>
      <c r="F2140">
        <v>0</v>
      </c>
      <c r="G2140">
        <v>0</v>
      </c>
      <c r="H2140">
        <v>0.99846628893893297</v>
      </c>
    </row>
    <row r="2141" spans="1:8" x14ac:dyDescent="0.3">
      <c r="A2141">
        <v>2140</v>
      </c>
      <c r="B2141" t="s">
        <v>2310</v>
      </c>
      <c r="C2141">
        <v>0</v>
      </c>
      <c r="D2141">
        <v>0</v>
      </c>
      <c r="E2141">
        <v>0</v>
      </c>
      <c r="F2141">
        <v>0</v>
      </c>
      <c r="G2141">
        <v>0</v>
      </c>
      <c r="H2141">
        <v>0.999999999999999</v>
      </c>
    </row>
    <row r="2142" spans="1:8" x14ac:dyDescent="0.3">
      <c r="A2142">
        <v>2141</v>
      </c>
      <c r="B2142" t="s">
        <v>2311</v>
      </c>
      <c r="C2142">
        <v>0</v>
      </c>
      <c r="D2142">
        <v>0</v>
      </c>
      <c r="E2142">
        <v>0</v>
      </c>
      <c r="F2142">
        <v>0</v>
      </c>
      <c r="G2142">
        <v>0</v>
      </c>
      <c r="H2142">
        <v>1</v>
      </c>
    </row>
    <row r="2143" spans="1:8" x14ac:dyDescent="0.3">
      <c r="A2143">
        <v>2142</v>
      </c>
      <c r="B2143" t="s">
        <v>2312</v>
      </c>
      <c r="C2143">
        <v>1.24622638607146E-2</v>
      </c>
      <c r="D2143">
        <v>1.24622638607146E-2</v>
      </c>
      <c r="E2143">
        <v>1.24622638607146E-2</v>
      </c>
      <c r="F2143">
        <v>1.24622638607146E-2</v>
      </c>
      <c r="G2143">
        <v>0.51688006773736395</v>
      </c>
      <c r="H2143">
        <v>0.94812704679433202</v>
      </c>
    </row>
    <row r="2144" spans="1:8" x14ac:dyDescent="0.3">
      <c r="A2144">
        <v>2143</v>
      </c>
      <c r="B2144" t="s">
        <v>2313</v>
      </c>
      <c r="C2144">
        <v>0</v>
      </c>
      <c r="D2144">
        <v>0</v>
      </c>
      <c r="E2144">
        <v>0</v>
      </c>
      <c r="F2144">
        <v>0</v>
      </c>
      <c r="G2144">
        <v>0</v>
      </c>
      <c r="H2144">
        <v>1</v>
      </c>
    </row>
    <row r="2145" spans="1:8" x14ac:dyDescent="0.3">
      <c r="A2145">
        <v>2144</v>
      </c>
      <c r="B2145" t="s">
        <v>2314</v>
      </c>
      <c r="C2145">
        <v>4.6046953453533898E-3</v>
      </c>
      <c r="D2145">
        <v>4.6046953453533898E-3</v>
      </c>
      <c r="E2145">
        <v>4.6046953453533898E-3</v>
      </c>
      <c r="F2145">
        <v>4.6046953453533898E-3</v>
      </c>
      <c r="G2145">
        <v>0.46527585984330799</v>
      </c>
      <c r="H2145">
        <v>0.95787930693210499</v>
      </c>
    </row>
    <row r="2146" spans="1:8" x14ac:dyDescent="0.3">
      <c r="A2146">
        <v>2145</v>
      </c>
      <c r="B2146" t="s">
        <v>2315</v>
      </c>
      <c r="C2146">
        <v>5.0564057970789597E-2</v>
      </c>
      <c r="D2146">
        <v>5.0564057970789597E-2</v>
      </c>
      <c r="E2146">
        <v>5.0564057970789597E-2</v>
      </c>
      <c r="F2146">
        <v>5.0564057970789597E-2</v>
      </c>
      <c r="G2146">
        <v>0.43301472249810702</v>
      </c>
      <c r="H2146">
        <v>0.97497305493747499</v>
      </c>
    </row>
    <row r="2147" spans="1:8" x14ac:dyDescent="0.3">
      <c r="A2147">
        <v>2146</v>
      </c>
      <c r="B2147" t="s">
        <v>2316</v>
      </c>
      <c r="C2147">
        <v>0</v>
      </c>
      <c r="D2147">
        <v>0</v>
      </c>
      <c r="E2147">
        <v>0</v>
      </c>
      <c r="F2147">
        <v>0</v>
      </c>
      <c r="G2147">
        <v>0</v>
      </c>
      <c r="H2147">
        <v>1</v>
      </c>
    </row>
    <row r="2148" spans="1:8" x14ac:dyDescent="0.3">
      <c r="A2148">
        <v>2147</v>
      </c>
      <c r="B2148" t="s">
        <v>2317</v>
      </c>
      <c r="C2148">
        <v>0</v>
      </c>
      <c r="D2148">
        <v>0</v>
      </c>
      <c r="E2148">
        <v>0</v>
      </c>
      <c r="F2148">
        <v>0</v>
      </c>
      <c r="G2148">
        <v>0</v>
      </c>
      <c r="H2148">
        <v>0.86810274142038102</v>
      </c>
    </row>
    <row r="2149" spans="1:8" x14ac:dyDescent="0.3">
      <c r="A2149">
        <v>2148</v>
      </c>
      <c r="B2149" t="s">
        <v>2318</v>
      </c>
      <c r="C2149">
        <v>2.2774485945268098E-3</v>
      </c>
      <c r="D2149">
        <v>2.2774485945268098E-3</v>
      </c>
      <c r="E2149">
        <v>2.2774485945268098E-3</v>
      </c>
      <c r="F2149">
        <v>2.2774485945268098E-3</v>
      </c>
      <c r="G2149">
        <v>0.35617077872252001</v>
      </c>
      <c r="H2149">
        <v>0.93845833919441501</v>
      </c>
    </row>
    <row r="2150" spans="1:8" x14ac:dyDescent="0.3">
      <c r="A2150">
        <v>2149</v>
      </c>
      <c r="B2150" t="s">
        <v>2319</v>
      </c>
      <c r="C2150">
        <v>0</v>
      </c>
      <c r="D2150">
        <v>0</v>
      </c>
      <c r="E2150">
        <v>0</v>
      </c>
      <c r="F2150">
        <v>0</v>
      </c>
      <c r="G2150">
        <v>0</v>
      </c>
      <c r="H2150">
        <v>1</v>
      </c>
    </row>
    <row r="2151" spans="1:8" x14ac:dyDescent="0.3">
      <c r="A2151">
        <v>2150</v>
      </c>
      <c r="B2151" t="s">
        <v>2320</v>
      </c>
      <c r="C2151">
        <v>6.47587977783428E-2</v>
      </c>
      <c r="D2151">
        <v>6.47587977783428E-2</v>
      </c>
      <c r="E2151">
        <v>6.47587977783428E-2</v>
      </c>
      <c r="F2151">
        <v>6.47587977783428E-2</v>
      </c>
      <c r="G2151">
        <v>0.40332634092292702</v>
      </c>
      <c r="H2151">
        <v>0.92430247994549597</v>
      </c>
    </row>
    <row r="2152" spans="1:8" x14ac:dyDescent="0.3">
      <c r="A2152">
        <v>2151</v>
      </c>
      <c r="B2152" t="s">
        <v>2321</v>
      </c>
      <c r="C2152">
        <v>5.8013823872319299E-2</v>
      </c>
      <c r="D2152">
        <v>5.8013823872319299E-2</v>
      </c>
      <c r="E2152">
        <v>5.8013823872319299E-2</v>
      </c>
      <c r="F2152">
        <v>5.8013823872319299E-2</v>
      </c>
      <c r="G2152">
        <v>0.47711257205069102</v>
      </c>
      <c r="H2152">
        <v>0.95818694232609603</v>
      </c>
    </row>
    <row r="2153" spans="1:8" x14ac:dyDescent="0.3">
      <c r="A2153">
        <v>2152</v>
      </c>
      <c r="B2153" t="s">
        <v>2322</v>
      </c>
      <c r="C2153">
        <v>0</v>
      </c>
      <c r="D2153">
        <v>2.40869754662558E-4</v>
      </c>
      <c r="E2153">
        <v>2.40869754662558E-4</v>
      </c>
      <c r="F2153">
        <v>2.40869754662558E-4</v>
      </c>
      <c r="G2153">
        <v>0.106928340720849</v>
      </c>
      <c r="H2153">
        <v>0.99999999999969102</v>
      </c>
    </row>
    <row r="2154" spans="1:8" x14ac:dyDescent="0.3">
      <c r="A2154">
        <v>2153</v>
      </c>
      <c r="B2154" t="s">
        <v>2323</v>
      </c>
      <c r="C2154">
        <v>0</v>
      </c>
      <c r="D2154">
        <v>0</v>
      </c>
      <c r="E2154">
        <v>0</v>
      </c>
      <c r="F2154">
        <v>0</v>
      </c>
      <c r="G2154">
        <v>0</v>
      </c>
      <c r="H2154">
        <v>0.936970820721167</v>
      </c>
    </row>
    <row r="2155" spans="1:8" x14ac:dyDescent="0.3">
      <c r="A2155">
        <v>2154</v>
      </c>
      <c r="B2155" t="s">
        <v>2324</v>
      </c>
      <c r="C2155">
        <v>0</v>
      </c>
      <c r="D2155">
        <v>0</v>
      </c>
      <c r="E2155">
        <v>0</v>
      </c>
      <c r="F2155">
        <v>0</v>
      </c>
      <c r="G2155">
        <v>0</v>
      </c>
      <c r="H2155">
        <v>0.67825722101243302</v>
      </c>
    </row>
    <row r="2156" spans="1:8" x14ac:dyDescent="0.3">
      <c r="A2156">
        <v>2155</v>
      </c>
      <c r="B2156" t="s">
        <v>2325</v>
      </c>
      <c r="C2156">
        <v>0.146426795879256</v>
      </c>
      <c r="D2156">
        <v>0.36673872276942099</v>
      </c>
      <c r="E2156">
        <v>0.36673872276942099</v>
      </c>
      <c r="F2156">
        <v>0.36673872276942099</v>
      </c>
      <c r="G2156">
        <v>0.45057570233688499</v>
      </c>
      <c r="H2156">
        <v>0.72228651815578604</v>
      </c>
    </row>
    <row r="2157" spans="1:8" x14ac:dyDescent="0.3">
      <c r="A2157">
        <v>2156</v>
      </c>
      <c r="B2157" t="s">
        <v>2326</v>
      </c>
      <c r="C2157">
        <v>6.8441688602021003E-2</v>
      </c>
      <c r="D2157">
        <v>6.8441688602021003E-2</v>
      </c>
      <c r="E2157">
        <v>6.8441688602021003E-2</v>
      </c>
      <c r="F2157">
        <v>6.8441688602021003E-2</v>
      </c>
      <c r="G2157">
        <v>0.44319162105889998</v>
      </c>
      <c r="H2157">
        <v>0.98795968382978605</v>
      </c>
    </row>
    <row r="2158" spans="1:8" x14ac:dyDescent="0.3">
      <c r="A2158">
        <v>2157</v>
      </c>
      <c r="B2158" t="s">
        <v>2327</v>
      </c>
      <c r="C2158">
        <v>0</v>
      </c>
      <c r="D2158">
        <v>0</v>
      </c>
      <c r="E2158">
        <v>0</v>
      </c>
      <c r="F2158">
        <v>0</v>
      </c>
      <c r="G2158">
        <v>0</v>
      </c>
      <c r="H2158">
        <v>0.41107363660415402</v>
      </c>
    </row>
    <row r="2159" spans="1:8" x14ac:dyDescent="0.3">
      <c r="A2159">
        <v>2158</v>
      </c>
      <c r="B2159" t="s">
        <v>2328</v>
      </c>
      <c r="C2159">
        <v>3.6634106580749802E-2</v>
      </c>
      <c r="D2159">
        <v>3.6634106580749802E-2</v>
      </c>
      <c r="E2159">
        <v>3.6634106580749802E-2</v>
      </c>
      <c r="F2159">
        <v>3.6634106580749802E-2</v>
      </c>
      <c r="G2159">
        <v>0.43313154060736297</v>
      </c>
      <c r="H2159">
        <v>0.90642157142504998</v>
      </c>
    </row>
    <row r="2160" spans="1:8" x14ac:dyDescent="0.3">
      <c r="A2160">
        <v>2159</v>
      </c>
      <c r="B2160" t="s">
        <v>2329</v>
      </c>
      <c r="C2160">
        <v>0</v>
      </c>
      <c r="D2160">
        <v>0</v>
      </c>
      <c r="E2160">
        <v>0</v>
      </c>
      <c r="F2160">
        <v>0</v>
      </c>
      <c r="G2160">
        <v>0</v>
      </c>
      <c r="H2160">
        <v>0.94509895196072302</v>
      </c>
    </row>
    <row r="2161" spans="1:8" x14ac:dyDescent="0.3">
      <c r="A2161">
        <v>2160</v>
      </c>
      <c r="B2161" t="s">
        <v>2330</v>
      </c>
      <c r="C2161">
        <v>1.34934671728452E-2</v>
      </c>
      <c r="D2161">
        <v>1.34934671728452E-2</v>
      </c>
      <c r="E2161">
        <v>1.34934671728452E-2</v>
      </c>
      <c r="F2161">
        <v>1.34934671728452E-2</v>
      </c>
      <c r="G2161">
        <v>0.285409826241594</v>
      </c>
      <c r="H2161">
        <v>0.80019760828356601</v>
      </c>
    </row>
    <row r="2162" spans="1:8" x14ac:dyDescent="0.3">
      <c r="A2162">
        <v>2161</v>
      </c>
      <c r="B2162" t="s">
        <v>2331</v>
      </c>
      <c r="C2162">
        <v>5.3562769264585601E-3</v>
      </c>
      <c r="D2162">
        <v>5.3562769264585601E-3</v>
      </c>
      <c r="E2162">
        <v>5.3562769264585601E-3</v>
      </c>
      <c r="F2162">
        <v>5.3562769264585601E-3</v>
      </c>
      <c r="G2162">
        <v>0.17064488018725801</v>
      </c>
      <c r="H2162">
        <v>1.0000000000006599</v>
      </c>
    </row>
    <row r="2163" spans="1:8" x14ac:dyDescent="0.3">
      <c r="A2163">
        <v>2162</v>
      </c>
      <c r="B2163" t="s">
        <v>2332</v>
      </c>
      <c r="C2163">
        <v>0</v>
      </c>
      <c r="D2163">
        <v>0</v>
      </c>
      <c r="E2163">
        <v>0</v>
      </c>
      <c r="F2163">
        <v>0</v>
      </c>
      <c r="G2163">
        <v>0</v>
      </c>
      <c r="H2163">
        <v>0.48523201827566498</v>
      </c>
    </row>
    <row r="2164" spans="1:8" x14ac:dyDescent="0.3">
      <c r="A2164">
        <v>2163</v>
      </c>
      <c r="B2164" t="s">
        <v>2333</v>
      </c>
      <c r="C2164">
        <v>0</v>
      </c>
      <c r="D2164">
        <v>0</v>
      </c>
      <c r="E2164">
        <v>0</v>
      </c>
      <c r="F2164">
        <v>0</v>
      </c>
      <c r="G2164">
        <v>0</v>
      </c>
      <c r="H2164">
        <v>0.80624452956776305</v>
      </c>
    </row>
    <row r="2165" spans="1:8" x14ac:dyDescent="0.3">
      <c r="A2165">
        <v>2164</v>
      </c>
      <c r="B2165" t="s">
        <v>2334</v>
      </c>
      <c r="C2165">
        <v>0</v>
      </c>
      <c r="D2165">
        <v>0</v>
      </c>
      <c r="E2165">
        <v>0</v>
      </c>
      <c r="F2165">
        <v>0</v>
      </c>
      <c r="G2165">
        <v>0</v>
      </c>
      <c r="H2165">
        <v>7.0333219189302298E-2</v>
      </c>
    </row>
    <row r="2166" spans="1:8" x14ac:dyDescent="0.3">
      <c r="A2166">
        <v>2165</v>
      </c>
      <c r="B2166" t="s">
        <v>2335</v>
      </c>
      <c r="C2166">
        <v>0</v>
      </c>
      <c r="D2166">
        <v>0</v>
      </c>
      <c r="E2166">
        <v>0</v>
      </c>
      <c r="F2166">
        <v>0</v>
      </c>
      <c r="G2166">
        <v>6.23343480000349E-2</v>
      </c>
      <c r="H2166">
        <v>0.87374845939231904</v>
      </c>
    </row>
    <row r="2167" spans="1:8" x14ac:dyDescent="0.3">
      <c r="A2167">
        <v>2166</v>
      </c>
      <c r="B2167" t="s">
        <v>2336</v>
      </c>
      <c r="C2167">
        <v>0</v>
      </c>
      <c r="D2167">
        <v>0</v>
      </c>
      <c r="E2167">
        <v>0</v>
      </c>
      <c r="F2167">
        <v>0</v>
      </c>
      <c r="G2167">
        <v>8.2646422414950405E-2</v>
      </c>
      <c r="H2167">
        <v>0.99973836632202295</v>
      </c>
    </row>
    <row r="2168" spans="1:8" x14ac:dyDescent="0.3">
      <c r="A2168">
        <v>2167</v>
      </c>
      <c r="B2168" t="s">
        <v>2337</v>
      </c>
      <c r="C2168">
        <v>0.15006781004379</v>
      </c>
      <c r="D2168">
        <v>0.15006781004379</v>
      </c>
      <c r="E2168">
        <v>0.15006781004379</v>
      </c>
      <c r="F2168">
        <v>0.15006781004379</v>
      </c>
      <c r="G2168">
        <v>0.48770322374288999</v>
      </c>
      <c r="H2168">
        <v>0.78497431152553399</v>
      </c>
    </row>
    <row r="2169" spans="1:8" x14ac:dyDescent="0.3">
      <c r="A2169">
        <v>2168</v>
      </c>
      <c r="B2169" t="s">
        <v>2338</v>
      </c>
      <c r="C2169">
        <v>0</v>
      </c>
      <c r="D2169">
        <v>0</v>
      </c>
      <c r="E2169">
        <v>0</v>
      </c>
      <c r="F2169">
        <v>0</v>
      </c>
      <c r="G2169">
        <v>7.9801746007326507E-3</v>
      </c>
      <c r="H2169">
        <v>0.83164719218829297</v>
      </c>
    </row>
    <row r="2170" spans="1:8" x14ac:dyDescent="0.3">
      <c r="A2170">
        <v>2169</v>
      </c>
      <c r="B2170" t="s">
        <v>2339</v>
      </c>
      <c r="C2170">
        <v>0</v>
      </c>
      <c r="D2170">
        <v>0</v>
      </c>
      <c r="E2170">
        <v>0</v>
      </c>
      <c r="F2170">
        <v>0</v>
      </c>
      <c r="G2170">
        <v>0</v>
      </c>
      <c r="H2170">
        <v>0.41527448115987098</v>
      </c>
    </row>
    <row r="2171" spans="1:8" x14ac:dyDescent="0.3">
      <c r="A2171">
        <v>2170</v>
      </c>
      <c r="B2171" t="s">
        <v>2340</v>
      </c>
      <c r="C2171">
        <v>0.15170798519454801</v>
      </c>
      <c r="D2171">
        <v>0.15170798519454801</v>
      </c>
      <c r="E2171">
        <v>0.15170798519454801</v>
      </c>
      <c r="F2171">
        <v>0.15170798519454801</v>
      </c>
      <c r="G2171">
        <v>0.42032046921966298</v>
      </c>
      <c r="H2171">
        <v>0.77167422835945598</v>
      </c>
    </row>
    <row r="2172" spans="1:8" x14ac:dyDescent="0.3">
      <c r="A2172">
        <v>2171</v>
      </c>
      <c r="B2172" t="s">
        <v>2341</v>
      </c>
      <c r="C2172">
        <v>0</v>
      </c>
      <c r="D2172">
        <v>0</v>
      </c>
      <c r="E2172">
        <v>0</v>
      </c>
      <c r="F2172">
        <v>0</v>
      </c>
      <c r="G2172">
        <v>0</v>
      </c>
      <c r="H2172">
        <v>0.86096994200763799</v>
      </c>
    </row>
    <row r="2173" spans="1:8" x14ac:dyDescent="0.3">
      <c r="A2173">
        <v>2172</v>
      </c>
      <c r="B2173" t="s">
        <v>2342</v>
      </c>
      <c r="C2173">
        <v>0</v>
      </c>
      <c r="D2173">
        <v>0</v>
      </c>
      <c r="E2173">
        <v>0</v>
      </c>
      <c r="F2173">
        <v>0</v>
      </c>
      <c r="G2173">
        <v>6.5031677657743604E-3</v>
      </c>
      <c r="H2173">
        <v>0.64063612692426997</v>
      </c>
    </row>
    <row r="2174" spans="1:8" x14ac:dyDescent="0.3">
      <c r="A2174">
        <v>2173</v>
      </c>
      <c r="B2174" t="s">
        <v>2343</v>
      </c>
      <c r="C2174">
        <v>1.03576470226072E-2</v>
      </c>
      <c r="D2174">
        <v>1.03576470226072E-2</v>
      </c>
      <c r="E2174">
        <v>1.03576470226072E-2</v>
      </c>
      <c r="F2174">
        <v>1.03576470226072E-2</v>
      </c>
      <c r="G2174">
        <v>0.22054796700826501</v>
      </c>
      <c r="H2174">
        <v>0.78210954415524703</v>
      </c>
    </row>
    <row r="2175" spans="1:8" x14ac:dyDescent="0.3">
      <c r="A2175">
        <v>2174</v>
      </c>
      <c r="B2175" t="s">
        <v>2344</v>
      </c>
      <c r="C2175">
        <v>5.5896805132265902E-3</v>
      </c>
      <c r="D2175">
        <v>5.5896805132265902E-3</v>
      </c>
      <c r="E2175">
        <v>5.5896805132265902E-3</v>
      </c>
      <c r="F2175">
        <v>5.5896805132265902E-3</v>
      </c>
      <c r="G2175">
        <v>0.14871300726658501</v>
      </c>
      <c r="H2175">
        <v>0.74769991068473995</v>
      </c>
    </row>
    <row r="2176" spans="1:8" x14ac:dyDescent="0.3">
      <c r="A2176">
        <v>2175</v>
      </c>
      <c r="B2176" t="s">
        <v>2345</v>
      </c>
      <c r="C2176">
        <v>0.108229331773565</v>
      </c>
      <c r="D2176">
        <v>0.108229331773565</v>
      </c>
      <c r="E2176">
        <v>0.108229331773565</v>
      </c>
      <c r="F2176">
        <v>0.108229331773565</v>
      </c>
      <c r="G2176">
        <v>0.24665637191006201</v>
      </c>
      <c r="H2176">
        <v>1.0000000000003499</v>
      </c>
    </row>
    <row r="2177" spans="1:8" x14ac:dyDescent="0.3">
      <c r="A2177">
        <v>2176</v>
      </c>
      <c r="B2177" t="s">
        <v>2346</v>
      </c>
      <c r="C2177">
        <v>4.64808447028741E-2</v>
      </c>
      <c r="D2177">
        <v>4.64808447028741E-2</v>
      </c>
      <c r="E2177">
        <v>4.64808447028741E-2</v>
      </c>
      <c r="F2177">
        <v>4.64808447028741E-2</v>
      </c>
      <c r="G2177">
        <v>0.32217336002912</v>
      </c>
      <c r="H2177">
        <v>0.76091819006241501</v>
      </c>
    </row>
    <row r="2178" spans="1:8" x14ac:dyDescent="0.3">
      <c r="A2178">
        <v>2177</v>
      </c>
      <c r="B2178" t="s">
        <v>2347</v>
      </c>
      <c r="C2178">
        <v>0</v>
      </c>
      <c r="D2178">
        <v>0</v>
      </c>
      <c r="E2178">
        <v>0</v>
      </c>
      <c r="F2178">
        <v>0</v>
      </c>
      <c r="G2178">
        <v>3.5474601922062698E-2</v>
      </c>
      <c r="H2178">
        <v>1.00000000000059</v>
      </c>
    </row>
    <row r="2179" spans="1:8" x14ac:dyDescent="0.3">
      <c r="A2179">
        <v>2178</v>
      </c>
      <c r="B2179" t="s">
        <v>2348</v>
      </c>
      <c r="C2179">
        <v>0.111036356859073</v>
      </c>
      <c r="D2179">
        <v>0.111036356859073</v>
      </c>
      <c r="E2179">
        <v>0.111036356859073</v>
      </c>
      <c r="F2179">
        <v>0.111036356859073</v>
      </c>
      <c r="G2179">
        <v>0.35728971755774602</v>
      </c>
      <c r="H2179">
        <v>0.746645604687727</v>
      </c>
    </row>
    <row r="2180" spans="1:8" x14ac:dyDescent="0.3">
      <c r="A2180">
        <v>2179</v>
      </c>
      <c r="B2180" t="s">
        <v>2349</v>
      </c>
      <c r="C2180">
        <v>2.5830198453682101E-3</v>
      </c>
      <c r="D2180">
        <v>9.9587838644336294E-3</v>
      </c>
      <c r="E2180">
        <v>9.9587838644336294E-3</v>
      </c>
      <c r="F2180">
        <v>9.9587838644336294E-3</v>
      </c>
      <c r="G2180">
        <v>9.9587838644336294E-3</v>
      </c>
      <c r="H2180">
        <v>0.88775507008599597</v>
      </c>
    </row>
    <row r="2181" spans="1:8" x14ac:dyDescent="0.3">
      <c r="A2181">
        <v>2180</v>
      </c>
      <c r="B2181" t="s">
        <v>2350</v>
      </c>
      <c r="C2181">
        <v>0.22605203039208399</v>
      </c>
      <c r="D2181">
        <v>0.22605203039208399</v>
      </c>
      <c r="E2181">
        <v>0.22605203039208399</v>
      </c>
      <c r="F2181">
        <v>0.22605203039208399</v>
      </c>
      <c r="G2181">
        <v>0.33130928660861703</v>
      </c>
      <c r="H2181">
        <v>1</v>
      </c>
    </row>
    <row r="2182" spans="1:8" x14ac:dyDescent="0.3">
      <c r="A2182">
        <v>2181</v>
      </c>
      <c r="B2182" t="s">
        <v>2351</v>
      </c>
      <c r="C2182">
        <v>0.17889894814674001</v>
      </c>
      <c r="D2182">
        <v>0.17889894814674001</v>
      </c>
      <c r="E2182">
        <v>0.17889894814674001</v>
      </c>
      <c r="F2182">
        <v>0.17889894814674001</v>
      </c>
      <c r="G2182">
        <v>0.25589595085297101</v>
      </c>
      <c r="H2182">
        <v>0.99556815084567996</v>
      </c>
    </row>
    <row r="2183" spans="1:8" x14ac:dyDescent="0.3">
      <c r="A2183">
        <v>2182</v>
      </c>
      <c r="B2183" t="s">
        <v>2352</v>
      </c>
      <c r="C2183">
        <v>8.1475396171982101E-2</v>
      </c>
      <c r="D2183">
        <v>8.1475396171982101E-2</v>
      </c>
      <c r="E2183">
        <v>8.1475396171982101E-2</v>
      </c>
      <c r="F2183">
        <v>8.1475396171982101E-2</v>
      </c>
      <c r="G2183">
        <v>0.392440281757857</v>
      </c>
      <c r="H2183">
        <v>0.83190183307921495</v>
      </c>
    </row>
    <row r="2184" spans="1:8" x14ac:dyDescent="0.3">
      <c r="A2184">
        <v>2183</v>
      </c>
      <c r="B2184" t="s">
        <v>2353</v>
      </c>
      <c r="C2184">
        <v>3.3458825391306799E-3</v>
      </c>
      <c r="D2184">
        <v>2.6048649292077099E-2</v>
      </c>
      <c r="E2184">
        <v>2.6048649292077099E-2</v>
      </c>
      <c r="F2184">
        <v>2.6048649292077099E-2</v>
      </c>
      <c r="G2184">
        <v>0.99999999999993205</v>
      </c>
      <c r="H2184">
        <v>0.99999999999993205</v>
      </c>
    </row>
    <row r="2185" spans="1:8" x14ac:dyDescent="0.3">
      <c r="A2185">
        <v>2184</v>
      </c>
      <c r="B2185" t="s">
        <v>2354</v>
      </c>
      <c r="C2185">
        <v>0</v>
      </c>
      <c r="D2185">
        <v>0</v>
      </c>
      <c r="E2185">
        <v>0</v>
      </c>
      <c r="F2185">
        <v>0</v>
      </c>
      <c r="G2185">
        <v>0</v>
      </c>
      <c r="H2185">
        <v>0</v>
      </c>
    </row>
    <row r="2186" spans="1:8" x14ac:dyDescent="0.3">
      <c r="A2186">
        <v>2185</v>
      </c>
      <c r="B2186" t="s">
        <v>2355</v>
      </c>
      <c r="C2186">
        <v>3.4861483818953799E-2</v>
      </c>
      <c r="D2186">
        <v>3.4861483818953799E-2</v>
      </c>
      <c r="E2186">
        <v>3.4861483818953799E-2</v>
      </c>
      <c r="F2186">
        <v>3.4861483818953799E-2</v>
      </c>
      <c r="G2186">
        <v>0.38722823234329901</v>
      </c>
      <c r="H2186">
        <v>0.74215053449139801</v>
      </c>
    </row>
    <row r="2187" spans="1:8" x14ac:dyDescent="0.3">
      <c r="A2187">
        <v>2186</v>
      </c>
      <c r="B2187" t="s">
        <v>2356</v>
      </c>
      <c r="C2187">
        <v>8.6470322758367205E-2</v>
      </c>
      <c r="D2187">
        <v>8.6470322758367205E-2</v>
      </c>
      <c r="E2187">
        <v>8.6470322758367205E-2</v>
      </c>
      <c r="F2187">
        <v>8.6470322758367205E-2</v>
      </c>
      <c r="G2187">
        <v>0.46532514212267501</v>
      </c>
      <c r="H2187">
        <v>0.78437195080572997</v>
      </c>
    </row>
    <row r="2188" spans="1:8" x14ac:dyDescent="0.3">
      <c r="A2188">
        <v>2187</v>
      </c>
      <c r="B2188" t="s">
        <v>2357</v>
      </c>
      <c r="C2188">
        <v>0</v>
      </c>
      <c r="D2188">
        <v>0</v>
      </c>
      <c r="E2188">
        <v>0</v>
      </c>
      <c r="F2188">
        <v>0</v>
      </c>
      <c r="G2188">
        <v>0</v>
      </c>
      <c r="H2188">
        <v>0.60244197210077499</v>
      </c>
    </row>
    <row r="2189" spans="1:8" x14ac:dyDescent="0.3">
      <c r="A2189">
        <v>2188</v>
      </c>
      <c r="B2189" t="s">
        <v>2358</v>
      </c>
      <c r="C2189">
        <v>4.0798333310370097E-2</v>
      </c>
      <c r="D2189">
        <v>0.44779257970508002</v>
      </c>
      <c r="E2189">
        <v>0.44779257970508002</v>
      </c>
      <c r="F2189">
        <v>0.44779257970508002</v>
      </c>
      <c r="G2189">
        <v>0.73252524588361001</v>
      </c>
      <c r="H2189">
        <v>0.99076303558682599</v>
      </c>
    </row>
    <row r="2190" spans="1:8" x14ac:dyDescent="0.3">
      <c r="A2190">
        <v>2189</v>
      </c>
      <c r="B2190" t="s">
        <v>2359</v>
      </c>
      <c r="C2190">
        <v>0</v>
      </c>
      <c r="D2190">
        <v>0</v>
      </c>
      <c r="E2190">
        <v>0</v>
      </c>
      <c r="F2190">
        <v>0</v>
      </c>
      <c r="G2190">
        <v>0</v>
      </c>
      <c r="H2190">
        <v>0.67950167583545296</v>
      </c>
    </row>
    <row r="2191" spans="1:8" x14ac:dyDescent="0.3">
      <c r="A2191">
        <v>2190</v>
      </c>
      <c r="B2191" t="s">
        <v>2360</v>
      </c>
      <c r="C2191">
        <v>9.6720345383060402E-2</v>
      </c>
      <c r="D2191">
        <v>9.6720345383060402E-2</v>
      </c>
      <c r="E2191">
        <v>9.6720345383060402E-2</v>
      </c>
      <c r="F2191">
        <v>9.6720345383060402E-2</v>
      </c>
      <c r="G2191">
        <v>0.50664293400147598</v>
      </c>
      <c r="H2191">
        <v>0.79662092517942995</v>
      </c>
    </row>
    <row r="2192" spans="1:8" x14ac:dyDescent="0.3">
      <c r="A2192">
        <v>2191</v>
      </c>
      <c r="B2192" t="s">
        <v>2361</v>
      </c>
      <c r="C2192">
        <v>6.0207687565743899E-2</v>
      </c>
      <c r="D2192">
        <v>6.0207687565743899E-2</v>
      </c>
      <c r="E2192">
        <v>6.0207687565743899E-2</v>
      </c>
      <c r="F2192">
        <v>6.0207687565743899E-2</v>
      </c>
      <c r="G2192">
        <v>0.60219396501191802</v>
      </c>
      <c r="H2192">
        <v>0.86617275825998197</v>
      </c>
    </row>
    <row r="2193" spans="1:8" x14ac:dyDescent="0.3">
      <c r="A2193">
        <v>2192</v>
      </c>
      <c r="B2193" t="s">
        <v>2362</v>
      </c>
      <c r="C2193">
        <v>0</v>
      </c>
      <c r="D2193">
        <v>0</v>
      </c>
      <c r="E2193">
        <v>0</v>
      </c>
      <c r="F2193">
        <v>0</v>
      </c>
      <c r="G2193">
        <v>0</v>
      </c>
      <c r="H2193">
        <v>0.58753207706572896</v>
      </c>
    </row>
    <row r="2194" spans="1:8" x14ac:dyDescent="0.3">
      <c r="A2194">
        <v>2193</v>
      </c>
      <c r="B2194" t="s">
        <v>2363</v>
      </c>
      <c r="C2194">
        <v>5.0426925933780502E-2</v>
      </c>
      <c r="D2194">
        <v>0.215964944763334</v>
      </c>
      <c r="E2194">
        <v>0.215964944763334</v>
      </c>
      <c r="F2194">
        <v>0.215964944763334</v>
      </c>
      <c r="G2194">
        <v>0.215964944763334</v>
      </c>
      <c r="H2194">
        <v>1.0000000000004099</v>
      </c>
    </row>
    <row r="2195" spans="1:8" x14ac:dyDescent="0.3">
      <c r="A2195">
        <v>2194</v>
      </c>
      <c r="B2195" t="s">
        <v>2364</v>
      </c>
      <c r="C2195">
        <v>6.4321446332573307E-2</v>
      </c>
      <c r="D2195">
        <v>6.4321446332573307E-2</v>
      </c>
      <c r="E2195">
        <v>6.4321446332573307E-2</v>
      </c>
      <c r="F2195">
        <v>6.4321446332573307E-2</v>
      </c>
      <c r="G2195">
        <v>0.62218968013685005</v>
      </c>
      <c r="H2195">
        <v>0.81121181209299498</v>
      </c>
    </row>
    <row r="2196" spans="1:8" x14ac:dyDescent="0.3">
      <c r="A2196">
        <v>2195</v>
      </c>
      <c r="B2196" t="s">
        <v>2365</v>
      </c>
      <c r="C2196">
        <v>6.7850545437404194E-2</v>
      </c>
      <c r="D2196">
        <v>6.7850545437404194E-2</v>
      </c>
      <c r="E2196">
        <v>6.7850545437404194E-2</v>
      </c>
      <c r="F2196">
        <v>6.7850545437404194E-2</v>
      </c>
      <c r="G2196">
        <v>0.56294066866760994</v>
      </c>
      <c r="H2196">
        <v>0.89400507681803498</v>
      </c>
    </row>
    <row r="2197" spans="1:8" x14ac:dyDescent="0.3">
      <c r="A2197">
        <v>2196</v>
      </c>
      <c r="B2197" t="s">
        <v>2366</v>
      </c>
      <c r="C2197">
        <v>0</v>
      </c>
      <c r="D2197">
        <v>0</v>
      </c>
      <c r="E2197">
        <v>0</v>
      </c>
      <c r="F2197">
        <v>0</v>
      </c>
      <c r="G2197">
        <v>0</v>
      </c>
      <c r="H2197">
        <v>0.58314744437890798</v>
      </c>
    </row>
    <row r="2198" spans="1:8" x14ac:dyDescent="0.3">
      <c r="A2198">
        <v>2197</v>
      </c>
      <c r="B2198" t="s">
        <v>2367</v>
      </c>
      <c r="C2198">
        <v>6.4181204330060401E-3</v>
      </c>
      <c r="D2198">
        <v>0.36555413057129599</v>
      </c>
      <c r="E2198">
        <v>0.36555413057129599</v>
      </c>
      <c r="F2198">
        <v>0.36555413057129599</v>
      </c>
      <c r="G2198">
        <v>0.65366617609972399</v>
      </c>
      <c r="H2198">
        <v>0.83135359567548095</v>
      </c>
    </row>
    <row r="2199" spans="1:8" x14ac:dyDescent="0.3">
      <c r="A2199">
        <v>2198</v>
      </c>
      <c r="B2199" t="s">
        <v>2368</v>
      </c>
      <c r="C2199">
        <v>0</v>
      </c>
      <c r="D2199">
        <v>0</v>
      </c>
      <c r="E2199">
        <v>0</v>
      </c>
      <c r="F2199">
        <v>0</v>
      </c>
      <c r="G2199">
        <v>0</v>
      </c>
      <c r="H2199">
        <v>7.4417402605948105E-2</v>
      </c>
    </row>
    <row r="2200" spans="1:8" x14ac:dyDescent="0.3">
      <c r="A2200">
        <v>2199</v>
      </c>
      <c r="B2200" t="s">
        <v>2369</v>
      </c>
      <c r="C2200">
        <v>6.0579436085915803E-2</v>
      </c>
      <c r="D2200">
        <v>0.20760009864919399</v>
      </c>
      <c r="E2200">
        <v>0.20760009864919399</v>
      </c>
      <c r="F2200">
        <v>0.20760009864919399</v>
      </c>
      <c r="G2200">
        <v>0.20760009864919399</v>
      </c>
      <c r="H2200">
        <v>0.99999999999902001</v>
      </c>
    </row>
    <row r="2201" spans="1:8" x14ac:dyDescent="0.3">
      <c r="A2201">
        <v>2200</v>
      </c>
      <c r="B2201" t="s">
        <v>2370</v>
      </c>
      <c r="C2201">
        <v>0</v>
      </c>
      <c r="D2201">
        <v>0</v>
      </c>
      <c r="E2201">
        <v>0</v>
      </c>
      <c r="F2201">
        <v>0</v>
      </c>
      <c r="G2201">
        <v>0</v>
      </c>
      <c r="H2201">
        <v>2.6953906028480698E-3</v>
      </c>
    </row>
    <row r="2202" spans="1:8" x14ac:dyDescent="0.3">
      <c r="A2202">
        <v>2201</v>
      </c>
      <c r="B2202" t="s">
        <v>2371</v>
      </c>
      <c r="C2202">
        <v>0</v>
      </c>
      <c r="D2202">
        <v>0</v>
      </c>
      <c r="E2202">
        <v>0</v>
      </c>
      <c r="F2202">
        <v>0</v>
      </c>
      <c r="G2202">
        <v>0</v>
      </c>
      <c r="H2202">
        <v>0</v>
      </c>
    </row>
    <row r="2203" spans="1:8" x14ac:dyDescent="0.3">
      <c r="A2203">
        <v>2202</v>
      </c>
      <c r="B2203" t="s">
        <v>2372</v>
      </c>
      <c r="C2203">
        <v>3.0103435916945101E-2</v>
      </c>
      <c r="D2203">
        <v>0.49012593990063302</v>
      </c>
      <c r="E2203">
        <v>0.49012593990063302</v>
      </c>
      <c r="F2203">
        <v>0.49012593990063302</v>
      </c>
      <c r="G2203">
        <v>0.58491234038522</v>
      </c>
      <c r="H2203">
        <v>0.78200226075381696</v>
      </c>
    </row>
    <row r="2204" spans="1:8" x14ac:dyDescent="0.3">
      <c r="A2204">
        <v>2203</v>
      </c>
      <c r="B2204" t="s">
        <v>2373</v>
      </c>
      <c r="C2204">
        <v>4.8234863030789801E-4</v>
      </c>
      <c r="D2204">
        <v>0.189290285002752</v>
      </c>
      <c r="E2204">
        <v>0.189290285002752</v>
      </c>
      <c r="F2204">
        <v>0.189290285002752</v>
      </c>
      <c r="G2204">
        <v>0.40081324762521497</v>
      </c>
      <c r="H2204">
        <v>0.60648108773306897</v>
      </c>
    </row>
    <row r="2205" spans="1:8" x14ac:dyDescent="0.3">
      <c r="A2205">
        <v>2204</v>
      </c>
      <c r="B2205" t="s">
        <v>2374</v>
      </c>
      <c r="C2205">
        <v>0</v>
      </c>
      <c r="D2205">
        <v>0</v>
      </c>
      <c r="E2205">
        <v>0</v>
      </c>
      <c r="F2205">
        <v>0</v>
      </c>
      <c r="G2205">
        <v>0.111136175900131</v>
      </c>
      <c r="H2205">
        <v>0.99999999999901601</v>
      </c>
    </row>
    <row r="2206" spans="1:8" x14ac:dyDescent="0.3">
      <c r="A2206">
        <v>2205</v>
      </c>
      <c r="B2206" t="s">
        <v>2375</v>
      </c>
      <c r="C2206">
        <v>0</v>
      </c>
      <c r="D2206">
        <v>0</v>
      </c>
      <c r="E2206">
        <v>0</v>
      </c>
      <c r="F2206">
        <v>0</v>
      </c>
      <c r="G2206">
        <v>0</v>
      </c>
      <c r="H2206">
        <v>0.377937222876575</v>
      </c>
    </row>
    <row r="2207" spans="1:8" x14ac:dyDescent="0.3">
      <c r="A2207">
        <v>2206</v>
      </c>
      <c r="B2207" t="s">
        <v>2376</v>
      </c>
      <c r="C2207">
        <v>0</v>
      </c>
      <c r="D2207">
        <v>0</v>
      </c>
      <c r="E2207">
        <v>0</v>
      </c>
      <c r="F2207">
        <v>0</v>
      </c>
      <c r="G2207">
        <v>0</v>
      </c>
      <c r="H2207">
        <v>2.0950307436287601E-2</v>
      </c>
    </row>
    <row r="2208" spans="1:8" x14ac:dyDescent="0.3">
      <c r="A2208">
        <v>2207</v>
      </c>
      <c r="B2208" t="s">
        <v>2377</v>
      </c>
      <c r="C2208">
        <v>8.2295341678830305E-2</v>
      </c>
      <c r="D2208">
        <v>0.25080821965639699</v>
      </c>
      <c r="E2208">
        <v>0.25080821965639699</v>
      </c>
      <c r="F2208">
        <v>0.25080821965639699</v>
      </c>
      <c r="G2208">
        <v>0.26754448037269701</v>
      </c>
      <c r="H2208">
        <v>1.0000000000015601</v>
      </c>
    </row>
    <row r="2209" spans="1:8" x14ac:dyDescent="0.3">
      <c r="A2209">
        <v>2208</v>
      </c>
      <c r="B2209" t="s">
        <v>2378</v>
      </c>
      <c r="C2209">
        <v>0</v>
      </c>
      <c r="D2209">
        <v>0</v>
      </c>
      <c r="E2209">
        <v>0</v>
      </c>
      <c r="F2209">
        <v>0</v>
      </c>
      <c r="G2209">
        <v>0</v>
      </c>
      <c r="H2209">
        <v>1.69647856062871E-2</v>
      </c>
    </row>
    <row r="2210" spans="1:8" x14ac:dyDescent="0.3">
      <c r="A2210">
        <v>2209</v>
      </c>
      <c r="B2210" t="s">
        <v>2379</v>
      </c>
      <c r="C2210">
        <v>0</v>
      </c>
      <c r="D2210">
        <v>0</v>
      </c>
      <c r="E2210">
        <v>0</v>
      </c>
      <c r="F2210">
        <v>0</v>
      </c>
      <c r="G2210">
        <v>0</v>
      </c>
      <c r="H2210">
        <v>0</v>
      </c>
    </row>
    <row r="2211" spans="1:8" x14ac:dyDescent="0.3">
      <c r="A2211">
        <v>2210</v>
      </c>
      <c r="B2211" t="s">
        <v>2380</v>
      </c>
      <c r="C2211">
        <v>0</v>
      </c>
      <c r="D2211">
        <v>0</v>
      </c>
      <c r="E2211">
        <v>0</v>
      </c>
      <c r="F2211">
        <v>0</v>
      </c>
      <c r="G2211">
        <v>0</v>
      </c>
      <c r="H2211">
        <v>3.6550060549274302E-2</v>
      </c>
    </row>
    <row r="2212" spans="1:8" x14ac:dyDescent="0.3">
      <c r="A2212">
        <v>2211</v>
      </c>
      <c r="B2212" t="s">
        <v>2381</v>
      </c>
      <c r="C2212">
        <v>0</v>
      </c>
      <c r="D2212">
        <v>0</v>
      </c>
      <c r="E2212">
        <v>0</v>
      </c>
      <c r="F2212">
        <v>0</v>
      </c>
      <c r="G2212">
        <v>0</v>
      </c>
      <c r="H2212">
        <v>1.7507400681483799E-3</v>
      </c>
    </row>
    <row r="2213" spans="1:8" x14ac:dyDescent="0.3">
      <c r="A2213">
        <v>2212</v>
      </c>
      <c r="B2213" t="s">
        <v>2382</v>
      </c>
      <c r="C2213">
        <v>0</v>
      </c>
      <c r="D2213">
        <v>0</v>
      </c>
      <c r="E2213">
        <v>0</v>
      </c>
      <c r="F2213">
        <v>0</v>
      </c>
      <c r="G2213">
        <v>0</v>
      </c>
      <c r="H2213">
        <v>4.8518164639309802E-2</v>
      </c>
    </row>
    <row r="2214" spans="1:8" x14ac:dyDescent="0.3">
      <c r="A2214">
        <v>2213</v>
      </c>
      <c r="B2214" t="s">
        <v>2383</v>
      </c>
      <c r="C2214">
        <v>0</v>
      </c>
      <c r="D2214">
        <v>0</v>
      </c>
      <c r="E2214">
        <v>0</v>
      </c>
      <c r="F2214">
        <v>0</v>
      </c>
      <c r="G2214">
        <v>0</v>
      </c>
      <c r="H2214">
        <v>1.49739436746485E-2</v>
      </c>
    </row>
    <row r="2215" spans="1:8" x14ac:dyDescent="0.3">
      <c r="A2215">
        <v>2214</v>
      </c>
      <c r="B2215" t="s">
        <v>2384</v>
      </c>
      <c r="C2215">
        <v>0</v>
      </c>
      <c r="D2215">
        <v>0</v>
      </c>
      <c r="E2215">
        <v>0</v>
      </c>
      <c r="F2215">
        <v>0</v>
      </c>
      <c r="G2215">
        <v>0</v>
      </c>
      <c r="H2215">
        <v>0.149374615519172</v>
      </c>
    </row>
    <row r="2216" spans="1:8" x14ac:dyDescent="0.3">
      <c r="A2216">
        <v>2215</v>
      </c>
      <c r="B2216" t="s">
        <v>2385</v>
      </c>
      <c r="C2216">
        <v>1.58262187464835E-2</v>
      </c>
      <c r="D2216">
        <v>0.266140946610814</v>
      </c>
      <c r="E2216">
        <v>0.266140946610814</v>
      </c>
      <c r="F2216">
        <v>0.266140946610814</v>
      </c>
      <c r="G2216">
        <v>0.330350501541329</v>
      </c>
      <c r="H2216">
        <v>0.99999999999955402</v>
      </c>
    </row>
    <row r="2217" spans="1:8" x14ac:dyDescent="0.3">
      <c r="A2217">
        <v>2216</v>
      </c>
      <c r="B2217" t="s">
        <v>2386</v>
      </c>
      <c r="C2217">
        <v>1.41116423545739E-2</v>
      </c>
      <c r="D2217">
        <v>8.4982366319327901E-2</v>
      </c>
      <c r="E2217">
        <v>8.4982366319327901E-2</v>
      </c>
      <c r="F2217">
        <v>8.4982366319327901E-2</v>
      </c>
      <c r="G2217">
        <v>0.11678191431398301</v>
      </c>
      <c r="H2217">
        <v>0.99988050502862202</v>
      </c>
    </row>
    <row r="2218" spans="1:8" x14ac:dyDescent="0.3">
      <c r="A2218">
        <v>2217</v>
      </c>
      <c r="B2218" t="s">
        <v>2387</v>
      </c>
      <c r="C2218">
        <v>4.33539734419237E-4</v>
      </c>
      <c r="D2218">
        <v>1.63537585286838E-3</v>
      </c>
      <c r="E2218">
        <v>1.63537585286838E-3</v>
      </c>
      <c r="F2218">
        <v>1.63537585286838E-3</v>
      </c>
      <c r="G2218">
        <v>4.0038673567018797E-2</v>
      </c>
      <c r="H2218">
        <v>0.94936403756309995</v>
      </c>
    </row>
    <row r="2219" spans="1:8" x14ac:dyDescent="0.3">
      <c r="A2219">
        <v>2218</v>
      </c>
      <c r="B2219" t="s">
        <v>2388</v>
      </c>
      <c r="C2219">
        <v>0</v>
      </c>
      <c r="D2219">
        <v>0</v>
      </c>
      <c r="E2219">
        <v>0</v>
      </c>
      <c r="F2219">
        <v>0</v>
      </c>
      <c r="G2219">
        <v>6.6084253189061396E-3</v>
      </c>
      <c r="H2219">
        <v>0.751837856226374</v>
      </c>
    </row>
    <row r="2220" spans="1:8" x14ac:dyDescent="0.3">
      <c r="A2220">
        <v>2219</v>
      </c>
      <c r="B2220" t="s">
        <v>2389</v>
      </c>
      <c r="C2220">
        <v>0</v>
      </c>
      <c r="D2220">
        <v>0</v>
      </c>
      <c r="E2220">
        <v>0</v>
      </c>
      <c r="F2220">
        <v>0</v>
      </c>
      <c r="G2220">
        <v>9.3587304675244898E-2</v>
      </c>
      <c r="H2220">
        <v>0.94874991714105905</v>
      </c>
    </row>
    <row r="2221" spans="1:8" x14ac:dyDescent="0.3">
      <c r="A2221">
        <v>2220</v>
      </c>
      <c r="B2221" t="s">
        <v>2390</v>
      </c>
      <c r="C2221">
        <v>2.23161135950996E-2</v>
      </c>
      <c r="D2221">
        <v>2.23161135950996E-2</v>
      </c>
      <c r="E2221">
        <v>2.23161135950996E-2</v>
      </c>
      <c r="F2221">
        <v>2.23161135950996E-2</v>
      </c>
      <c r="G2221">
        <v>0.125016467327664</v>
      </c>
      <c r="H2221">
        <v>0.44871436571899997</v>
      </c>
    </row>
    <row r="2222" spans="1:8" x14ac:dyDescent="0.3">
      <c r="A2222">
        <v>2221</v>
      </c>
      <c r="B2222" t="s">
        <v>2391</v>
      </c>
      <c r="C2222">
        <v>0.121882043461027</v>
      </c>
      <c r="D2222">
        <v>0.121882043461027</v>
      </c>
      <c r="E2222">
        <v>0.121882043461027</v>
      </c>
      <c r="F2222">
        <v>0.121882043461027</v>
      </c>
      <c r="G2222">
        <v>0.121882043461027</v>
      </c>
      <c r="H2222">
        <v>0.53690795263018798</v>
      </c>
    </row>
    <row r="2223" spans="1:8" x14ac:dyDescent="0.3">
      <c r="A2223">
        <v>2222</v>
      </c>
      <c r="B2223" t="s">
        <v>2392</v>
      </c>
      <c r="C2223">
        <v>0.174357004752725</v>
      </c>
      <c r="D2223">
        <v>0.174357004752725</v>
      </c>
      <c r="E2223">
        <v>0.174357004752725</v>
      </c>
      <c r="F2223">
        <v>0.174357004752725</v>
      </c>
      <c r="G2223">
        <v>0.21575501962655499</v>
      </c>
      <c r="H2223">
        <v>0.79050167737907795</v>
      </c>
    </row>
    <row r="2224" spans="1:8" x14ac:dyDescent="0.3">
      <c r="A2224">
        <v>2223</v>
      </c>
      <c r="B2224" t="s">
        <v>2393</v>
      </c>
      <c r="C2224">
        <v>0</v>
      </c>
      <c r="D2224">
        <v>0</v>
      </c>
      <c r="E2224">
        <v>0</v>
      </c>
      <c r="F2224">
        <v>0</v>
      </c>
      <c r="G2224">
        <v>3.0545049454891501E-2</v>
      </c>
      <c r="H2224">
        <v>0.268552374621708</v>
      </c>
    </row>
    <row r="2225" spans="1:8" x14ac:dyDescent="0.3">
      <c r="A2225">
        <v>2224</v>
      </c>
      <c r="B2225" t="s">
        <v>2394</v>
      </c>
      <c r="C2225">
        <v>0.137259300480053</v>
      </c>
      <c r="D2225">
        <v>0.137259300480053</v>
      </c>
      <c r="E2225">
        <v>0.137259300480053</v>
      </c>
      <c r="F2225">
        <v>0.137259300480053</v>
      </c>
      <c r="G2225">
        <v>0.232980652485026</v>
      </c>
      <c r="H2225">
        <v>0.69505947002066404</v>
      </c>
    </row>
    <row r="2226" spans="1:8" x14ac:dyDescent="0.3">
      <c r="A2226">
        <v>2225</v>
      </c>
      <c r="B2226" t="s">
        <v>2395</v>
      </c>
      <c r="C2226">
        <v>0.14407088127121001</v>
      </c>
      <c r="D2226">
        <v>0.14407088127121001</v>
      </c>
      <c r="E2226">
        <v>0.14407088127121001</v>
      </c>
      <c r="F2226">
        <v>0.14407088127121001</v>
      </c>
      <c r="G2226">
        <v>0.14407088127121001</v>
      </c>
      <c r="H2226">
        <v>0.147242027760667</v>
      </c>
    </row>
    <row r="2227" spans="1:8" x14ac:dyDescent="0.3">
      <c r="A2227">
        <v>2226</v>
      </c>
      <c r="B2227" t="s">
        <v>2396</v>
      </c>
      <c r="C2227">
        <v>9.9326545586408396E-2</v>
      </c>
      <c r="D2227">
        <v>9.9326545586408396E-2</v>
      </c>
      <c r="E2227">
        <v>9.9326545586408396E-2</v>
      </c>
      <c r="F2227">
        <v>9.9326545586408396E-2</v>
      </c>
      <c r="G2227">
        <v>0.100112675511922</v>
      </c>
      <c r="H2227">
        <v>0.129176029292393</v>
      </c>
    </row>
    <row r="2228" spans="1:8" x14ac:dyDescent="0.3">
      <c r="A2228">
        <v>2227</v>
      </c>
      <c r="B2228" t="s">
        <v>2397</v>
      </c>
      <c r="C2228">
        <v>8.0330089091388404E-2</v>
      </c>
      <c r="D2228">
        <v>8.0330089091388404E-2</v>
      </c>
      <c r="E2228">
        <v>8.0330089091388404E-2</v>
      </c>
      <c r="F2228">
        <v>8.0330089091388404E-2</v>
      </c>
      <c r="G2228">
        <v>0.37143171290541799</v>
      </c>
      <c r="H2228">
        <v>0.81281131773526805</v>
      </c>
    </row>
    <row r="2229" spans="1:8" x14ac:dyDescent="0.3">
      <c r="A2229">
        <v>2228</v>
      </c>
      <c r="B2229" t="s">
        <v>2398</v>
      </c>
      <c r="C2229">
        <v>8.9512551400927995E-2</v>
      </c>
      <c r="D2229">
        <v>0.16756720887780699</v>
      </c>
      <c r="E2229">
        <v>0.16756720887780699</v>
      </c>
      <c r="F2229">
        <v>0.16756720887780699</v>
      </c>
      <c r="G2229">
        <v>0.206912302169486</v>
      </c>
      <c r="H2229">
        <v>0.47524781371760799</v>
      </c>
    </row>
    <row r="2230" spans="1:8" x14ac:dyDescent="0.3">
      <c r="A2230">
        <v>2229</v>
      </c>
      <c r="B2230" t="s">
        <v>2399</v>
      </c>
      <c r="C2230">
        <v>2.2567368768099699E-2</v>
      </c>
      <c r="D2230">
        <v>6.4226705192934705E-2</v>
      </c>
      <c r="E2230">
        <v>6.4226705192934705E-2</v>
      </c>
      <c r="F2230">
        <v>6.4226705192934705E-2</v>
      </c>
      <c r="G2230">
        <v>6.4226705192934705E-2</v>
      </c>
      <c r="H2230">
        <v>0.198390126955899</v>
      </c>
    </row>
    <row r="2231" spans="1:8" x14ac:dyDescent="0.3">
      <c r="A2231">
        <v>2230</v>
      </c>
      <c r="B2231" t="s">
        <v>2400</v>
      </c>
      <c r="C2231">
        <v>1.0224897807625999E-2</v>
      </c>
      <c r="D2231">
        <v>1.0392631226634299E-2</v>
      </c>
      <c r="E2231">
        <v>1.0392631226634299E-2</v>
      </c>
      <c r="F2231">
        <v>1.0392631226634299E-2</v>
      </c>
      <c r="G2231">
        <v>1.5223970795741599E-2</v>
      </c>
      <c r="H2231">
        <v>8.8248533632554305E-2</v>
      </c>
    </row>
    <row r="2232" spans="1:8" x14ac:dyDescent="0.3">
      <c r="A2232">
        <v>2231</v>
      </c>
      <c r="B2232" t="s">
        <v>2401</v>
      </c>
      <c r="C2232">
        <v>4.8652007502853298E-2</v>
      </c>
      <c r="D2232">
        <v>0.12724942711980999</v>
      </c>
      <c r="E2232">
        <v>0.12724942711980999</v>
      </c>
      <c r="F2232">
        <v>0.12724942711980999</v>
      </c>
      <c r="G2232">
        <v>0.128810884007798</v>
      </c>
      <c r="H2232">
        <v>0.147478383286095</v>
      </c>
    </row>
    <row r="2233" spans="1:8" x14ac:dyDescent="0.3">
      <c r="A2233">
        <v>2232</v>
      </c>
      <c r="B2233" t="s">
        <v>2402</v>
      </c>
      <c r="C2233">
        <v>9.2029038048599507E-2</v>
      </c>
      <c r="D2233">
        <v>9.2029038048599507E-2</v>
      </c>
      <c r="E2233">
        <v>9.2029038048599507E-2</v>
      </c>
      <c r="F2233">
        <v>9.2029038048599507E-2</v>
      </c>
      <c r="G2233">
        <v>9.2379583666752904E-2</v>
      </c>
      <c r="H2233">
        <v>0.16554434763815801</v>
      </c>
    </row>
    <row r="2234" spans="1:8" x14ac:dyDescent="0.3">
      <c r="A2234">
        <v>2233</v>
      </c>
      <c r="B2234" t="s">
        <v>2403</v>
      </c>
      <c r="C2234">
        <v>6.0710686558492197E-2</v>
      </c>
      <c r="D2234">
        <v>6.0710686558492197E-2</v>
      </c>
      <c r="E2234">
        <v>6.0710686558492197E-2</v>
      </c>
      <c r="F2234">
        <v>6.0710686558492197E-2</v>
      </c>
      <c r="G2234">
        <v>8.1294942913255994E-2</v>
      </c>
      <c r="H2234">
        <v>0.29282967954261702</v>
      </c>
    </row>
    <row r="2235" spans="1:8" x14ac:dyDescent="0.3">
      <c r="A2235">
        <v>2234</v>
      </c>
      <c r="B2235" t="s">
        <v>2404</v>
      </c>
      <c r="C2235">
        <v>2.28052514227341E-2</v>
      </c>
      <c r="D2235">
        <v>0.14123354584275899</v>
      </c>
      <c r="E2235">
        <v>0.14123354584275899</v>
      </c>
      <c r="F2235">
        <v>0.14123354584275899</v>
      </c>
      <c r="G2235">
        <v>0.231617342819946</v>
      </c>
      <c r="H2235">
        <v>0.60466785494547703</v>
      </c>
    </row>
    <row r="2236" spans="1:8" x14ac:dyDescent="0.3">
      <c r="A2236">
        <v>2235</v>
      </c>
      <c r="B2236" t="s">
        <v>2405</v>
      </c>
      <c r="C2236">
        <v>9.2994837683911896E-2</v>
      </c>
      <c r="D2236">
        <v>9.2994837683911896E-2</v>
      </c>
      <c r="E2236">
        <v>9.2994837683911896E-2</v>
      </c>
      <c r="F2236">
        <v>9.2994837683911896E-2</v>
      </c>
      <c r="G2236">
        <v>9.4942893849221693E-2</v>
      </c>
      <c r="H2236">
        <v>0.14846827652978101</v>
      </c>
    </row>
    <row r="2237" spans="1:8" x14ac:dyDescent="0.3">
      <c r="A2237">
        <v>2236</v>
      </c>
      <c r="B2237" t="s">
        <v>2406</v>
      </c>
      <c r="C2237">
        <v>2.3439652047845101E-2</v>
      </c>
      <c r="D2237">
        <v>4.51332917425415E-2</v>
      </c>
      <c r="E2237">
        <v>4.51332917425415E-2</v>
      </c>
      <c r="F2237">
        <v>4.51332917425415E-2</v>
      </c>
      <c r="G2237">
        <v>6.1872185925187999E-2</v>
      </c>
      <c r="H2237">
        <v>0.171180201569614</v>
      </c>
    </row>
    <row r="2238" spans="1:8" x14ac:dyDescent="0.3">
      <c r="A2238">
        <v>2237</v>
      </c>
      <c r="B2238" t="s">
        <v>2407</v>
      </c>
      <c r="C2238">
        <v>8.5006054134385306E-2</v>
      </c>
      <c r="D2238">
        <v>8.5006054134385306E-2</v>
      </c>
      <c r="E2238">
        <v>8.5006054134385306E-2</v>
      </c>
      <c r="F2238">
        <v>8.5006054134385306E-2</v>
      </c>
      <c r="G2238">
        <v>9.0711910393370399E-2</v>
      </c>
      <c r="H2238">
        <v>0.13562230851459001</v>
      </c>
    </row>
    <row r="2239" spans="1:8" x14ac:dyDescent="0.3">
      <c r="A2239">
        <v>2238</v>
      </c>
      <c r="B2239" t="s">
        <v>2408</v>
      </c>
      <c r="C2239">
        <v>3.3109088912501299E-2</v>
      </c>
      <c r="D2239">
        <v>0.18856185292882499</v>
      </c>
      <c r="E2239">
        <v>0.18856185292882499</v>
      </c>
      <c r="F2239">
        <v>0.18856185292882499</v>
      </c>
      <c r="G2239">
        <v>0.32257785516827903</v>
      </c>
      <c r="H2239">
        <v>0.54248663036406297</v>
      </c>
    </row>
    <row r="2240" spans="1:8" x14ac:dyDescent="0.3">
      <c r="A2240">
        <v>2239</v>
      </c>
      <c r="B2240" t="s">
        <v>2409</v>
      </c>
      <c r="C2240">
        <v>0.388529271443187</v>
      </c>
      <c r="D2240">
        <v>0.388529271443187</v>
      </c>
      <c r="E2240">
        <v>0.388529271443187</v>
      </c>
      <c r="F2240">
        <v>0.388529271443187</v>
      </c>
      <c r="G2240">
        <v>0.45654982160257201</v>
      </c>
      <c r="H2240">
        <v>0.74048430000580401</v>
      </c>
    </row>
    <row r="2241" spans="1:8" x14ac:dyDescent="0.3">
      <c r="A2241">
        <v>2240</v>
      </c>
      <c r="B2241" t="s">
        <v>2410</v>
      </c>
      <c r="C2241">
        <v>0</v>
      </c>
      <c r="D2241">
        <v>0</v>
      </c>
      <c r="E2241">
        <v>0</v>
      </c>
      <c r="F2241">
        <v>0</v>
      </c>
      <c r="G2241">
        <v>0</v>
      </c>
      <c r="H2241" s="1" t="s">
        <v>5731</v>
      </c>
    </row>
    <row r="2242" spans="1:8" x14ac:dyDescent="0.3">
      <c r="A2242">
        <v>2241</v>
      </c>
      <c r="B2242" t="s">
        <v>2411</v>
      </c>
      <c r="C2242">
        <v>0.13578577092088301</v>
      </c>
      <c r="D2242">
        <v>0.13578577092088301</v>
      </c>
      <c r="E2242">
        <v>0.13578577092088301</v>
      </c>
      <c r="F2242">
        <v>0.13578577092088301</v>
      </c>
      <c r="G2242">
        <v>0.138242703608389</v>
      </c>
      <c r="H2242">
        <v>0.159302112474625</v>
      </c>
    </row>
    <row r="2243" spans="1:8" x14ac:dyDescent="0.3">
      <c r="A2243">
        <v>2242</v>
      </c>
      <c r="B2243" t="s">
        <v>2412</v>
      </c>
      <c r="C2243">
        <v>0.122846674099822</v>
      </c>
      <c r="D2243">
        <v>0.122846674099822</v>
      </c>
      <c r="E2243">
        <v>0.122846674099822</v>
      </c>
      <c r="F2243">
        <v>0.122846674099822</v>
      </c>
      <c r="G2243">
        <v>0.122846674099822</v>
      </c>
      <c r="H2243">
        <v>0.2051033965173</v>
      </c>
    </row>
    <row r="2244" spans="1:8" x14ac:dyDescent="0.3">
      <c r="A2244">
        <v>2243</v>
      </c>
      <c r="B2244" t="s">
        <v>2413</v>
      </c>
      <c r="C2244">
        <v>5.5856438886265701E-2</v>
      </c>
      <c r="D2244">
        <v>5.5856438886265701E-2</v>
      </c>
      <c r="E2244">
        <v>5.5856438886265701E-2</v>
      </c>
      <c r="F2244">
        <v>5.5856438886265701E-2</v>
      </c>
      <c r="G2244">
        <v>0.27452362204941699</v>
      </c>
      <c r="H2244">
        <v>0.66386825528119398</v>
      </c>
    </row>
    <row r="2245" spans="1:8" x14ac:dyDescent="0.3">
      <c r="A2245">
        <v>2244</v>
      </c>
      <c r="B2245" t="s">
        <v>2414</v>
      </c>
      <c r="C2245">
        <v>1.8792675157479601E-2</v>
      </c>
      <c r="D2245">
        <v>0.19093642428110599</v>
      </c>
      <c r="E2245">
        <v>0.19093642428110599</v>
      </c>
      <c r="F2245">
        <v>0.19093642428110599</v>
      </c>
      <c r="G2245">
        <v>0.23408719670287401</v>
      </c>
      <c r="H2245">
        <v>0.33702784971805</v>
      </c>
    </row>
    <row r="2246" spans="1:8" x14ac:dyDescent="0.3">
      <c r="A2246">
        <v>2245</v>
      </c>
      <c r="B2246" t="s">
        <v>2415</v>
      </c>
      <c r="C2246">
        <v>1.5228931027200399E-2</v>
      </c>
      <c r="D2246">
        <v>0.17679882649574899</v>
      </c>
      <c r="E2246">
        <v>0.17679882649574899</v>
      </c>
      <c r="F2246">
        <v>0.17679882649574899</v>
      </c>
      <c r="G2246">
        <v>0.17679882649574899</v>
      </c>
      <c r="H2246">
        <v>0.215997269241158</v>
      </c>
    </row>
    <row r="2247" spans="1:8" x14ac:dyDescent="0.3">
      <c r="A2247">
        <v>2246</v>
      </c>
      <c r="B2247" t="s">
        <v>2416</v>
      </c>
      <c r="C2247">
        <v>9.4987973846640095E-2</v>
      </c>
      <c r="D2247">
        <v>9.7607045779856502E-2</v>
      </c>
      <c r="E2247">
        <v>9.7607045779856502E-2</v>
      </c>
      <c r="F2247">
        <v>9.7607045779856502E-2</v>
      </c>
      <c r="G2247">
        <v>9.7607045779856502E-2</v>
      </c>
      <c r="H2247">
        <v>0.27930449480192099</v>
      </c>
    </row>
    <row r="2248" spans="1:8" x14ac:dyDescent="0.3">
      <c r="A2248">
        <v>2247</v>
      </c>
      <c r="B2248" t="s">
        <v>2417</v>
      </c>
      <c r="C2248">
        <v>0.23843744327521699</v>
      </c>
      <c r="D2248">
        <v>0.25427208172081101</v>
      </c>
      <c r="E2248">
        <v>0.25427208172081101</v>
      </c>
      <c r="F2248">
        <v>0.25427208172081101</v>
      </c>
      <c r="G2248">
        <v>0.25427208172081101</v>
      </c>
      <c r="H2248">
        <v>0.27262150750261099</v>
      </c>
    </row>
    <row r="2249" spans="1:8" x14ac:dyDescent="0.3">
      <c r="A2249">
        <v>2248</v>
      </c>
      <c r="B2249" t="s">
        <v>2418</v>
      </c>
      <c r="C2249">
        <v>0</v>
      </c>
      <c r="D2249">
        <v>0</v>
      </c>
      <c r="E2249">
        <v>0</v>
      </c>
      <c r="F2249">
        <v>0</v>
      </c>
      <c r="G2249">
        <v>0</v>
      </c>
      <c r="H2249">
        <v>0.23671558574792101</v>
      </c>
    </row>
    <row r="2250" spans="1:8" x14ac:dyDescent="0.3">
      <c r="A2250">
        <v>2249</v>
      </c>
      <c r="B2250" t="s">
        <v>2419</v>
      </c>
      <c r="C2250">
        <v>5.9839107269185302E-2</v>
      </c>
      <c r="D2250">
        <v>0.212631898349598</v>
      </c>
      <c r="E2250">
        <v>0.212631898349598</v>
      </c>
      <c r="F2250">
        <v>0.212631898349598</v>
      </c>
      <c r="G2250">
        <v>0.26657750720683598</v>
      </c>
      <c r="H2250">
        <v>0.59781545031373795</v>
      </c>
    </row>
    <row r="2251" spans="1:8" x14ac:dyDescent="0.3">
      <c r="A2251">
        <v>2250</v>
      </c>
      <c r="B2251" t="s">
        <v>2420</v>
      </c>
      <c r="C2251">
        <v>9.9780512521925203E-3</v>
      </c>
      <c r="D2251">
        <v>0.16471064239349101</v>
      </c>
      <c r="E2251">
        <v>0.16471064239349101</v>
      </c>
      <c r="F2251">
        <v>0.16471064239349101</v>
      </c>
      <c r="G2251">
        <v>0.23156117236910401</v>
      </c>
      <c r="H2251">
        <v>0.45094463151081399</v>
      </c>
    </row>
    <row r="2252" spans="1:8" x14ac:dyDescent="0.3">
      <c r="A2252">
        <v>2251</v>
      </c>
      <c r="B2252" t="s">
        <v>2421</v>
      </c>
      <c r="C2252">
        <v>0</v>
      </c>
      <c r="D2252">
        <v>0</v>
      </c>
      <c r="E2252">
        <v>0</v>
      </c>
      <c r="F2252">
        <v>0</v>
      </c>
      <c r="G2252">
        <v>0</v>
      </c>
      <c r="H2252">
        <v>8.9220338897868005E-4</v>
      </c>
    </row>
    <row r="2253" spans="1:8" x14ac:dyDescent="0.3">
      <c r="A2253">
        <v>2252</v>
      </c>
      <c r="B2253" t="s">
        <v>2422</v>
      </c>
      <c r="C2253">
        <v>0</v>
      </c>
      <c r="D2253">
        <v>0</v>
      </c>
      <c r="E2253">
        <v>0</v>
      </c>
      <c r="F2253">
        <v>0</v>
      </c>
      <c r="G2253">
        <v>0</v>
      </c>
      <c r="H2253">
        <v>0.13122389959875</v>
      </c>
    </row>
    <row r="2254" spans="1:8" x14ac:dyDescent="0.3">
      <c r="A2254">
        <v>2253</v>
      </c>
      <c r="B2254" t="s">
        <v>2423</v>
      </c>
      <c r="C2254">
        <v>0</v>
      </c>
      <c r="D2254">
        <v>0</v>
      </c>
      <c r="E2254">
        <v>0</v>
      </c>
      <c r="F2254">
        <v>0</v>
      </c>
      <c r="G2254">
        <v>0</v>
      </c>
      <c r="H2254">
        <v>4.7747342021881002E-2</v>
      </c>
    </row>
    <row r="2255" spans="1:8" x14ac:dyDescent="0.3">
      <c r="A2255">
        <v>2254</v>
      </c>
      <c r="B2255" t="s">
        <v>2424</v>
      </c>
      <c r="C2255">
        <v>6.7054999484377799E-3</v>
      </c>
      <c r="D2255">
        <v>0.10026857668698901</v>
      </c>
      <c r="E2255">
        <v>0.10026857668698901</v>
      </c>
      <c r="F2255">
        <v>0.10026857668698901</v>
      </c>
      <c r="G2255">
        <v>0.15191970388321099</v>
      </c>
      <c r="H2255">
        <v>0.29416072188889802</v>
      </c>
    </row>
    <row r="2256" spans="1:8" x14ac:dyDescent="0.3">
      <c r="A2256">
        <v>2255</v>
      </c>
      <c r="B2256" t="s">
        <v>2425</v>
      </c>
      <c r="C2256">
        <v>0</v>
      </c>
      <c r="D2256">
        <v>0</v>
      </c>
      <c r="E2256">
        <v>0</v>
      </c>
      <c r="F2256">
        <v>0</v>
      </c>
      <c r="G2256">
        <v>0</v>
      </c>
      <c r="H2256">
        <v>4.7318182677031501E-2</v>
      </c>
    </row>
    <row r="2257" spans="1:8" x14ac:dyDescent="0.3">
      <c r="A2257">
        <v>2256</v>
      </c>
      <c r="B2257" t="s">
        <v>2426</v>
      </c>
      <c r="C2257">
        <v>0</v>
      </c>
      <c r="D2257">
        <v>0</v>
      </c>
      <c r="E2257">
        <v>0</v>
      </c>
      <c r="F2257">
        <v>0</v>
      </c>
      <c r="G2257">
        <v>0</v>
      </c>
      <c r="H2257">
        <v>0.25123231706376198</v>
      </c>
    </row>
    <row r="2258" spans="1:8" x14ac:dyDescent="0.3">
      <c r="A2258">
        <v>2257</v>
      </c>
      <c r="B2258" t="s">
        <v>2427</v>
      </c>
      <c r="C2258">
        <v>0</v>
      </c>
      <c r="D2258">
        <v>0</v>
      </c>
      <c r="E2258">
        <v>0</v>
      </c>
      <c r="F2258">
        <v>0</v>
      </c>
      <c r="G2258">
        <v>0</v>
      </c>
      <c r="H2258">
        <v>0.15159264678255999</v>
      </c>
    </row>
    <row r="2259" spans="1:8" x14ac:dyDescent="0.3">
      <c r="A2259">
        <v>2258</v>
      </c>
      <c r="B2259" t="s">
        <v>2428</v>
      </c>
      <c r="C2259">
        <v>3.1564279120699902E-2</v>
      </c>
      <c r="D2259">
        <v>0.14304492937108801</v>
      </c>
      <c r="E2259">
        <v>0.14304492937108801</v>
      </c>
      <c r="F2259">
        <v>0.14304492937108801</v>
      </c>
      <c r="G2259">
        <v>0.15499951480975099</v>
      </c>
      <c r="H2259">
        <v>0.214004674366752</v>
      </c>
    </row>
    <row r="2260" spans="1:8" x14ac:dyDescent="0.3">
      <c r="A2260">
        <v>2259</v>
      </c>
      <c r="B2260" t="s">
        <v>2429</v>
      </c>
      <c r="C2260">
        <v>0</v>
      </c>
      <c r="D2260">
        <v>0</v>
      </c>
      <c r="E2260">
        <v>0</v>
      </c>
      <c r="F2260">
        <v>0</v>
      </c>
      <c r="G2260">
        <v>0</v>
      </c>
      <c r="H2260">
        <v>0.29103219121143098</v>
      </c>
    </row>
    <row r="2261" spans="1:8" x14ac:dyDescent="0.3">
      <c r="A2261">
        <v>2260</v>
      </c>
      <c r="B2261" t="s">
        <v>2430</v>
      </c>
      <c r="C2261">
        <v>1.16981613913865E-2</v>
      </c>
      <c r="D2261">
        <v>0.104637000926356</v>
      </c>
      <c r="E2261">
        <v>0.104637000926356</v>
      </c>
      <c r="F2261">
        <v>0.104637000926356</v>
      </c>
      <c r="G2261">
        <v>0.131826164082602</v>
      </c>
      <c r="H2261">
        <v>0.238403573144124</v>
      </c>
    </row>
    <row r="2262" spans="1:8" x14ac:dyDescent="0.3">
      <c r="A2262">
        <v>2261</v>
      </c>
      <c r="B2262" t="s">
        <v>2431</v>
      </c>
      <c r="C2262">
        <v>0</v>
      </c>
      <c r="D2262">
        <v>0</v>
      </c>
      <c r="E2262">
        <v>0</v>
      </c>
      <c r="F2262">
        <v>0</v>
      </c>
      <c r="G2262">
        <v>0</v>
      </c>
      <c r="H2262">
        <v>4.4496358299348199E-2</v>
      </c>
    </row>
    <row r="2263" spans="1:8" x14ac:dyDescent="0.3">
      <c r="A2263">
        <v>2262</v>
      </c>
      <c r="B2263" t="s">
        <v>2432</v>
      </c>
      <c r="C2263">
        <v>0.176892368177195</v>
      </c>
      <c r="D2263">
        <v>0.49390616205195897</v>
      </c>
      <c r="E2263">
        <v>0.49390616205195897</v>
      </c>
      <c r="F2263">
        <v>0.49390616205195897</v>
      </c>
      <c r="G2263">
        <v>1.0000000002691201</v>
      </c>
      <c r="H2263">
        <v>1.0000000002691201</v>
      </c>
    </row>
    <row r="2264" spans="1:8" x14ac:dyDescent="0.3">
      <c r="A2264">
        <v>2263</v>
      </c>
      <c r="B2264" t="s">
        <v>2433</v>
      </c>
      <c r="C2264">
        <v>0.27575334559019499</v>
      </c>
      <c r="D2264">
        <v>0.27695583338392399</v>
      </c>
      <c r="E2264">
        <v>0.27695583338392399</v>
      </c>
      <c r="F2264">
        <v>0.27695583338392399</v>
      </c>
      <c r="G2264">
        <v>0.80000281906638504</v>
      </c>
      <c r="H2264">
        <v>0.87450680451574403</v>
      </c>
    </row>
    <row r="2265" spans="1:8" x14ac:dyDescent="0.3">
      <c r="A2265">
        <v>2264</v>
      </c>
      <c r="B2265" t="s">
        <v>2434</v>
      </c>
      <c r="C2265">
        <v>7.9760703112154496E-2</v>
      </c>
      <c r="D2265">
        <v>0.552015157459254</v>
      </c>
      <c r="E2265">
        <v>0.552015157459254</v>
      </c>
      <c r="F2265">
        <v>0.552015157459254</v>
      </c>
      <c r="G2265">
        <v>0.773900330767191</v>
      </c>
      <c r="H2265">
        <v>0.99999999999963796</v>
      </c>
    </row>
    <row r="2266" spans="1:8" x14ac:dyDescent="0.3">
      <c r="A2266">
        <v>2265</v>
      </c>
      <c r="B2266" t="s">
        <v>2435</v>
      </c>
      <c r="C2266">
        <v>2.8939551878612298E-2</v>
      </c>
      <c r="D2266">
        <v>0.11863290162467</v>
      </c>
      <c r="E2266">
        <v>0.11863290162467</v>
      </c>
      <c r="F2266">
        <v>0.11863290162467</v>
      </c>
      <c r="G2266">
        <v>0.12115925137796001</v>
      </c>
      <c r="H2266">
        <v>0.24298154647602099</v>
      </c>
    </row>
    <row r="2267" spans="1:8" x14ac:dyDescent="0.3">
      <c r="A2267">
        <v>2266</v>
      </c>
      <c r="B2267" t="s">
        <v>2436</v>
      </c>
      <c r="C2267">
        <v>0.18390878322363699</v>
      </c>
      <c r="D2267">
        <v>0.46238327830602799</v>
      </c>
      <c r="E2267">
        <v>0.46238327830602799</v>
      </c>
      <c r="F2267">
        <v>0.46238327830602799</v>
      </c>
      <c r="G2267">
        <v>0.89587434172297797</v>
      </c>
      <c r="H2267">
        <v>0.93812568605620805</v>
      </c>
    </row>
    <row r="2268" spans="1:8" x14ac:dyDescent="0.3">
      <c r="A2268">
        <v>2267</v>
      </c>
      <c r="B2268" t="s">
        <v>2437</v>
      </c>
      <c r="C2268">
        <v>9.5435512991312102E-2</v>
      </c>
      <c r="D2268">
        <v>0.41095802969527101</v>
      </c>
      <c r="E2268">
        <v>0.41095802969527101</v>
      </c>
      <c r="F2268">
        <v>0.41095802969527101</v>
      </c>
      <c r="G2268">
        <v>0.77598130587787595</v>
      </c>
      <c r="H2268">
        <v>1.00000000000105</v>
      </c>
    </row>
    <row r="2269" spans="1:8" x14ac:dyDescent="0.3">
      <c r="A2269">
        <v>2268</v>
      </c>
      <c r="B2269" t="s">
        <v>2438</v>
      </c>
      <c r="C2269">
        <v>0.14497250041774301</v>
      </c>
      <c r="D2269">
        <v>0.26993716697065501</v>
      </c>
      <c r="E2269">
        <v>0.26993716697065501</v>
      </c>
      <c r="F2269">
        <v>0.26993716697065501</v>
      </c>
      <c r="G2269">
        <v>0.93988548832406704</v>
      </c>
      <c r="H2269">
        <v>0.99673620869963597</v>
      </c>
    </row>
    <row r="2270" spans="1:8" x14ac:dyDescent="0.3">
      <c r="A2270">
        <v>2269</v>
      </c>
      <c r="B2270" t="s">
        <v>2439</v>
      </c>
      <c r="C2270">
        <v>5.9255707864076398E-2</v>
      </c>
      <c r="D2270">
        <v>0.15120270314405099</v>
      </c>
      <c r="E2270">
        <v>0.15120270314405099</v>
      </c>
      <c r="F2270">
        <v>0.15120270314405099</v>
      </c>
      <c r="G2270">
        <v>0.73205792502357303</v>
      </c>
      <c r="H2270">
        <v>0.99999999999967004</v>
      </c>
    </row>
    <row r="2271" spans="1:8" x14ac:dyDescent="0.3">
      <c r="A2271">
        <v>2270</v>
      </c>
      <c r="B2271" t="s">
        <v>2440</v>
      </c>
      <c r="C2271">
        <v>0</v>
      </c>
      <c r="D2271">
        <v>0</v>
      </c>
      <c r="E2271">
        <v>0</v>
      </c>
      <c r="F2271">
        <v>0</v>
      </c>
      <c r="G2271">
        <v>0</v>
      </c>
      <c r="H2271">
        <v>7.38271915700143E-2</v>
      </c>
    </row>
    <row r="2272" spans="1:8" x14ac:dyDescent="0.3">
      <c r="A2272">
        <v>2271</v>
      </c>
      <c r="B2272" t="s">
        <v>2441</v>
      </c>
      <c r="C2272">
        <v>2.8827034870449901E-2</v>
      </c>
      <c r="D2272">
        <v>0.12573485370967399</v>
      </c>
      <c r="E2272">
        <v>0.12573485370967399</v>
      </c>
      <c r="F2272">
        <v>0.12573485370967399</v>
      </c>
      <c r="G2272">
        <v>0.18877310011485399</v>
      </c>
      <c r="H2272">
        <v>0.55627602750669303</v>
      </c>
    </row>
    <row r="2273" spans="1:8" x14ac:dyDescent="0.3">
      <c r="A2273">
        <v>2272</v>
      </c>
      <c r="B2273" t="s">
        <v>2442</v>
      </c>
      <c r="C2273">
        <v>8.8009150014202002E-3</v>
      </c>
      <c r="D2273">
        <v>0.16157826237122699</v>
      </c>
      <c r="E2273">
        <v>0.16157826237122699</v>
      </c>
      <c r="F2273">
        <v>0.16157826237122699</v>
      </c>
      <c r="G2273">
        <v>0.85183014254884204</v>
      </c>
      <c r="H2273">
        <v>1.0000000002039799</v>
      </c>
    </row>
    <row r="2274" spans="1:8" x14ac:dyDescent="0.3">
      <c r="A2274">
        <v>2273</v>
      </c>
      <c r="B2274" t="s">
        <v>2443</v>
      </c>
      <c r="C2274">
        <v>4.7086703958143301E-2</v>
      </c>
      <c r="D2274">
        <v>4.7086703958143301E-2</v>
      </c>
      <c r="E2274">
        <v>4.7086703958143301E-2</v>
      </c>
      <c r="F2274">
        <v>4.7086703958143301E-2</v>
      </c>
      <c r="G2274">
        <v>0.89213165568367103</v>
      </c>
      <c r="H2274">
        <v>1.0000000000004099</v>
      </c>
    </row>
    <row r="2275" spans="1:8" x14ac:dyDescent="0.3">
      <c r="A2275">
        <v>2274</v>
      </c>
      <c r="B2275" t="s">
        <v>2444</v>
      </c>
      <c r="C2275">
        <v>5.0631580669819397E-2</v>
      </c>
      <c r="D2275">
        <v>7.5429385687152906E-2</v>
      </c>
      <c r="E2275">
        <v>7.5429385687152906E-2</v>
      </c>
      <c r="F2275">
        <v>7.5429385687152906E-2</v>
      </c>
      <c r="G2275">
        <v>9.1219869145618304E-2</v>
      </c>
      <c r="H2275">
        <v>0.41189954068517698</v>
      </c>
    </row>
    <row r="2276" spans="1:8" x14ac:dyDescent="0.3">
      <c r="A2276">
        <v>2275</v>
      </c>
      <c r="B2276" t="s">
        <v>2445</v>
      </c>
      <c r="C2276">
        <v>2.2450023740988201E-2</v>
      </c>
      <c r="D2276">
        <v>4.8938881114174201E-2</v>
      </c>
      <c r="E2276">
        <v>4.8938881114174201E-2</v>
      </c>
      <c r="F2276">
        <v>4.8938881114174201E-2</v>
      </c>
      <c r="G2276">
        <v>0.87524001922039996</v>
      </c>
      <c r="H2276">
        <v>1.0000000000012701</v>
      </c>
    </row>
    <row r="2277" spans="1:8" x14ac:dyDescent="0.3">
      <c r="A2277">
        <v>2276</v>
      </c>
      <c r="B2277" t="s">
        <v>2446</v>
      </c>
      <c r="C2277">
        <v>0</v>
      </c>
      <c r="D2277">
        <v>0</v>
      </c>
      <c r="E2277">
        <v>0</v>
      </c>
      <c r="F2277">
        <v>0</v>
      </c>
      <c r="G2277">
        <v>6.86883755849527E-3</v>
      </c>
      <c r="H2277">
        <v>0.12710706452592199</v>
      </c>
    </row>
    <row r="2278" spans="1:8" x14ac:dyDescent="0.3">
      <c r="A2278">
        <v>2277</v>
      </c>
      <c r="B2278" t="s">
        <v>2447</v>
      </c>
      <c r="C2278">
        <v>8.0671316778969701E-2</v>
      </c>
      <c r="D2278">
        <v>8.0671316778969701E-2</v>
      </c>
      <c r="E2278">
        <v>8.0671316778969701E-2</v>
      </c>
      <c r="F2278">
        <v>8.0671316778969701E-2</v>
      </c>
      <c r="G2278">
        <v>0.69573294827940901</v>
      </c>
      <c r="H2278">
        <v>0.99999999999995903</v>
      </c>
    </row>
    <row r="2279" spans="1:8" x14ac:dyDescent="0.3">
      <c r="A2279">
        <v>2278</v>
      </c>
      <c r="B2279" t="s">
        <v>2448</v>
      </c>
      <c r="C2279">
        <v>0</v>
      </c>
      <c r="D2279">
        <v>0</v>
      </c>
      <c r="E2279">
        <v>0</v>
      </c>
      <c r="F2279">
        <v>0</v>
      </c>
      <c r="G2279">
        <v>1.04692178676117E-3</v>
      </c>
      <c r="H2279">
        <v>0.17574960805704301</v>
      </c>
    </row>
    <row r="2280" spans="1:8" x14ac:dyDescent="0.3">
      <c r="A2280">
        <v>2279</v>
      </c>
      <c r="B2280" t="s">
        <v>2449</v>
      </c>
      <c r="C2280">
        <v>0</v>
      </c>
      <c r="D2280">
        <v>0</v>
      </c>
      <c r="E2280">
        <v>0</v>
      </c>
      <c r="F2280">
        <v>0</v>
      </c>
      <c r="G2280" s="1" t="s">
        <v>5732</v>
      </c>
      <c r="H2280">
        <v>0.105066373498078</v>
      </c>
    </row>
    <row r="2281" spans="1:8" x14ac:dyDescent="0.3">
      <c r="A2281">
        <v>2280</v>
      </c>
      <c r="B2281" t="s">
        <v>2450</v>
      </c>
      <c r="C2281">
        <v>0</v>
      </c>
      <c r="D2281">
        <v>0</v>
      </c>
      <c r="E2281">
        <v>0</v>
      </c>
      <c r="F2281">
        <v>0</v>
      </c>
      <c r="G2281">
        <v>0</v>
      </c>
      <c r="H2281">
        <v>8.2905711038673505E-3</v>
      </c>
    </row>
    <row r="2282" spans="1:8" x14ac:dyDescent="0.3">
      <c r="A2282">
        <v>2281</v>
      </c>
      <c r="B2282" t="s">
        <v>2451</v>
      </c>
      <c r="C2282">
        <v>0</v>
      </c>
      <c r="D2282">
        <v>0</v>
      </c>
      <c r="E2282">
        <v>0</v>
      </c>
      <c r="F2282">
        <v>0</v>
      </c>
      <c r="G2282">
        <v>0</v>
      </c>
      <c r="H2282">
        <v>0.137122624854253</v>
      </c>
    </row>
    <row r="2283" spans="1:8" x14ac:dyDescent="0.3">
      <c r="A2283">
        <v>2282</v>
      </c>
      <c r="B2283" t="s">
        <v>2452</v>
      </c>
      <c r="C2283">
        <v>0</v>
      </c>
      <c r="D2283">
        <v>0</v>
      </c>
      <c r="E2283">
        <v>0</v>
      </c>
      <c r="F2283">
        <v>0</v>
      </c>
      <c r="G2283">
        <v>0.47387193176256498</v>
      </c>
      <c r="H2283">
        <v>0.96192856245453895</v>
      </c>
    </row>
    <row r="2284" spans="1:8" x14ac:dyDescent="0.3">
      <c r="A2284">
        <v>2283</v>
      </c>
      <c r="B2284" t="s">
        <v>2453</v>
      </c>
      <c r="C2284">
        <v>1.7460553920974099E-2</v>
      </c>
      <c r="D2284">
        <v>0.171031737877026</v>
      </c>
      <c r="E2284">
        <v>0.171031737877026</v>
      </c>
      <c r="F2284">
        <v>0.171031737877026</v>
      </c>
      <c r="G2284">
        <v>0.59788947834707895</v>
      </c>
      <c r="H2284">
        <v>1.0000000000000899</v>
      </c>
    </row>
    <row r="2285" spans="1:8" x14ac:dyDescent="0.3">
      <c r="A2285">
        <v>2284</v>
      </c>
      <c r="B2285" t="s">
        <v>2454</v>
      </c>
      <c r="C2285">
        <v>0.12062353918228701</v>
      </c>
      <c r="D2285">
        <v>0.12062353918228701</v>
      </c>
      <c r="E2285">
        <v>0.12062353918228701</v>
      </c>
      <c r="F2285">
        <v>0.12062353918228701</v>
      </c>
      <c r="G2285">
        <v>0.12608232504733899</v>
      </c>
      <c r="H2285">
        <v>0.34183906916201201</v>
      </c>
    </row>
    <row r="2286" spans="1:8" x14ac:dyDescent="0.3">
      <c r="A2286">
        <v>2285</v>
      </c>
      <c r="B2286" t="s">
        <v>2455</v>
      </c>
      <c r="C2286">
        <v>1.8383703160902199E-2</v>
      </c>
      <c r="D2286">
        <v>0.31517716540253499</v>
      </c>
      <c r="E2286">
        <v>0.31517716540253499</v>
      </c>
      <c r="F2286">
        <v>0.31517716540253499</v>
      </c>
      <c r="G2286">
        <v>1.00000000000003</v>
      </c>
      <c r="H2286">
        <v>1.00000000000003</v>
      </c>
    </row>
    <row r="2287" spans="1:8" x14ac:dyDescent="0.3">
      <c r="A2287">
        <v>2286</v>
      </c>
      <c r="B2287" t="s">
        <v>2456</v>
      </c>
      <c r="C2287">
        <v>1.43471715057885E-2</v>
      </c>
      <c r="D2287">
        <v>0.25720655554682798</v>
      </c>
      <c r="E2287">
        <v>0.25720655554682798</v>
      </c>
      <c r="F2287">
        <v>0.25720655554682798</v>
      </c>
      <c r="G2287">
        <v>0.66247522840428097</v>
      </c>
      <c r="H2287">
        <v>0.99999999999968003</v>
      </c>
    </row>
    <row r="2288" spans="1:8" x14ac:dyDescent="0.3">
      <c r="A2288">
        <v>2287</v>
      </c>
      <c r="B2288" t="s">
        <v>2457</v>
      </c>
      <c r="C2288">
        <v>6.36896636096696E-2</v>
      </c>
      <c r="D2288">
        <v>6.36896636096696E-2</v>
      </c>
      <c r="E2288">
        <v>6.36896636096696E-2</v>
      </c>
      <c r="F2288">
        <v>6.36896636096696E-2</v>
      </c>
      <c r="G2288">
        <v>0.82990584056300598</v>
      </c>
      <c r="H2288">
        <v>0.99999999999943301</v>
      </c>
    </row>
    <row r="2289" spans="1:8" x14ac:dyDescent="0.3">
      <c r="A2289">
        <v>2288</v>
      </c>
      <c r="B2289" t="s">
        <v>2458</v>
      </c>
      <c r="C2289">
        <v>1.1840658844230001E-2</v>
      </c>
      <c r="D2289">
        <v>4.8646105815218402E-2</v>
      </c>
      <c r="E2289">
        <v>4.8646105815218402E-2</v>
      </c>
      <c r="F2289">
        <v>4.8646105815218402E-2</v>
      </c>
      <c r="G2289">
        <v>0.56127230924448601</v>
      </c>
      <c r="H2289">
        <v>0.999832097632392</v>
      </c>
    </row>
    <row r="2290" spans="1:8" x14ac:dyDescent="0.3">
      <c r="A2290">
        <v>2289</v>
      </c>
      <c r="B2290" t="s">
        <v>2459</v>
      </c>
      <c r="C2290">
        <v>0</v>
      </c>
      <c r="D2290">
        <v>0</v>
      </c>
      <c r="E2290">
        <v>0</v>
      </c>
      <c r="F2290">
        <v>0</v>
      </c>
      <c r="G2290">
        <v>0.116632834804132</v>
      </c>
      <c r="H2290">
        <v>0.93837984098935801</v>
      </c>
    </row>
    <row r="2291" spans="1:8" x14ac:dyDescent="0.3">
      <c r="A2291">
        <v>2290</v>
      </c>
      <c r="B2291" t="s">
        <v>2460</v>
      </c>
      <c r="C2291">
        <v>0.312503049009344</v>
      </c>
      <c r="D2291">
        <v>0.312503049009344</v>
      </c>
      <c r="E2291">
        <v>0.312503049009344</v>
      </c>
      <c r="F2291">
        <v>0.312503049009344</v>
      </c>
      <c r="G2291">
        <v>0.75489194400170101</v>
      </c>
      <c r="H2291">
        <v>0.99836226782719295</v>
      </c>
    </row>
    <row r="2292" spans="1:8" x14ac:dyDescent="0.3">
      <c r="A2292">
        <v>2291</v>
      </c>
      <c r="B2292" t="s">
        <v>2461</v>
      </c>
      <c r="C2292">
        <v>0</v>
      </c>
      <c r="D2292">
        <v>0</v>
      </c>
      <c r="E2292">
        <v>0</v>
      </c>
      <c r="F2292">
        <v>0</v>
      </c>
      <c r="G2292">
        <v>3.49046114385161E-2</v>
      </c>
      <c r="H2292">
        <v>0.51210085249030401</v>
      </c>
    </row>
    <row r="2293" spans="1:8" x14ac:dyDescent="0.3">
      <c r="A2293">
        <v>2292</v>
      </c>
      <c r="B2293" t="s">
        <v>2462</v>
      </c>
      <c r="C2293">
        <v>1.8634611260206099E-2</v>
      </c>
      <c r="D2293">
        <v>0.144691892882578</v>
      </c>
      <c r="E2293">
        <v>0.144691892882578</v>
      </c>
      <c r="F2293">
        <v>0.144691892882578</v>
      </c>
      <c r="G2293">
        <v>0.60326607578551095</v>
      </c>
      <c r="H2293">
        <v>0.871932732051662</v>
      </c>
    </row>
    <row r="2294" spans="1:8" x14ac:dyDescent="0.3">
      <c r="A2294">
        <v>2293</v>
      </c>
      <c r="B2294" t="s">
        <v>2463</v>
      </c>
      <c r="C2294">
        <v>1.62568671461459E-4</v>
      </c>
      <c r="D2294">
        <v>4.9033550143639401E-2</v>
      </c>
      <c r="E2294">
        <v>4.9033550143639401E-2</v>
      </c>
      <c r="F2294">
        <v>4.9033550143639401E-2</v>
      </c>
      <c r="G2294">
        <v>0.46795025617485803</v>
      </c>
      <c r="H2294">
        <v>0.99999999999945</v>
      </c>
    </row>
    <row r="2295" spans="1:8" x14ac:dyDescent="0.3">
      <c r="A2295">
        <v>2294</v>
      </c>
      <c r="B2295" t="s">
        <v>2464</v>
      </c>
      <c r="C2295">
        <v>0</v>
      </c>
      <c r="D2295">
        <v>0</v>
      </c>
      <c r="E2295">
        <v>0</v>
      </c>
      <c r="F2295">
        <v>0</v>
      </c>
      <c r="G2295">
        <v>0</v>
      </c>
      <c r="H2295">
        <v>3.3196022577458299E-3</v>
      </c>
    </row>
    <row r="2296" spans="1:8" x14ac:dyDescent="0.3">
      <c r="A2296">
        <v>2295</v>
      </c>
      <c r="B2296" t="s">
        <v>2465</v>
      </c>
      <c r="C2296">
        <v>0</v>
      </c>
      <c r="D2296">
        <v>0</v>
      </c>
      <c r="E2296">
        <v>0</v>
      </c>
      <c r="F2296">
        <v>0</v>
      </c>
      <c r="G2296">
        <v>2.2663688535904801E-2</v>
      </c>
      <c r="H2296">
        <v>0.115846626320043</v>
      </c>
    </row>
    <row r="2297" spans="1:8" x14ac:dyDescent="0.3">
      <c r="A2297">
        <v>2296</v>
      </c>
      <c r="B2297" t="s">
        <v>2466</v>
      </c>
      <c r="C2297">
        <v>0</v>
      </c>
      <c r="D2297">
        <v>0</v>
      </c>
      <c r="E2297">
        <v>0</v>
      </c>
      <c r="F2297">
        <v>0</v>
      </c>
      <c r="G2297">
        <v>0</v>
      </c>
      <c r="H2297">
        <v>1.03170262179605E-2</v>
      </c>
    </row>
    <row r="2298" spans="1:8" x14ac:dyDescent="0.3">
      <c r="A2298">
        <v>2297</v>
      </c>
      <c r="B2298" t="s">
        <v>2467</v>
      </c>
      <c r="C2298">
        <v>7.1474328749331698E-3</v>
      </c>
      <c r="D2298">
        <v>0.107217108715849</v>
      </c>
      <c r="E2298">
        <v>0.107217108715849</v>
      </c>
      <c r="F2298">
        <v>0.107217108715849</v>
      </c>
      <c r="G2298">
        <v>0.48714565237450103</v>
      </c>
      <c r="H2298">
        <v>0.68172144470468499</v>
      </c>
    </row>
    <row r="2299" spans="1:8" x14ac:dyDescent="0.3">
      <c r="A2299">
        <v>2298</v>
      </c>
      <c r="B2299" t="s">
        <v>2468</v>
      </c>
      <c r="C2299">
        <v>0</v>
      </c>
      <c r="D2299">
        <v>0</v>
      </c>
      <c r="E2299">
        <v>0</v>
      </c>
      <c r="F2299">
        <v>0</v>
      </c>
      <c r="G2299">
        <v>0.18411534256145101</v>
      </c>
      <c r="H2299">
        <v>0.99999999999905598</v>
      </c>
    </row>
    <row r="2300" spans="1:8" x14ac:dyDescent="0.3">
      <c r="A2300">
        <v>2299</v>
      </c>
      <c r="B2300" t="s">
        <v>2469</v>
      </c>
      <c r="C2300">
        <v>0</v>
      </c>
      <c r="D2300">
        <v>0</v>
      </c>
      <c r="E2300">
        <v>0</v>
      </c>
      <c r="F2300">
        <v>0</v>
      </c>
      <c r="G2300">
        <v>0.307972009565251</v>
      </c>
      <c r="H2300">
        <v>0.99999999999980904</v>
      </c>
    </row>
    <row r="2301" spans="1:8" x14ac:dyDescent="0.3">
      <c r="A2301">
        <v>2300</v>
      </c>
      <c r="B2301" t="s">
        <v>2470</v>
      </c>
      <c r="C2301">
        <v>0</v>
      </c>
      <c r="D2301">
        <v>0</v>
      </c>
      <c r="E2301">
        <v>0</v>
      </c>
      <c r="F2301">
        <v>0</v>
      </c>
      <c r="G2301">
        <v>0.393515615966816</v>
      </c>
      <c r="H2301">
        <v>0.99999999999966205</v>
      </c>
    </row>
    <row r="2302" spans="1:8" x14ac:dyDescent="0.3">
      <c r="A2302">
        <v>2301</v>
      </c>
      <c r="B2302" t="s">
        <v>2471</v>
      </c>
      <c r="C2302">
        <v>0</v>
      </c>
      <c r="D2302">
        <v>4.0735767790102503E-2</v>
      </c>
      <c r="E2302">
        <v>4.0735767790102503E-2</v>
      </c>
      <c r="F2302">
        <v>4.0735767790102503E-2</v>
      </c>
      <c r="G2302">
        <v>0.25511313211737302</v>
      </c>
      <c r="H2302">
        <v>1.00000000000001</v>
      </c>
    </row>
    <row r="2303" spans="1:8" x14ac:dyDescent="0.3">
      <c r="A2303">
        <v>2302</v>
      </c>
      <c r="B2303" t="s">
        <v>2472</v>
      </c>
      <c r="C2303">
        <v>2.3633501410243299E-2</v>
      </c>
      <c r="D2303">
        <v>8.0521584538892396E-2</v>
      </c>
      <c r="E2303">
        <v>8.0521584538892396E-2</v>
      </c>
      <c r="F2303">
        <v>8.0521584538892396E-2</v>
      </c>
      <c r="G2303">
        <v>0.41904998163787099</v>
      </c>
      <c r="H2303">
        <v>0.58106911391678595</v>
      </c>
    </row>
    <row r="2304" spans="1:8" x14ac:dyDescent="0.3">
      <c r="A2304">
        <v>2303</v>
      </c>
      <c r="B2304" t="s">
        <v>2473</v>
      </c>
      <c r="C2304">
        <v>1.53088026503812E-2</v>
      </c>
      <c r="D2304">
        <v>7.9025542059005499E-2</v>
      </c>
      <c r="E2304">
        <v>7.9025542059005499E-2</v>
      </c>
      <c r="F2304">
        <v>7.9025542059005499E-2</v>
      </c>
      <c r="G2304">
        <v>0.39770712267977198</v>
      </c>
      <c r="H2304">
        <v>0.79508488246559095</v>
      </c>
    </row>
    <row r="2305" spans="1:8" x14ac:dyDescent="0.3">
      <c r="A2305">
        <v>2304</v>
      </c>
      <c r="B2305" t="s">
        <v>2474</v>
      </c>
      <c r="C2305">
        <v>0</v>
      </c>
      <c r="D2305">
        <v>0</v>
      </c>
      <c r="E2305">
        <v>0</v>
      </c>
      <c r="F2305">
        <v>0</v>
      </c>
      <c r="G2305">
        <v>3.2468004322547303E-2</v>
      </c>
      <c r="H2305">
        <v>9.4962495219004198E-2</v>
      </c>
    </row>
    <row r="2306" spans="1:8" x14ac:dyDescent="0.3">
      <c r="A2306">
        <v>2305</v>
      </c>
      <c r="B2306" t="s">
        <v>2475</v>
      </c>
      <c r="C2306">
        <v>0</v>
      </c>
      <c r="D2306">
        <v>0</v>
      </c>
      <c r="E2306">
        <v>0</v>
      </c>
      <c r="F2306">
        <v>0</v>
      </c>
      <c r="G2306">
        <v>0.34268435137728998</v>
      </c>
      <c r="H2306">
        <v>1.0000000000015199</v>
      </c>
    </row>
    <row r="2307" spans="1:8" x14ac:dyDescent="0.3">
      <c r="A2307">
        <v>2306</v>
      </c>
      <c r="B2307" t="s">
        <v>2476</v>
      </c>
      <c r="C2307">
        <v>0</v>
      </c>
      <c r="D2307">
        <v>0</v>
      </c>
      <c r="E2307">
        <v>0</v>
      </c>
      <c r="F2307">
        <v>0</v>
      </c>
      <c r="G2307">
        <v>0</v>
      </c>
      <c r="H2307">
        <v>0.999999999999999</v>
      </c>
    </row>
    <row r="2308" spans="1:8" x14ac:dyDescent="0.3">
      <c r="A2308">
        <v>2307</v>
      </c>
      <c r="B2308" t="s">
        <v>2477</v>
      </c>
      <c r="C2308">
        <v>0</v>
      </c>
      <c r="D2308">
        <v>0</v>
      </c>
      <c r="E2308">
        <v>0</v>
      </c>
      <c r="F2308">
        <v>0</v>
      </c>
      <c r="G2308">
        <v>8.7238296281431198E-3</v>
      </c>
      <c r="H2308">
        <v>1.0000000000000999</v>
      </c>
    </row>
    <row r="2309" spans="1:8" x14ac:dyDescent="0.3">
      <c r="A2309">
        <v>2308</v>
      </c>
      <c r="B2309" t="s">
        <v>2478</v>
      </c>
      <c r="C2309">
        <v>0.414813622087082</v>
      </c>
      <c r="D2309">
        <v>0.414813622087082</v>
      </c>
      <c r="E2309">
        <v>0.414813622087082</v>
      </c>
      <c r="F2309">
        <v>0.414813622087082</v>
      </c>
      <c r="G2309">
        <v>0.53858871109727402</v>
      </c>
      <c r="H2309">
        <v>1.0000000001471501</v>
      </c>
    </row>
    <row r="2310" spans="1:8" x14ac:dyDescent="0.3">
      <c r="A2310">
        <v>2309</v>
      </c>
      <c r="B2310" t="s">
        <v>2479</v>
      </c>
      <c r="C2310">
        <v>0</v>
      </c>
      <c r="D2310">
        <v>0</v>
      </c>
      <c r="E2310">
        <v>0</v>
      </c>
      <c r="F2310">
        <v>0</v>
      </c>
      <c r="G2310">
        <v>0.23357488545982599</v>
      </c>
      <c r="H2310">
        <v>0.58773271573043295</v>
      </c>
    </row>
    <row r="2311" spans="1:8" x14ac:dyDescent="0.3">
      <c r="A2311">
        <v>2310</v>
      </c>
      <c r="B2311" t="s">
        <v>2480</v>
      </c>
      <c r="C2311">
        <v>0</v>
      </c>
      <c r="D2311">
        <v>0</v>
      </c>
      <c r="E2311">
        <v>0</v>
      </c>
      <c r="F2311">
        <v>0</v>
      </c>
      <c r="G2311">
        <v>5.1205168306838501E-2</v>
      </c>
      <c r="H2311">
        <v>1.0000000000001601</v>
      </c>
    </row>
    <row r="2312" spans="1:8" x14ac:dyDescent="0.3">
      <c r="A2312">
        <v>2311</v>
      </c>
      <c r="B2312" t="s">
        <v>2481</v>
      </c>
      <c r="C2312">
        <v>0</v>
      </c>
      <c r="D2312">
        <v>0</v>
      </c>
      <c r="E2312">
        <v>0</v>
      </c>
      <c r="F2312">
        <v>0</v>
      </c>
      <c r="G2312">
        <v>6.3119579598355402E-2</v>
      </c>
      <c r="H2312">
        <v>0.99999999999927403</v>
      </c>
    </row>
    <row r="2313" spans="1:8" x14ac:dyDescent="0.3">
      <c r="A2313">
        <v>2312</v>
      </c>
      <c r="B2313" t="s">
        <v>2482</v>
      </c>
      <c r="C2313">
        <v>0</v>
      </c>
      <c r="D2313">
        <v>0</v>
      </c>
      <c r="E2313">
        <v>0</v>
      </c>
      <c r="F2313">
        <v>0</v>
      </c>
      <c r="G2313">
        <v>0.26596994018168602</v>
      </c>
      <c r="H2313">
        <v>1.0000000000007001</v>
      </c>
    </row>
    <row r="2314" spans="1:8" x14ac:dyDescent="0.3">
      <c r="A2314">
        <v>2313</v>
      </c>
      <c r="B2314" t="s">
        <v>2483</v>
      </c>
      <c r="C2314">
        <v>0</v>
      </c>
      <c r="D2314">
        <v>0</v>
      </c>
      <c r="E2314">
        <v>0</v>
      </c>
      <c r="F2314">
        <v>0</v>
      </c>
      <c r="G2314">
        <v>6.8646938135237798E-2</v>
      </c>
      <c r="H2314">
        <v>0.28339010813374099</v>
      </c>
    </row>
    <row r="2315" spans="1:8" x14ac:dyDescent="0.3">
      <c r="A2315">
        <v>2314</v>
      </c>
      <c r="B2315" t="s">
        <v>2484</v>
      </c>
      <c r="C2315">
        <v>0</v>
      </c>
      <c r="D2315">
        <v>0</v>
      </c>
      <c r="E2315">
        <v>0</v>
      </c>
      <c r="F2315">
        <v>0</v>
      </c>
      <c r="G2315">
        <v>2.8190670754203902E-3</v>
      </c>
      <c r="H2315">
        <v>0.99999999999926403</v>
      </c>
    </row>
    <row r="2316" spans="1:8" x14ac:dyDescent="0.3">
      <c r="A2316">
        <v>2315</v>
      </c>
      <c r="B2316" t="s">
        <v>2485</v>
      </c>
      <c r="C2316">
        <v>0</v>
      </c>
      <c r="D2316">
        <v>0</v>
      </c>
      <c r="E2316">
        <v>0</v>
      </c>
      <c r="F2316">
        <v>0</v>
      </c>
      <c r="G2316">
        <v>0</v>
      </c>
      <c r="H2316">
        <v>1</v>
      </c>
    </row>
    <row r="2317" spans="1:8" x14ac:dyDescent="0.3">
      <c r="A2317">
        <v>2316</v>
      </c>
      <c r="B2317" t="s">
        <v>2486</v>
      </c>
      <c r="C2317">
        <v>0</v>
      </c>
      <c r="D2317">
        <v>0</v>
      </c>
      <c r="E2317">
        <v>0</v>
      </c>
      <c r="F2317">
        <v>0</v>
      </c>
      <c r="G2317">
        <v>2.0436810949554199E-4</v>
      </c>
      <c r="H2317">
        <v>6.9331527701552903E-2</v>
      </c>
    </row>
    <row r="2318" spans="1:8" x14ac:dyDescent="0.3">
      <c r="A2318">
        <v>2317</v>
      </c>
      <c r="B2318" t="s">
        <v>2487</v>
      </c>
      <c r="C2318">
        <v>0</v>
      </c>
      <c r="D2318">
        <v>0</v>
      </c>
      <c r="E2318">
        <v>0</v>
      </c>
      <c r="F2318">
        <v>0</v>
      </c>
      <c r="G2318">
        <v>0</v>
      </c>
      <c r="H2318">
        <v>0.761503723713992</v>
      </c>
    </row>
    <row r="2319" spans="1:8" x14ac:dyDescent="0.3">
      <c r="A2319">
        <v>2318</v>
      </c>
      <c r="B2319" t="s">
        <v>2488</v>
      </c>
      <c r="C2319">
        <v>0</v>
      </c>
      <c r="D2319">
        <v>0</v>
      </c>
      <c r="E2319">
        <v>0</v>
      </c>
      <c r="F2319">
        <v>0</v>
      </c>
      <c r="G2319">
        <v>2.3200922832887001E-2</v>
      </c>
      <c r="H2319">
        <v>0.243031126146388</v>
      </c>
    </row>
    <row r="2320" spans="1:8" x14ac:dyDescent="0.3">
      <c r="A2320">
        <v>2319</v>
      </c>
      <c r="B2320" t="s">
        <v>2489</v>
      </c>
      <c r="C2320">
        <v>7.8511602053825694E-2</v>
      </c>
      <c r="D2320">
        <v>7.8511602053825694E-2</v>
      </c>
      <c r="E2320">
        <v>7.8511602053825694E-2</v>
      </c>
      <c r="F2320">
        <v>7.8511602053825694E-2</v>
      </c>
      <c r="G2320">
        <v>0.373176083519835</v>
      </c>
      <c r="H2320">
        <v>0.86148664727386304</v>
      </c>
    </row>
    <row r="2321" spans="1:8" x14ac:dyDescent="0.3">
      <c r="A2321">
        <v>2320</v>
      </c>
      <c r="B2321" t="s">
        <v>2490</v>
      </c>
      <c r="C2321">
        <v>4.7268664546641697E-3</v>
      </c>
      <c r="D2321">
        <v>4.7268664546641697E-3</v>
      </c>
      <c r="E2321">
        <v>4.7268664546641697E-3</v>
      </c>
      <c r="F2321">
        <v>4.7268664546641697E-3</v>
      </c>
      <c r="G2321">
        <v>5.2467198973810601E-2</v>
      </c>
      <c r="H2321">
        <v>8.1324087356037203E-2</v>
      </c>
    </row>
    <row r="2322" spans="1:8" x14ac:dyDescent="0.3">
      <c r="A2322">
        <v>2321</v>
      </c>
      <c r="B2322" t="s">
        <v>2491</v>
      </c>
      <c r="C2322">
        <v>0</v>
      </c>
      <c r="D2322">
        <v>0</v>
      </c>
      <c r="E2322">
        <v>0</v>
      </c>
      <c r="F2322">
        <v>0</v>
      </c>
      <c r="G2322">
        <v>0.37774936410239102</v>
      </c>
      <c r="H2322">
        <v>1.0000000000001601</v>
      </c>
    </row>
    <row r="2323" spans="1:8" x14ac:dyDescent="0.3">
      <c r="A2323">
        <v>2322</v>
      </c>
      <c r="B2323" t="s">
        <v>2492</v>
      </c>
      <c r="C2323">
        <v>0</v>
      </c>
      <c r="D2323">
        <v>0</v>
      </c>
      <c r="E2323">
        <v>0</v>
      </c>
      <c r="F2323">
        <v>0</v>
      </c>
      <c r="G2323">
        <v>3.3505878026607802E-2</v>
      </c>
      <c r="H2323">
        <v>0.99999999999958999</v>
      </c>
    </row>
    <row r="2324" spans="1:8" x14ac:dyDescent="0.3">
      <c r="A2324">
        <v>2323</v>
      </c>
      <c r="B2324" t="s">
        <v>2493</v>
      </c>
      <c r="C2324">
        <v>0</v>
      </c>
      <c r="D2324">
        <v>0</v>
      </c>
      <c r="E2324">
        <v>0</v>
      </c>
      <c r="F2324">
        <v>0</v>
      </c>
      <c r="G2324">
        <v>0</v>
      </c>
      <c r="H2324">
        <v>1</v>
      </c>
    </row>
    <row r="2325" spans="1:8" x14ac:dyDescent="0.3">
      <c r="A2325">
        <v>2324</v>
      </c>
      <c r="B2325" t="s">
        <v>2494</v>
      </c>
      <c r="C2325">
        <v>0</v>
      </c>
      <c r="D2325">
        <v>0</v>
      </c>
      <c r="E2325">
        <v>0</v>
      </c>
      <c r="F2325">
        <v>0</v>
      </c>
      <c r="G2325">
        <v>5.6022739344694497E-2</v>
      </c>
      <c r="H2325">
        <v>0.38206822213722402</v>
      </c>
    </row>
    <row r="2326" spans="1:8" x14ac:dyDescent="0.3">
      <c r="A2326">
        <v>2325</v>
      </c>
      <c r="B2326" t="s">
        <v>2495</v>
      </c>
      <c r="C2326">
        <v>0</v>
      </c>
      <c r="D2326">
        <v>0</v>
      </c>
      <c r="E2326">
        <v>0</v>
      </c>
      <c r="F2326">
        <v>0</v>
      </c>
      <c r="G2326">
        <v>8.1896739994993903E-2</v>
      </c>
      <c r="H2326">
        <v>1.0000000000006</v>
      </c>
    </row>
    <row r="2327" spans="1:8" x14ac:dyDescent="0.3">
      <c r="A2327">
        <v>2326</v>
      </c>
      <c r="B2327" t="s">
        <v>2496</v>
      </c>
      <c r="C2327">
        <v>0.38413822907706802</v>
      </c>
      <c r="D2327">
        <v>0.38413822907706802</v>
      </c>
      <c r="E2327">
        <v>0.38413822907706802</v>
      </c>
      <c r="F2327">
        <v>0.38413822907706802</v>
      </c>
      <c r="G2327">
        <v>0.56859270455544497</v>
      </c>
      <c r="H2327">
        <v>1.00000000000633</v>
      </c>
    </row>
    <row r="2328" spans="1:8" x14ac:dyDescent="0.3">
      <c r="A2328">
        <v>2327</v>
      </c>
      <c r="B2328" t="s">
        <v>2497</v>
      </c>
      <c r="C2328">
        <v>0</v>
      </c>
      <c r="D2328">
        <v>0</v>
      </c>
      <c r="E2328">
        <v>0</v>
      </c>
      <c r="F2328">
        <v>0</v>
      </c>
      <c r="G2328">
        <v>0</v>
      </c>
      <c r="H2328">
        <v>0.53658875217503099</v>
      </c>
    </row>
    <row r="2329" spans="1:8" x14ac:dyDescent="0.3">
      <c r="A2329">
        <v>2328</v>
      </c>
      <c r="B2329" t="s">
        <v>2498</v>
      </c>
      <c r="C2329">
        <v>0</v>
      </c>
      <c r="D2329">
        <v>0</v>
      </c>
      <c r="E2329">
        <v>0</v>
      </c>
      <c r="F2329">
        <v>0</v>
      </c>
      <c r="G2329">
        <v>0</v>
      </c>
      <c r="H2329">
        <v>1</v>
      </c>
    </row>
    <row r="2330" spans="1:8" x14ac:dyDescent="0.3">
      <c r="A2330">
        <v>2329</v>
      </c>
      <c r="B2330" t="s">
        <v>2499</v>
      </c>
      <c r="C2330">
        <v>0</v>
      </c>
      <c r="D2330">
        <v>0</v>
      </c>
      <c r="E2330">
        <v>0</v>
      </c>
      <c r="F2330">
        <v>0</v>
      </c>
      <c r="G2330">
        <v>0</v>
      </c>
      <c r="H2330">
        <v>0.136004326895936</v>
      </c>
    </row>
    <row r="2331" spans="1:8" x14ac:dyDescent="0.3">
      <c r="A2331">
        <v>2330</v>
      </c>
      <c r="B2331" t="s">
        <v>2500</v>
      </c>
      <c r="C2331">
        <v>0</v>
      </c>
      <c r="D2331">
        <v>0</v>
      </c>
      <c r="E2331">
        <v>0</v>
      </c>
      <c r="F2331">
        <v>0</v>
      </c>
      <c r="G2331">
        <v>1.6236808828978301E-2</v>
      </c>
      <c r="H2331">
        <v>0.30312955433071598</v>
      </c>
    </row>
    <row r="2332" spans="1:8" x14ac:dyDescent="0.3">
      <c r="A2332">
        <v>2331</v>
      </c>
      <c r="B2332" t="s">
        <v>2501</v>
      </c>
      <c r="C2332">
        <v>7.6461028828378005E-2</v>
      </c>
      <c r="D2332">
        <v>7.6461028828378005E-2</v>
      </c>
      <c r="E2332">
        <v>7.6461028828378005E-2</v>
      </c>
      <c r="F2332">
        <v>7.6461028828378005E-2</v>
      </c>
      <c r="G2332">
        <v>0.15131654654950999</v>
      </c>
      <c r="H2332">
        <v>0.195788521030867</v>
      </c>
    </row>
    <row r="2333" spans="1:8" x14ac:dyDescent="0.3">
      <c r="A2333">
        <v>2332</v>
      </c>
      <c r="B2333" t="s">
        <v>2502</v>
      </c>
      <c r="C2333">
        <v>0</v>
      </c>
      <c r="D2333">
        <v>0</v>
      </c>
      <c r="E2333">
        <v>0</v>
      </c>
      <c r="F2333">
        <v>0</v>
      </c>
      <c r="G2333">
        <v>0.334014524868257</v>
      </c>
      <c r="H2333">
        <v>0.58800968632933204</v>
      </c>
    </row>
    <row r="2334" spans="1:8" x14ac:dyDescent="0.3">
      <c r="A2334">
        <v>2333</v>
      </c>
      <c r="B2334" t="s">
        <v>2503</v>
      </c>
      <c r="C2334">
        <v>0</v>
      </c>
      <c r="D2334">
        <v>0</v>
      </c>
      <c r="E2334">
        <v>0</v>
      </c>
      <c r="F2334">
        <v>0</v>
      </c>
      <c r="G2334">
        <v>6.7190341742813506E-2</v>
      </c>
      <c r="H2334">
        <v>0.72489899168376304</v>
      </c>
    </row>
    <row r="2335" spans="1:8" x14ac:dyDescent="0.3">
      <c r="A2335">
        <v>2334</v>
      </c>
      <c r="B2335" t="s">
        <v>2504</v>
      </c>
      <c r="C2335">
        <v>0</v>
      </c>
      <c r="D2335">
        <v>0</v>
      </c>
      <c r="E2335">
        <v>0</v>
      </c>
      <c r="F2335">
        <v>0</v>
      </c>
      <c r="G2335">
        <v>0</v>
      </c>
      <c r="H2335">
        <v>7.5362429937771994E-2</v>
      </c>
    </row>
    <row r="2336" spans="1:8" x14ac:dyDescent="0.3">
      <c r="A2336">
        <v>2335</v>
      </c>
      <c r="B2336" t="s">
        <v>2505</v>
      </c>
      <c r="C2336">
        <v>0</v>
      </c>
      <c r="D2336">
        <v>0</v>
      </c>
      <c r="E2336">
        <v>0</v>
      </c>
      <c r="F2336">
        <v>0</v>
      </c>
      <c r="G2336">
        <v>0</v>
      </c>
      <c r="H2336">
        <v>5.0775142614852102E-3</v>
      </c>
    </row>
    <row r="2337" spans="1:8" x14ac:dyDescent="0.3">
      <c r="A2337">
        <v>2336</v>
      </c>
      <c r="B2337" t="s">
        <v>2506</v>
      </c>
      <c r="C2337">
        <v>0</v>
      </c>
      <c r="D2337">
        <v>0</v>
      </c>
      <c r="E2337">
        <v>0</v>
      </c>
      <c r="F2337">
        <v>0</v>
      </c>
      <c r="G2337">
        <v>5.3696921025150604E-3</v>
      </c>
      <c r="H2337">
        <v>0.95529734370608299</v>
      </c>
    </row>
    <row r="2338" spans="1:8" x14ac:dyDescent="0.3">
      <c r="A2338">
        <v>2337</v>
      </c>
      <c r="B2338" t="s">
        <v>2507</v>
      </c>
      <c r="C2338">
        <v>0</v>
      </c>
      <c r="D2338">
        <v>0</v>
      </c>
      <c r="E2338">
        <v>0</v>
      </c>
      <c r="F2338">
        <v>0</v>
      </c>
      <c r="G2338">
        <v>0</v>
      </c>
      <c r="H2338">
        <v>0.999999999999999</v>
      </c>
    </row>
    <row r="2339" spans="1:8" x14ac:dyDescent="0.3">
      <c r="A2339">
        <v>2338</v>
      </c>
      <c r="B2339" t="s">
        <v>2508</v>
      </c>
      <c r="C2339">
        <v>6.0595585750939998E-3</v>
      </c>
      <c r="D2339">
        <v>3.4183564664316601E-2</v>
      </c>
      <c r="E2339">
        <v>3.4183564664316601E-2</v>
      </c>
      <c r="F2339">
        <v>3.4183564664316601E-2</v>
      </c>
      <c r="G2339">
        <v>0.15453766221752199</v>
      </c>
      <c r="H2339">
        <v>0.97827534219200596</v>
      </c>
    </row>
    <row r="2340" spans="1:8" x14ac:dyDescent="0.3">
      <c r="A2340">
        <v>2339</v>
      </c>
      <c r="B2340" t="s">
        <v>2509</v>
      </c>
      <c r="C2340">
        <v>0</v>
      </c>
      <c r="D2340">
        <v>0</v>
      </c>
      <c r="E2340">
        <v>0</v>
      </c>
      <c r="F2340">
        <v>0</v>
      </c>
      <c r="G2340">
        <v>0</v>
      </c>
      <c r="H2340">
        <v>0.91665873626346595</v>
      </c>
    </row>
    <row r="2341" spans="1:8" x14ac:dyDescent="0.3">
      <c r="A2341">
        <v>2340</v>
      </c>
      <c r="B2341" t="s">
        <v>2510</v>
      </c>
      <c r="C2341">
        <v>6.1087356405316602E-2</v>
      </c>
      <c r="D2341">
        <v>6.1087356405316602E-2</v>
      </c>
      <c r="E2341">
        <v>6.1087356405316602E-2</v>
      </c>
      <c r="F2341">
        <v>6.1087356405316602E-2</v>
      </c>
      <c r="G2341">
        <v>7.4635587924796395E-2</v>
      </c>
      <c r="H2341">
        <v>0.172821564527774</v>
      </c>
    </row>
    <row r="2342" spans="1:8" x14ac:dyDescent="0.3">
      <c r="A2342">
        <v>2341</v>
      </c>
      <c r="B2342" t="s">
        <v>2511</v>
      </c>
      <c r="C2342">
        <v>0</v>
      </c>
      <c r="D2342">
        <v>0</v>
      </c>
      <c r="E2342">
        <v>0</v>
      </c>
      <c r="F2342">
        <v>0</v>
      </c>
      <c r="G2342">
        <v>0</v>
      </c>
      <c r="H2342">
        <v>1</v>
      </c>
    </row>
    <row r="2343" spans="1:8" x14ac:dyDescent="0.3">
      <c r="A2343">
        <v>2342</v>
      </c>
      <c r="B2343" t="s">
        <v>2512</v>
      </c>
      <c r="C2343">
        <v>0</v>
      </c>
      <c r="D2343">
        <v>0</v>
      </c>
      <c r="E2343">
        <v>0</v>
      </c>
      <c r="F2343">
        <v>0</v>
      </c>
      <c r="G2343">
        <v>0</v>
      </c>
      <c r="H2343">
        <v>1.65191808328964E-3</v>
      </c>
    </row>
    <row r="2344" spans="1:8" x14ac:dyDescent="0.3">
      <c r="A2344">
        <v>2343</v>
      </c>
      <c r="B2344" t="s">
        <v>2513</v>
      </c>
      <c r="C2344">
        <v>0</v>
      </c>
      <c r="D2344">
        <v>0</v>
      </c>
      <c r="E2344">
        <v>0</v>
      </c>
      <c r="F2344">
        <v>0</v>
      </c>
      <c r="G2344">
        <v>2.9718058979283099E-3</v>
      </c>
      <c r="H2344">
        <v>7.9579092308007596E-2</v>
      </c>
    </row>
    <row r="2345" spans="1:8" x14ac:dyDescent="0.3">
      <c r="A2345">
        <v>2344</v>
      </c>
      <c r="B2345" t="s">
        <v>2514</v>
      </c>
      <c r="C2345">
        <v>0</v>
      </c>
      <c r="D2345">
        <v>0</v>
      </c>
      <c r="E2345">
        <v>0</v>
      </c>
      <c r="F2345">
        <v>0</v>
      </c>
      <c r="G2345">
        <v>0.32584417518745701</v>
      </c>
      <c r="H2345">
        <v>0.99999999999989198</v>
      </c>
    </row>
    <row r="2346" spans="1:8" x14ac:dyDescent="0.3">
      <c r="A2346">
        <v>2345</v>
      </c>
      <c r="B2346" t="s">
        <v>2515</v>
      </c>
      <c r="C2346">
        <v>0</v>
      </c>
      <c r="D2346">
        <v>0</v>
      </c>
      <c r="E2346">
        <v>0</v>
      </c>
      <c r="F2346">
        <v>0</v>
      </c>
      <c r="G2346">
        <v>0</v>
      </c>
      <c r="H2346">
        <v>1.11232838968056E-2</v>
      </c>
    </row>
    <row r="2347" spans="1:8" x14ac:dyDescent="0.3">
      <c r="A2347">
        <v>2346</v>
      </c>
      <c r="B2347" t="s">
        <v>2516</v>
      </c>
      <c r="C2347">
        <v>9.9742841952639807E-4</v>
      </c>
      <c r="D2347">
        <v>8.3131963869290601E-2</v>
      </c>
      <c r="E2347">
        <v>8.3131963869290601E-2</v>
      </c>
      <c r="F2347">
        <v>8.3131963869290601E-2</v>
      </c>
      <c r="G2347">
        <v>0.13527381653317999</v>
      </c>
      <c r="H2347">
        <v>0.30068201826305002</v>
      </c>
    </row>
    <row r="2348" spans="1:8" x14ac:dyDescent="0.3">
      <c r="A2348">
        <v>2347</v>
      </c>
      <c r="B2348" t="s">
        <v>2517</v>
      </c>
      <c r="C2348">
        <v>0</v>
      </c>
      <c r="D2348">
        <v>0</v>
      </c>
      <c r="E2348">
        <v>0</v>
      </c>
      <c r="F2348">
        <v>0</v>
      </c>
      <c r="G2348" s="1" t="s">
        <v>5733</v>
      </c>
      <c r="H2348">
        <v>0.93690961731151301</v>
      </c>
    </row>
    <row r="2349" spans="1:8" x14ac:dyDescent="0.3">
      <c r="A2349">
        <v>2348</v>
      </c>
      <c r="B2349" t="s">
        <v>2518</v>
      </c>
      <c r="C2349">
        <v>0.187434568409515</v>
      </c>
      <c r="D2349">
        <v>0.187434568409515</v>
      </c>
      <c r="E2349">
        <v>0.187434568409515</v>
      </c>
      <c r="F2349">
        <v>0.187434568409515</v>
      </c>
      <c r="G2349">
        <v>0.30002902893723998</v>
      </c>
      <c r="H2349">
        <v>0.60740313257323997</v>
      </c>
    </row>
    <row r="2350" spans="1:8" x14ac:dyDescent="0.3">
      <c r="A2350">
        <v>2349</v>
      </c>
      <c r="B2350" t="s">
        <v>2519</v>
      </c>
      <c r="C2350">
        <v>4.9852105124603897E-2</v>
      </c>
      <c r="D2350">
        <v>4.9852105124603897E-2</v>
      </c>
      <c r="E2350">
        <v>4.9852105124603897E-2</v>
      </c>
      <c r="F2350">
        <v>4.9852105124603897E-2</v>
      </c>
      <c r="G2350">
        <v>0.15092644171109901</v>
      </c>
      <c r="H2350">
        <v>0.55053868742021395</v>
      </c>
    </row>
    <row r="2351" spans="1:8" x14ac:dyDescent="0.3">
      <c r="A2351">
        <v>2350</v>
      </c>
      <c r="B2351" t="s">
        <v>2520</v>
      </c>
      <c r="C2351">
        <v>4.78328151390699E-4</v>
      </c>
      <c r="D2351">
        <v>4.78328151390699E-4</v>
      </c>
      <c r="E2351">
        <v>4.78328151390699E-4</v>
      </c>
      <c r="F2351">
        <v>4.78328151390699E-4</v>
      </c>
      <c r="G2351">
        <v>8.3538503478347691E-3</v>
      </c>
      <c r="H2351">
        <v>0.171801797962262</v>
      </c>
    </row>
    <row r="2352" spans="1:8" x14ac:dyDescent="0.3">
      <c r="A2352">
        <v>2351</v>
      </c>
      <c r="B2352" t="s">
        <v>2521</v>
      </c>
      <c r="C2352">
        <v>0</v>
      </c>
      <c r="D2352">
        <v>0</v>
      </c>
      <c r="E2352">
        <v>0</v>
      </c>
      <c r="F2352">
        <v>0</v>
      </c>
      <c r="G2352">
        <v>0</v>
      </c>
      <c r="H2352">
        <v>0.10984264461526</v>
      </c>
    </row>
    <row r="2353" spans="1:8" x14ac:dyDescent="0.3">
      <c r="A2353">
        <v>2352</v>
      </c>
      <c r="B2353" t="s">
        <v>2522</v>
      </c>
      <c r="C2353">
        <v>0</v>
      </c>
      <c r="D2353">
        <v>0</v>
      </c>
      <c r="E2353">
        <v>0</v>
      </c>
      <c r="F2353">
        <v>0</v>
      </c>
      <c r="G2353">
        <v>0.18696511551129999</v>
      </c>
      <c r="H2353">
        <v>1.0000000000006199</v>
      </c>
    </row>
    <row r="2354" spans="1:8" x14ac:dyDescent="0.3">
      <c r="A2354">
        <v>2353</v>
      </c>
      <c r="B2354" t="s">
        <v>2523</v>
      </c>
      <c r="C2354">
        <v>0</v>
      </c>
      <c r="D2354">
        <v>0</v>
      </c>
      <c r="E2354">
        <v>0</v>
      </c>
      <c r="F2354">
        <v>0</v>
      </c>
      <c r="G2354">
        <v>0</v>
      </c>
      <c r="H2354">
        <v>0.93345420457037698</v>
      </c>
    </row>
    <row r="2355" spans="1:8" x14ac:dyDescent="0.3">
      <c r="A2355">
        <v>2354</v>
      </c>
      <c r="B2355" t="s">
        <v>2524</v>
      </c>
      <c r="C2355">
        <v>0.25139721313828201</v>
      </c>
      <c r="D2355">
        <v>0.25139721313828201</v>
      </c>
      <c r="E2355">
        <v>0.25139721313828201</v>
      </c>
      <c r="F2355">
        <v>0.25139721313828201</v>
      </c>
      <c r="G2355">
        <v>0.25139721313828201</v>
      </c>
      <c r="H2355">
        <v>0.32017529324197702</v>
      </c>
    </row>
    <row r="2356" spans="1:8" x14ac:dyDescent="0.3">
      <c r="A2356">
        <v>2355</v>
      </c>
      <c r="B2356" t="s">
        <v>2525</v>
      </c>
      <c r="C2356">
        <v>0.11997524681051</v>
      </c>
      <c r="D2356">
        <v>0.11997524681051</v>
      </c>
      <c r="E2356">
        <v>0.11997524681051</v>
      </c>
      <c r="F2356">
        <v>0.11997524681051</v>
      </c>
      <c r="G2356">
        <v>0.36587660853121901</v>
      </c>
      <c r="H2356">
        <v>0.99888339570857598</v>
      </c>
    </row>
    <row r="2357" spans="1:8" x14ac:dyDescent="0.3">
      <c r="A2357">
        <v>2356</v>
      </c>
      <c r="B2357" t="s">
        <v>2526</v>
      </c>
      <c r="C2357">
        <v>0</v>
      </c>
      <c r="D2357">
        <v>0</v>
      </c>
      <c r="E2357">
        <v>0</v>
      </c>
      <c r="F2357">
        <v>0</v>
      </c>
      <c r="G2357">
        <v>0</v>
      </c>
      <c r="H2357">
        <v>1</v>
      </c>
    </row>
    <row r="2358" spans="1:8" x14ac:dyDescent="0.3">
      <c r="A2358">
        <v>2357</v>
      </c>
      <c r="B2358" t="s">
        <v>2527</v>
      </c>
      <c r="C2358">
        <v>3.0459150627171298E-3</v>
      </c>
      <c r="D2358">
        <v>8.4318806871736998E-2</v>
      </c>
      <c r="E2358">
        <v>8.4318806871736998E-2</v>
      </c>
      <c r="F2358">
        <v>8.4318806871736998E-2</v>
      </c>
      <c r="G2358">
        <v>0.61464880780907605</v>
      </c>
      <c r="H2358">
        <v>0.99999999999956002</v>
      </c>
    </row>
    <row r="2359" spans="1:8" x14ac:dyDescent="0.3">
      <c r="A2359">
        <v>2358</v>
      </c>
      <c r="B2359" t="s">
        <v>2528</v>
      </c>
      <c r="C2359">
        <v>0</v>
      </c>
      <c r="D2359">
        <v>0</v>
      </c>
      <c r="E2359">
        <v>0</v>
      </c>
      <c r="F2359">
        <v>0</v>
      </c>
      <c r="G2359">
        <v>0</v>
      </c>
      <c r="H2359">
        <v>1</v>
      </c>
    </row>
    <row r="2360" spans="1:8" x14ac:dyDescent="0.3">
      <c r="A2360">
        <v>2359</v>
      </c>
      <c r="B2360" t="s">
        <v>2529</v>
      </c>
      <c r="C2360">
        <v>0</v>
      </c>
      <c r="D2360">
        <v>0</v>
      </c>
      <c r="E2360">
        <v>0</v>
      </c>
      <c r="F2360">
        <v>0</v>
      </c>
      <c r="G2360">
        <v>0</v>
      </c>
      <c r="H2360">
        <v>3.5134992969249497E-2</v>
      </c>
    </row>
    <row r="2361" spans="1:8" x14ac:dyDescent="0.3">
      <c r="A2361">
        <v>2360</v>
      </c>
      <c r="B2361" t="s">
        <v>2530</v>
      </c>
      <c r="C2361">
        <v>0</v>
      </c>
      <c r="D2361">
        <v>0</v>
      </c>
      <c r="E2361">
        <v>0</v>
      </c>
      <c r="F2361">
        <v>0</v>
      </c>
      <c r="G2361">
        <v>0</v>
      </c>
      <c r="H2361">
        <v>4.71508965130173E-2</v>
      </c>
    </row>
    <row r="2362" spans="1:8" x14ac:dyDescent="0.3">
      <c r="A2362">
        <v>2361</v>
      </c>
      <c r="B2362" t="s">
        <v>2531</v>
      </c>
      <c r="C2362">
        <v>0</v>
      </c>
      <c r="D2362">
        <v>0</v>
      </c>
      <c r="E2362">
        <v>0</v>
      </c>
      <c r="F2362">
        <v>0</v>
      </c>
      <c r="G2362">
        <v>0.284208327962028</v>
      </c>
      <c r="H2362">
        <v>0.52799548959611098</v>
      </c>
    </row>
    <row r="2363" spans="1:8" x14ac:dyDescent="0.3">
      <c r="A2363">
        <v>2362</v>
      </c>
      <c r="B2363" t="s">
        <v>2532</v>
      </c>
      <c r="C2363">
        <v>0</v>
      </c>
      <c r="D2363">
        <v>0</v>
      </c>
      <c r="E2363">
        <v>0</v>
      </c>
      <c r="F2363">
        <v>0</v>
      </c>
      <c r="G2363">
        <v>0</v>
      </c>
      <c r="H2363">
        <v>1</v>
      </c>
    </row>
    <row r="2364" spans="1:8" x14ac:dyDescent="0.3">
      <c r="A2364">
        <v>2363</v>
      </c>
      <c r="B2364" t="s">
        <v>2533</v>
      </c>
      <c r="C2364">
        <v>0</v>
      </c>
      <c r="D2364">
        <v>0</v>
      </c>
      <c r="E2364">
        <v>0</v>
      </c>
      <c r="F2364">
        <v>0</v>
      </c>
      <c r="G2364">
        <v>1.7996999950228E-2</v>
      </c>
      <c r="H2364">
        <v>0.19737734998438899</v>
      </c>
    </row>
    <row r="2365" spans="1:8" x14ac:dyDescent="0.3">
      <c r="A2365">
        <v>2364</v>
      </c>
      <c r="B2365" t="s">
        <v>2534</v>
      </c>
      <c r="C2365">
        <v>0</v>
      </c>
      <c r="D2365">
        <v>0</v>
      </c>
      <c r="E2365">
        <v>0</v>
      </c>
      <c r="F2365">
        <v>0</v>
      </c>
      <c r="G2365">
        <v>9.9570353463167505E-2</v>
      </c>
      <c r="H2365">
        <v>0.37039809197823698</v>
      </c>
    </row>
    <row r="2366" spans="1:8" x14ac:dyDescent="0.3">
      <c r="A2366">
        <v>2365</v>
      </c>
      <c r="B2366" t="s">
        <v>2535</v>
      </c>
      <c r="C2366">
        <v>0</v>
      </c>
      <c r="D2366">
        <v>0</v>
      </c>
      <c r="E2366">
        <v>0</v>
      </c>
      <c r="F2366">
        <v>0</v>
      </c>
      <c r="G2366">
        <v>9.0821734124660297E-2</v>
      </c>
      <c r="H2366">
        <v>1.0000000000001099</v>
      </c>
    </row>
    <row r="2367" spans="1:8" x14ac:dyDescent="0.3">
      <c r="A2367">
        <v>2366</v>
      </c>
      <c r="B2367" t="s">
        <v>2536</v>
      </c>
      <c r="C2367">
        <v>0</v>
      </c>
      <c r="D2367">
        <v>0</v>
      </c>
      <c r="E2367">
        <v>0</v>
      </c>
      <c r="F2367">
        <v>0</v>
      </c>
      <c r="G2367">
        <v>0</v>
      </c>
      <c r="H2367">
        <v>0.25277003484493199</v>
      </c>
    </row>
    <row r="2368" spans="1:8" x14ac:dyDescent="0.3">
      <c r="A2368">
        <v>2367</v>
      </c>
      <c r="B2368" t="s">
        <v>2537</v>
      </c>
      <c r="C2368">
        <v>0</v>
      </c>
      <c r="D2368">
        <v>0</v>
      </c>
      <c r="E2368">
        <v>0</v>
      </c>
      <c r="F2368">
        <v>0</v>
      </c>
      <c r="G2368">
        <v>0</v>
      </c>
      <c r="H2368">
        <v>1</v>
      </c>
    </row>
    <row r="2369" spans="1:8" x14ac:dyDescent="0.3">
      <c r="A2369">
        <v>2368</v>
      </c>
      <c r="B2369" t="s">
        <v>2538</v>
      </c>
      <c r="C2369">
        <v>8.2970359055912296E-2</v>
      </c>
      <c r="D2369">
        <v>8.2970359055912296E-2</v>
      </c>
      <c r="E2369">
        <v>8.2970359055912296E-2</v>
      </c>
      <c r="F2369">
        <v>8.2970359055912296E-2</v>
      </c>
      <c r="G2369">
        <v>9.9588037125921999E-2</v>
      </c>
      <c r="H2369">
        <v>0.21210735130644201</v>
      </c>
    </row>
    <row r="2370" spans="1:8" x14ac:dyDescent="0.3">
      <c r="A2370">
        <v>2369</v>
      </c>
      <c r="B2370" t="s">
        <v>2539</v>
      </c>
      <c r="C2370">
        <v>0</v>
      </c>
      <c r="D2370">
        <v>0</v>
      </c>
      <c r="E2370">
        <v>0</v>
      </c>
      <c r="F2370">
        <v>0</v>
      </c>
      <c r="G2370">
        <v>0</v>
      </c>
      <c r="H2370">
        <v>0.999999999999999</v>
      </c>
    </row>
    <row r="2371" spans="1:8" x14ac:dyDescent="0.3">
      <c r="A2371">
        <v>2370</v>
      </c>
      <c r="B2371" t="s">
        <v>2540</v>
      </c>
      <c r="C2371">
        <v>0</v>
      </c>
      <c r="D2371">
        <v>0</v>
      </c>
      <c r="E2371">
        <v>0</v>
      </c>
      <c r="F2371">
        <v>0</v>
      </c>
      <c r="G2371">
        <v>0</v>
      </c>
      <c r="H2371">
        <v>0.22560559810890299</v>
      </c>
    </row>
    <row r="2372" spans="1:8" x14ac:dyDescent="0.3">
      <c r="A2372">
        <v>2371</v>
      </c>
      <c r="B2372" t="s">
        <v>2541</v>
      </c>
      <c r="C2372">
        <v>0.166112720281931</v>
      </c>
      <c r="D2372">
        <v>0.166112720281931</v>
      </c>
      <c r="E2372">
        <v>0.166112720281931</v>
      </c>
      <c r="F2372">
        <v>0.166112720281931</v>
      </c>
      <c r="G2372">
        <v>0.56094017042298205</v>
      </c>
      <c r="H2372">
        <v>0.99999999999938605</v>
      </c>
    </row>
    <row r="2373" spans="1:8" x14ac:dyDescent="0.3">
      <c r="A2373">
        <v>2372</v>
      </c>
      <c r="B2373" t="s">
        <v>2542</v>
      </c>
      <c r="C2373">
        <v>0</v>
      </c>
      <c r="D2373">
        <v>0</v>
      </c>
      <c r="E2373">
        <v>0</v>
      </c>
      <c r="F2373">
        <v>0</v>
      </c>
      <c r="G2373">
        <v>0</v>
      </c>
      <c r="H2373">
        <v>1</v>
      </c>
    </row>
    <row r="2374" spans="1:8" x14ac:dyDescent="0.3">
      <c r="A2374">
        <v>2373</v>
      </c>
      <c r="B2374" t="s">
        <v>2543</v>
      </c>
      <c r="C2374">
        <v>0</v>
      </c>
      <c r="D2374">
        <v>0</v>
      </c>
      <c r="E2374">
        <v>0</v>
      </c>
      <c r="F2374">
        <v>0</v>
      </c>
      <c r="G2374">
        <v>0</v>
      </c>
      <c r="H2374">
        <v>0.65332977584180396</v>
      </c>
    </row>
    <row r="2375" spans="1:8" x14ac:dyDescent="0.3">
      <c r="A2375">
        <v>2374</v>
      </c>
      <c r="B2375" t="s">
        <v>2544</v>
      </c>
      <c r="C2375">
        <v>3.1054070135227999E-2</v>
      </c>
      <c r="D2375">
        <v>0.20634299579279</v>
      </c>
      <c r="E2375">
        <v>0.20634299579279</v>
      </c>
      <c r="F2375">
        <v>0.20634299579279</v>
      </c>
      <c r="G2375">
        <v>0.20634299579279</v>
      </c>
      <c r="H2375">
        <v>1.00000000000032</v>
      </c>
    </row>
    <row r="2376" spans="1:8" x14ac:dyDescent="0.3">
      <c r="A2376">
        <v>2375</v>
      </c>
      <c r="B2376" t="s">
        <v>2545</v>
      </c>
      <c r="C2376">
        <v>0</v>
      </c>
      <c r="D2376">
        <v>0</v>
      </c>
      <c r="E2376">
        <v>0</v>
      </c>
      <c r="F2376">
        <v>0</v>
      </c>
      <c r="G2376">
        <v>0</v>
      </c>
      <c r="H2376">
        <v>5.8063712534397301E-2</v>
      </c>
    </row>
    <row r="2377" spans="1:8" x14ac:dyDescent="0.3">
      <c r="A2377">
        <v>2376</v>
      </c>
      <c r="B2377" t="s">
        <v>2546</v>
      </c>
      <c r="C2377">
        <v>5.3025931612114198E-2</v>
      </c>
      <c r="D2377">
        <v>5.3025931612114198E-2</v>
      </c>
      <c r="E2377">
        <v>5.3025931612114198E-2</v>
      </c>
      <c r="F2377">
        <v>5.3025931612114198E-2</v>
      </c>
      <c r="G2377">
        <v>0.18665527745619401</v>
      </c>
      <c r="H2377">
        <v>0.86629666469143496</v>
      </c>
    </row>
    <row r="2378" spans="1:8" x14ac:dyDescent="0.3">
      <c r="A2378">
        <v>2377</v>
      </c>
      <c r="B2378" t="s">
        <v>2547</v>
      </c>
      <c r="C2378">
        <v>1.70112684039565E-4</v>
      </c>
      <c r="D2378">
        <v>1.18370477277604E-2</v>
      </c>
      <c r="E2378">
        <v>1.18370477277604E-2</v>
      </c>
      <c r="F2378">
        <v>1.18370477277604E-2</v>
      </c>
      <c r="G2378">
        <v>0.47299372110687798</v>
      </c>
      <c r="H2378">
        <v>0.73695778386962596</v>
      </c>
    </row>
    <row r="2379" spans="1:8" x14ac:dyDescent="0.3">
      <c r="A2379">
        <v>2378</v>
      </c>
      <c r="B2379" t="s">
        <v>2548</v>
      </c>
      <c r="C2379">
        <v>0</v>
      </c>
      <c r="D2379">
        <v>2.80981752270313E-3</v>
      </c>
      <c r="E2379">
        <v>2.80981752270313E-3</v>
      </c>
      <c r="F2379">
        <v>2.80981752270313E-3</v>
      </c>
      <c r="G2379">
        <v>0.36908062047374501</v>
      </c>
      <c r="H2379">
        <v>0.77200780384359002</v>
      </c>
    </row>
    <row r="2380" spans="1:8" x14ac:dyDescent="0.3">
      <c r="A2380">
        <v>2379</v>
      </c>
      <c r="B2380" t="s">
        <v>2549</v>
      </c>
      <c r="C2380">
        <v>0</v>
      </c>
      <c r="D2380">
        <v>0</v>
      </c>
      <c r="E2380">
        <v>0</v>
      </c>
      <c r="F2380">
        <v>0</v>
      </c>
      <c r="G2380">
        <v>2.3539307045326301E-2</v>
      </c>
      <c r="H2380">
        <v>1.0000000000001099</v>
      </c>
    </row>
    <row r="2381" spans="1:8" x14ac:dyDescent="0.3">
      <c r="A2381">
        <v>2380</v>
      </c>
      <c r="B2381" t="s">
        <v>2550</v>
      </c>
      <c r="C2381">
        <v>3.6978458483994697E-2</v>
      </c>
      <c r="D2381">
        <v>3.6978458483994697E-2</v>
      </c>
      <c r="E2381">
        <v>3.6978458483994697E-2</v>
      </c>
      <c r="F2381">
        <v>3.6978458483994697E-2</v>
      </c>
      <c r="G2381">
        <v>0.13736284982716501</v>
      </c>
      <c r="H2381">
        <v>0.30665028280297502</v>
      </c>
    </row>
    <row r="2382" spans="1:8" x14ac:dyDescent="0.3">
      <c r="A2382">
        <v>2381</v>
      </c>
      <c r="B2382" t="s">
        <v>2551</v>
      </c>
      <c r="C2382">
        <v>0</v>
      </c>
      <c r="D2382">
        <v>0</v>
      </c>
      <c r="E2382">
        <v>0</v>
      </c>
      <c r="F2382">
        <v>0</v>
      </c>
      <c r="G2382">
        <v>0</v>
      </c>
      <c r="H2382">
        <v>2.2688363302093999E-4</v>
      </c>
    </row>
    <row r="2383" spans="1:8" x14ac:dyDescent="0.3">
      <c r="A2383">
        <v>2382</v>
      </c>
      <c r="B2383" t="s">
        <v>2552</v>
      </c>
      <c r="C2383">
        <v>0</v>
      </c>
      <c r="D2383">
        <v>0</v>
      </c>
      <c r="E2383">
        <v>0</v>
      </c>
      <c r="F2383">
        <v>0</v>
      </c>
      <c r="G2383">
        <v>0</v>
      </c>
      <c r="H2383">
        <v>0.10076618971878</v>
      </c>
    </row>
    <row r="2384" spans="1:8" x14ac:dyDescent="0.3">
      <c r="A2384">
        <v>2383</v>
      </c>
      <c r="B2384" t="s">
        <v>2553</v>
      </c>
      <c r="C2384">
        <v>0</v>
      </c>
      <c r="D2384">
        <v>0</v>
      </c>
      <c r="E2384">
        <v>0</v>
      </c>
      <c r="F2384">
        <v>0</v>
      </c>
      <c r="G2384">
        <v>0</v>
      </c>
      <c r="H2384">
        <v>6.8929700948315506E-2</v>
      </c>
    </row>
    <row r="2385" spans="1:8" x14ac:dyDescent="0.3">
      <c r="A2385">
        <v>2384</v>
      </c>
      <c r="B2385" t="s">
        <v>2554</v>
      </c>
      <c r="C2385">
        <v>0</v>
      </c>
      <c r="D2385">
        <v>0</v>
      </c>
      <c r="E2385">
        <v>0</v>
      </c>
      <c r="F2385">
        <v>0</v>
      </c>
      <c r="G2385">
        <v>0</v>
      </c>
      <c r="H2385">
        <v>0.647669239809606</v>
      </c>
    </row>
    <row r="2386" spans="1:8" x14ac:dyDescent="0.3">
      <c r="A2386">
        <v>2385</v>
      </c>
      <c r="B2386" t="s">
        <v>2555</v>
      </c>
      <c r="C2386">
        <v>0</v>
      </c>
      <c r="D2386">
        <v>0</v>
      </c>
      <c r="E2386">
        <v>0</v>
      </c>
      <c r="F2386">
        <v>0</v>
      </c>
      <c r="G2386">
        <v>0</v>
      </c>
      <c r="H2386">
        <v>4.20674974468229E-2</v>
      </c>
    </row>
    <row r="2387" spans="1:8" x14ac:dyDescent="0.3">
      <c r="A2387">
        <v>2386</v>
      </c>
      <c r="B2387" t="s">
        <v>2556</v>
      </c>
      <c r="C2387">
        <v>0</v>
      </c>
      <c r="D2387">
        <v>0</v>
      </c>
      <c r="E2387">
        <v>0</v>
      </c>
      <c r="F2387">
        <v>0</v>
      </c>
      <c r="G2387">
        <v>0</v>
      </c>
      <c r="H2387">
        <v>0.52062513622093698</v>
      </c>
    </row>
    <row r="2388" spans="1:8" x14ac:dyDescent="0.3">
      <c r="A2388">
        <v>2387</v>
      </c>
      <c r="B2388" t="s">
        <v>2557</v>
      </c>
      <c r="C2388">
        <v>0</v>
      </c>
      <c r="D2388">
        <v>0</v>
      </c>
      <c r="E2388">
        <v>0</v>
      </c>
      <c r="F2388">
        <v>0</v>
      </c>
      <c r="G2388">
        <v>0</v>
      </c>
      <c r="H2388">
        <v>0.239374346985014</v>
      </c>
    </row>
    <row r="2389" spans="1:8" x14ac:dyDescent="0.3">
      <c r="A2389">
        <v>2388</v>
      </c>
      <c r="B2389" t="s">
        <v>2558</v>
      </c>
      <c r="C2389">
        <v>0</v>
      </c>
      <c r="D2389">
        <v>0</v>
      </c>
      <c r="E2389">
        <v>0</v>
      </c>
      <c r="F2389">
        <v>0</v>
      </c>
      <c r="G2389">
        <v>0</v>
      </c>
      <c r="H2389">
        <v>2.0076737988870701E-2</v>
      </c>
    </row>
    <row r="2390" spans="1:8" x14ac:dyDescent="0.3">
      <c r="A2390">
        <v>2389</v>
      </c>
      <c r="B2390" t="s">
        <v>2559</v>
      </c>
      <c r="C2390">
        <v>0</v>
      </c>
      <c r="D2390">
        <v>0</v>
      </c>
      <c r="E2390">
        <v>0</v>
      </c>
      <c r="F2390">
        <v>0</v>
      </c>
      <c r="G2390">
        <v>0</v>
      </c>
      <c r="H2390">
        <v>0.116110052087411</v>
      </c>
    </row>
    <row r="2391" spans="1:8" x14ac:dyDescent="0.3">
      <c r="A2391">
        <v>2390</v>
      </c>
      <c r="B2391" t="s">
        <v>2560</v>
      </c>
      <c r="C2391">
        <v>0.19367831833753399</v>
      </c>
      <c r="D2391">
        <v>0.19367831833753399</v>
      </c>
      <c r="E2391">
        <v>0.19367831833753399</v>
      </c>
      <c r="F2391">
        <v>0.19367831833753399</v>
      </c>
      <c r="G2391">
        <v>0.37901303999056302</v>
      </c>
      <c r="H2391">
        <v>0.83569376959284203</v>
      </c>
    </row>
    <row r="2392" spans="1:8" x14ac:dyDescent="0.3">
      <c r="A2392">
        <v>2391</v>
      </c>
      <c r="B2392" t="s">
        <v>2561</v>
      </c>
      <c r="C2392">
        <v>8.7210621808286995E-2</v>
      </c>
      <c r="D2392">
        <v>8.7210621808286995E-2</v>
      </c>
      <c r="E2392">
        <v>8.7210621808286995E-2</v>
      </c>
      <c r="F2392">
        <v>8.7210621808286995E-2</v>
      </c>
      <c r="G2392">
        <v>0.198450802492353</v>
      </c>
      <c r="H2392">
        <v>0.238566469896004</v>
      </c>
    </row>
    <row r="2393" spans="1:8" x14ac:dyDescent="0.3">
      <c r="A2393">
        <v>2392</v>
      </c>
      <c r="B2393" t="s">
        <v>2562</v>
      </c>
      <c r="C2393">
        <v>0</v>
      </c>
      <c r="D2393">
        <v>0</v>
      </c>
      <c r="E2393">
        <v>0</v>
      </c>
      <c r="F2393">
        <v>0</v>
      </c>
      <c r="G2393">
        <v>5.1270876586115002E-3</v>
      </c>
      <c r="H2393">
        <v>0.25262067502952401</v>
      </c>
    </row>
    <row r="2394" spans="1:8" x14ac:dyDescent="0.3">
      <c r="A2394">
        <v>2393</v>
      </c>
      <c r="B2394" t="s">
        <v>2563</v>
      </c>
      <c r="C2394">
        <v>1.4158268818384801E-3</v>
      </c>
      <c r="D2394">
        <v>9.8972998148253392E-3</v>
      </c>
      <c r="E2394">
        <v>9.8972998148253392E-3</v>
      </c>
      <c r="F2394">
        <v>9.8972998148253392E-3</v>
      </c>
      <c r="G2394">
        <v>4.7994234404138102E-2</v>
      </c>
      <c r="H2394">
        <v>0.150462001747239</v>
      </c>
    </row>
    <row r="2395" spans="1:8" x14ac:dyDescent="0.3">
      <c r="A2395">
        <v>2394</v>
      </c>
      <c r="B2395" t="s">
        <v>2564</v>
      </c>
      <c r="C2395">
        <v>0</v>
      </c>
      <c r="D2395">
        <v>0</v>
      </c>
      <c r="E2395">
        <v>0</v>
      </c>
      <c r="F2395">
        <v>0</v>
      </c>
      <c r="G2395">
        <v>0</v>
      </c>
      <c r="H2395">
        <v>1.52955964321018E-2</v>
      </c>
    </row>
    <row r="2396" spans="1:8" x14ac:dyDescent="0.3">
      <c r="A2396">
        <v>2395</v>
      </c>
      <c r="B2396" t="s">
        <v>2565</v>
      </c>
      <c r="C2396">
        <v>3.0347493838144002E-3</v>
      </c>
      <c r="D2396">
        <v>1.1705395884015399E-2</v>
      </c>
      <c r="E2396">
        <v>1.1705395884015399E-2</v>
      </c>
      <c r="F2396">
        <v>1.1705395884015399E-2</v>
      </c>
      <c r="G2396">
        <v>0.22436832635304199</v>
      </c>
      <c r="H2396">
        <v>0.32936193886259002</v>
      </c>
    </row>
    <row r="2397" spans="1:8" x14ac:dyDescent="0.3">
      <c r="A2397">
        <v>2396</v>
      </c>
      <c r="B2397" t="s">
        <v>2566</v>
      </c>
      <c r="C2397">
        <v>0</v>
      </c>
      <c r="D2397">
        <v>0</v>
      </c>
      <c r="E2397">
        <v>0</v>
      </c>
      <c r="F2397">
        <v>0</v>
      </c>
      <c r="G2397">
        <v>0</v>
      </c>
      <c r="H2397">
        <v>6.8553845870727007E-2</v>
      </c>
    </row>
    <row r="2398" spans="1:8" x14ac:dyDescent="0.3">
      <c r="A2398">
        <v>2397</v>
      </c>
      <c r="B2398" t="s">
        <v>2567</v>
      </c>
      <c r="C2398">
        <v>0.423676699624567</v>
      </c>
      <c r="D2398">
        <v>0.423676699624567</v>
      </c>
      <c r="E2398">
        <v>0.423676699624567</v>
      </c>
      <c r="F2398">
        <v>0.423676699624567</v>
      </c>
      <c r="G2398">
        <v>0.68198241660915504</v>
      </c>
      <c r="H2398">
        <v>1.00000000000031</v>
      </c>
    </row>
    <row r="2399" spans="1:8" x14ac:dyDescent="0.3">
      <c r="A2399">
        <v>2398</v>
      </c>
      <c r="B2399" t="s">
        <v>2568</v>
      </c>
      <c r="C2399">
        <v>0</v>
      </c>
      <c r="D2399">
        <v>0</v>
      </c>
      <c r="E2399">
        <v>0</v>
      </c>
      <c r="F2399">
        <v>0</v>
      </c>
      <c r="G2399">
        <v>0</v>
      </c>
      <c r="H2399">
        <v>0.96750275775607797</v>
      </c>
    </row>
    <row r="2400" spans="1:8" x14ac:dyDescent="0.3">
      <c r="A2400">
        <v>2399</v>
      </c>
      <c r="B2400" t="s">
        <v>2569</v>
      </c>
      <c r="C2400">
        <v>0</v>
      </c>
      <c r="D2400">
        <v>0</v>
      </c>
      <c r="E2400">
        <v>0</v>
      </c>
      <c r="F2400">
        <v>0</v>
      </c>
      <c r="G2400">
        <v>0</v>
      </c>
      <c r="H2400">
        <v>0.57959123563854098</v>
      </c>
    </row>
    <row r="2401" spans="1:8" x14ac:dyDescent="0.3">
      <c r="A2401">
        <v>2400</v>
      </c>
      <c r="B2401" t="s">
        <v>2570</v>
      </c>
      <c r="C2401">
        <v>1.51977255832256E-3</v>
      </c>
      <c r="D2401">
        <v>1.51977255832256E-3</v>
      </c>
      <c r="E2401">
        <v>1.51977255832256E-3</v>
      </c>
      <c r="F2401">
        <v>1.51977255832256E-3</v>
      </c>
      <c r="G2401">
        <v>1.51977255832256E-3</v>
      </c>
      <c r="H2401">
        <v>4.1308207466300401E-2</v>
      </c>
    </row>
    <row r="2402" spans="1:8" x14ac:dyDescent="0.3">
      <c r="A2402">
        <v>2401</v>
      </c>
      <c r="B2402" t="s">
        <v>2571</v>
      </c>
      <c r="C2402">
        <v>9.6423560896307498E-4</v>
      </c>
      <c r="D2402">
        <v>9.6423560896307498E-4</v>
      </c>
      <c r="E2402">
        <v>9.6423560896307498E-4</v>
      </c>
      <c r="F2402">
        <v>9.6423560896307498E-4</v>
      </c>
      <c r="G2402">
        <v>0.33452599616754602</v>
      </c>
      <c r="H2402">
        <v>1.0000000000007001</v>
      </c>
    </row>
    <row r="2403" spans="1:8" x14ac:dyDescent="0.3">
      <c r="A2403">
        <v>2402</v>
      </c>
      <c r="B2403" t="s">
        <v>2572</v>
      </c>
      <c r="C2403">
        <v>0</v>
      </c>
      <c r="D2403">
        <v>0</v>
      </c>
      <c r="E2403">
        <v>0</v>
      </c>
      <c r="F2403">
        <v>0</v>
      </c>
      <c r="G2403">
        <v>0</v>
      </c>
      <c r="H2403">
        <v>1</v>
      </c>
    </row>
    <row r="2404" spans="1:8" x14ac:dyDescent="0.3">
      <c r="A2404">
        <v>2403</v>
      </c>
      <c r="B2404" t="s">
        <v>2573</v>
      </c>
      <c r="C2404">
        <v>6.8404227206022405E-2</v>
      </c>
      <c r="D2404">
        <v>0.25375184451527699</v>
      </c>
      <c r="E2404">
        <v>0.25375184451527699</v>
      </c>
      <c r="F2404">
        <v>0.25375184451527699</v>
      </c>
      <c r="G2404">
        <v>0.25375184451527699</v>
      </c>
      <c r="H2404">
        <v>0.99999999999998901</v>
      </c>
    </row>
    <row r="2405" spans="1:8" x14ac:dyDescent="0.3">
      <c r="A2405">
        <v>2404</v>
      </c>
      <c r="B2405" t="s">
        <v>2574</v>
      </c>
      <c r="C2405">
        <v>0</v>
      </c>
      <c r="D2405">
        <v>0</v>
      </c>
      <c r="E2405">
        <v>0</v>
      </c>
      <c r="F2405">
        <v>0</v>
      </c>
      <c r="G2405">
        <v>7.0466200966468606E-2</v>
      </c>
      <c r="H2405">
        <v>0.99999999999948996</v>
      </c>
    </row>
    <row r="2406" spans="1:8" x14ac:dyDescent="0.3">
      <c r="A2406">
        <v>2405</v>
      </c>
      <c r="B2406" t="s">
        <v>2575</v>
      </c>
      <c r="C2406">
        <v>8.4223541613716493E-2</v>
      </c>
      <c r="D2406">
        <v>0.19371705598594999</v>
      </c>
      <c r="E2406">
        <v>0.19371705598594999</v>
      </c>
      <c r="F2406">
        <v>0.19371705598594999</v>
      </c>
      <c r="G2406">
        <v>0.44530062954085597</v>
      </c>
      <c r="H2406">
        <v>0.83782331457308901</v>
      </c>
    </row>
    <row r="2407" spans="1:8" x14ac:dyDescent="0.3">
      <c r="A2407">
        <v>2406</v>
      </c>
      <c r="B2407" t="s">
        <v>2576</v>
      </c>
      <c r="C2407">
        <v>0</v>
      </c>
      <c r="D2407">
        <v>0</v>
      </c>
      <c r="E2407">
        <v>0</v>
      </c>
      <c r="F2407">
        <v>0</v>
      </c>
      <c r="G2407">
        <v>0</v>
      </c>
      <c r="H2407">
        <v>0.999999999999999</v>
      </c>
    </row>
    <row r="2408" spans="1:8" x14ac:dyDescent="0.3">
      <c r="A2408">
        <v>2407</v>
      </c>
      <c r="B2408" t="s">
        <v>2577</v>
      </c>
      <c r="C2408">
        <v>0</v>
      </c>
      <c r="D2408">
        <v>0</v>
      </c>
      <c r="E2408">
        <v>0</v>
      </c>
      <c r="F2408">
        <v>0</v>
      </c>
      <c r="G2408">
        <v>0</v>
      </c>
      <c r="H2408">
        <v>0.12967943588387901</v>
      </c>
    </row>
    <row r="2409" spans="1:8" x14ac:dyDescent="0.3">
      <c r="A2409">
        <v>2408</v>
      </c>
      <c r="B2409" t="s">
        <v>2578</v>
      </c>
      <c r="C2409">
        <v>8.2664689339282706E-3</v>
      </c>
      <c r="D2409">
        <v>8.2664689339282706E-3</v>
      </c>
      <c r="E2409">
        <v>8.2664689339282706E-3</v>
      </c>
      <c r="F2409">
        <v>8.2664689339282706E-3</v>
      </c>
      <c r="G2409">
        <v>0.37253711270150103</v>
      </c>
      <c r="H2409">
        <v>0.778034667823431</v>
      </c>
    </row>
    <row r="2410" spans="1:8" x14ac:dyDescent="0.3">
      <c r="A2410">
        <v>2409</v>
      </c>
      <c r="B2410" t="s">
        <v>2579</v>
      </c>
      <c r="C2410">
        <v>0.205169766192487</v>
      </c>
      <c r="D2410">
        <v>0.205169766192487</v>
      </c>
      <c r="E2410">
        <v>0.205169766192487</v>
      </c>
      <c r="F2410">
        <v>0.205169766192487</v>
      </c>
      <c r="G2410">
        <v>0.36028102708682103</v>
      </c>
      <c r="H2410">
        <v>0.51577929318076399</v>
      </c>
    </row>
    <row r="2411" spans="1:8" x14ac:dyDescent="0.3">
      <c r="A2411">
        <v>2410</v>
      </c>
      <c r="B2411" t="s">
        <v>2580</v>
      </c>
      <c r="C2411">
        <v>0.13776121723364099</v>
      </c>
      <c r="D2411">
        <v>0.13776121723364099</v>
      </c>
      <c r="E2411">
        <v>0.13776121723364099</v>
      </c>
      <c r="F2411">
        <v>0.13776121723364099</v>
      </c>
      <c r="G2411">
        <v>0.40224459985490701</v>
      </c>
      <c r="H2411">
        <v>0.89954281545774595</v>
      </c>
    </row>
    <row r="2412" spans="1:8" x14ac:dyDescent="0.3">
      <c r="A2412">
        <v>2411</v>
      </c>
      <c r="B2412" t="s">
        <v>2581</v>
      </c>
      <c r="C2412">
        <v>0</v>
      </c>
      <c r="D2412">
        <v>0</v>
      </c>
      <c r="E2412">
        <v>0</v>
      </c>
      <c r="F2412">
        <v>0</v>
      </c>
      <c r="G2412">
        <v>0</v>
      </c>
      <c r="H2412">
        <v>0.72257849786575901</v>
      </c>
    </row>
    <row r="2413" spans="1:8" x14ac:dyDescent="0.3">
      <c r="A2413">
        <v>2412</v>
      </c>
      <c r="B2413" t="s">
        <v>2582</v>
      </c>
      <c r="C2413">
        <v>7.9184077949479001E-2</v>
      </c>
      <c r="D2413">
        <v>7.9184077949479001E-2</v>
      </c>
      <c r="E2413">
        <v>7.9184077949479001E-2</v>
      </c>
      <c r="F2413">
        <v>7.9184077949479001E-2</v>
      </c>
      <c r="G2413">
        <v>0.35718971291045298</v>
      </c>
      <c r="H2413">
        <v>0.91159202490749003</v>
      </c>
    </row>
    <row r="2414" spans="1:8" x14ac:dyDescent="0.3">
      <c r="A2414">
        <v>2413</v>
      </c>
      <c r="B2414" t="s">
        <v>2583</v>
      </c>
      <c r="C2414">
        <v>0</v>
      </c>
      <c r="D2414">
        <v>0</v>
      </c>
      <c r="E2414">
        <v>0</v>
      </c>
      <c r="F2414">
        <v>0</v>
      </c>
      <c r="G2414">
        <v>0</v>
      </c>
      <c r="H2414">
        <v>0.94211970748338403</v>
      </c>
    </row>
    <row r="2415" spans="1:8" x14ac:dyDescent="0.3">
      <c r="A2415">
        <v>2414</v>
      </c>
      <c r="B2415" t="s">
        <v>2584</v>
      </c>
      <c r="C2415">
        <v>0</v>
      </c>
      <c r="D2415">
        <v>0</v>
      </c>
      <c r="E2415">
        <v>0</v>
      </c>
      <c r="F2415">
        <v>0</v>
      </c>
      <c r="G2415">
        <v>0</v>
      </c>
      <c r="H2415">
        <v>1</v>
      </c>
    </row>
    <row r="2416" spans="1:8" x14ac:dyDescent="0.3">
      <c r="A2416">
        <v>2415</v>
      </c>
      <c r="B2416" t="s">
        <v>2585</v>
      </c>
      <c r="C2416">
        <v>9.0531925182478698E-2</v>
      </c>
      <c r="D2416">
        <v>0.24997412458629101</v>
      </c>
      <c r="E2416">
        <v>0.24997412458629101</v>
      </c>
      <c r="F2416">
        <v>0.24997412458629101</v>
      </c>
      <c r="G2416">
        <v>0.34891952403321003</v>
      </c>
      <c r="H2416">
        <v>0.64437309226107797</v>
      </c>
    </row>
    <row r="2417" spans="1:8" x14ac:dyDescent="0.3">
      <c r="A2417">
        <v>2416</v>
      </c>
      <c r="B2417" t="s">
        <v>2586</v>
      </c>
      <c r="C2417">
        <v>0</v>
      </c>
      <c r="D2417">
        <v>0</v>
      </c>
      <c r="E2417">
        <v>0</v>
      </c>
      <c r="F2417">
        <v>0</v>
      </c>
      <c r="G2417">
        <v>1.0790343718956499E-2</v>
      </c>
      <c r="H2417">
        <v>1.0000000000003499</v>
      </c>
    </row>
    <row r="2418" spans="1:8" x14ac:dyDescent="0.3">
      <c r="A2418">
        <v>2417</v>
      </c>
      <c r="B2418" t="s">
        <v>2587</v>
      </c>
      <c r="C2418">
        <v>0</v>
      </c>
      <c r="D2418">
        <v>0</v>
      </c>
      <c r="E2418">
        <v>0</v>
      </c>
      <c r="F2418">
        <v>0</v>
      </c>
      <c r="G2418">
        <v>0</v>
      </c>
      <c r="H2418">
        <v>0.23731410783141099</v>
      </c>
    </row>
    <row r="2419" spans="1:8" x14ac:dyDescent="0.3">
      <c r="A2419">
        <v>2418</v>
      </c>
      <c r="B2419" t="s">
        <v>2588</v>
      </c>
      <c r="C2419">
        <v>0</v>
      </c>
      <c r="D2419">
        <v>0</v>
      </c>
      <c r="E2419">
        <v>0</v>
      </c>
      <c r="F2419">
        <v>0</v>
      </c>
      <c r="G2419">
        <v>0</v>
      </c>
      <c r="H2419">
        <v>0.999999999999999</v>
      </c>
    </row>
    <row r="2420" spans="1:8" x14ac:dyDescent="0.3">
      <c r="A2420">
        <v>2419</v>
      </c>
      <c r="B2420" t="s">
        <v>2589</v>
      </c>
      <c r="C2420">
        <v>1.6172370401563E-2</v>
      </c>
      <c r="D2420">
        <v>1.6172370401563E-2</v>
      </c>
      <c r="E2420">
        <v>1.6172370401563E-2</v>
      </c>
      <c r="F2420">
        <v>1.6172370401563E-2</v>
      </c>
      <c r="G2420">
        <v>0.37287940756518401</v>
      </c>
      <c r="H2420">
        <v>0.96796752759620897</v>
      </c>
    </row>
    <row r="2421" spans="1:8" x14ac:dyDescent="0.3">
      <c r="A2421">
        <v>2420</v>
      </c>
      <c r="B2421" t="s">
        <v>2590</v>
      </c>
      <c r="C2421">
        <v>0</v>
      </c>
      <c r="D2421">
        <v>0</v>
      </c>
      <c r="E2421">
        <v>0</v>
      </c>
      <c r="F2421">
        <v>0</v>
      </c>
      <c r="G2421">
        <v>0</v>
      </c>
      <c r="H2421">
        <v>0.999999999999999</v>
      </c>
    </row>
    <row r="2422" spans="1:8" x14ac:dyDescent="0.3">
      <c r="A2422">
        <v>2421</v>
      </c>
      <c r="B2422" t="s">
        <v>2591</v>
      </c>
      <c r="C2422">
        <v>0</v>
      </c>
      <c r="D2422">
        <v>0</v>
      </c>
      <c r="E2422">
        <v>0</v>
      </c>
      <c r="F2422">
        <v>0</v>
      </c>
      <c r="G2422">
        <v>0</v>
      </c>
      <c r="H2422">
        <v>1</v>
      </c>
    </row>
    <row r="2423" spans="1:8" x14ac:dyDescent="0.3">
      <c r="A2423">
        <v>2422</v>
      </c>
      <c r="B2423" t="s">
        <v>2592</v>
      </c>
      <c r="C2423">
        <v>0</v>
      </c>
      <c r="D2423">
        <v>0</v>
      </c>
      <c r="E2423">
        <v>0</v>
      </c>
      <c r="F2423">
        <v>0</v>
      </c>
      <c r="G2423">
        <v>0</v>
      </c>
      <c r="H2423">
        <v>0.93221459301077303</v>
      </c>
    </row>
    <row r="2424" spans="1:8" x14ac:dyDescent="0.3">
      <c r="A2424">
        <v>2423</v>
      </c>
      <c r="B2424" t="s">
        <v>2593</v>
      </c>
      <c r="C2424">
        <v>7.6566533502341994E-2</v>
      </c>
      <c r="D2424">
        <v>0.12758625246748401</v>
      </c>
      <c r="E2424">
        <v>0.12758625246748401</v>
      </c>
      <c r="F2424">
        <v>0.12758625246748401</v>
      </c>
      <c r="G2424">
        <v>0.38643459628329802</v>
      </c>
      <c r="H2424">
        <v>0.67271775338149897</v>
      </c>
    </row>
    <row r="2425" spans="1:8" x14ac:dyDescent="0.3">
      <c r="A2425">
        <v>2424</v>
      </c>
      <c r="B2425" t="s">
        <v>2594</v>
      </c>
      <c r="C2425">
        <v>0</v>
      </c>
      <c r="D2425">
        <v>0</v>
      </c>
      <c r="E2425">
        <v>0</v>
      </c>
      <c r="F2425">
        <v>0</v>
      </c>
      <c r="G2425">
        <v>4.9577482041598703E-2</v>
      </c>
      <c r="H2425">
        <v>0.56277226802429703</v>
      </c>
    </row>
    <row r="2426" spans="1:8" x14ac:dyDescent="0.3">
      <c r="A2426">
        <v>2425</v>
      </c>
      <c r="B2426" t="s">
        <v>2595</v>
      </c>
      <c r="C2426">
        <v>4.6312490767980802E-2</v>
      </c>
      <c r="D2426">
        <v>4.6312490767980802E-2</v>
      </c>
      <c r="E2426">
        <v>4.6312490767980802E-2</v>
      </c>
      <c r="F2426">
        <v>4.6312490767980802E-2</v>
      </c>
      <c r="G2426">
        <v>0.48298941409259699</v>
      </c>
      <c r="H2426">
        <v>1.0000000000004201</v>
      </c>
    </row>
    <row r="2427" spans="1:8" x14ac:dyDescent="0.3">
      <c r="A2427">
        <v>2426</v>
      </c>
      <c r="B2427" t="s">
        <v>2596</v>
      </c>
      <c r="C2427">
        <v>0</v>
      </c>
      <c r="D2427">
        <v>0</v>
      </c>
      <c r="E2427">
        <v>0</v>
      </c>
      <c r="F2427">
        <v>0</v>
      </c>
      <c r="G2427">
        <v>0</v>
      </c>
      <c r="H2427">
        <v>2.8820090482361001E-2</v>
      </c>
    </row>
    <row r="2428" spans="1:8" x14ac:dyDescent="0.3">
      <c r="A2428">
        <v>2427</v>
      </c>
      <c r="B2428" t="s">
        <v>2597</v>
      </c>
      <c r="C2428">
        <v>0</v>
      </c>
      <c r="D2428">
        <v>0</v>
      </c>
      <c r="E2428">
        <v>0</v>
      </c>
      <c r="F2428">
        <v>0</v>
      </c>
      <c r="G2428">
        <v>0</v>
      </c>
      <c r="H2428">
        <v>9.2888764847551694E-2</v>
      </c>
    </row>
    <row r="2429" spans="1:8" x14ac:dyDescent="0.3">
      <c r="A2429">
        <v>2428</v>
      </c>
      <c r="B2429" t="s">
        <v>2598</v>
      </c>
      <c r="C2429">
        <v>2.2202392794480101E-2</v>
      </c>
      <c r="D2429">
        <v>0.14743427493012401</v>
      </c>
      <c r="E2429">
        <v>0.14743427493012401</v>
      </c>
      <c r="F2429">
        <v>0.14743427493012401</v>
      </c>
      <c r="G2429">
        <v>0.24488178172752401</v>
      </c>
      <c r="H2429">
        <v>0.34667357775584201</v>
      </c>
    </row>
    <row r="2430" spans="1:8" x14ac:dyDescent="0.3">
      <c r="A2430">
        <v>2429</v>
      </c>
      <c r="B2430" t="s">
        <v>2599</v>
      </c>
      <c r="C2430">
        <v>0.11003915401223099</v>
      </c>
      <c r="D2430">
        <v>0.11003915401223099</v>
      </c>
      <c r="E2430">
        <v>0.11003915401223099</v>
      </c>
      <c r="F2430">
        <v>0.11003915401223099</v>
      </c>
      <c r="G2430">
        <v>0.49737856689539101</v>
      </c>
      <c r="H2430">
        <v>0.99999999999969802</v>
      </c>
    </row>
    <row r="2431" spans="1:8" x14ac:dyDescent="0.3">
      <c r="A2431">
        <v>2430</v>
      </c>
      <c r="B2431" t="s">
        <v>2600</v>
      </c>
      <c r="C2431">
        <v>0</v>
      </c>
      <c r="D2431">
        <v>0</v>
      </c>
      <c r="E2431">
        <v>0</v>
      </c>
      <c r="F2431">
        <v>0</v>
      </c>
      <c r="G2431">
        <v>0</v>
      </c>
      <c r="H2431">
        <v>0.81102394071218598</v>
      </c>
    </row>
    <row r="2432" spans="1:8" x14ac:dyDescent="0.3">
      <c r="A2432">
        <v>2431</v>
      </c>
      <c r="B2432" t="s">
        <v>2601</v>
      </c>
      <c r="C2432">
        <v>0</v>
      </c>
      <c r="D2432">
        <v>0</v>
      </c>
      <c r="E2432">
        <v>0</v>
      </c>
      <c r="F2432">
        <v>0</v>
      </c>
      <c r="G2432">
        <v>0</v>
      </c>
      <c r="H2432">
        <v>0.248307716629762</v>
      </c>
    </row>
    <row r="2433" spans="1:8" x14ac:dyDescent="0.3">
      <c r="A2433">
        <v>2432</v>
      </c>
      <c r="B2433" t="s">
        <v>2602</v>
      </c>
      <c r="C2433">
        <v>0</v>
      </c>
      <c r="D2433">
        <v>0</v>
      </c>
      <c r="E2433">
        <v>0</v>
      </c>
      <c r="F2433">
        <v>0</v>
      </c>
      <c r="G2433">
        <v>0.61699740377426904</v>
      </c>
      <c r="H2433">
        <v>0.99999999999938005</v>
      </c>
    </row>
    <row r="2434" spans="1:8" x14ac:dyDescent="0.3">
      <c r="A2434">
        <v>2433</v>
      </c>
      <c r="B2434" t="s">
        <v>2603</v>
      </c>
      <c r="C2434">
        <v>3.4556032909921201E-2</v>
      </c>
      <c r="D2434">
        <v>0.121961607429208</v>
      </c>
      <c r="E2434">
        <v>0.121961607429208</v>
      </c>
      <c r="F2434">
        <v>0.121961607429208</v>
      </c>
      <c r="G2434">
        <v>0.121961607429208</v>
      </c>
      <c r="H2434">
        <v>0.153700893109114</v>
      </c>
    </row>
    <row r="2435" spans="1:8" x14ac:dyDescent="0.3">
      <c r="A2435">
        <v>2434</v>
      </c>
      <c r="B2435" t="s">
        <v>2604</v>
      </c>
      <c r="C2435">
        <v>0</v>
      </c>
      <c r="D2435">
        <v>0</v>
      </c>
      <c r="E2435">
        <v>0</v>
      </c>
      <c r="F2435">
        <v>0</v>
      </c>
      <c r="G2435">
        <v>0</v>
      </c>
      <c r="H2435">
        <v>0.76827388972795196</v>
      </c>
    </row>
    <row r="2436" spans="1:8" x14ac:dyDescent="0.3">
      <c r="A2436">
        <v>2435</v>
      </c>
      <c r="B2436" t="s">
        <v>2605</v>
      </c>
      <c r="C2436">
        <v>0</v>
      </c>
      <c r="D2436">
        <v>0</v>
      </c>
      <c r="E2436">
        <v>0</v>
      </c>
      <c r="F2436">
        <v>0</v>
      </c>
      <c r="G2436">
        <v>0.34466544932762699</v>
      </c>
      <c r="H2436">
        <v>1.0000000000007101</v>
      </c>
    </row>
    <row r="2437" spans="1:8" x14ac:dyDescent="0.3">
      <c r="A2437">
        <v>2436</v>
      </c>
      <c r="B2437" t="s">
        <v>2606</v>
      </c>
      <c r="C2437">
        <v>0</v>
      </c>
      <c r="D2437">
        <v>0</v>
      </c>
      <c r="E2437">
        <v>0</v>
      </c>
      <c r="F2437">
        <v>0</v>
      </c>
      <c r="G2437">
        <v>6.9617951093436298E-2</v>
      </c>
      <c r="H2437">
        <v>1.00000000000006</v>
      </c>
    </row>
    <row r="2438" spans="1:8" x14ac:dyDescent="0.3">
      <c r="A2438">
        <v>2437</v>
      </c>
      <c r="B2438" t="s">
        <v>2607</v>
      </c>
      <c r="C2438">
        <v>0</v>
      </c>
      <c r="D2438">
        <v>0</v>
      </c>
      <c r="E2438">
        <v>0</v>
      </c>
      <c r="F2438">
        <v>0</v>
      </c>
      <c r="G2438">
        <v>0</v>
      </c>
      <c r="H2438">
        <v>1</v>
      </c>
    </row>
    <row r="2439" spans="1:8" x14ac:dyDescent="0.3">
      <c r="A2439">
        <v>2438</v>
      </c>
      <c r="B2439" t="s">
        <v>2608</v>
      </c>
      <c r="C2439">
        <v>0</v>
      </c>
      <c r="D2439">
        <v>0</v>
      </c>
      <c r="E2439">
        <v>0</v>
      </c>
      <c r="F2439">
        <v>0</v>
      </c>
      <c r="G2439">
        <v>0</v>
      </c>
      <c r="H2439">
        <v>0.51211931515973197</v>
      </c>
    </row>
    <row r="2440" spans="1:8" x14ac:dyDescent="0.3">
      <c r="A2440">
        <v>2439</v>
      </c>
      <c r="B2440" t="s">
        <v>2609</v>
      </c>
      <c r="C2440">
        <v>0</v>
      </c>
      <c r="D2440">
        <v>0</v>
      </c>
      <c r="E2440">
        <v>0</v>
      </c>
      <c r="F2440">
        <v>0</v>
      </c>
      <c r="G2440">
        <v>0</v>
      </c>
      <c r="H2440">
        <v>4.6943086772286702E-2</v>
      </c>
    </row>
    <row r="2441" spans="1:8" x14ac:dyDescent="0.3">
      <c r="A2441">
        <v>2440</v>
      </c>
      <c r="B2441" t="s">
        <v>2610</v>
      </c>
      <c r="C2441">
        <v>4.6861261672617303E-2</v>
      </c>
      <c r="D2441">
        <v>0.17650363745862499</v>
      </c>
      <c r="E2441">
        <v>0.17650363745862499</v>
      </c>
      <c r="F2441">
        <v>0.17650363745862499</v>
      </c>
      <c r="G2441">
        <v>0.33968257944719199</v>
      </c>
      <c r="H2441">
        <v>0.73650341146109599</v>
      </c>
    </row>
    <row r="2442" spans="1:8" x14ac:dyDescent="0.3">
      <c r="A2442">
        <v>2441</v>
      </c>
      <c r="B2442" t="s">
        <v>2611</v>
      </c>
      <c r="C2442">
        <v>2.2913895724844899E-2</v>
      </c>
      <c r="D2442">
        <v>0.110937982940122</v>
      </c>
      <c r="E2442">
        <v>0.110937982940122</v>
      </c>
      <c r="F2442">
        <v>0.110937982940122</v>
      </c>
      <c r="G2442">
        <v>0.20915987569305899</v>
      </c>
      <c r="H2442">
        <v>0.43289671816360098</v>
      </c>
    </row>
    <row r="2443" spans="1:8" x14ac:dyDescent="0.3">
      <c r="A2443">
        <v>2442</v>
      </c>
      <c r="B2443" t="s">
        <v>2612</v>
      </c>
      <c r="C2443">
        <v>0</v>
      </c>
      <c r="D2443">
        <v>0</v>
      </c>
      <c r="E2443">
        <v>0</v>
      </c>
      <c r="F2443">
        <v>0</v>
      </c>
      <c r="G2443">
        <v>0</v>
      </c>
      <c r="H2443">
        <v>0.389631639447725</v>
      </c>
    </row>
    <row r="2444" spans="1:8" x14ac:dyDescent="0.3">
      <c r="A2444">
        <v>2443</v>
      </c>
      <c r="B2444" t="s">
        <v>2613</v>
      </c>
      <c r="C2444">
        <v>8.6195496376546804E-2</v>
      </c>
      <c r="D2444">
        <v>0.36288533291991099</v>
      </c>
      <c r="E2444">
        <v>0.36288533291991099</v>
      </c>
      <c r="F2444">
        <v>0.36288533291991099</v>
      </c>
      <c r="G2444">
        <v>0.69430779583569902</v>
      </c>
      <c r="H2444">
        <v>1</v>
      </c>
    </row>
    <row r="2445" spans="1:8" x14ac:dyDescent="0.3">
      <c r="A2445">
        <v>2444</v>
      </c>
      <c r="B2445" t="s">
        <v>2614</v>
      </c>
      <c r="C2445">
        <v>2.5266831348500399E-2</v>
      </c>
      <c r="D2445">
        <v>0.10546410130059999</v>
      </c>
      <c r="E2445">
        <v>0.10546410130059999</v>
      </c>
      <c r="F2445">
        <v>0.10546410130059999</v>
      </c>
      <c r="G2445">
        <v>0.32765637496350097</v>
      </c>
      <c r="H2445">
        <v>0.70017761488892505</v>
      </c>
    </row>
    <row r="2446" spans="1:8" x14ac:dyDescent="0.3">
      <c r="A2446">
        <v>2445</v>
      </c>
      <c r="B2446" t="s">
        <v>2615</v>
      </c>
      <c r="C2446">
        <v>0</v>
      </c>
      <c r="D2446">
        <v>0</v>
      </c>
      <c r="E2446">
        <v>0</v>
      </c>
      <c r="F2446">
        <v>0</v>
      </c>
      <c r="G2446">
        <v>0</v>
      </c>
      <c r="H2446">
        <v>0.999999999999999</v>
      </c>
    </row>
    <row r="2447" spans="1:8" x14ac:dyDescent="0.3">
      <c r="A2447">
        <v>2446</v>
      </c>
      <c r="B2447" t="s">
        <v>2616</v>
      </c>
      <c r="C2447">
        <v>0</v>
      </c>
      <c r="D2447">
        <v>0</v>
      </c>
      <c r="E2447">
        <v>0</v>
      </c>
      <c r="F2447">
        <v>0</v>
      </c>
      <c r="G2447">
        <v>0</v>
      </c>
      <c r="H2447">
        <v>1</v>
      </c>
    </row>
    <row r="2448" spans="1:8" x14ac:dyDescent="0.3">
      <c r="A2448">
        <v>2447</v>
      </c>
      <c r="B2448" t="s">
        <v>2617</v>
      </c>
      <c r="C2448">
        <v>0</v>
      </c>
      <c r="D2448">
        <v>0</v>
      </c>
      <c r="E2448">
        <v>0</v>
      </c>
      <c r="F2448">
        <v>0</v>
      </c>
      <c r="G2448">
        <v>0</v>
      </c>
      <c r="H2448">
        <v>1.3933989829452E-3</v>
      </c>
    </row>
    <row r="2449" spans="1:8" x14ac:dyDescent="0.3">
      <c r="A2449">
        <v>2448</v>
      </c>
      <c r="B2449" t="s">
        <v>2618</v>
      </c>
      <c r="C2449">
        <v>0</v>
      </c>
      <c r="D2449">
        <v>0</v>
      </c>
      <c r="E2449">
        <v>0</v>
      </c>
      <c r="F2449">
        <v>0</v>
      </c>
      <c r="G2449">
        <v>0</v>
      </c>
      <c r="H2449">
        <v>0.20957466304323</v>
      </c>
    </row>
    <row r="2450" spans="1:8" x14ac:dyDescent="0.3">
      <c r="A2450">
        <v>2449</v>
      </c>
      <c r="B2450" t="s">
        <v>2619</v>
      </c>
      <c r="C2450">
        <v>0</v>
      </c>
      <c r="D2450">
        <v>0</v>
      </c>
      <c r="E2450">
        <v>0</v>
      </c>
      <c r="F2450">
        <v>0</v>
      </c>
      <c r="G2450">
        <v>0</v>
      </c>
      <c r="H2450">
        <v>9.0291178507874395E-2</v>
      </c>
    </row>
    <row r="2451" spans="1:8" x14ac:dyDescent="0.3">
      <c r="A2451">
        <v>2450</v>
      </c>
      <c r="B2451" t="s">
        <v>2620</v>
      </c>
      <c r="C2451">
        <v>0</v>
      </c>
      <c r="D2451">
        <v>0</v>
      </c>
      <c r="E2451">
        <v>0</v>
      </c>
      <c r="F2451">
        <v>0</v>
      </c>
      <c r="G2451">
        <v>0</v>
      </c>
      <c r="H2451">
        <v>2.1712150619930301E-2</v>
      </c>
    </row>
    <row r="2452" spans="1:8" x14ac:dyDescent="0.3">
      <c r="A2452">
        <v>2451</v>
      </c>
      <c r="B2452" t="s">
        <v>2621</v>
      </c>
      <c r="C2452">
        <v>0.101873335601097</v>
      </c>
      <c r="D2452">
        <v>0.17914984342763099</v>
      </c>
      <c r="E2452">
        <v>0.17914984342763099</v>
      </c>
      <c r="F2452">
        <v>0.17914984342763099</v>
      </c>
      <c r="G2452">
        <v>0.17914984342763099</v>
      </c>
      <c r="H2452">
        <v>0.99999999256674899</v>
      </c>
    </row>
    <row r="2453" spans="1:8" x14ac:dyDescent="0.3">
      <c r="A2453">
        <v>2452</v>
      </c>
      <c r="B2453" t="s">
        <v>2622</v>
      </c>
      <c r="C2453">
        <v>0</v>
      </c>
      <c r="D2453">
        <v>0</v>
      </c>
      <c r="E2453">
        <v>0</v>
      </c>
      <c r="F2453">
        <v>0</v>
      </c>
      <c r="G2453">
        <v>0</v>
      </c>
      <c r="H2453">
        <v>0.999999999999999</v>
      </c>
    </row>
    <row r="2454" spans="1:8" x14ac:dyDescent="0.3">
      <c r="A2454">
        <v>2453</v>
      </c>
      <c r="B2454" t="s">
        <v>2623</v>
      </c>
      <c r="C2454">
        <v>1.50833746863493E-2</v>
      </c>
      <c r="D2454">
        <v>4.1162615540252301E-2</v>
      </c>
      <c r="E2454">
        <v>4.1162615540252301E-2</v>
      </c>
      <c r="F2454">
        <v>4.1162615540252301E-2</v>
      </c>
      <c r="G2454">
        <v>0.69597404423329701</v>
      </c>
      <c r="H2454">
        <v>0.96914583424037004</v>
      </c>
    </row>
    <row r="2455" spans="1:8" x14ac:dyDescent="0.3">
      <c r="A2455">
        <v>2454</v>
      </c>
      <c r="B2455" t="s">
        <v>2624</v>
      </c>
      <c r="C2455">
        <v>0</v>
      </c>
      <c r="D2455">
        <v>0</v>
      </c>
      <c r="E2455">
        <v>0</v>
      </c>
      <c r="F2455">
        <v>0</v>
      </c>
      <c r="G2455">
        <v>0</v>
      </c>
      <c r="H2455">
        <v>6.7751616464266796E-3</v>
      </c>
    </row>
    <row r="2456" spans="1:8" x14ac:dyDescent="0.3">
      <c r="A2456">
        <v>2455</v>
      </c>
      <c r="B2456" t="s">
        <v>2625</v>
      </c>
      <c r="C2456">
        <v>0</v>
      </c>
      <c r="D2456">
        <v>0</v>
      </c>
      <c r="E2456">
        <v>0</v>
      </c>
      <c r="F2456">
        <v>0</v>
      </c>
      <c r="G2456">
        <v>0</v>
      </c>
      <c r="H2456">
        <v>0.999999999999999</v>
      </c>
    </row>
    <row r="2457" spans="1:8" x14ac:dyDescent="0.3">
      <c r="A2457">
        <v>2456</v>
      </c>
      <c r="B2457" t="s">
        <v>2626</v>
      </c>
      <c r="C2457">
        <v>2.6219608042405002E-2</v>
      </c>
      <c r="D2457">
        <v>0.225943602169319</v>
      </c>
      <c r="E2457">
        <v>0.225943602169319</v>
      </c>
      <c r="F2457">
        <v>0.225943602169319</v>
      </c>
      <c r="G2457">
        <v>0.64278332736679</v>
      </c>
      <c r="H2457">
        <v>0.86654756534655397</v>
      </c>
    </row>
    <row r="2458" spans="1:8" x14ac:dyDescent="0.3">
      <c r="A2458">
        <v>2457</v>
      </c>
      <c r="B2458" t="s">
        <v>2627</v>
      </c>
      <c r="C2458">
        <v>9.8936717431686305E-3</v>
      </c>
      <c r="D2458">
        <v>9.8936717431686305E-3</v>
      </c>
      <c r="E2458">
        <v>9.8936717431686305E-3</v>
      </c>
      <c r="F2458">
        <v>9.8936717431686305E-3</v>
      </c>
      <c r="G2458">
        <v>0.62534962175498099</v>
      </c>
      <c r="H2458">
        <v>0.97837434955312996</v>
      </c>
    </row>
    <row r="2459" spans="1:8" x14ac:dyDescent="0.3">
      <c r="A2459">
        <v>2458</v>
      </c>
      <c r="B2459" t="s">
        <v>2628</v>
      </c>
      <c r="C2459">
        <v>0</v>
      </c>
      <c r="D2459">
        <v>0</v>
      </c>
      <c r="E2459">
        <v>0</v>
      </c>
      <c r="F2459">
        <v>0</v>
      </c>
      <c r="G2459">
        <v>0</v>
      </c>
      <c r="H2459">
        <v>0.96567481431247204</v>
      </c>
    </row>
    <row r="2460" spans="1:8" x14ac:dyDescent="0.3">
      <c r="A2460">
        <v>2459</v>
      </c>
      <c r="B2460" t="s">
        <v>2629</v>
      </c>
      <c r="C2460">
        <v>0</v>
      </c>
      <c r="D2460">
        <v>0</v>
      </c>
      <c r="E2460">
        <v>0</v>
      </c>
      <c r="F2460">
        <v>0</v>
      </c>
      <c r="G2460">
        <v>0</v>
      </c>
      <c r="H2460">
        <v>0.999999999999999</v>
      </c>
    </row>
    <row r="2461" spans="1:8" x14ac:dyDescent="0.3">
      <c r="A2461">
        <v>2460</v>
      </c>
      <c r="B2461" t="s">
        <v>2630</v>
      </c>
      <c r="C2461">
        <v>0.20870524765335999</v>
      </c>
      <c r="D2461">
        <v>0.353692095718878</v>
      </c>
      <c r="E2461">
        <v>0.353692095718878</v>
      </c>
      <c r="F2461">
        <v>0.353692095718878</v>
      </c>
      <c r="G2461">
        <v>0.62426245979454498</v>
      </c>
      <c r="H2461">
        <v>0.97549167213667898</v>
      </c>
    </row>
    <row r="2462" spans="1:8" x14ac:dyDescent="0.3">
      <c r="A2462">
        <v>2461</v>
      </c>
      <c r="B2462" t="s">
        <v>2631</v>
      </c>
      <c r="C2462">
        <v>0</v>
      </c>
      <c r="D2462">
        <v>0</v>
      </c>
      <c r="E2462">
        <v>0</v>
      </c>
      <c r="F2462">
        <v>0</v>
      </c>
      <c r="G2462">
        <v>0</v>
      </c>
      <c r="H2462">
        <v>1</v>
      </c>
    </row>
    <row r="2463" spans="1:8" x14ac:dyDescent="0.3">
      <c r="A2463">
        <v>2462</v>
      </c>
      <c r="B2463" t="s">
        <v>2632</v>
      </c>
      <c r="C2463">
        <v>0</v>
      </c>
      <c r="D2463">
        <v>0</v>
      </c>
      <c r="E2463">
        <v>0</v>
      </c>
      <c r="F2463">
        <v>0</v>
      </c>
      <c r="G2463">
        <v>0</v>
      </c>
      <c r="H2463">
        <v>6.1882166935497297E-3</v>
      </c>
    </row>
    <row r="2464" spans="1:8" x14ac:dyDescent="0.3">
      <c r="A2464">
        <v>2463</v>
      </c>
      <c r="B2464" t="s">
        <v>2633</v>
      </c>
      <c r="C2464">
        <v>0.104835763899101</v>
      </c>
      <c r="D2464">
        <v>0.47535069887028097</v>
      </c>
      <c r="E2464">
        <v>0.47535069887028097</v>
      </c>
      <c r="F2464">
        <v>0.47535069887028097</v>
      </c>
      <c r="G2464">
        <v>0.70180605046421396</v>
      </c>
      <c r="H2464">
        <v>0.98840940101025299</v>
      </c>
    </row>
    <row r="2465" spans="1:8" x14ac:dyDescent="0.3">
      <c r="A2465">
        <v>2464</v>
      </c>
      <c r="B2465" t="s">
        <v>2634</v>
      </c>
      <c r="C2465">
        <v>0</v>
      </c>
      <c r="D2465">
        <v>0</v>
      </c>
      <c r="E2465">
        <v>0</v>
      </c>
      <c r="F2465">
        <v>0</v>
      </c>
      <c r="G2465">
        <v>0</v>
      </c>
      <c r="H2465">
        <v>0.999999999999999</v>
      </c>
    </row>
    <row r="2466" spans="1:8" x14ac:dyDescent="0.3">
      <c r="A2466">
        <v>2465</v>
      </c>
      <c r="B2466" t="s">
        <v>2635</v>
      </c>
      <c r="C2466">
        <v>0</v>
      </c>
      <c r="D2466">
        <v>0</v>
      </c>
      <c r="E2466">
        <v>0</v>
      </c>
      <c r="F2466">
        <v>0</v>
      </c>
      <c r="G2466">
        <v>4.5724101796535598E-2</v>
      </c>
      <c r="H2466">
        <v>1.00000000000086</v>
      </c>
    </row>
    <row r="2467" spans="1:8" x14ac:dyDescent="0.3">
      <c r="A2467">
        <v>2466</v>
      </c>
      <c r="B2467" t="s">
        <v>2636</v>
      </c>
      <c r="C2467">
        <v>0</v>
      </c>
      <c r="D2467">
        <v>0</v>
      </c>
      <c r="E2467">
        <v>0</v>
      </c>
      <c r="F2467">
        <v>0</v>
      </c>
      <c r="G2467">
        <v>0</v>
      </c>
      <c r="H2467">
        <v>0.999999999999999</v>
      </c>
    </row>
    <row r="2468" spans="1:8" x14ac:dyDescent="0.3">
      <c r="A2468">
        <v>2467</v>
      </c>
      <c r="B2468" t="s">
        <v>2637</v>
      </c>
      <c r="C2468">
        <v>0</v>
      </c>
      <c r="D2468">
        <v>0</v>
      </c>
      <c r="E2468">
        <v>0</v>
      </c>
      <c r="F2468">
        <v>0</v>
      </c>
      <c r="G2468">
        <v>0</v>
      </c>
      <c r="H2468">
        <v>1</v>
      </c>
    </row>
    <row r="2469" spans="1:8" x14ac:dyDescent="0.3">
      <c r="A2469">
        <v>2468</v>
      </c>
      <c r="B2469" t="s">
        <v>2638</v>
      </c>
      <c r="C2469">
        <v>0</v>
      </c>
      <c r="D2469">
        <v>0</v>
      </c>
      <c r="E2469">
        <v>0</v>
      </c>
      <c r="F2469">
        <v>0</v>
      </c>
      <c r="G2469">
        <v>0</v>
      </c>
      <c r="H2469">
        <v>6.2742270614312201E-2</v>
      </c>
    </row>
    <row r="2470" spans="1:8" x14ac:dyDescent="0.3">
      <c r="A2470">
        <v>2469</v>
      </c>
      <c r="B2470" t="s">
        <v>2639</v>
      </c>
      <c r="C2470">
        <v>0</v>
      </c>
      <c r="D2470">
        <v>0</v>
      </c>
      <c r="E2470">
        <v>0</v>
      </c>
      <c r="F2470">
        <v>0</v>
      </c>
      <c r="G2470">
        <v>0</v>
      </c>
      <c r="H2470">
        <v>1</v>
      </c>
    </row>
    <row r="2471" spans="1:8" x14ac:dyDescent="0.3">
      <c r="A2471">
        <v>2470</v>
      </c>
      <c r="B2471" t="s">
        <v>2640</v>
      </c>
      <c r="C2471">
        <v>8.8302996649285495E-2</v>
      </c>
      <c r="D2471">
        <v>0.32913100208617002</v>
      </c>
      <c r="E2471">
        <v>0.32913100208617002</v>
      </c>
      <c r="F2471">
        <v>0.32913100208617002</v>
      </c>
      <c r="G2471">
        <v>0.68301168178231098</v>
      </c>
      <c r="H2471">
        <v>0.96230881639730703</v>
      </c>
    </row>
    <row r="2472" spans="1:8" x14ac:dyDescent="0.3">
      <c r="A2472">
        <v>2471</v>
      </c>
      <c r="B2472" t="s">
        <v>2641</v>
      </c>
      <c r="C2472">
        <v>1.73461370655307E-2</v>
      </c>
      <c r="D2472">
        <v>0.18741377242192001</v>
      </c>
      <c r="E2472">
        <v>0.18741377242192001</v>
      </c>
      <c r="F2472">
        <v>0.18741377242192001</v>
      </c>
      <c r="G2472">
        <v>0.18741377242192001</v>
      </c>
      <c r="H2472">
        <v>0.99999999999948397</v>
      </c>
    </row>
    <row r="2473" spans="1:8" x14ac:dyDescent="0.3">
      <c r="A2473">
        <v>2472</v>
      </c>
      <c r="B2473" t="s">
        <v>2642</v>
      </c>
      <c r="C2473">
        <v>0</v>
      </c>
      <c r="D2473">
        <v>0</v>
      </c>
      <c r="E2473">
        <v>0</v>
      </c>
      <c r="F2473">
        <v>0</v>
      </c>
      <c r="G2473">
        <v>0</v>
      </c>
      <c r="H2473">
        <v>0.999999999999999</v>
      </c>
    </row>
    <row r="2474" spans="1:8" x14ac:dyDescent="0.3">
      <c r="A2474">
        <v>2473</v>
      </c>
      <c r="B2474" t="s">
        <v>2643</v>
      </c>
      <c r="C2474">
        <v>0</v>
      </c>
      <c r="D2474">
        <v>0</v>
      </c>
      <c r="E2474">
        <v>0</v>
      </c>
      <c r="F2474">
        <v>0</v>
      </c>
      <c r="G2474">
        <v>0</v>
      </c>
      <c r="H2474">
        <v>3.3414928007522199E-3</v>
      </c>
    </row>
    <row r="2475" spans="1:8" x14ac:dyDescent="0.3">
      <c r="A2475">
        <v>2474</v>
      </c>
      <c r="B2475" t="s">
        <v>2644</v>
      </c>
      <c r="C2475">
        <v>9.9125567117677296E-2</v>
      </c>
      <c r="D2475">
        <v>0.26680101888659802</v>
      </c>
      <c r="E2475">
        <v>0.26680101888659802</v>
      </c>
      <c r="F2475">
        <v>0.26680101888659802</v>
      </c>
      <c r="G2475">
        <v>0.68873376232624095</v>
      </c>
      <c r="H2475">
        <v>0.996588265930057</v>
      </c>
    </row>
    <row r="2476" spans="1:8" x14ac:dyDescent="0.3">
      <c r="A2476">
        <v>2475</v>
      </c>
      <c r="B2476" t="s">
        <v>2645</v>
      </c>
      <c r="C2476">
        <v>0</v>
      </c>
      <c r="D2476">
        <v>0</v>
      </c>
      <c r="E2476">
        <v>0</v>
      </c>
      <c r="F2476">
        <v>0</v>
      </c>
      <c r="G2476">
        <v>0</v>
      </c>
      <c r="H2476">
        <v>1</v>
      </c>
    </row>
    <row r="2477" spans="1:8" x14ac:dyDescent="0.3">
      <c r="A2477">
        <v>2476</v>
      </c>
      <c r="B2477" t="s">
        <v>2646</v>
      </c>
      <c r="C2477">
        <v>5.6820420954611199E-2</v>
      </c>
      <c r="D2477">
        <v>0.211612278716166</v>
      </c>
      <c r="E2477">
        <v>0.211612278716166</v>
      </c>
      <c r="F2477">
        <v>0.211612278716166</v>
      </c>
      <c r="G2477">
        <v>0.211612278716166</v>
      </c>
      <c r="H2477">
        <v>0.99999999186183997</v>
      </c>
    </row>
    <row r="2478" spans="1:8" x14ac:dyDescent="0.3">
      <c r="A2478">
        <v>2477</v>
      </c>
      <c r="B2478" t="s">
        <v>2647</v>
      </c>
      <c r="C2478">
        <v>0</v>
      </c>
      <c r="D2478">
        <v>0</v>
      </c>
      <c r="E2478">
        <v>0</v>
      </c>
      <c r="F2478">
        <v>0</v>
      </c>
      <c r="G2478">
        <v>0</v>
      </c>
      <c r="H2478">
        <v>0.651697225177573</v>
      </c>
    </row>
    <row r="2479" spans="1:8" x14ac:dyDescent="0.3">
      <c r="A2479">
        <v>2478</v>
      </c>
      <c r="B2479" t="s">
        <v>2648</v>
      </c>
      <c r="C2479">
        <v>0</v>
      </c>
      <c r="D2479">
        <v>0</v>
      </c>
      <c r="E2479">
        <v>0</v>
      </c>
      <c r="F2479">
        <v>0</v>
      </c>
      <c r="G2479">
        <v>0</v>
      </c>
      <c r="H2479">
        <v>8.2717402548588795E-2</v>
      </c>
    </row>
    <row r="2480" spans="1:8" x14ac:dyDescent="0.3">
      <c r="A2480">
        <v>2479</v>
      </c>
      <c r="B2480" t="s">
        <v>2649</v>
      </c>
      <c r="C2480">
        <v>0</v>
      </c>
      <c r="D2480">
        <v>0</v>
      </c>
      <c r="E2480">
        <v>0</v>
      </c>
      <c r="F2480">
        <v>0</v>
      </c>
      <c r="G2480">
        <v>0</v>
      </c>
      <c r="H2480">
        <v>1</v>
      </c>
    </row>
    <row r="2481" spans="1:8" x14ac:dyDescent="0.3">
      <c r="A2481">
        <v>2480</v>
      </c>
      <c r="B2481" t="s">
        <v>2650</v>
      </c>
      <c r="C2481">
        <v>4.8910565360971103E-2</v>
      </c>
      <c r="D2481">
        <v>0.186686588830838</v>
      </c>
      <c r="E2481">
        <v>0.186686588830838</v>
      </c>
      <c r="F2481">
        <v>0.186686588830838</v>
      </c>
      <c r="G2481">
        <v>0.34929482578577897</v>
      </c>
      <c r="H2481">
        <v>0.941427390086924</v>
      </c>
    </row>
    <row r="2482" spans="1:8" x14ac:dyDescent="0.3">
      <c r="A2482">
        <v>2481</v>
      </c>
      <c r="B2482" t="s">
        <v>2651</v>
      </c>
      <c r="C2482">
        <v>0</v>
      </c>
      <c r="D2482">
        <v>0</v>
      </c>
      <c r="E2482">
        <v>0</v>
      </c>
      <c r="F2482">
        <v>0</v>
      </c>
      <c r="G2482">
        <v>0</v>
      </c>
      <c r="H2482">
        <v>3.09146645949296E-2</v>
      </c>
    </row>
    <row r="2483" spans="1:8" x14ac:dyDescent="0.3">
      <c r="A2483">
        <v>2482</v>
      </c>
      <c r="B2483" t="s">
        <v>2652</v>
      </c>
      <c r="C2483">
        <v>0</v>
      </c>
      <c r="D2483">
        <v>0</v>
      </c>
      <c r="E2483">
        <v>0</v>
      </c>
      <c r="F2483">
        <v>0</v>
      </c>
      <c r="G2483">
        <v>0</v>
      </c>
      <c r="H2483">
        <v>0.89207399930421405</v>
      </c>
    </row>
    <row r="2484" spans="1:8" x14ac:dyDescent="0.3">
      <c r="A2484">
        <v>2483</v>
      </c>
      <c r="B2484" t="s">
        <v>2653</v>
      </c>
      <c r="C2484">
        <v>0</v>
      </c>
      <c r="D2484">
        <v>0</v>
      </c>
      <c r="E2484">
        <v>0</v>
      </c>
      <c r="F2484">
        <v>0</v>
      </c>
      <c r="G2484">
        <v>0</v>
      </c>
      <c r="H2484">
        <v>1</v>
      </c>
    </row>
    <row r="2485" spans="1:8" x14ac:dyDescent="0.3">
      <c r="A2485">
        <v>2484</v>
      </c>
      <c r="B2485" t="s">
        <v>2654</v>
      </c>
      <c r="C2485">
        <v>0</v>
      </c>
      <c r="D2485">
        <v>0</v>
      </c>
      <c r="E2485">
        <v>0</v>
      </c>
      <c r="F2485">
        <v>0</v>
      </c>
      <c r="G2485">
        <v>0</v>
      </c>
      <c r="H2485">
        <v>1</v>
      </c>
    </row>
    <row r="2486" spans="1:8" x14ac:dyDescent="0.3">
      <c r="A2486">
        <v>2485</v>
      </c>
      <c r="B2486" t="s">
        <v>2655</v>
      </c>
      <c r="C2486">
        <v>0</v>
      </c>
      <c r="D2486">
        <v>0</v>
      </c>
      <c r="E2486">
        <v>0</v>
      </c>
      <c r="F2486">
        <v>0</v>
      </c>
      <c r="G2486">
        <v>0</v>
      </c>
      <c r="H2486">
        <v>0.27916059468617199</v>
      </c>
    </row>
    <row r="2487" spans="1:8" x14ac:dyDescent="0.3">
      <c r="A2487">
        <v>2486</v>
      </c>
      <c r="B2487" t="s">
        <v>2656</v>
      </c>
      <c r="C2487">
        <v>0</v>
      </c>
      <c r="D2487">
        <v>0</v>
      </c>
      <c r="E2487">
        <v>0</v>
      </c>
      <c r="F2487">
        <v>0</v>
      </c>
      <c r="G2487">
        <v>0</v>
      </c>
      <c r="H2487">
        <v>1</v>
      </c>
    </row>
    <row r="2488" spans="1:8" x14ac:dyDescent="0.3">
      <c r="A2488">
        <v>2487</v>
      </c>
      <c r="B2488" t="s">
        <v>2657</v>
      </c>
      <c r="C2488">
        <v>0</v>
      </c>
      <c r="D2488">
        <v>0</v>
      </c>
      <c r="E2488">
        <v>0</v>
      </c>
      <c r="F2488">
        <v>0</v>
      </c>
      <c r="G2488">
        <v>0</v>
      </c>
      <c r="H2488">
        <v>3.8370485142651602E-2</v>
      </c>
    </row>
    <row r="2489" spans="1:8" x14ac:dyDescent="0.3">
      <c r="A2489">
        <v>2488</v>
      </c>
      <c r="B2489" t="s">
        <v>2658</v>
      </c>
      <c r="C2489">
        <v>0</v>
      </c>
      <c r="D2489">
        <v>0</v>
      </c>
      <c r="E2489">
        <v>0</v>
      </c>
      <c r="F2489">
        <v>0</v>
      </c>
      <c r="G2489">
        <v>0</v>
      </c>
      <c r="H2489">
        <v>0.999999999999999</v>
      </c>
    </row>
    <row r="2490" spans="1:8" x14ac:dyDescent="0.3">
      <c r="A2490">
        <v>2489</v>
      </c>
      <c r="B2490" t="s">
        <v>2659</v>
      </c>
      <c r="C2490">
        <v>0</v>
      </c>
      <c r="D2490">
        <v>0</v>
      </c>
      <c r="E2490">
        <v>0</v>
      </c>
      <c r="F2490">
        <v>0</v>
      </c>
      <c r="G2490">
        <v>0</v>
      </c>
      <c r="H2490">
        <v>1</v>
      </c>
    </row>
    <row r="2491" spans="1:8" x14ac:dyDescent="0.3">
      <c r="A2491">
        <v>2490</v>
      </c>
      <c r="B2491" t="s">
        <v>2660</v>
      </c>
      <c r="C2491">
        <v>0</v>
      </c>
      <c r="D2491">
        <v>0</v>
      </c>
      <c r="E2491">
        <v>0</v>
      </c>
      <c r="F2491">
        <v>0</v>
      </c>
      <c r="G2491">
        <v>0</v>
      </c>
      <c r="H2491">
        <v>1</v>
      </c>
    </row>
    <row r="2492" spans="1:8" x14ac:dyDescent="0.3">
      <c r="A2492">
        <v>2491</v>
      </c>
      <c r="B2492" t="s">
        <v>2661</v>
      </c>
      <c r="C2492">
        <v>5.18005767694679E-2</v>
      </c>
      <c r="D2492">
        <v>0.23788408970441099</v>
      </c>
      <c r="E2492">
        <v>0.23788408970441099</v>
      </c>
      <c r="F2492">
        <v>0.23788408970441099</v>
      </c>
      <c r="G2492">
        <v>0.32917359864269802</v>
      </c>
      <c r="H2492">
        <v>0.783371785826801</v>
      </c>
    </row>
    <row r="2493" spans="1:8" x14ac:dyDescent="0.3">
      <c r="A2493">
        <v>2492</v>
      </c>
      <c r="B2493" t="s">
        <v>2662</v>
      </c>
      <c r="C2493">
        <v>0</v>
      </c>
      <c r="D2493">
        <v>0</v>
      </c>
      <c r="E2493">
        <v>0</v>
      </c>
      <c r="F2493">
        <v>0</v>
      </c>
      <c r="G2493">
        <v>0</v>
      </c>
      <c r="H2493">
        <v>1</v>
      </c>
    </row>
    <row r="2494" spans="1:8" x14ac:dyDescent="0.3">
      <c r="A2494">
        <v>2493</v>
      </c>
      <c r="B2494" t="s">
        <v>2663</v>
      </c>
      <c r="C2494">
        <v>0</v>
      </c>
      <c r="D2494">
        <v>0</v>
      </c>
      <c r="E2494">
        <v>0</v>
      </c>
      <c r="F2494">
        <v>0</v>
      </c>
      <c r="G2494">
        <v>0</v>
      </c>
      <c r="H2494">
        <v>0.999999999999999</v>
      </c>
    </row>
    <row r="2495" spans="1:8" x14ac:dyDescent="0.3">
      <c r="A2495">
        <v>2494</v>
      </c>
      <c r="B2495" t="s">
        <v>2664</v>
      </c>
      <c r="C2495">
        <v>1.53182939067498E-2</v>
      </c>
      <c r="D2495">
        <v>5.8075838066265997E-2</v>
      </c>
      <c r="E2495">
        <v>5.8075838066265997E-2</v>
      </c>
      <c r="F2495">
        <v>5.8075838066265997E-2</v>
      </c>
      <c r="G2495">
        <v>0.110474291784595</v>
      </c>
      <c r="H2495">
        <v>0.99999999469031398</v>
      </c>
    </row>
    <row r="2496" spans="1:8" x14ac:dyDescent="0.3">
      <c r="A2496">
        <v>2495</v>
      </c>
      <c r="B2496" t="s">
        <v>2665</v>
      </c>
      <c r="C2496">
        <v>0</v>
      </c>
      <c r="D2496">
        <v>0</v>
      </c>
      <c r="E2496">
        <v>0</v>
      </c>
      <c r="F2496">
        <v>0</v>
      </c>
      <c r="G2496">
        <v>7.9403976097676507E-2</v>
      </c>
      <c r="H2496">
        <v>0.48410966802212702</v>
      </c>
    </row>
    <row r="2497" spans="1:8" x14ac:dyDescent="0.3">
      <c r="A2497">
        <v>2496</v>
      </c>
      <c r="B2497" t="s">
        <v>2666</v>
      </c>
      <c r="C2497">
        <v>0</v>
      </c>
      <c r="D2497">
        <v>0</v>
      </c>
      <c r="E2497">
        <v>0</v>
      </c>
      <c r="F2497">
        <v>0</v>
      </c>
      <c r="G2497">
        <v>0</v>
      </c>
      <c r="H2497">
        <v>1</v>
      </c>
    </row>
    <row r="2498" spans="1:8" x14ac:dyDescent="0.3">
      <c r="A2498">
        <v>2497</v>
      </c>
      <c r="B2498" t="s">
        <v>2667</v>
      </c>
      <c r="C2498">
        <v>0</v>
      </c>
      <c r="D2498">
        <v>0</v>
      </c>
      <c r="E2498">
        <v>0</v>
      </c>
      <c r="F2498">
        <v>0</v>
      </c>
      <c r="G2498">
        <v>0</v>
      </c>
      <c r="H2498">
        <v>1</v>
      </c>
    </row>
    <row r="2499" spans="1:8" x14ac:dyDescent="0.3">
      <c r="A2499">
        <v>2498</v>
      </c>
      <c r="B2499" t="s">
        <v>2668</v>
      </c>
      <c r="C2499">
        <v>3.9446045175104999E-2</v>
      </c>
      <c r="D2499">
        <v>0.16498321776799901</v>
      </c>
      <c r="E2499">
        <v>0.16498321776799901</v>
      </c>
      <c r="F2499">
        <v>0.16498321776799901</v>
      </c>
      <c r="G2499">
        <v>0.32620875016978301</v>
      </c>
      <c r="H2499">
        <v>0.61484426612048104</v>
      </c>
    </row>
    <row r="2500" spans="1:8" x14ac:dyDescent="0.3">
      <c r="A2500">
        <v>2499</v>
      </c>
      <c r="B2500" t="s">
        <v>2669</v>
      </c>
      <c r="C2500">
        <v>8.6703360201037194E-2</v>
      </c>
      <c r="D2500">
        <v>0.20980258778114999</v>
      </c>
      <c r="E2500">
        <v>0.20980258778114999</v>
      </c>
      <c r="F2500">
        <v>0.20980258778114999</v>
      </c>
      <c r="G2500">
        <v>0.34880732423705602</v>
      </c>
      <c r="H2500">
        <v>0.55991406513486697</v>
      </c>
    </row>
    <row r="2501" spans="1:8" x14ac:dyDescent="0.3">
      <c r="A2501">
        <v>2500</v>
      </c>
      <c r="B2501" t="s">
        <v>2670</v>
      </c>
      <c r="C2501">
        <v>0</v>
      </c>
      <c r="D2501">
        <v>0</v>
      </c>
      <c r="E2501">
        <v>0</v>
      </c>
      <c r="F2501">
        <v>0</v>
      </c>
      <c r="G2501">
        <v>0</v>
      </c>
      <c r="H2501">
        <v>1</v>
      </c>
    </row>
    <row r="2502" spans="1:8" x14ac:dyDescent="0.3">
      <c r="A2502">
        <v>2501</v>
      </c>
      <c r="B2502" t="s">
        <v>2671</v>
      </c>
      <c r="C2502">
        <v>0</v>
      </c>
      <c r="D2502">
        <v>0</v>
      </c>
      <c r="E2502">
        <v>0</v>
      </c>
      <c r="F2502">
        <v>0</v>
      </c>
      <c r="G2502">
        <v>0</v>
      </c>
      <c r="H2502">
        <v>1</v>
      </c>
    </row>
    <row r="2503" spans="1:8" x14ac:dyDescent="0.3">
      <c r="A2503">
        <v>2502</v>
      </c>
      <c r="B2503" t="s">
        <v>2672</v>
      </c>
      <c r="C2503">
        <v>0</v>
      </c>
      <c r="D2503">
        <v>0</v>
      </c>
      <c r="E2503">
        <v>0</v>
      </c>
      <c r="F2503">
        <v>0</v>
      </c>
      <c r="G2503">
        <v>0</v>
      </c>
      <c r="H2503">
        <v>0.999999999999999</v>
      </c>
    </row>
    <row r="2504" spans="1:8" x14ac:dyDescent="0.3">
      <c r="A2504">
        <v>2503</v>
      </c>
      <c r="B2504" t="s">
        <v>2673</v>
      </c>
      <c r="C2504">
        <v>0</v>
      </c>
      <c r="D2504">
        <v>0</v>
      </c>
      <c r="E2504">
        <v>0</v>
      </c>
      <c r="F2504">
        <v>0</v>
      </c>
      <c r="G2504">
        <v>0</v>
      </c>
      <c r="H2504">
        <v>0.999999999999999</v>
      </c>
    </row>
    <row r="2505" spans="1:8" x14ac:dyDescent="0.3">
      <c r="A2505">
        <v>2504</v>
      </c>
      <c r="B2505" t="s">
        <v>2674</v>
      </c>
      <c r="C2505">
        <v>2.71262380367151E-2</v>
      </c>
      <c r="D2505">
        <v>0.17689275563016599</v>
      </c>
      <c r="E2505">
        <v>0.17689275563016599</v>
      </c>
      <c r="F2505">
        <v>0.17689275563016599</v>
      </c>
      <c r="G2505">
        <v>0.35683628968456199</v>
      </c>
      <c r="H2505">
        <v>0.64717320457702199</v>
      </c>
    </row>
    <row r="2506" spans="1:8" x14ac:dyDescent="0.3">
      <c r="A2506">
        <v>2505</v>
      </c>
      <c r="B2506" t="s">
        <v>2675</v>
      </c>
      <c r="C2506">
        <v>5.8767780103247701E-2</v>
      </c>
      <c r="D2506">
        <v>0.26122083237230498</v>
      </c>
      <c r="E2506">
        <v>0.26122083237230498</v>
      </c>
      <c r="F2506">
        <v>0.26122083237230498</v>
      </c>
      <c r="G2506">
        <v>0.39765593137228999</v>
      </c>
      <c r="H2506">
        <v>0.62315083015053396</v>
      </c>
    </row>
    <row r="2507" spans="1:8" x14ac:dyDescent="0.3">
      <c r="A2507">
        <v>2506</v>
      </c>
      <c r="B2507" t="s">
        <v>2676</v>
      </c>
      <c r="C2507">
        <v>1.1899233629190599E-2</v>
      </c>
      <c r="D2507">
        <v>2.5371086976242602E-2</v>
      </c>
      <c r="E2507">
        <v>2.5371086976242602E-2</v>
      </c>
      <c r="F2507">
        <v>2.5371086976242602E-2</v>
      </c>
      <c r="G2507">
        <v>0.17404028014860801</v>
      </c>
      <c r="H2507">
        <v>0.40081537556207197</v>
      </c>
    </row>
    <row r="2508" spans="1:8" x14ac:dyDescent="0.3">
      <c r="A2508">
        <v>2507</v>
      </c>
      <c r="B2508" t="s">
        <v>2677</v>
      </c>
      <c r="C2508">
        <v>0</v>
      </c>
      <c r="D2508">
        <v>0</v>
      </c>
      <c r="E2508">
        <v>0</v>
      </c>
      <c r="F2508">
        <v>0</v>
      </c>
      <c r="G2508">
        <v>0</v>
      </c>
      <c r="H2508">
        <v>0.39863788809214101</v>
      </c>
    </row>
    <row r="2509" spans="1:8" x14ac:dyDescent="0.3">
      <c r="A2509">
        <v>2508</v>
      </c>
      <c r="B2509" t="s">
        <v>2678</v>
      </c>
      <c r="C2509">
        <v>0</v>
      </c>
      <c r="D2509">
        <v>0</v>
      </c>
      <c r="E2509">
        <v>0</v>
      </c>
      <c r="F2509">
        <v>0</v>
      </c>
      <c r="G2509">
        <v>0</v>
      </c>
      <c r="H2509">
        <v>1</v>
      </c>
    </row>
    <row r="2510" spans="1:8" x14ac:dyDescent="0.3">
      <c r="A2510">
        <v>2509</v>
      </c>
      <c r="B2510" t="s">
        <v>2679</v>
      </c>
      <c r="C2510">
        <v>0</v>
      </c>
      <c r="D2510">
        <v>0</v>
      </c>
      <c r="E2510">
        <v>0</v>
      </c>
      <c r="F2510">
        <v>0</v>
      </c>
      <c r="G2510">
        <v>0</v>
      </c>
      <c r="H2510">
        <v>1</v>
      </c>
    </row>
    <row r="2511" spans="1:8" x14ac:dyDescent="0.3">
      <c r="A2511">
        <v>2510</v>
      </c>
      <c r="B2511" t="s">
        <v>2680</v>
      </c>
      <c r="C2511">
        <v>0</v>
      </c>
      <c r="D2511">
        <v>0</v>
      </c>
      <c r="E2511">
        <v>0</v>
      </c>
      <c r="F2511">
        <v>0</v>
      </c>
      <c r="G2511">
        <v>0</v>
      </c>
      <c r="H2511">
        <v>1.5368865938993399E-2</v>
      </c>
    </row>
    <row r="2512" spans="1:8" x14ac:dyDescent="0.3">
      <c r="A2512">
        <v>2511</v>
      </c>
      <c r="B2512" t="s">
        <v>2681</v>
      </c>
      <c r="C2512">
        <v>1.20575671020335E-2</v>
      </c>
      <c r="D2512">
        <v>1.20575671020335E-2</v>
      </c>
      <c r="E2512">
        <v>1.20575671020335E-2</v>
      </c>
      <c r="F2512">
        <v>1.20575671020335E-2</v>
      </c>
      <c r="G2512">
        <v>0.215982343715101</v>
      </c>
      <c r="H2512">
        <v>0.38591901248963001</v>
      </c>
    </row>
    <row r="2513" spans="1:8" x14ac:dyDescent="0.3">
      <c r="A2513">
        <v>2512</v>
      </c>
      <c r="B2513" t="s">
        <v>2682</v>
      </c>
      <c r="C2513">
        <v>0</v>
      </c>
      <c r="D2513">
        <v>0</v>
      </c>
      <c r="E2513">
        <v>0</v>
      </c>
      <c r="F2513">
        <v>0</v>
      </c>
      <c r="G2513">
        <v>0</v>
      </c>
      <c r="H2513">
        <v>9.3758786050681497E-2</v>
      </c>
    </row>
    <row r="2514" spans="1:8" x14ac:dyDescent="0.3">
      <c r="A2514">
        <v>2513</v>
      </c>
      <c r="B2514" t="s">
        <v>2683</v>
      </c>
      <c r="C2514">
        <v>0</v>
      </c>
      <c r="D2514">
        <v>0</v>
      </c>
      <c r="E2514">
        <v>0</v>
      </c>
      <c r="F2514">
        <v>0</v>
      </c>
      <c r="G2514">
        <v>4.4736114826850297E-2</v>
      </c>
      <c r="H2514">
        <v>0.999999999999589</v>
      </c>
    </row>
    <row r="2515" spans="1:8" x14ac:dyDescent="0.3">
      <c r="A2515">
        <v>2514</v>
      </c>
      <c r="B2515" t="s">
        <v>2684</v>
      </c>
      <c r="C2515">
        <v>0</v>
      </c>
      <c r="D2515">
        <v>0</v>
      </c>
      <c r="E2515">
        <v>0</v>
      </c>
      <c r="F2515">
        <v>0</v>
      </c>
      <c r="G2515">
        <v>0.24387481163011401</v>
      </c>
      <c r="H2515">
        <v>0.36654502589041599</v>
      </c>
    </row>
    <row r="2516" spans="1:8" x14ac:dyDescent="0.3">
      <c r="A2516">
        <v>2515</v>
      </c>
      <c r="B2516" t="s">
        <v>2685</v>
      </c>
      <c r="C2516">
        <v>0</v>
      </c>
      <c r="D2516">
        <v>0</v>
      </c>
      <c r="E2516">
        <v>0</v>
      </c>
      <c r="F2516">
        <v>0</v>
      </c>
      <c r="G2516">
        <v>0.33234268055494398</v>
      </c>
      <c r="H2516">
        <v>0.40545564837948</v>
      </c>
    </row>
    <row r="2517" spans="1:8" x14ac:dyDescent="0.3">
      <c r="A2517">
        <v>2516</v>
      </c>
      <c r="B2517" t="s">
        <v>2686</v>
      </c>
      <c r="C2517">
        <v>2.99526236225005E-2</v>
      </c>
      <c r="D2517">
        <v>0.33322633359919401</v>
      </c>
      <c r="E2517">
        <v>0.33322633359919401</v>
      </c>
      <c r="F2517">
        <v>0.33322633359919401</v>
      </c>
      <c r="G2517">
        <v>0.46140460307373199</v>
      </c>
      <c r="H2517">
        <v>0.99999999391709504</v>
      </c>
    </row>
    <row r="2518" spans="1:8" x14ac:dyDescent="0.3">
      <c r="A2518">
        <v>2517</v>
      </c>
      <c r="B2518" t="s">
        <v>2687</v>
      </c>
      <c r="C2518">
        <v>0</v>
      </c>
      <c r="D2518">
        <v>0</v>
      </c>
      <c r="E2518">
        <v>0</v>
      </c>
      <c r="F2518">
        <v>0</v>
      </c>
      <c r="G2518">
        <v>0</v>
      </c>
      <c r="H2518">
        <v>0.83538284286422404</v>
      </c>
    </row>
    <row r="2519" spans="1:8" x14ac:dyDescent="0.3">
      <c r="A2519">
        <v>2518</v>
      </c>
      <c r="B2519" t="s">
        <v>2688</v>
      </c>
      <c r="C2519">
        <v>0</v>
      </c>
      <c r="D2519">
        <v>0</v>
      </c>
      <c r="E2519">
        <v>0</v>
      </c>
      <c r="F2519">
        <v>0</v>
      </c>
      <c r="G2519">
        <v>0</v>
      </c>
      <c r="H2519">
        <v>0.21217211662077401</v>
      </c>
    </row>
    <row r="2520" spans="1:8" x14ac:dyDescent="0.3">
      <c r="A2520">
        <v>2519</v>
      </c>
      <c r="B2520" t="s">
        <v>2689</v>
      </c>
      <c r="C2520">
        <v>0</v>
      </c>
      <c r="D2520">
        <v>0</v>
      </c>
      <c r="E2520">
        <v>0</v>
      </c>
      <c r="F2520">
        <v>0</v>
      </c>
      <c r="G2520">
        <v>0</v>
      </c>
      <c r="H2520">
        <v>0.99506090113300105</v>
      </c>
    </row>
    <row r="2521" spans="1:8" x14ac:dyDescent="0.3">
      <c r="A2521">
        <v>2520</v>
      </c>
      <c r="B2521" t="s">
        <v>2690</v>
      </c>
      <c r="C2521">
        <v>0</v>
      </c>
      <c r="D2521">
        <v>0</v>
      </c>
      <c r="E2521">
        <v>0</v>
      </c>
      <c r="F2521">
        <v>0</v>
      </c>
      <c r="G2521">
        <v>0</v>
      </c>
      <c r="H2521">
        <v>0.999999999999999</v>
      </c>
    </row>
    <row r="2522" spans="1:8" x14ac:dyDescent="0.3">
      <c r="A2522">
        <v>2521</v>
      </c>
      <c r="B2522" t="s">
        <v>2691</v>
      </c>
      <c r="C2522">
        <v>0</v>
      </c>
      <c r="D2522">
        <v>0</v>
      </c>
      <c r="E2522">
        <v>0</v>
      </c>
      <c r="F2522">
        <v>0</v>
      </c>
      <c r="G2522">
        <v>0</v>
      </c>
      <c r="H2522">
        <v>0.95883609128770497</v>
      </c>
    </row>
    <row r="2523" spans="1:8" x14ac:dyDescent="0.3">
      <c r="A2523">
        <v>2522</v>
      </c>
      <c r="B2523" t="s">
        <v>2692</v>
      </c>
      <c r="C2523">
        <v>0</v>
      </c>
      <c r="D2523">
        <v>0</v>
      </c>
      <c r="E2523">
        <v>0</v>
      </c>
      <c r="F2523">
        <v>0</v>
      </c>
      <c r="G2523" s="1" t="s">
        <v>5734</v>
      </c>
      <c r="H2523">
        <v>0.78859613286401697</v>
      </c>
    </row>
    <row r="2524" spans="1:8" x14ac:dyDescent="0.3">
      <c r="A2524">
        <v>2523</v>
      </c>
      <c r="B2524" t="s">
        <v>2693</v>
      </c>
      <c r="C2524">
        <v>0</v>
      </c>
      <c r="D2524">
        <v>0</v>
      </c>
      <c r="E2524">
        <v>0</v>
      </c>
      <c r="F2524">
        <v>0</v>
      </c>
      <c r="G2524">
        <v>0</v>
      </c>
      <c r="H2524">
        <v>0.234076283906447</v>
      </c>
    </row>
    <row r="2525" spans="1:8" x14ac:dyDescent="0.3">
      <c r="A2525">
        <v>2524</v>
      </c>
      <c r="B2525" t="s">
        <v>2694</v>
      </c>
      <c r="C2525">
        <v>0</v>
      </c>
      <c r="D2525">
        <v>0</v>
      </c>
      <c r="E2525">
        <v>0</v>
      </c>
      <c r="F2525">
        <v>0</v>
      </c>
      <c r="G2525">
        <v>0</v>
      </c>
      <c r="H2525">
        <v>0.80953465657982904</v>
      </c>
    </row>
    <row r="2526" spans="1:8" x14ac:dyDescent="0.3">
      <c r="A2526">
        <v>2525</v>
      </c>
      <c r="B2526" t="s">
        <v>2695</v>
      </c>
      <c r="C2526">
        <v>0</v>
      </c>
      <c r="D2526">
        <v>0</v>
      </c>
      <c r="E2526">
        <v>0</v>
      </c>
      <c r="F2526">
        <v>0</v>
      </c>
      <c r="G2526">
        <v>5.4996930088315403E-2</v>
      </c>
      <c r="H2526">
        <v>0.26618787862691501</v>
      </c>
    </row>
    <row r="2527" spans="1:8" x14ac:dyDescent="0.3">
      <c r="A2527">
        <v>2526</v>
      </c>
      <c r="B2527" t="s">
        <v>2696</v>
      </c>
      <c r="C2527">
        <v>0</v>
      </c>
      <c r="D2527">
        <v>0</v>
      </c>
      <c r="E2527">
        <v>0</v>
      </c>
      <c r="F2527">
        <v>0</v>
      </c>
      <c r="G2527">
        <v>0</v>
      </c>
      <c r="H2527">
        <v>1</v>
      </c>
    </row>
    <row r="2528" spans="1:8" x14ac:dyDescent="0.3">
      <c r="A2528">
        <v>2527</v>
      </c>
      <c r="B2528" t="s">
        <v>2697</v>
      </c>
      <c r="C2528">
        <v>0</v>
      </c>
      <c r="D2528">
        <v>0</v>
      </c>
      <c r="E2528">
        <v>0</v>
      </c>
      <c r="F2528">
        <v>0</v>
      </c>
      <c r="G2528">
        <v>0</v>
      </c>
      <c r="H2528">
        <v>0.65896794455329799</v>
      </c>
    </row>
    <row r="2529" spans="1:8" x14ac:dyDescent="0.3">
      <c r="A2529">
        <v>2528</v>
      </c>
      <c r="B2529" t="s">
        <v>2698</v>
      </c>
      <c r="C2529">
        <v>0</v>
      </c>
      <c r="D2529">
        <v>0</v>
      </c>
      <c r="E2529">
        <v>0</v>
      </c>
      <c r="F2529">
        <v>0</v>
      </c>
      <c r="G2529">
        <v>0</v>
      </c>
      <c r="H2529">
        <v>8.9139964457643408E-3</v>
      </c>
    </row>
    <row r="2530" spans="1:8" x14ac:dyDescent="0.3">
      <c r="A2530">
        <v>2529</v>
      </c>
      <c r="B2530" t="s">
        <v>2699</v>
      </c>
      <c r="C2530">
        <v>0</v>
      </c>
      <c r="D2530">
        <v>0</v>
      </c>
      <c r="E2530">
        <v>0</v>
      </c>
      <c r="F2530">
        <v>0</v>
      </c>
      <c r="G2530">
        <v>0</v>
      </c>
      <c r="H2530">
        <v>1</v>
      </c>
    </row>
    <row r="2531" spans="1:8" x14ac:dyDescent="0.3">
      <c r="A2531">
        <v>2530</v>
      </c>
      <c r="B2531" t="s">
        <v>2700</v>
      </c>
      <c r="C2531">
        <v>0</v>
      </c>
      <c r="D2531">
        <v>0</v>
      </c>
      <c r="E2531">
        <v>0</v>
      </c>
      <c r="F2531">
        <v>0</v>
      </c>
      <c r="G2531">
        <v>0</v>
      </c>
      <c r="H2531">
        <v>1.12119170978002E-3</v>
      </c>
    </row>
    <row r="2532" spans="1:8" x14ac:dyDescent="0.3">
      <c r="A2532">
        <v>2531</v>
      </c>
      <c r="B2532" t="s">
        <v>2701</v>
      </c>
      <c r="C2532">
        <v>0</v>
      </c>
      <c r="D2532">
        <v>0</v>
      </c>
      <c r="E2532">
        <v>0</v>
      </c>
      <c r="F2532">
        <v>0</v>
      </c>
      <c r="G2532">
        <v>0</v>
      </c>
      <c r="H2532">
        <v>1</v>
      </c>
    </row>
    <row r="2533" spans="1:8" x14ac:dyDescent="0.3">
      <c r="A2533">
        <v>2532</v>
      </c>
      <c r="B2533" t="s">
        <v>2702</v>
      </c>
      <c r="C2533">
        <v>0</v>
      </c>
      <c r="D2533">
        <v>0</v>
      </c>
      <c r="E2533">
        <v>0</v>
      </c>
      <c r="F2533">
        <v>0</v>
      </c>
      <c r="G2533">
        <v>0</v>
      </c>
      <c r="H2533">
        <v>3.5716038313609601E-4</v>
      </c>
    </row>
    <row r="2534" spans="1:8" x14ac:dyDescent="0.3">
      <c r="A2534">
        <v>2533</v>
      </c>
      <c r="B2534" t="s">
        <v>2703</v>
      </c>
      <c r="C2534">
        <v>0</v>
      </c>
      <c r="D2534">
        <v>0</v>
      </c>
      <c r="E2534">
        <v>0</v>
      </c>
      <c r="F2534">
        <v>0</v>
      </c>
      <c r="G2534">
        <v>0</v>
      </c>
      <c r="H2534">
        <v>8.8736485346391197E-2</v>
      </c>
    </row>
    <row r="2535" spans="1:8" x14ac:dyDescent="0.3">
      <c r="A2535">
        <v>2534</v>
      </c>
      <c r="B2535" t="s">
        <v>2704</v>
      </c>
      <c r="C2535">
        <v>0</v>
      </c>
      <c r="D2535">
        <v>0</v>
      </c>
      <c r="E2535">
        <v>0</v>
      </c>
      <c r="F2535">
        <v>0</v>
      </c>
      <c r="G2535">
        <v>0</v>
      </c>
      <c r="H2535">
        <v>0.45482312791968899</v>
      </c>
    </row>
    <row r="2536" spans="1:8" x14ac:dyDescent="0.3">
      <c r="A2536">
        <v>2535</v>
      </c>
      <c r="B2536" t="s">
        <v>2705</v>
      </c>
      <c r="C2536">
        <v>0</v>
      </c>
      <c r="D2536">
        <v>0</v>
      </c>
      <c r="E2536">
        <v>0</v>
      </c>
      <c r="F2536">
        <v>0</v>
      </c>
      <c r="G2536">
        <v>0.148682778646547</v>
      </c>
      <c r="H2536">
        <v>0.99999999999952205</v>
      </c>
    </row>
    <row r="2537" spans="1:8" x14ac:dyDescent="0.3">
      <c r="A2537">
        <v>2536</v>
      </c>
      <c r="B2537" t="s">
        <v>2706</v>
      </c>
      <c r="C2537">
        <v>0</v>
      </c>
      <c r="D2537">
        <v>0</v>
      </c>
      <c r="E2537">
        <v>0</v>
      </c>
      <c r="F2537">
        <v>0</v>
      </c>
      <c r="G2537">
        <v>0</v>
      </c>
      <c r="H2537">
        <v>1</v>
      </c>
    </row>
    <row r="2538" spans="1:8" x14ac:dyDescent="0.3">
      <c r="A2538">
        <v>2537</v>
      </c>
      <c r="B2538" t="s">
        <v>2707</v>
      </c>
      <c r="C2538">
        <v>0</v>
      </c>
      <c r="D2538">
        <v>0</v>
      </c>
      <c r="E2538">
        <v>0</v>
      </c>
      <c r="F2538">
        <v>0</v>
      </c>
      <c r="G2538">
        <v>0</v>
      </c>
      <c r="H2538">
        <v>0.31853374599992001</v>
      </c>
    </row>
    <row r="2539" spans="1:8" x14ac:dyDescent="0.3">
      <c r="A2539">
        <v>2538</v>
      </c>
      <c r="B2539" t="s">
        <v>2708</v>
      </c>
      <c r="C2539">
        <v>0</v>
      </c>
      <c r="D2539">
        <v>0</v>
      </c>
      <c r="E2539">
        <v>0</v>
      </c>
      <c r="F2539">
        <v>0</v>
      </c>
      <c r="G2539">
        <v>0</v>
      </c>
      <c r="H2539">
        <v>3.4767167086365798E-2</v>
      </c>
    </row>
    <row r="2540" spans="1:8" x14ac:dyDescent="0.3">
      <c r="A2540">
        <v>2539</v>
      </c>
      <c r="B2540" t="s">
        <v>2709</v>
      </c>
      <c r="C2540">
        <v>0</v>
      </c>
      <c r="D2540">
        <v>0</v>
      </c>
      <c r="E2540">
        <v>0</v>
      </c>
      <c r="F2540">
        <v>0</v>
      </c>
      <c r="G2540">
        <v>0</v>
      </c>
      <c r="H2540">
        <v>1</v>
      </c>
    </row>
    <row r="2541" spans="1:8" x14ac:dyDescent="0.3">
      <c r="A2541">
        <v>2540</v>
      </c>
      <c r="B2541" t="s">
        <v>2710</v>
      </c>
      <c r="C2541">
        <v>0</v>
      </c>
      <c r="D2541">
        <v>0</v>
      </c>
      <c r="E2541">
        <v>0</v>
      </c>
      <c r="F2541">
        <v>0</v>
      </c>
      <c r="G2541">
        <v>5.0166495044487697E-2</v>
      </c>
      <c r="H2541">
        <v>0.19823340105515599</v>
      </c>
    </row>
    <row r="2542" spans="1:8" x14ac:dyDescent="0.3">
      <c r="A2542">
        <v>2541</v>
      </c>
      <c r="B2542" t="s">
        <v>2711</v>
      </c>
      <c r="C2542">
        <v>0</v>
      </c>
      <c r="D2542">
        <v>0</v>
      </c>
      <c r="E2542">
        <v>0</v>
      </c>
      <c r="F2542">
        <v>0</v>
      </c>
      <c r="G2542">
        <v>6.2615390722841197E-3</v>
      </c>
      <c r="H2542">
        <v>0.44806103768686001</v>
      </c>
    </row>
    <row r="2543" spans="1:8" x14ac:dyDescent="0.3">
      <c r="A2543">
        <v>2542</v>
      </c>
      <c r="B2543" t="s">
        <v>2712</v>
      </c>
      <c r="C2543">
        <v>0</v>
      </c>
      <c r="D2543">
        <v>0</v>
      </c>
      <c r="E2543">
        <v>0</v>
      </c>
      <c r="F2543">
        <v>0</v>
      </c>
      <c r="G2543">
        <v>0</v>
      </c>
      <c r="H2543">
        <v>0.44497961346132198</v>
      </c>
    </row>
    <row r="2544" spans="1:8" x14ac:dyDescent="0.3">
      <c r="A2544">
        <v>2543</v>
      </c>
      <c r="B2544" t="s">
        <v>2713</v>
      </c>
      <c r="C2544">
        <v>0</v>
      </c>
      <c r="D2544">
        <v>0</v>
      </c>
      <c r="E2544">
        <v>0</v>
      </c>
      <c r="F2544">
        <v>0</v>
      </c>
      <c r="G2544">
        <v>0</v>
      </c>
      <c r="H2544">
        <v>1.5791738823461101E-2</v>
      </c>
    </row>
    <row r="2545" spans="1:8" x14ac:dyDescent="0.3">
      <c r="A2545">
        <v>2544</v>
      </c>
      <c r="B2545" t="s">
        <v>2714</v>
      </c>
      <c r="C2545">
        <v>0</v>
      </c>
      <c r="D2545">
        <v>0</v>
      </c>
      <c r="E2545">
        <v>0</v>
      </c>
      <c r="F2545">
        <v>0</v>
      </c>
      <c r="G2545">
        <v>0</v>
      </c>
      <c r="H2545">
        <v>7.9955255543009696E-2</v>
      </c>
    </row>
    <row r="2546" spans="1:8" x14ac:dyDescent="0.3">
      <c r="A2546">
        <v>2545</v>
      </c>
      <c r="B2546" t="s">
        <v>2715</v>
      </c>
      <c r="C2546">
        <v>0</v>
      </c>
      <c r="D2546">
        <v>0</v>
      </c>
      <c r="E2546">
        <v>0</v>
      </c>
      <c r="F2546">
        <v>0</v>
      </c>
      <c r="G2546">
        <v>0</v>
      </c>
      <c r="H2546">
        <v>0.30604521484296299</v>
      </c>
    </row>
    <row r="2547" spans="1:8" x14ac:dyDescent="0.3">
      <c r="A2547">
        <v>2546</v>
      </c>
      <c r="B2547" t="s">
        <v>2716</v>
      </c>
      <c r="C2547">
        <v>0</v>
      </c>
      <c r="D2547">
        <v>0</v>
      </c>
      <c r="E2547">
        <v>0</v>
      </c>
      <c r="F2547">
        <v>0</v>
      </c>
      <c r="G2547">
        <v>3.8976677454078602E-2</v>
      </c>
      <c r="H2547">
        <v>0.26479317504434102</v>
      </c>
    </row>
    <row r="2548" spans="1:8" x14ac:dyDescent="0.3">
      <c r="A2548">
        <v>2547</v>
      </c>
      <c r="B2548" t="s">
        <v>2717</v>
      </c>
      <c r="C2548">
        <v>0</v>
      </c>
      <c r="D2548">
        <v>0</v>
      </c>
      <c r="E2548">
        <v>0</v>
      </c>
      <c r="F2548">
        <v>0</v>
      </c>
      <c r="G2548">
        <v>0</v>
      </c>
      <c r="H2548">
        <v>1</v>
      </c>
    </row>
    <row r="2549" spans="1:8" x14ac:dyDescent="0.3">
      <c r="A2549">
        <v>2548</v>
      </c>
      <c r="B2549" t="s">
        <v>2718</v>
      </c>
      <c r="C2549">
        <v>0</v>
      </c>
      <c r="D2549">
        <v>0</v>
      </c>
      <c r="E2549">
        <v>0</v>
      </c>
      <c r="F2549">
        <v>0</v>
      </c>
      <c r="G2549">
        <v>3.8441849529609898E-2</v>
      </c>
      <c r="H2549">
        <v>0.28817247308781002</v>
      </c>
    </row>
    <row r="2550" spans="1:8" x14ac:dyDescent="0.3">
      <c r="A2550">
        <v>2549</v>
      </c>
      <c r="B2550" t="s">
        <v>2719</v>
      </c>
      <c r="C2550">
        <v>0</v>
      </c>
      <c r="D2550">
        <v>0</v>
      </c>
      <c r="E2550">
        <v>0</v>
      </c>
      <c r="F2550">
        <v>0</v>
      </c>
      <c r="G2550">
        <v>5.7406937504726002E-2</v>
      </c>
      <c r="H2550">
        <v>0.36068250738638602</v>
      </c>
    </row>
    <row r="2551" spans="1:8" x14ac:dyDescent="0.3">
      <c r="A2551">
        <v>2550</v>
      </c>
      <c r="B2551" t="s">
        <v>2720</v>
      </c>
      <c r="C2551">
        <v>0</v>
      </c>
      <c r="D2551">
        <v>0</v>
      </c>
      <c r="E2551">
        <v>0</v>
      </c>
      <c r="F2551">
        <v>0</v>
      </c>
      <c r="G2551">
        <v>0</v>
      </c>
      <c r="H2551">
        <v>0.128573185901559</v>
      </c>
    </row>
    <row r="2552" spans="1:8" x14ac:dyDescent="0.3">
      <c r="A2552">
        <v>2551</v>
      </c>
      <c r="B2552" t="s">
        <v>2721</v>
      </c>
      <c r="C2552">
        <v>0</v>
      </c>
      <c r="D2552">
        <v>0</v>
      </c>
      <c r="E2552">
        <v>0</v>
      </c>
      <c r="F2552">
        <v>0</v>
      </c>
      <c r="G2552">
        <v>0</v>
      </c>
      <c r="H2552">
        <v>1</v>
      </c>
    </row>
    <row r="2553" spans="1:8" x14ac:dyDescent="0.3">
      <c r="A2553">
        <v>2552</v>
      </c>
      <c r="B2553" t="s">
        <v>2722</v>
      </c>
      <c r="C2553">
        <v>8.4208848464345398E-2</v>
      </c>
      <c r="D2553">
        <v>0.21733240817204</v>
      </c>
      <c r="E2553">
        <v>0.21733240817204</v>
      </c>
      <c r="F2553">
        <v>0.21733240817204</v>
      </c>
      <c r="G2553">
        <v>0.405650579686966</v>
      </c>
      <c r="H2553">
        <v>0.99999999999980904</v>
      </c>
    </row>
    <row r="2554" spans="1:8" x14ac:dyDescent="0.3">
      <c r="A2554">
        <v>2553</v>
      </c>
      <c r="B2554" t="s">
        <v>2723</v>
      </c>
      <c r="C2554">
        <v>0</v>
      </c>
      <c r="D2554">
        <v>0</v>
      </c>
      <c r="E2554">
        <v>0</v>
      </c>
      <c r="F2554">
        <v>0</v>
      </c>
      <c r="G2554">
        <v>0</v>
      </c>
      <c r="H2554">
        <v>2.5312690750163701E-2</v>
      </c>
    </row>
    <row r="2555" spans="1:8" x14ac:dyDescent="0.3">
      <c r="A2555">
        <v>2554</v>
      </c>
      <c r="B2555" t="s">
        <v>2724</v>
      </c>
      <c r="C2555">
        <v>9.3122005328973197E-4</v>
      </c>
      <c r="D2555">
        <v>9.3122005328973197E-4</v>
      </c>
      <c r="E2555">
        <v>9.3122005328973197E-4</v>
      </c>
      <c r="F2555">
        <v>9.3122005328973197E-4</v>
      </c>
      <c r="G2555">
        <v>0.107278038228745</v>
      </c>
      <c r="H2555">
        <v>0.337427402621432</v>
      </c>
    </row>
    <row r="2556" spans="1:8" x14ac:dyDescent="0.3">
      <c r="A2556">
        <v>2555</v>
      </c>
      <c r="B2556" t="s">
        <v>2725</v>
      </c>
      <c r="C2556">
        <v>0</v>
      </c>
      <c r="D2556">
        <v>0</v>
      </c>
      <c r="E2556">
        <v>0</v>
      </c>
      <c r="F2556">
        <v>0</v>
      </c>
      <c r="G2556">
        <v>0</v>
      </c>
      <c r="H2556">
        <v>1</v>
      </c>
    </row>
    <row r="2557" spans="1:8" x14ac:dyDescent="0.3">
      <c r="A2557">
        <v>2556</v>
      </c>
      <c r="B2557" t="s">
        <v>2726</v>
      </c>
      <c r="C2557">
        <v>0</v>
      </c>
      <c r="D2557">
        <v>0</v>
      </c>
      <c r="E2557">
        <v>0</v>
      </c>
      <c r="F2557">
        <v>0</v>
      </c>
      <c r="G2557">
        <v>0</v>
      </c>
      <c r="H2557">
        <v>0.11440649850389099</v>
      </c>
    </row>
    <row r="2558" spans="1:8" x14ac:dyDescent="0.3">
      <c r="A2558">
        <v>2557</v>
      </c>
      <c r="B2558" t="s">
        <v>2727</v>
      </c>
      <c r="C2558">
        <v>0</v>
      </c>
      <c r="D2558">
        <v>0</v>
      </c>
      <c r="E2558">
        <v>0</v>
      </c>
      <c r="F2558">
        <v>0</v>
      </c>
      <c r="G2558">
        <v>0</v>
      </c>
      <c r="H2558">
        <v>0.126284908442308</v>
      </c>
    </row>
    <row r="2559" spans="1:8" x14ac:dyDescent="0.3">
      <c r="A2559">
        <v>2558</v>
      </c>
      <c r="B2559" t="s">
        <v>2728</v>
      </c>
      <c r="C2559">
        <v>0</v>
      </c>
      <c r="D2559">
        <v>0</v>
      </c>
      <c r="E2559">
        <v>0</v>
      </c>
      <c r="F2559">
        <v>0</v>
      </c>
      <c r="G2559">
        <v>0</v>
      </c>
      <c r="H2559">
        <v>0.99446209104608096</v>
      </c>
    </row>
    <row r="2560" spans="1:8" x14ac:dyDescent="0.3">
      <c r="A2560">
        <v>2559</v>
      </c>
      <c r="B2560" t="s">
        <v>2729</v>
      </c>
      <c r="C2560">
        <v>0</v>
      </c>
      <c r="D2560">
        <v>0</v>
      </c>
      <c r="E2560">
        <v>0</v>
      </c>
      <c r="F2560">
        <v>0</v>
      </c>
      <c r="G2560">
        <v>0</v>
      </c>
      <c r="H2560">
        <v>5.4885432899539698E-2</v>
      </c>
    </row>
    <row r="2561" spans="1:8" x14ac:dyDescent="0.3">
      <c r="A2561">
        <v>2560</v>
      </c>
      <c r="B2561" t="s">
        <v>2730</v>
      </c>
      <c r="C2561">
        <v>0</v>
      </c>
      <c r="D2561">
        <v>0</v>
      </c>
      <c r="E2561">
        <v>0</v>
      </c>
      <c r="F2561">
        <v>0</v>
      </c>
      <c r="G2561">
        <v>0</v>
      </c>
      <c r="H2561">
        <v>0.19750424836625699</v>
      </c>
    </row>
    <row r="2562" spans="1:8" x14ac:dyDescent="0.3">
      <c r="A2562">
        <v>2561</v>
      </c>
      <c r="B2562" t="s">
        <v>2731</v>
      </c>
      <c r="C2562">
        <v>0</v>
      </c>
      <c r="D2562">
        <v>0</v>
      </c>
      <c r="E2562">
        <v>0</v>
      </c>
      <c r="F2562">
        <v>0</v>
      </c>
      <c r="G2562">
        <v>0.25777703749766001</v>
      </c>
      <c r="H2562">
        <v>0.99999999999997002</v>
      </c>
    </row>
    <row r="2563" spans="1:8" x14ac:dyDescent="0.3">
      <c r="A2563">
        <v>2562</v>
      </c>
      <c r="B2563" t="s">
        <v>2732</v>
      </c>
      <c r="C2563">
        <v>0</v>
      </c>
      <c r="D2563">
        <v>0</v>
      </c>
      <c r="E2563">
        <v>0</v>
      </c>
      <c r="F2563">
        <v>0</v>
      </c>
      <c r="G2563">
        <v>0</v>
      </c>
      <c r="H2563">
        <v>0.827421651222364</v>
      </c>
    </row>
    <row r="2564" spans="1:8" x14ac:dyDescent="0.3">
      <c r="A2564">
        <v>2563</v>
      </c>
      <c r="B2564" t="s">
        <v>2733</v>
      </c>
      <c r="C2564">
        <v>3.7162890403465701E-3</v>
      </c>
      <c r="D2564">
        <v>0.17701167756056899</v>
      </c>
      <c r="E2564">
        <v>0.17701167756056899</v>
      </c>
      <c r="F2564">
        <v>0.17701167756056899</v>
      </c>
      <c r="G2564">
        <v>0.229552026103201</v>
      </c>
      <c r="H2564">
        <v>0.41401323810386398</v>
      </c>
    </row>
    <row r="2565" spans="1:8" x14ac:dyDescent="0.3">
      <c r="A2565">
        <v>2564</v>
      </c>
      <c r="B2565" t="s">
        <v>2734</v>
      </c>
      <c r="C2565">
        <v>0</v>
      </c>
      <c r="D2565">
        <v>0</v>
      </c>
      <c r="E2565">
        <v>0</v>
      </c>
      <c r="F2565">
        <v>0</v>
      </c>
      <c r="G2565">
        <v>0</v>
      </c>
      <c r="H2565">
        <v>0.51790710558371</v>
      </c>
    </row>
    <row r="2566" spans="1:8" x14ac:dyDescent="0.3">
      <c r="A2566">
        <v>2565</v>
      </c>
      <c r="B2566" t="s">
        <v>2735</v>
      </c>
      <c r="C2566">
        <v>0</v>
      </c>
      <c r="D2566">
        <v>0</v>
      </c>
      <c r="E2566">
        <v>0</v>
      </c>
      <c r="F2566">
        <v>0</v>
      </c>
      <c r="G2566">
        <v>0</v>
      </c>
      <c r="H2566">
        <v>2.6051378247411199E-2</v>
      </c>
    </row>
    <row r="2567" spans="1:8" x14ac:dyDescent="0.3">
      <c r="A2567">
        <v>2566</v>
      </c>
      <c r="B2567" t="s">
        <v>2736</v>
      </c>
      <c r="C2567">
        <v>0</v>
      </c>
      <c r="D2567">
        <v>0</v>
      </c>
      <c r="E2567">
        <v>0</v>
      </c>
      <c r="F2567">
        <v>0</v>
      </c>
      <c r="G2567">
        <v>0.13073693119506299</v>
      </c>
      <c r="H2567">
        <v>0.726685467686082</v>
      </c>
    </row>
    <row r="2568" spans="1:8" x14ac:dyDescent="0.3">
      <c r="A2568">
        <v>2567</v>
      </c>
      <c r="B2568" t="s">
        <v>2737</v>
      </c>
      <c r="C2568">
        <v>1.9556383603892901E-2</v>
      </c>
      <c r="D2568">
        <v>0.21344738105243999</v>
      </c>
      <c r="E2568">
        <v>0.21344738105243999</v>
      </c>
      <c r="F2568">
        <v>0.21344738105243999</v>
      </c>
      <c r="G2568">
        <v>0.21344738105243999</v>
      </c>
      <c r="H2568">
        <v>1.0000000000003599</v>
      </c>
    </row>
    <row r="2569" spans="1:8" x14ac:dyDescent="0.3">
      <c r="A2569">
        <v>2568</v>
      </c>
      <c r="B2569" t="s">
        <v>2738</v>
      </c>
      <c r="C2569">
        <v>0</v>
      </c>
      <c r="D2569">
        <v>0</v>
      </c>
      <c r="E2569">
        <v>0</v>
      </c>
      <c r="F2569">
        <v>0</v>
      </c>
      <c r="G2569">
        <v>1.29032553482988E-2</v>
      </c>
      <c r="H2569">
        <v>0.40140168388476599</v>
      </c>
    </row>
    <row r="2570" spans="1:8" x14ac:dyDescent="0.3">
      <c r="A2570">
        <v>2569</v>
      </c>
      <c r="B2570" t="s">
        <v>2739</v>
      </c>
      <c r="C2570">
        <v>0.32911393460462302</v>
      </c>
      <c r="D2570">
        <v>0.32911393460462302</v>
      </c>
      <c r="E2570">
        <v>0.32911393460462302</v>
      </c>
      <c r="F2570">
        <v>0.32911393460462302</v>
      </c>
      <c r="G2570">
        <v>0.48908194625172202</v>
      </c>
      <c r="H2570">
        <v>0.85845656345393395</v>
      </c>
    </row>
    <row r="2571" spans="1:8" x14ac:dyDescent="0.3">
      <c r="A2571">
        <v>2570</v>
      </c>
      <c r="B2571" t="s">
        <v>2740</v>
      </c>
      <c r="C2571">
        <v>1.2146922974524301E-2</v>
      </c>
      <c r="D2571">
        <v>4.6647827681004603E-2</v>
      </c>
      <c r="E2571">
        <v>4.6647827681004603E-2</v>
      </c>
      <c r="F2571">
        <v>4.6647827681004603E-2</v>
      </c>
      <c r="G2571">
        <v>0.38081609221767598</v>
      </c>
      <c r="H2571">
        <v>0.85409002825449398</v>
      </c>
    </row>
    <row r="2572" spans="1:8" x14ac:dyDescent="0.3">
      <c r="A2572">
        <v>2571</v>
      </c>
      <c r="B2572" t="s">
        <v>2741</v>
      </c>
      <c r="C2572">
        <v>0</v>
      </c>
      <c r="D2572">
        <v>0</v>
      </c>
      <c r="E2572">
        <v>0</v>
      </c>
      <c r="F2572">
        <v>0</v>
      </c>
      <c r="G2572">
        <v>0</v>
      </c>
      <c r="H2572">
        <v>0.49622106368388103</v>
      </c>
    </row>
    <row r="2573" spans="1:8" x14ac:dyDescent="0.3">
      <c r="A2573">
        <v>2572</v>
      </c>
      <c r="B2573" t="s">
        <v>2742</v>
      </c>
      <c r="C2573">
        <v>0</v>
      </c>
      <c r="D2573">
        <v>0</v>
      </c>
      <c r="E2573">
        <v>0</v>
      </c>
      <c r="F2573">
        <v>0</v>
      </c>
      <c r="G2573">
        <v>2.7627335296372301E-2</v>
      </c>
      <c r="H2573">
        <v>0.81648225676877095</v>
      </c>
    </row>
    <row r="2574" spans="1:8" x14ac:dyDescent="0.3">
      <c r="A2574">
        <v>2573</v>
      </c>
      <c r="B2574" t="s">
        <v>2743</v>
      </c>
      <c r="C2574">
        <v>0</v>
      </c>
      <c r="D2574">
        <v>0</v>
      </c>
      <c r="E2574">
        <v>0</v>
      </c>
      <c r="F2574">
        <v>0</v>
      </c>
      <c r="G2574">
        <v>0</v>
      </c>
      <c r="H2574">
        <v>1.33511589548095E-3</v>
      </c>
    </row>
    <row r="2575" spans="1:8" x14ac:dyDescent="0.3">
      <c r="A2575">
        <v>2574</v>
      </c>
      <c r="B2575" t="s">
        <v>2744</v>
      </c>
      <c r="C2575">
        <v>0</v>
      </c>
      <c r="D2575">
        <v>0</v>
      </c>
      <c r="E2575">
        <v>0</v>
      </c>
      <c r="F2575">
        <v>0</v>
      </c>
      <c r="G2575">
        <v>0</v>
      </c>
      <c r="H2575">
        <v>1</v>
      </c>
    </row>
    <row r="2576" spans="1:8" x14ac:dyDescent="0.3">
      <c r="A2576">
        <v>2575</v>
      </c>
      <c r="B2576" t="s">
        <v>2745</v>
      </c>
      <c r="C2576">
        <v>0</v>
      </c>
      <c r="D2576">
        <v>0</v>
      </c>
      <c r="E2576">
        <v>0</v>
      </c>
      <c r="F2576">
        <v>0</v>
      </c>
      <c r="G2576">
        <v>0</v>
      </c>
      <c r="H2576">
        <v>1</v>
      </c>
    </row>
    <row r="2577" spans="1:8" x14ac:dyDescent="0.3">
      <c r="A2577">
        <v>2576</v>
      </c>
      <c r="B2577" t="s">
        <v>2746</v>
      </c>
      <c r="C2577">
        <v>0</v>
      </c>
      <c r="D2577">
        <v>0</v>
      </c>
      <c r="E2577">
        <v>0</v>
      </c>
      <c r="F2577">
        <v>0</v>
      </c>
      <c r="G2577">
        <v>0</v>
      </c>
      <c r="H2577">
        <v>0.999999999999999</v>
      </c>
    </row>
    <row r="2578" spans="1:8" x14ac:dyDescent="0.3">
      <c r="A2578">
        <v>2577</v>
      </c>
      <c r="B2578" t="s">
        <v>2747</v>
      </c>
      <c r="C2578">
        <v>0.11765705055223701</v>
      </c>
      <c r="D2578">
        <v>0.11765705055223701</v>
      </c>
      <c r="E2578">
        <v>0.11765705055223701</v>
      </c>
      <c r="F2578">
        <v>0.11765705055223701</v>
      </c>
      <c r="G2578">
        <v>0.422805475262925</v>
      </c>
      <c r="H2578">
        <v>0.71595764447199095</v>
      </c>
    </row>
    <row r="2579" spans="1:8" x14ac:dyDescent="0.3">
      <c r="A2579">
        <v>2578</v>
      </c>
      <c r="B2579" t="s">
        <v>2748</v>
      </c>
      <c r="C2579">
        <v>0</v>
      </c>
      <c r="D2579">
        <v>0</v>
      </c>
      <c r="E2579">
        <v>0</v>
      </c>
      <c r="F2579">
        <v>0</v>
      </c>
      <c r="G2579">
        <v>0</v>
      </c>
      <c r="H2579">
        <v>1</v>
      </c>
    </row>
    <row r="2580" spans="1:8" x14ac:dyDescent="0.3">
      <c r="A2580">
        <v>2579</v>
      </c>
      <c r="B2580" t="s">
        <v>2749</v>
      </c>
      <c r="C2580">
        <v>0</v>
      </c>
      <c r="D2580">
        <v>0</v>
      </c>
      <c r="E2580">
        <v>0</v>
      </c>
      <c r="F2580">
        <v>0</v>
      </c>
      <c r="G2580">
        <v>0</v>
      </c>
      <c r="H2580">
        <v>1.38899222625147E-2</v>
      </c>
    </row>
    <row r="2581" spans="1:8" x14ac:dyDescent="0.3">
      <c r="A2581">
        <v>2580</v>
      </c>
      <c r="B2581" t="s">
        <v>2750</v>
      </c>
      <c r="C2581">
        <v>0</v>
      </c>
      <c r="D2581">
        <v>0</v>
      </c>
      <c r="E2581">
        <v>0</v>
      </c>
      <c r="F2581">
        <v>0</v>
      </c>
      <c r="G2581">
        <v>0</v>
      </c>
      <c r="H2581">
        <v>0.84598860607541304</v>
      </c>
    </row>
    <row r="2582" spans="1:8" x14ac:dyDescent="0.3">
      <c r="A2582">
        <v>2581</v>
      </c>
      <c r="B2582" t="s">
        <v>2751</v>
      </c>
      <c r="C2582">
        <v>0</v>
      </c>
      <c r="D2582">
        <v>0</v>
      </c>
      <c r="E2582">
        <v>0</v>
      </c>
      <c r="F2582">
        <v>0</v>
      </c>
      <c r="G2582">
        <v>0</v>
      </c>
      <c r="H2582">
        <v>1</v>
      </c>
    </row>
    <row r="2583" spans="1:8" x14ac:dyDescent="0.3">
      <c r="A2583">
        <v>2582</v>
      </c>
      <c r="B2583" t="s">
        <v>2752</v>
      </c>
      <c r="C2583">
        <v>0</v>
      </c>
      <c r="D2583">
        <v>0</v>
      </c>
      <c r="E2583">
        <v>0</v>
      </c>
      <c r="F2583">
        <v>0</v>
      </c>
      <c r="G2583">
        <v>0</v>
      </c>
      <c r="H2583">
        <v>2.3844884916234201E-3</v>
      </c>
    </row>
    <row r="2584" spans="1:8" x14ac:dyDescent="0.3">
      <c r="A2584">
        <v>2583</v>
      </c>
      <c r="B2584" t="s">
        <v>2753</v>
      </c>
      <c r="C2584">
        <v>0</v>
      </c>
      <c r="D2584">
        <v>0</v>
      </c>
      <c r="E2584">
        <v>0</v>
      </c>
      <c r="F2584">
        <v>0</v>
      </c>
      <c r="G2584">
        <v>0</v>
      </c>
      <c r="H2584">
        <v>7.3772610829245496E-3</v>
      </c>
    </row>
    <row r="2585" spans="1:8" x14ac:dyDescent="0.3">
      <c r="A2585">
        <v>2584</v>
      </c>
      <c r="B2585" t="s">
        <v>2754</v>
      </c>
      <c r="C2585">
        <v>0</v>
      </c>
      <c r="D2585">
        <v>0</v>
      </c>
      <c r="E2585">
        <v>0</v>
      </c>
      <c r="F2585">
        <v>0</v>
      </c>
      <c r="G2585">
        <v>0</v>
      </c>
      <c r="H2585">
        <v>1</v>
      </c>
    </row>
    <row r="2586" spans="1:8" x14ac:dyDescent="0.3">
      <c r="A2586">
        <v>2585</v>
      </c>
      <c r="B2586" t="s">
        <v>2755</v>
      </c>
      <c r="C2586">
        <v>4.7835537909582398E-4</v>
      </c>
      <c r="D2586">
        <v>4.7835537909582398E-4</v>
      </c>
      <c r="E2586">
        <v>4.7835537909582398E-4</v>
      </c>
      <c r="F2586">
        <v>4.7835537909582398E-4</v>
      </c>
      <c r="G2586">
        <v>0.18409888875980501</v>
      </c>
      <c r="H2586">
        <v>0.55455615738660402</v>
      </c>
    </row>
    <row r="2587" spans="1:8" x14ac:dyDescent="0.3">
      <c r="A2587">
        <v>2586</v>
      </c>
      <c r="B2587" t="s">
        <v>2756</v>
      </c>
      <c r="C2587">
        <v>2.2598257186568799E-2</v>
      </c>
      <c r="D2587">
        <v>0.19029742282908399</v>
      </c>
      <c r="E2587">
        <v>0.19029742282908399</v>
      </c>
      <c r="F2587">
        <v>0.19029742282908399</v>
      </c>
      <c r="G2587">
        <v>0.25654672953697</v>
      </c>
      <c r="H2587">
        <v>1.00000000000001</v>
      </c>
    </row>
    <row r="2588" spans="1:8" x14ac:dyDescent="0.3">
      <c r="A2588">
        <v>2587</v>
      </c>
      <c r="B2588" t="s">
        <v>2757</v>
      </c>
      <c r="C2588">
        <v>1.9880858485482499E-2</v>
      </c>
      <c r="D2588">
        <v>0.48061086850547102</v>
      </c>
      <c r="E2588">
        <v>0.48061086850547102</v>
      </c>
      <c r="F2588">
        <v>0.48061086850547102</v>
      </c>
      <c r="G2588">
        <v>0.69397622519363</v>
      </c>
      <c r="H2588">
        <v>0.84919787618007503</v>
      </c>
    </row>
    <row r="2589" spans="1:8" x14ac:dyDescent="0.3">
      <c r="A2589">
        <v>2588</v>
      </c>
      <c r="B2589" t="s">
        <v>2758</v>
      </c>
      <c r="C2589">
        <v>7.9442650606290806E-3</v>
      </c>
      <c r="D2589">
        <v>0.24517967725598</v>
      </c>
      <c r="E2589">
        <v>0.24517967725598</v>
      </c>
      <c r="F2589">
        <v>0.24517967725598</v>
      </c>
      <c r="G2589">
        <v>0.29669686940788398</v>
      </c>
      <c r="H2589">
        <v>0.716695485005579</v>
      </c>
    </row>
    <row r="2590" spans="1:8" x14ac:dyDescent="0.3">
      <c r="A2590">
        <v>2589</v>
      </c>
      <c r="B2590" t="s">
        <v>2759</v>
      </c>
      <c r="C2590">
        <v>3.0032611025763201E-2</v>
      </c>
      <c r="D2590">
        <v>3.6081074148570903E-2</v>
      </c>
      <c r="E2590">
        <v>3.6081074148570903E-2</v>
      </c>
      <c r="F2590">
        <v>3.6081074148570903E-2</v>
      </c>
      <c r="G2590">
        <v>8.4424654827821397E-2</v>
      </c>
      <c r="H2590">
        <v>1.0000000000033999</v>
      </c>
    </row>
    <row r="2591" spans="1:8" x14ac:dyDescent="0.3">
      <c r="A2591">
        <v>2590</v>
      </c>
      <c r="B2591" t="s">
        <v>2760</v>
      </c>
      <c r="C2591">
        <v>0</v>
      </c>
      <c r="D2591">
        <v>0</v>
      </c>
      <c r="E2591">
        <v>0</v>
      </c>
      <c r="F2591">
        <v>0</v>
      </c>
      <c r="G2591">
        <v>0</v>
      </c>
      <c r="H2591">
        <v>0.999999999999999</v>
      </c>
    </row>
    <row r="2592" spans="1:8" x14ac:dyDescent="0.3">
      <c r="A2592">
        <v>2591</v>
      </c>
      <c r="B2592" t="s">
        <v>2761</v>
      </c>
      <c r="C2592">
        <v>0</v>
      </c>
      <c r="D2592">
        <v>0</v>
      </c>
      <c r="E2592">
        <v>0</v>
      </c>
      <c r="F2592">
        <v>0</v>
      </c>
      <c r="G2592">
        <v>0</v>
      </c>
      <c r="H2592">
        <v>1</v>
      </c>
    </row>
    <row r="2593" spans="1:8" x14ac:dyDescent="0.3">
      <c r="A2593">
        <v>2592</v>
      </c>
      <c r="B2593" t="s">
        <v>2762</v>
      </c>
      <c r="C2593">
        <v>3.84589600298628E-2</v>
      </c>
      <c r="D2593">
        <v>0.14332479829936501</v>
      </c>
      <c r="E2593">
        <v>0.14332479829936501</v>
      </c>
      <c r="F2593">
        <v>0.14332479829936501</v>
      </c>
      <c r="G2593">
        <v>0.235715972946622</v>
      </c>
      <c r="H2593">
        <v>1.0000000000011799</v>
      </c>
    </row>
    <row r="2594" spans="1:8" x14ac:dyDescent="0.3">
      <c r="A2594">
        <v>2593</v>
      </c>
      <c r="B2594" t="s">
        <v>2763</v>
      </c>
      <c r="C2594">
        <v>3.9098809702239702E-2</v>
      </c>
      <c r="D2594">
        <v>0.26743452607232598</v>
      </c>
      <c r="E2594">
        <v>0.26743452607232598</v>
      </c>
      <c r="F2594">
        <v>0.26743452607232598</v>
      </c>
      <c r="G2594">
        <v>0.35422322568692599</v>
      </c>
      <c r="H2594">
        <v>0.92557497296049696</v>
      </c>
    </row>
    <row r="2595" spans="1:8" x14ac:dyDescent="0.3">
      <c r="A2595">
        <v>2594</v>
      </c>
      <c r="B2595" t="s">
        <v>2764</v>
      </c>
      <c r="C2595">
        <v>0</v>
      </c>
      <c r="D2595">
        <v>0</v>
      </c>
      <c r="E2595">
        <v>0</v>
      </c>
      <c r="F2595">
        <v>0</v>
      </c>
      <c r="G2595">
        <v>0</v>
      </c>
      <c r="H2595">
        <v>0.999999999999999</v>
      </c>
    </row>
    <row r="2596" spans="1:8" x14ac:dyDescent="0.3">
      <c r="A2596">
        <v>2595</v>
      </c>
      <c r="B2596" t="s">
        <v>2765</v>
      </c>
      <c r="C2596">
        <v>5.3076119183561199E-2</v>
      </c>
      <c r="D2596">
        <v>0.22141785852609999</v>
      </c>
      <c r="E2596">
        <v>0.22141785852609999</v>
      </c>
      <c r="F2596">
        <v>0.22141785852609999</v>
      </c>
      <c r="G2596">
        <v>0.281354298712156</v>
      </c>
      <c r="H2596">
        <v>0.997077502133904</v>
      </c>
    </row>
    <row r="2597" spans="1:8" x14ac:dyDescent="0.3">
      <c r="A2597">
        <v>2596</v>
      </c>
      <c r="B2597" t="s">
        <v>2766</v>
      </c>
      <c r="C2597">
        <v>5.4141579388376902E-2</v>
      </c>
      <c r="D2597">
        <v>5.4141579388376902E-2</v>
      </c>
      <c r="E2597">
        <v>5.4141579388376902E-2</v>
      </c>
      <c r="F2597">
        <v>5.4141579388376902E-2</v>
      </c>
      <c r="G2597">
        <v>9.7794976269632003E-2</v>
      </c>
      <c r="H2597">
        <v>0.901147337554151</v>
      </c>
    </row>
    <row r="2598" spans="1:8" x14ac:dyDescent="0.3">
      <c r="A2598">
        <v>2597</v>
      </c>
      <c r="B2598" t="s">
        <v>2767</v>
      </c>
      <c r="C2598">
        <v>0</v>
      </c>
      <c r="D2598">
        <v>0</v>
      </c>
      <c r="E2598">
        <v>0</v>
      </c>
      <c r="F2598">
        <v>0</v>
      </c>
      <c r="G2598">
        <v>0</v>
      </c>
      <c r="H2598">
        <v>1</v>
      </c>
    </row>
    <row r="2599" spans="1:8" x14ac:dyDescent="0.3">
      <c r="A2599">
        <v>2598</v>
      </c>
      <c r="B2599" t="s">
        <v>2768</v>
      </c>
      <c r="C2599">
        <v>0</v>
      </c>
      <c r="D2599">
        <v>0</v>
      </c>
      <c r="E2599">
        <v>0</v>
      </c>
      <c r="F2599">
        <v>0</v>
      </c>
      <c r="G2599">
        <v>0</v>
      </c>
      <c r="H2599">
        <v>0.999999999999999</v>
      </c>
    </row>
    <row r="2600" spans="1:8" x14ac:dyDescent="0.3">
      <c r="A2600">
        <v>2599</v>
      </c>
      <c r="B2600" t="s">
        <v>2769</v>
      </c>
      <c r="C2600">
        <v>0</v>
      </c>
      <c r="D2600">
        <v>0</v>
      </c>
      <c r="E2600">
        <v>0</v>
      </c>
      <c r="F2600">
        <v>0</v>
      </c>
      <c r="G2600">
        <v>0</v>
      </c>
      <c r="H2600">
        <v>8.0018036928355301E-4</v>
      </c>
    </row>
    <row r="2601" spans="1:8" x14ac:dyDescent="0.3">
      <c r="A2601">
        <v>2600</v>
      </c>
      <c r="B2601" t="s">
        <v>2770</v>
      </c>
      <c r="C2601">
        <v>0</v>
      </c>
      <c r="D2601">
        <v>0</v>
      </c>
      <c r="E2601">
        <v>0</v>
      </c>
      <c r="F2601">
        <v>0</v>
      </c>
      <c r="G2601">
        <v>0</v>
      </c>
      <c r="H2601">
        <v>0.88814948953265804</v>
      </c>
    </row>
    <row r="2602" spans="1:8" x14ac:dyDescent="0.3">
      <c r="A2602">
        <v>2601</v>
      </c>
      <c r="B2602" t="s">
        <v>2771</v>
      </c>
      <c r="C2602">
        <v>3.6110363353849199E-2</v>
      </c>
      <c r="D2602">
        <v>3.6110363353849199E-2</v>
      </c>
      <c r="E2602">
        <v>3.6110363353849199E-2</v>
      </c>
      <c r="F2602">
        <v>3.6110363353849199E-2</v>
      </c>
      <c r="G2602">
        <v>0.14215324480582001</v>
      </c>
      <c r="H2602">
        <v>0.50385476483502301</v>
      </c>
    </row>
    <row r="2603" spans="1:8" x14ac:dyDescent="0.3">
      <c r="A2603">
        <v>2602</v>
      </c>
      <c r="B2603" t="s">
        <v>2772</v>
      </c>
      <c r="C2603">
        <v>2.6624710036994698E-2</v>
      </c>
      <c r="D2603">
        <v>2.6624710036994698E-2</v>
      </c>
      <c r="E2603">
        <v>2.6624710036994698E-2</v>
      </c>
      <c r="F2603">
        <v>2.6624710036994698E-2</v>
      </c>
      <c r="G2603">
        <v>0.126090135075309</v>
      </c>
      <c r="H2603">
        <v>0.28907861876228302</v>
      </c>
    </row>
    <row r="2604" spans="1:8" x14ac:dyDescent="0.3">
      <c r="A2604">
        <v>2603</v>
      </c>
      <c r="B2604" t="s">
        <v>2773</v>
      </c>
      <c r="C2604">
        <v>2.1479226170084E-2</v>
      </c>
      <c r="D2604">
        <v>0.158335088735858</v>
      </c>
      <c r="E2604">
        <v>0.158335088735858</v>
      </c>
      <c r="F2604">
        <v>0.158335088735858</v>
      </c>
      <c r="G2604">
        <v>0.29435775734046299</v>
      </c>
      <c r="H2604">
        <v>0.99999999999954503</v>
      </c>
    </row>
    <row r="2605" spans="1:8" x14ac:dyDescent="0.3">
      <c r="A2605">
        <v>2604</v>
      </c>
      <c r="B2605" t="s">
        <v>2774</v>
      </c>
      <c r="C2605">
        <v>0</v>
      </c>
      <c r="D2605">
        <v>0</v>
      </c>
      <c r="E2605">
        <v>0</v>
      </c>
      <c r="F2605">
        <v>0</v>
      </c>
      <c r="G2605">
        <v>0</v>
      </c>
      <c r="H2605">
        <v>1</v>
      </c>
    </row>
    <row r="2606" spans="1:8" x14ac:dyDescent="0.3">
      <c r="A2606">
        <v>2605</v>
      </c>
      <c r="B2606" t="s">
        <v>2775</v>
      </c>
      <c r="C2606">
        <v>0</v>
      </c>
      <c r="D2606">
        <v>0</v>
      </c>
      <c r="E2606">
        <v>0</v>
      </c>
      <c r="F2606">
        <v>0</v>
      </c>
      <c r="G2606">
        <v>0</v>
      </c>
      <c r="H2606">
        <v>0.23869278966761301</v>
      </c>
    </row>
    <row r="2607" spans="1:8" x14ac:dyDescent="0.3">
      <c r="A2607">
        <v>2606</v>
      </c>
      <c r="B2607" t="s">
        <v>2776</v>
      </c>
      <c r="C2607">
        <v>7.8913574987575494E-2</v>
      </c>
      <c r="D2607">
        <v>7.8913574987575494E-2</v>
      </c>
      <c r="E2607">
        <v>7.8913574987575494E-2</v>
      </c>
      <c r="F2607">
        <v>7.8913574987575494E-2</v>
      </c>
      <c r="G2607">
        <v>0.18091967815238</v>
      </c>
      <c r="H2607">
        <v>0.64205073363750498</v>
      </c>
    </row>
    <row r="2608" spans="1:8" x14ac:dyDescent="0.3">
      <c r="A2608">
        <v>2607</v>
      </c>
      <c r="B2608" t="s">
        <v>2777</v>
      </c>
      <c r="C2608">
        <v>0</v>
      </c>
      <c r="D2608">
        <v>0</v>
      </c>
      <c r="E2608">
        <v>0</v>
      </c>
      <c r="F2608">
        <v>0</v>
      </c>
      <c r="G2608">
        <v>7.68190289091524E-3</v>
      </c>
      <c r="H2608">
        <v>1.0000000000007101</v>
      </c>
    </row>
    <row r="2609" spans="1:8" x14ac:dyDescent="0.3">
      <c r="A2609">
        <v>2608</v>
      </c>
      <c r="B2609" t="s">
        <v>2778</v>
      </c>
      <c r="C2609">
        <v>8.4410965739399099E-3</v>
      </c>
      <c r="D2609">
        <v>4.59639242310153E-2</v>
      </c>
      <c r="E2609">
        <v>4.59639242310153E-2</v>
      </c>
      <c r="F2609">
        <v>4.59639242310153E-2</v>
      </c>
      <c r="G2609">
        <v>0.42371208412931199</v>
      </c>
      <c r="H2609">
        <v>0.94711119527713294</v>
      </c>
    </row>
    <row r="2610" spans="1:8" x14ac:dyDescent="0.3">
      <c r="A2610">
        <v>2609</v>
      </c>
      <c r="B2610" t="s">
        <v>2779</v>
      </c>
      <c r="C2610">
        <v>0</v>
      </c>
      <c r="D2610">
        <v>0</v>
      </c>
      <c r="E2610">
        <v>0</v>
      </c>
      <c r="F2610">
        <v>0</v>
      </c>
      <c r="G2610">
        <v>4.8525794695029498E-4</v>
      </c>
      <c r="H2610">
        <v>0.87952848645589798</v>
      </c>
    </row>
    <row r="2611" spans="1:8" x14ac:dyDescent="0.3">
      <c r="A2611">
        <v>2610</v>
      </c>
      <c r="B2611" t="s">
        <v>2780</v>
      </c>
      <c r="C2611">
        <v>0</v>
      </c>
      <c r="D2611">
        <v>0</v>
      </c>
      <c r="E2611">
        <v>0</v>
      </c>
      <c r="F2611">
        <v>0</v>
      </c>
      <c r="G2611">
        <v>4.3174195866698597E-3</v>
      </c>
      <c r="H2611">
        <v>0.17997281650086899</v>
      </c>
    </row>
    <row r="2612" spans="1:8" x14ac:dyDescent="0.3">
      <c r="A2612">
        <v>2611</v>
      </c>
      <c r="B2612" t="s">
        <v>2781</v>
      </c>
      <c r="C2612">
        <v>0</v>
      </c>
      <c r="D2612">
        <v>0</v>
      </c>
      <c r="E2612">
        <v>0</v>
      </c>
      <c r="F2612">
        <v>0</v>
      </c>
      <c r="G2612">
        <v>0</v>
      </c>
      <c r="H2612">
        <v>8.5215315436291295E-2</v>
      </c>
    </row>
    <row r="2613" spans="1:8" x14ac:dyDescent="0.3">
      <c r="A2613">
        <v>2612</v>
      </c>
      <c r="B2613" t="s">
        <v>2782</v>
      </c>
      <c r="C2613">
        <v>3.1019878771062399E-2</v>
      </c>
      <c r="D2613">
        <v>0.24506215384504701</v>
      </c>
      <c r="E2613">
        <v>0.24506215384504701</v>
      </c>
      <c r="F2613">
        <v>0.24506215384504701</v>
      </c>
      <c r="G2613">
        <v>0.43559572100605998</v>
      </c>
      <c r="H2613">
        <v>0.99999999999943701</v>
      </c>
    </row>
    <row r="2614" spans="1:8" x14ac:dyDescent="0.3">
      <c r="A2614">
        <v>2613</v>
      </c>
      <c r="B2614" t="s">
        <v>2783</v>
      </c>
      <c r="C2614">
        <v>0</v>
      </c>
      <c r="D2614">
        <v>0</v>
      </c>
      <c r="E2614">
        <v>0</v>
      </c>
      <c r="F2614">
        <v>0</v>
      </c>
      <c r="G2614">
        <v>0</v>
      </c>
      <c r="H2614">
        <v>6.1013730056452602E-2</v>
      </c>
    </row>
    <row r="2615" spans="1:8" x14ac:dyDescent="0.3">
      <c r="A2615">
        <v>2614</v>
      </c>
      <c r="B2615" t="s">
        <v>2784</v>
      </c>
      <c r="C2615">
        <v>1.6982047585469302E-2</v>
      </c>
      <c r="D2615">
        <v>0.69472753561391898</v>
      </c>
      <c r="E2615">
        <v>0.69472753561391898</v>
      </c>
      <c r="F2615">
        <v>0.69472753561391898</v>
      </c>
      <c r="G2615">
        <v>0.76784242992247798</v>
      </c>
      <c r="H2615">
        <v>0.89112254040717398</v>
      </c>
    </row>
    <row r="2616" spans="1:8" x14ac:dyDescent="0.3">
      <c r="A2616">
        <v>2615</v>
      </c>
      <c r="B2616" t="s">
        <v>2785</v>
      </c>
      <c r="C2616">
        <v>0</v>
      </c>
      <c r="D2616">
        <v>0</v>
      </c>
      <c r="E2616">
        <v>0</v>
      </c>
      <c r="F2616">
        <v>0</v>
      </c>
      <c r="G2616">
        <v>0</v>
      </c>
      <c r="H2616">
        <v>0.999999999999999</v>
      </c>
    </row>
    <row r="2617" spans="1:8" x14ac:dyDescent="0.3">
      <c r="A2617">
        <v>2616</v>
      </c>
      <c r="B2617" t="s">
        <v>2786</v>
      </c>
      <c r="C2617">
        <v>0</v>
      </c>
      <c r="D2617">
        <v>0</v>
      </c>
      <c r="E2617">
        <v>0</v>
      </c>
      <c r="F2617">
        <v>0</v>
      </c>
      <c r="G2617">
        <v>0</v>
      </c>
      <c r="H2617">
        <v>0.384614626266087</v>
      </c>
    </row>
    <row r="2618" spans="1:8" x14ac:dyDescent="0.3">
      <c r="A2618">
        <v>2617</v>
      </c>
      <c r="B2618" t="s">
        <v>2787</v>
      </c>
      <c r="C2618">
        <v>0</v>
      </c>
      <c r="D2618">
        <v>0</v>
      </c>
      <c r="E2618">
        <v>0</v>
      </c>
      <c r="F2618">
        <v>0</v>
      </c>
      <c r="G2618">
        <v>0</v>
      </c>
      <c r="H2618">
        <v>0.17906329898062001</v>
      </c>
    </row>
    <row r="2619" spans="1:8" x14ac:dyDescent="0.3">
      <c r="A2619">
        <v>2618</v>
      </c>
      <c r="B2619" t="s">
        <v>2788</v>
      </c>
      <c r="C2619">
        <v>3.9373745713910599E-2</v>
      </c>
      <c r="D2619">
        <v>3.9373745713910599E-2</v>
      </c>
      <c r="E2619">
        <v>3.9373745713910599E-2</v>
      </c>
      <c r="F2619">
        <v>3.9373745713910599E-2</v>
      </c>
      <c r="G2619">
        <v>3.9373745713910599E-2</v>
      </c>
      <c r="H2619">
        <v>0.10094136653262301</v>
      </c>
    </row>
    <row r="2620" spans="1:8" x14ac:dyDescent="0.3">
      <c r="A2620">
        <v>2619</v>
      </c>
      <c r="B2620" t="s">
        <v>2789</v>
      </c>
      <c r="C2620">
        <v>0</v>
      </c>
      <c r="D2620">
        <v>0</v>
      </c>
      <c r="E2620">
        <v>0</v>
      </c>
      <c r="F2620">
        <v>0</v>
      </c>
      <c r="G2620">
        <v>4.2464499679518403E-2</v>
      </c>
      <c r="H2620">
        <v>1.0000000000001401</v>
      </c>
    </row>
    <row r="2621" spans="1:8" x14ac:dyDescent="0.3">
      <c r="A2621">
        <v>2620</v>
      </c>
      <c r="B2621" t="s">
        <v>2790</v>
      </c>
      <c r="C2621">
        <v>2.3457185614506101E-2</v>
      </c>
      <c r="D2621">
        <v>0.35048052515824901</v>
      </c>
      <c r="E2621">
        <v>0.35048052515824901</v>
      </c>
      <c r="F2621">
        <v>0.35048052515824901</v>
      </c>
      <c r="G2621">
        <v>0.48953127673424801</v>
      </c>
      <c r="H2621">
        <v>0.65046666807071896</v>
      </c>
    </row>
    <row r="2622" spans="1:8" x14ac:dyDescent="0.3">
      <c r="A2622">
        <v>2621</v>
      </c>
      <c r="B2622" t="s">
        <v>2791</v>
      </c>
      <c r="C2622">
        <v>1.29364049134822E-2</v>
      </c>
      <c r="D2622">
        <v>2.0762363154297699E-2</v>
      </c>
      <c r="E2622">
        <v>2.0762363154297699E-2</v>
      </c>
      <c r="F2622">
        <v>2.0762363154297699E-2</v>
      </c>
      <c r="G2622">
        <v>8.8373832181414702E-2</v>
      </c>
      <c r="H2622">
        <v>0.46302595776608302</v>
      </c>
    </row>
    <row r="2623" spans="1:8" x14ac:dyDescent="0.3">
      <c r="A2623">
        <v>2622</v>
      </c>
      <c r="B2623" t="s">
        <v>2792</v>
      </c>
      <c r="C2623">
        <v>0</v>
      </c>
      <c r="D2623">
        <v>0</v>
      </c>
      <c r="E2623">
        <v>0</v>
      </c>
      <c r="F2623">
        <v>0</v>
      </c>
      <c r="G2623">
        <v>0.113081970076441</v>
      </c>
      <c r="H2623">
        <v>1.00000000000059</v>
      </c>
    </row>
    <row r="2624" spans="1:8" x14ac:dyDescent="0.3">
      <c r="A2624">
        <v>2623</v>
      </c>
      <c r="B2624" t="s">
        <v>2793</v>
      </c>
      <c r="C2624">
        <v>0</v>
      </c>
      <c r="D2624">
        <v>0</v>
      </c>
      <c r="E2624">
        <v>0</v>
      </c>
      <c r="F2624">
        <v>0</v>
      </c>
      <c r="G2624">
        <v>0</v>
      </c>
      <c r="H2624">
        <v>0.97053371878194505</v>
      </c>
    </row>
    <row r="2625" spans="1:8" x14ac:dyDescent="0.3">
      <c r="A2625">
        <v>2624</v>
      </c>
      <c r="B2625" t="s">
        <v>2794</v>
      </c>
      <c r="C2625">
        <v>1.53386047165989E-2</v>
      </c>
      <c r="D2625">
        <v>0.61966620919148196</v>
      </c>
      <c r="E2625">
        <v>0.61966620919148196</v>
      </c>
      <c r="F2625">
        <v>0.61966620919148196</v>
      </c>
      <c r="G2625">
        <v>0.68243556756680901</v>
      </c>
      <c r="H2625">
        <v>0.77548805862710601</v>
      </c>
    </row>
    <row r="2626" spans="1:8" x14ac:dyDescent="0.3">
      <c r="A2626">
        <v>2625</v>
      </c>
      <c r="B2626" t="s">
        <v>2795</v>
      </c>
      <c r="C2626">
        <v>0</v>
      </c>
      <c r="D2626">
        <v>0</v>
      </c>
      <c r="E2626">
        <v>0</v>
      </c>
      <c r="F2626">
        <v>0</v>
      </c>
      <c r="G2626">
        <v>0</v>
      </c>
      <c r="H2626">
        <v>4.0089632274802799E-2</v>
      </c>
    </row>
    <row r="2627" spans="1:8" x14ac:dyDescent="0.3">
      <c r="A2627">
        <v>2626</v>
      </c>
      <c r="B2627" t="s">
        <v>2796</v>
      </c>
      <c r="C2627">
        <v>0</v>
      </c>
      <c r="D2627">
        <v>0</v>
      </c>
      <c r="E2627">
        <v>0</v>
      </c>
      <c r="F2627">
        <v>0</v>
      </c>
      <c r="G2627">
        <v>0.210832131997819</v>
      </c>
      <c r="H2627">
        <v>1.0000000000002001</v>
      </c>
    </row>
    <row r="2628" spans="1:8" x14ac:dyDescent="0.3">
      <c r="A2628">
        <v>2627</v>
      </c>
      <c r="B2628" t="s">
        <v>2797</v>
      </c>
      <c r="C2628">
        <v>0</v>
      </c>
      <c r="D2628">
        <v>0</v>
      </c>
      <c r="E2628">
        <v>0</v>
      </c>
      <c r="F2628">
        <v>0</v>
      </c>
      <c r="G2628">
        <v>0.120061344326099</v>
      </c>
      <c r="H2628">
        <v>1.0000000000004099</v>
      </c>
    </row>
    <row r="2629" spans="1:8" x14ac:dyDescent="0.3">
      <c r="A2629">
        <v>2628</v>
      </c>
      <c r="B2629" t="s">
        <v>2798</v>
      </c>
      <c r="C2629">
        <v>2.6378540958980401E-2</v>
      </c>
      <c r="D2629">
        <v>0.38403312407533402</v>
      </c>
      <c r="E2629">
        <v>0.38403312407533402</v>
      </c>
      <c r="F2629">
        <v>0.38403312407533402</v>
      </c>
      <c r="G2629">
        <v>0.51430278380594996</v>
      </c>
      <c r="H2629">
        <v>0.74547577200013404</v>
      </c>
    </row>
    <row r="2630" spans="1:8" x14ac:dyDescent="0.3">
      <c r="A2630">
        <v>2629</v>
      </c>
      <c r="B2630" t="s">
        <v>2799</v>
      </c>
      <c r="C2630">
        <v>0</v>
      </c>
      <c r="D2630">
        <v>0</v>
      </c>
      <c r="E2630">
        <v>0</v>
      </c>
      <c r="F2630">
        <v>0</v>
      </c>
      <c r="G2630">
        <v>0.28246477909247802</v>
      </c>
      <c r="H2630">
        <v>1.00000000000003</v>
      </c>
    </row>
    <row r="2631" spans="1:8" x14ac:dyDescent="0.3">
      <c r="A2631">
        <v>2630</v>
      </c>
      <c r="B2631" t="s">
        <v>2800</v>
      </c>
      <c r="C2631">
        <v>0</v>
      </c>
      <c r="D2631">
        <v>0</v>
      </c>
      <c r="E2631">
        <v>0</v>
      </c>
      <c r="F2631">
        <v>0</v>
      </c>
      <c r="G2631">
        <v>0</v>
      </c>
      <c r="H2631">
        <v>1</v>
      </c>
    </row>
    <row r="2632" spans="1:8" x14ac:dyDescent="0.3">
      <c r="A2632">
        <v>2631</v>
      </c>
      <c r="B2632" t="s">
        <v>2801</v>
      </c>
      <c r="C2632">
        <v>9.7096718524530196E-2</v>
      </c>
      <c r="D2632">
        <v>9.7096718524530196E-2</v>
      </c>
      <c r="E2632">
        <v>9.7096718524530196E-2</v>
      </c>
      <c r="F2632">
        <v>9.7096718524530196E-2</v>
      </c>
      <c r="G2632">
        <v>9.7096718524530196E-2</v>
      </c>
      <c r="H2632">
        <v>0.444356436731626</v>
      </c>
    </row>
    <row r="2633" spans="1:8" x14ac:dyDescent="0.3">
      <c r="A2633">
        <v>2632</v>
      </c>
      <c r="B2633" t="s">
        <v>2802</v>
      </c>
      <c r="C2633">
        <v>0</v>
      </c>
      <c r="D2633">
        <v>0</v>
      </c>
      <c r="E2633">
        <v>0</v>
      </c>
      <c r="F2633">
        <v>0</v>
      </c>
      <c r="G2633">
        <v>0</v>
      </c>
      <c r="H2633">
        <v>0.61246239377505896</v>
      </c>
    </row>
    <row r="2634" spans="1:8" x14ac:dyDescent="0.3">
      <c r="A2634">
        <v>2633</v>
      </c>
      <c r="B2634" t="s">
        <v>2803</v>
      </c>
      <c r="C2634">
        <v>0</v>
      </c>
      <c r="D2634">
        <v>0</v>
      </c>
      <c r="E2634">
        <v>0</v>
      </c>
      <c r="F2634">
        <v>0</v>
      </c>
      <c r="G2634">
        <v>0</v>
      </c>
      <c r="H2634">
        <v>1</v>
      </c>
    </row>
    <row r="2635" spans="1:8" x14ac:dyDescent="0.3">
      <c r="A2635">
        <v>2634</v>
      </c>
      <c r="B2635" t="s">
        <v>2804</v>
      </c>
      <c r="C2635">
        <v>4.9081406435961903E-3</v>
      </c>
      <c r="D2635">
        <v>1.2966314192661201E-2</v>
      </c>
      <c r="E2635">
        <v>1.2966314192661201E-2</v>
      </c>
      <c r="F2635">
        <v>1.2966314192661201E-2</v>
      </c>
      <c r="G2635">
        <v>0.17101452765143399</v>
      </c>
      <c r="H2635">
        <v>0.89199011249619697</v>
      </c>
    </row>
    <row r="2636" spans="1:8" x14ac:dyDescent="0.3">
      <c r="A2636">
        <v>2635</v>
      </c>
      <c r="B2636" t="s">
        <v>2805</v>
      </c>
      <c r="C2636">
        <v>0</v>
      </c>
      <c r="D2636">
        <v>0</v>
      </c>
      <c r="E2636">
        <v>0</v>
      </c>
      <c r="F2636">
        <v>0</v>
      </c>
      <c r="G2636">
        <v>0.324525893538676</v>
      </c>
      <c r="H2636">
        <v>0.99999999999895905</v>
      </c>
    </row>
    <row r="2637" spans="1:8" x14ac:dyDescent="0.3">
      <c r="A2637">
        <v>2636</v>
      </c>
      <c r="B2637" t="s">
        <v>2806</v>
      </c>
      <c r="C2637">
        <v>0</v>
      </c>
      <c r="D2637">
        <v>0</v>
      </c>
      <c r="E2637">
        <v>0</v>
      </c>
      <c r="F2637">
        <v>0</v>
      </c>
      <c r="G2637">
        <v>0</v>
      </c>
      <c r="H2637">
        <v>0.999999999999999</v>
      </c>
    </row>
    <row r="2638" spans="1:8" x14ac:dyDescent="0.3">
      <c r="A2638">
        <v>2637</v>
      </c>
      <c r="B2638" t="s">
        <v>2807</v>
      </c>
      <c r="C2638">
        <v>0</v>
      </c>
      <c r="D2638">
        <v>0</v>
      </c>
      <c r="E2638">
        <v>0</v>
      </c>
      <c r="F2638">
        <v>0</v>
      </c>
      <c r="G2638">
        <v>0.106983658804285</v>
      </c>
      <c r="H2638">
        <v>0.99999999999989397</v>
      </c>
    </row>
    <row r="2639" spans="1:8" x14ac:dyDescent="0.3">
      <c r="A2639">
        <v>2638</v>
      </c>
      <c r="B2639" t="s">
        <v>2808</v>
      </c>
      <c r="C2639">
        <v>0</v>
      </c>
      <c r="D2639">
        <v>0</v>
      </c>
      <c r="E2639">
        <v>0</v>
      </c>
      <c r="F2639">
        <v>0</v>
      </c>
      <c r="G2639">
        <v>0.80745749117256904</v>
      </c>
      <c r="H2639">
        <v>0.99999999999990297</v>
      </c>
    </row>
    <row r="2640" spans="1:8" x14ac:dyDescent="0.3">
      <c r="A2640">
        <v>2639</v>
      </c>
      <c r="B2640" t="s">
        <v>2809</v>
      </c>
      <c r="C2640">
        <v>0</v>
      </c>
      <c r="D2640">
        <v>0</v>
      </c>
      <c r="E2640">
        <v>0</v>
      </c>
      <c r="F2640">
        <v>0</v>
      </c>
      <c r="G2640">
        <v>0.19330416308779899</v>
      </c>
      <c r="H2640">
        <v>1.0000000000004401</v>
      </c>
    </row>
    <row r="2641" spans="1:8" x14ac:dyDescent="0.3">
      <c r="A2641">
        <v>2640</v>
      </c>
      <c r="B2641" t="s">
        <v>2810</v>
      </c>
      <c r="C2641">
        <v>0</v>
      </c>
      <c r="D2641">
        <v>0</v>
      </c>
      <c r="E2641">
        <v>0</v>
      </c>
      <c r="F2641">
        <v>0</v>
      </c>
      <c r="G2641">
        <v>0</v>
      </c>
      <c r="H2641">
        <v>5.1801960107155202E-3</v>
      </c>
    </row>
    <row r="2642" spans="1:8" x14ac:dyDescent="0.3">
      <c r="A2642">
        <v>2641</v>
      </c>
      <c r="B2642" t="s">
        <v>2811</v>
      </c>
      <c r="C2642">
        <v>0</v>
      </c>
      <c r="D2642">
        <v>2.8567405067443999E-3</v>
      </c>
      <c r="E2642">
        <v>2.8567405067443999E-3</v>
      </c>
      <c r="F2642">
        <v>2.8567405067443999E-3</v>
      </c>
      <c r="G2642">
        <v>0.28745136731655402</v>
      </c>
      <c r="H2642">
        <v>0.99999999999927103</v>
      </c>
    </row>
    <row r="2643" spans="1:8" x14ac:dyDescent="0.3">
      <c r="A2643">
        <v>2642</v>
      </c>
      <c r="B2643" t="s">
        <v>2812</v>
      </c>
      <c r="C2643">
        <v>0</v>
      </c>
      <c r="D2643">
        <v>0</v>
      </c>
      <c r="E2643">
        <v>0</v>
      </c>
      <c r="F2643">
        <v>0</v>
      </c>
      <c r="G2643">
        <v>0.19007594704872999</v>
      </c>
      <c r="H2643">
        <v>0.78923605019697396</v>
      </c>
    </row>
    <row r="2644" spans="1:8" x14ac:dyDescent="0.3">
      <c r="A2644">
        <v>2643</v>
      </c>
      <c r="B2644" t="s">
        <v>2813</v>
      </c>
      <c r="C2644">
        <v>0.125746361200128</v>
      </c>
      <c r="D2644">
        <v>0.125746361200128</v>
      </c>
      <c r="E2644">
        <v>0.125746361200128</v>
      </c>
      <c r="F2644">
        <v>0.125746361200128</v>
      </c>
      <c r="G2644">
        <v>0.26985369891137101</v>
      </c>
      <c r="H2644">
        <v>0.57825073530932103</v>
      </c>
    </row>
    <row r="2645" spans="1:8" x14ac:dyDescent="0.3">
      <c r="A2645">
        <v>2644</v>
      </c>
      <c r="B2645" t="s">
        <v>2814</v>
      </c>
      <c r="C2645">
        <v>0</v>
      </c>
      <c r="D2645">
        <v>0</v>
      </c>
      <c r="E2645">
        <v>0</v>
      </c>
      <c r="F2645">
        <v>0</v>
      </c>
      <c r="G2645">
        <v>0.13840080969961499</v>
      </c>
      <c r="H2645">
        <v>0.99999999999956102</v>
      </c>
    </row>
    <row r="2646" spans="1:8" x14ac:dyDescent="0.3">
      <c r="A2646">
        <v>2645</v>
      </c>
      <c r="B2646" t="s">
        <v>2815</v>
      </c>
      <c r="C2646">
        <v>0</v>
      </c>
      <c r="D2646">
        <v>0</v>
      </c>
      <c r="E2646">
        <v>0</v>
      </c>
      <c r="F2646">
        <v>0</v>
      </c>
      <c r="G2646">
        <v>2.0271996638663099E-3</v>
      </c>
      <c r="H2646">
        <v>1.00000000000004</v>
      </c>
    </row>
    <row r="2647" spans="1:8" x14ac:dyDescent="0.3">
      <c r="A2647">
        <v>2646</v>
      </c>
      <c r="B2647" t="s">
        <v>2816</v>
      </c>
      <c r="C2647">
        <v>3.0095517499470301E-2</v>
      </c>
      <c r="D2647">
        <v>0.27714074684974899</v>
      </c>
      <c r="E2647">
        <v>0.27714074684974899</v>
      </c>
      <c r="F2647">
        <v>0.27714074684974899</v>
      </c>
      <c r="G2647">
        <v>0.62702784666267097</v>
      </c>
      <c r="H2647">
        <v>0.99999999999905398</v>
      </c>
    </row>
    <row r="2648" spans="1:8" x14ac:dyDescent="0.3">
      <c r="A2648">
        <v>2647</v>
      </c>
      <c r="B2648" t="s">
        <v>2817</v>
      </c>
      <c r="C2648">
        <v>0</v>
      </c>
      <c r="D2648">
        <v>0</v>
      </c>
      <c r="E2648">
        <v>0</v>
      </c>
      <c r="F2648">
        <v>0</v>
      </c>
      <c r="G2648">
        <v>1.2260103886720501E-3</v>
      </c>
      <c r="H2648">
        <v>0.99999999999988298</v>
      </c>
    </row>
    <row r="2649" spans="1:8" x14ac:dyDescent="0.3">
      <c r="A2649">
        <v>2648</v>
      </c>
      <c r="B2649" t="s">
        <v>2818</v>
      </c>
      <c r="C2649">
        <v>0.12862443361488099</v>
      </c>
      <c r="D2649">
        <v>0.25555728241478698</v>
      </c>
      <c r="E2649">
        <v>0.25555728241478698</v>
      </c>
      <c r="F2649">
        <v>0.25555728241478698</v>
      </c>
      <c r="G2649">
        <v>0.666847862237398</v>
      </c>
      <c r="H2649">
        <v>1.00000000000137</v>
      </c>
    </row>
    <row r="2650" spans="1:8" x14ac:dyDescent="0.3">
      <c r="A2650">
        <v>2649</v>
      </c>
      <c r="B2650" t="s">
        <v>2819</v>
      </c>
      <c r="C2650">
        <v>2.7717815963215198E-2</v>
      </c>
      <c r="D2650">
        <v>2.7717815963215198E-2</v>
      </c>
      <c r="E2650">
        <v>2.7717815963215198E-2</v>
      </c>
      <c r="F2650">
        <v>2.7717815963215198E-2</v>
      </c>
      <c r="G2650">
        <v>0.10379783907456</v>
      </c>
      <c r="H2650">
        <v>0.94876760271946803</v>
      </c>
    </row>
    <row r="2651" spans="1:8" x14ac:dyDescent="0.3">
      <c r="A2651">
        <v>2650</v>
      </c>
      <c r="B2651" t="s">
        <v>2820</v>
      </c>
      <c r="C2651">
        <v>1.7530975397561099E-2</v>
      </c>
      <c r="D2651">
        <v>0.154484396791676</v>
      </c>
      <c r="E2651">
        <v>0.154484396791676</v>
      </c>
      <c r="F2651">
        <v>0.154484396791676</v>
      </c>
      <c r="G2651">
        <v>0.20594072713237099</v>
      </c>
      <c r="H2651">
        <v>0.57646824389837403</v>
      </c>
    </row>
    <row r="2652" spans="1:8" x14ac:dyDescent="0.3">
      <c r="A2652">
        <v>2651</v>
      </c>
      <c r="B2652" t="s">
        <v>2821</v>
      </c>
      <c r="C2652">
        <v>0</v>
      </c>
      <c r="D2652">
        <v>0</v>
      </c>
      <c r="E2652">
        <v>0</v>
      </c>
      <c r="F2652">
        <v>0</v>
      </c>
      <c r="G2652">
        <v>0</v>
      </c>
      <c r="H2652">
        <v>0.999999999999999</v>
      </c>
    </row>
    <row r="2653" spans="1:8" x14ac:dyDescent="0.3">
      <c r="A2653">
        <v>2652</v>
      </c>
      <c r="B2653" t="s">
        <v>2822</v>
      </c>
      <c r="C2653">
        <v>0</v>
      </c>
      <c r="D2653">
        <v>0</v>
      </c>
      <c r="E2653">
        <v>0</v>
      </c>
      <c r="F2653">
        <v>0</v>
      </c>
      <c r="G2653">
        <v>0</v>
      </c>
      <c r="H2653">
        <v>1</v>
      </c>
    </row>
    <row r="2654" spans="1:8" x14ac:dyDescent="0.3">
      <c r="A2654">
        <v>2653</v>
      </c>
      <c r="B2654" t="s">
        <v>2823</v>
      </c>
      <c r="C2654">
        <v>2.6555624696072699E-2</v>
      </c>
      <c r="D2654">
        <v>0.137091501834468</v>
      </c>
      <c r="E2654">
        <v>0.137091501834468</v>
      </c>
      <c r="F2654">
        <v>0.137091501834468</v>
      </c>
      <c r="G2654">
        <v>0.73544311399789597</v>
      </c>
      <c r="H2654">
        <v>0.84335718749413602</v>
      </c>
    </row>
    <row r="2655" spans="1:8" x14ac:dyDescent="0.3">
      <c r="A2655">
        <v>2654</v>
      </c>
      <c r="B2655" t="s">
        <v>2824</v>
      </c>
      <c r="C2655">
        <v>0.17103001036517201</v>
      </c>
      <c r="D2655">
        <v>0.17103001036517201</v>
      </c>
      <c r="E2655">
        <v>0.17103001036517201</v>
      </c>
      <c r="F2655">
        <v>0.17103001036517201</v>
      </c>
      <c r="G2655">
        <v>0.237761287887124</v>
      </c>
      <c r="H2655">
        <v>0.47582020599399599</v>
      </c>
    </row>
    <row r="2656" spans="1:8" x14ac:dyDescent="0.3">
      <c r="A2656">
        <v>2655</v>
      </c>
      <c r="B2656" t="s">
        <v>2825</v>
      </c>
      <c r="C2656">
        <v>0</v>
      </c>
      <c r="D2656">
        <v>0</v>
      </c>
      <c r="E2656">
        <v>0</v>
      </c>
      <c r="F2656">
        <v>0</v>
      </c>
      <c r="G2656">
        <v>0</v>
      </c>
      <c r="H2656">
        <v>1</v>
      </c>
    </row>
    <row r="2657" spans="1:8" x14ac:dyDescent="0.3">
      <c r="A2657">
        <v>2656</v>
      </c>
      <c r="B2657" t="s">
        <v>2826</v>
      </c>
      <c r="C2657">
        <v>1.5867721383799601E-2</v>
      </c>
      <c r="D2657">
        <v>9.1452905619719194E-2</v>
      </c>
      <c r="E2657">
        <v>9.1452905619719194E-2</v>
      </c>
      <c r="F2657">
        <v>9.1452905619719194E-2</v>
      </c>
      <c r="G2657">
        <v>0.45708531804457803</v>
      </c>
      <c r="H2657">
        <v>0.99999999999921996</v>
      </c>
    </row>
    <row r="2658" spans="1:8" x14ac:dyDescent="0.3">
      <c r="A2658">
        <v>2657</v>
      </c>
      <c r="B2658" t="s">
        <v>2827</v>
      </c>
      <c r="C2658">
        <v>1.3476638914945599E-2</v>
      </c>
      <c r="D2658">
        <v>0.115577147137836</v>
      </c>
      <c r="E2658">
        <v>0.115577147137836</v>
      </c>
      <c r="F2658">
        <v>0.115577147137836</v>
      </c>
      <c r="G2658">
        <v>0.115577147137836</v>
      </c>
      <c r="H2658">
        <v>0.47136609059021101</v>
      </c>
    </row>
    <row r="2659" spans="1:8" x14ac:dyDescent="0.3">
      <c r="A2659">
        <v>2658</v>
      </c>
      <c r="B2659" t="s">
        <v>2828</v>
      </c>
      <c r="C2659">
        <v>4.3522910645224398E-3</v>
      </c>
      <c r="D2659">
        <v>4.3522910645224398E-3</v>
      </c>
      <c r="E2659">
        <v>4.3522910645224398E-3</v>
      </c>
      <c r="F2659">
        <v>4.3522910645224398E-3</v>
      </c>
      <c r="G2659">
        <v>0.35445740602998499</v>
      </c>
      <c r="H2659">
        <v>1.0000000000015501</v>
      </c>
    </row>
    <row r="2660" spans="1:8" x14ac:dyDescent="0.3">
      <c r="A2660">
        <v>2659</v>
      </c>
      <c r="B2660" t="s">
        <v>2829</v>
      </c>
      <c r="C2660">
        <v>0</v>
      </c>
      <c r="D2660">
        <v>0</v>
      </c>
      <c r="E2660">
        <v>0</v>
      </c>
      <c r="F2660">
        <v>0</v>
      </c>
      <c r="G2660">
        <v>0</v>
      </c>
      <c r="H2660">
        <v>1</v>
      </c>
    </row>
    <row r="2661" spans="1:8" x14ac:dyDescent="0.3">
      <c r="A2661">
        <v>2660</v>
      </c>
      <c r="B2661" t="s">
        <v>2830</v>
      </c>
      <c r="C2661">
        <v>0</v>
      </c>
      <c r="D2661">
        <v>0</v>
      </c>
      <c r="E2661">
        <v>0</v>
      </c>
      <c r="F2661">
        <v>0</v>
      </c>
      <c r="G2661">
        <v>0.12981903909835801</v>
      </c>
      <c r="H2661">
        <v>1.0000000000003999</v>
      </c>
    </row>
    <row r="2662" spans="1:8" x14ac:dyDescent="0.3">
      <c r="A2662">
        <v>2661</v>
      </c>
      <c r="B2662" t="s">
        <v>2831</v>
      </c>
      <c r="C2662">
        <v>0</v>
      </c>
      <c r="D2662">
        <v>0</v>
      </c>
      <c r="E2662">
        <v>0</v>
      </c>
      <c r="F2662">
        <v>0</v>
      </c>
      <c r="G2662">
        <v>0</v>
      </c>
      <c r="H2662">
        <v>0.999999999999999</v>
      </c>
    </row>
    <row r="2663" spans="1:8" x14ac:dyDescent="0.3">
      <c r="A2663">
        <v>2662</v>
      </c>
      <c r="B2663" t="s">
        <v>2832</v>
      </c>
      <c r="C2663">
        <v>3.3372658182147601E-3</v>
      </c>
      <c r="D2663">
        <v>3.6176512216541903E-2</v>
      </c>
      <c r="E2663">
        <v>3.6176512216541903E-2</v>
      </c>
      <c r="F2663">
        <v>3.6176512216541903E-2</v>
      </c>
      <c r="G2663">
        <v>0.84354814243333698</v>
      </c>
      <c r="H2663">
        <v>0.84354814243333698</v>
      </c>
    </row>
    <row r="2664" spans="1:8" x14ac:dyDescent="0.3">
      <c r="A2664">
        <v>2663</v>
      </c>
      <c r="B2664" t="s">
        <v>2833</v>
      </c>
      <c r="C2664">
        <v>0</v>
      </c>
      <c r="D2664">
        <v>0</v>
      </c>
      <c r="E2664">
        <v>0</v>
      </c>
      <c r="F2664">
        <v>0</v>
      </c>
      <c r="G2664">
        <v>6.0392991424531403E-2</v>
      </c>
      <c r="H2664">
        <v>0.99999999999937705</v>
      </c>
    </row>
    <row r="2665" spans="1:8" x14ac:dyDescent="0.3">
      <c r="A2665">
        <v>2664</v>
      </c>
      <c r="B2665" t="s">
        <v>2834</v>
      </c>
      <c r="C2665">
        <v>0</v>
      </c>
      <c r="D2665">
        <v>0</v>
      </c>
      <c r="E2665">
        <v>0</v>
      </c>
      <c r="F2665">
        <v>0</v>
      </c>
      <c r="G2665">
        <v>0.360670304417955</v>
      </c>
      <c r="H2665">
        <v>1.0000000000007501</v>
      </c>
    </row>
    <row r="2666" spans="1:8" x14ac:dyDescent="0.3">
      <c r="A2666">
        <v>2665</v>
      </c>
      <c r="B2666" t="s">
        <v>2835</v>
      </c>
      <c r="C2666">
        <v>6.7881849275342299E-2</v>
      </c>
      <c r="D2666">
        <v>0.21086983840604501</v>
      </c>
      <c r="E2666">
        <v>0.21086983840604501</v>
      </c>
      <c r="F2666">
        <v>0.21086983840604501</v>
      </c>
      <c r="G2666">
        <v>0.21086983840604501</v>
      </c>
      <c r="H2666">
        <v>0.71781304132184098</v>
      </c>
    </row>
    <row r="2667" spans="1:8" x14ac:dyDescent="0.3">
      <c r="A2667">
        <v>2666</v>
      </c>
      <c r="B2667" t="s">
        <v>2836</v>
      </c>
      <c r="C2667">
        <v>0.32581480837261501</v>
      </c>
      <c r="D2667">
        <v>0.32581480837261501</v>
      </c>
      <c r="E2667">
        <v>0.32581480837261501</v>
      </c>
      <c r="F2667">
        <v>0.32581480837261501</v>
      </c>
      <c r="G2667">
        <v>0.781638631721984</v>
      </c>
      <c r="H2667">
        <v>0.99999999999931499</v>
      </c>
    </row>
    <row r="2668" spans="1:8" x14ac:dyDescent="0.3">
      <c r="A2668">
        <v>2667</v>
      </c>
      <c r="B2668" t="s">
        <v>2837</v>
      </c>
      <c r="C2668">
        <v>2.5684716153213199E-2</v>
      </c>
      <c r="D2668">
        <v>0.16664438114337601</v>
      </c>
      <c r="E2668">
        <v>0.16664438114337601</v>
      </c>
      <c r="F2668">
        <v>0.16664438114337601</v>
      </c>
      <c r="G2668">
        <v>0.371256773474479</v>
      </c>
      <c r="H2668">
        <v>0.49518112462665498</v>
      </c>
    </row>
    <row r="2669" spans="1:8" x14ac:dyDescent="0.3">
      <c r="A2669">
        <v>2668</v>
      </c>
      <c r="B2669" t="s">
        <v>2838</v>
      </c>
      <c r="C2669">
        <v>0.12810646039620299</v>
      </c>
      <c r="D2669">
        <v>0.128239504905519</v>
      </c>
      <c r="E2669">
        <v>0.128239504905519</v>
      </c>
      <c r="F2669">
        <v>0.128239504905519</v>
      </c>
      <c r="G2669">
        <v>0.128239504905519</v>
      </c>
      <c r="H2669">
        <v>0.78630544507158895</v>
      </c>
    </row>
    <row r="2670" spans="1:8" x14ac:dyDescent="0.3">
      <c r="A2670">
        <v>2669</v>
      </c>
      <c r="B2670" t="s">
        <v>2839</v>
      </c>
      <c r="C2670">
        <v>5.3053761864416101E-3</v>
      </c>
      <c r="D2670">
        <v>5.3053761864416101E-3</v>
      </c>
      <c r="E2670">
        <v>5.3053761864416101E-3</v>
      </c>
      <c r="F2670">
        <v>5.3053761864416101E-3</v>
      </c>
      <c r="G2670">
        <v>0.30705065835435602</v>
      </c>
      <c r="H2670">
        <v>0.99999999999880695</v>
      </c>
    </row>
    <row r="2671" spans="1:8" x14ac:dyDescent="0.3">
      <c r="A2671">
        <v>2670</v>
      </c>
      <c r="B2671" t="s">
        <v>2840</v>
      </c>
      <c r="C2671">
        <v>0</v>
      </c>
      <c r="D2671">
        <v>0</v>
      </c>
      <c r="E2671">
        <v>0</v>
      </c>
      <c r="F2671">
        <v>0</v>
      </c>
      <c r="G2671">
        <v>0</v>
      </c>
      <c r="H2671">
        <v>0.200994691222731</v>
      </c>
    </row>
    <row r="2672" spans="1:8" x14ac:dyDescent="0.3">
      <c r="A2672">
        <v>2671</v>
      </c>
      <c r="B2672" t="s">
        <v>2841</v>
      </c>
      <c r="C2672">
        <v>6.2325198230198699E-3</v>
      </c>
      <c r="D2672">
        <v>3.6570894854495703E-2</v>
      </c>
      <c r="E2672">
        <v>3.6570894854495703E-2</v>
      </c>
      <c r="F2672">
        <v>3.6570894854495703E-2</v>
      </c>
      <c r="G2672">
        <v>0.35061321255851202</v>
      </c>
      <c r="H2672">
        <v>1.00000000013253</v>
      </c>
    </row>
    <row r="2673" spans="1:8" x14ac:dyDescent="0.3">
      <c r="A2673">
        <v>2672</v>
      </c>
      <c r="B2673" t="s">
        <v>2842</v>
      </c>
      <c r="C2673">
        <v>3.0526027027051199E-2</v>
      </c>
      <c r="D2673">
        <v>0.115557172221927</v>
      </c>
      <c r="E2673">
        <v>0.115557172221927</v>
      </c>
      <c r="F2673">
        <v>0.115557172221927</v>
      </c>
      <c r="G2673">
        <v>0.115557172221927</v>
      </c>
      <c r="H2673">
        <v>0.76046129688231001</v>
      </c>
    </row>
    <row r="2674" spans="1:8" x14ac:dyDescent="0.3">
      <c r="A2674">
        <v>2673</v>
      </c>
      <c r="B2674" t="s">
        <v>2843</v>
      </c>
      <c r="C2674">
        <v>3.8014044485410202E-2</v>
      </c>
      <c r="D2674">
        <v>0.45879631486835998</v>
      </c>
      <c r="E2674">
        <v>0.45879631486835998</v>
      </c>
      <c r="F2674">
        <v>0.45879631486835998</v>
      </c>
      <c r="G2674">
        <v>0.65623899678038</v>
      </c>
      <c r="H2674">
        <v>0.98084734749535696</v>
      </c>
    </row>
    <row r="2675" spans="1:8" x14ac:dyDescent="0.3">
      <c r="A2675">
        <v>2674</v>
      </c>
      <c r="B2675" t="s">
        <v>2844</v>
      </c>
      <c r="C2675">
        <v>2.2677679981196699E-2</v>
      </c>
      <c r="D2675">
        <v>5.6096154216896697E-2</v>
      </c>
      <c r="E2675">
        <v>5.6096154216896697E-2</v>
      </c>
      <c r="F2675">
        <v>5.6096154216896697E-2</v>
      </c>
      <c r="G2675">
        <v>0.10980708414860001</v>
      </c>
      <c r="H2675">
        <v>0.60999671006287204</v>
      </c>
    </row>
    <row r="2676" spans="1:8" x14ac:dyDescent="0.3">
      <c r="A2676">
        <v>2675</v>
      </c>
      <c r="B2676" t="s">
        <v>2845</v>
      </c>
      <c r="C2676">
        <v>5.9133946934173598E-3</v>
      </c>
      <c r="D2676">
        <v>4.0010615112244699E-2</v>
      </c>
      <c r="E2676">
        <v>4.0010615112244699E-2</v>
      </c>
      <c r="F2676">
        <v>4.0010615112244699E-2</v>
      </c>
      <c r="G2676">
        <v>0.18260927574275401</v>
      </c>
      <c r="H2676">
        <v>0.36245058864582802</v>
      </c>
    </row>
    <row r="2677" spans="1:8" x14ac:dyDescent="0.3">
      <c r="A2677">
        <v>2676</v>
      </c>
      <c r="B2677" t="s">
        <v>2846</v>
      </c>
      <c r="C2677">
        <v>0</v>
      </c>
      <c r="D2677">
        <v>0</v>
      </c>
      <c r="E2677">
        <v>0</v>
      </c>
      <c r="F2677">
        <v>0</v>
      </c>
      <c r="G2677">
        <v>0</v>
      </c>
      <c r="H2677">
        <v>6.2909753321669102E-3</v>
      </c>
    </row>
    <row r="2678" spans="1:8" x14ac:dyDescent="0.3">
      <c r="A2678">
        <v>2677</v>
      </c>
      <c r="B2678" t="s">
        <v>2847</v>
      </c>
      <c r="C2678">
        <v>1.7162063587844899E-2</v>
      </c>
      <c r="D2678">
        <v>0.17745464649807699</v>
      </c>
      <c r="E2678">
        <v>0.17745464649807699</v>
      </c>
      <c r="F2678">
        <v>0.17745464649807699</v>
      </c>
      <c r="G2678">
        <v>0.41406519735601399</v>
      </c>
      <c r="H2678">
        <v>0.95733486748420005</v>
      </c>
    </row>
    <row r="2679" spans="1:8" x14ac:dyDescent="0.3">
      <c r="A2679">
        <v>2678</v>
      </c>
      <c r="B2679" t="s">
        <v>2848</v>
      </c>
      <c r="C2679">
        <v>1.9518680191164098E-2</v>
      </c>
      <c r="D2679">
        <v>0.127266797818403</v>
      </c>
      <c r="E2679">
        <v>0.127266797818403</v>
      </c>
      <c r="F2679">
        <v>0.127266797818403</v>
      </c>
      <c r="G2679">
        <v>0.28945706929790899</v>
      </c>
      <c r="H2679">
        <v>0.48516801627502598</v>
      </c>
    </row>
    <row r="2680" spans="1:8" x14ac:dyDescent="0.3">
      <c r="A2680">
        <v>2679</v>
      </c>
      <c r="B2680" t="s">
        <v>2849</v>
      </c>
      <c r="C2680">
        <v>0</v>
      </c>
      <c r="D2680">
        <v>0</v>
      </c>
      <c r="E2680">
        <v>0</v>
      </c>
      <c r="F2680">
        <v>0</v>
      </c>
      <c r="G2680">
        <v>0</v>
      </c>
      <c r="H2680">
        <v>1.1237357620213899E-2</v>
      </c>
    </row>
    <row r="2681" spans="1:8" x14ac:dyDescent="0.3">
      <c r="A2681">
        <v>2680</v>
      </c>
      <c r="B2681" t="s">
        <v>2850</v>
      </c>
      <c r="C2681">
        <v>3.6592120711729702E-2</v>
      </c>
      <c r="D2681">
        <v>3.6592120711729702E-2</v>
      </c>
      <c r="E2681">
        <v>3.6592120711729702E-2</v>
      </c>
      <c r="F2681">
        <v>3.6592120711729702E-2</v>
      </c>
      <c r="G2681">
        <v>3.6592120711729702E-2</v>
      </c>
      <c r="H2681">
        <v>4.5681299584241601E-2</v>
      </c>
    </row>
    <row r="2682" spans="1:8" x14ac:dyDescent="0.3">
      <c r="A2682">
        <v>2681</v>
      </c>
      <c r="B2682" t="s">
        <v>2851</v>
      </c>
      <c r="C2682">
        <v>4.6187754472221898E-2</v>
      </c>
      <c r="D2682">
        <v>4.6187754472221898E-2</v>
      </c>
      <c r="E2682">
        <v>4.6187754472221898E-2</v>
      </c>
      <c r="F2682">
        <v>4.6187754472221898E-2</v>
      </c>
      <c r="G2682">
        <v>4.6187754472221898E-2</v>
      </c>
      <c r="H2682">
        <v>5.0636287122544997E-2</v>
      </c>
    </row>
    <row r="2683" spans="1:8" x14ac:dyDescent="0.3">
      <c r="A2683">
        <v>2682</v>
      </c>
      <c r="B2683" t="s">
        <v>2852</v>
      </c>
      <c r="C2683">
        <v>0</v>
      </c>
      <c r="D2683">
        <v>0</v>
      </c>
      <c r="E2683">
        <v>0</v>
      </c>
      <c r="F2683">
        <v>0</v>
      </c>
      <c r="G2683">
        <v>0</v>
      </c>
      <c r="H2683">
        <v>4.5641917624746897E-3</v>
      </c>
    </row>
    <row r="2684" spans="1:8" x14ac:dyDescent="0.3">
      <c r="A2684">
        <v>2683</v>
      </c>
      <c r="B2684" t="s">
        <v>2853</v>
      </c>
      <c r="C2684">
        <v>0</v>
      </c>
      <c r="D2684">
        <v>0</v>
      </c>
      <c r="E2684">
        <v>0</v>
      </c>
      <c r="F2684">
        <v>0</v>
      </c>
      <c r="G2684">
        <v>0</v>
      </c>
      <c r="H2684">
        <v>4.2905363049308802E-2</v>
      </c>
    </row>
    <row r="2685" spans="1:8" x14ac:dyDescent="0.3">
      <c r="A2685">
        <v>2684</v>
      </c>
      <c r="B2685" t="s">
        <v>2854</v>
      </c>
      <c r="C2685">
        <v>2.4674065476243099E-2</v>
      </c>
      <c r="D2685">
        <v>2.4674065476243099E-2</v>
      </c>
      <c r="E2685">
        <v>2.4674065476243099E-2</v>
      </c>
      <c r="F2685">
        <v>2.4674065476243099E-2</v>
      </c>
      <c r="G2685">
        <v>2.9817746520262998E-2</v>
      </c>
      <c r="H2685">
        <v>9.2120698595131098E-2</v>
      </c>
    </row>
    <row r="2686" spans="1:8" x14ac:dyDescent="0.3">
      <c r="A2686">
        <v>2685</v>
      </c>
      <c r="B2686" t="s">
        <v>2855</v>
      </c>
      <c r="C2686">
        <v>0</v>
      </c>
      <c r="D2686">
        <v>0</v>
      </c>
      <c r="E2686">
        <v>0</v>
      </c>
      <c r="F2686">
        <v>0</v>
      </c>
      <c r="G2686">
        <v>0</v>
      </c>
      <c r="H2686">
        <v>0.82655451915751799</v>
      </c>
    </row>
    <row r="2687" spans="1:8" x14ac:dyDescent="0.3">
      <c r="A2687">
        <v>2686</v>
      </c>
      <c r="B2687" t="s">
        <v>2856</v>
      </c>
      <c r="C2687">
        <v>0</v>
      </c>
      <c r="D2687">
        <v>0</v>
      </c>
      <c r="E2687">
        <v>0</v>
      </c>
      <c r="F2687">
        <v>0</v>
      </c>
      <c r="G2687">
        <v>0</v>
      </c>
      <c r="H2687">
        <v>2.2857859131270999E-2</v>
      </c>
    </row>
    <row r="2688" spans="1:8" x14ac:dyDescent="0.3">
      <c r="A2688">
        <v>2687</v>
      </c>
      <c r="B2688" t="s">
        <v>2857</v>
      </c>
      <c r="C2688">
        <v>0</v>
      </c>
      <c r="D2688">
        <v>0</v>
      </c>
      <c r="E2688">
        <v>0</v>
      </c>
      <c r="F2688">
        <v>0</v>
      </c>
      <c r="G2688">
        <v>0</v>
      </c>
      <c r="H2688">
        <v>2.0125118934191102E-3</v>
      </c>
    </row>
    <row r="2689" spans="1:8" x14ac:dyDescent="0.3">
      <c r="A2689">
        <v>2688</v>
      </c>
      <c r="B2689" t="s">
        <v>2858</v>
      </c>
      <c r="C2689">
        <v>5.4518990734802198E-3</v>
      </c>
      <c r="D2689">
        <v>9.2107692719079495E-2</v>
      </c>
      <c r="E2689">
        <v>9.2107692719079495E-2</v>
      </c>
      <c r="F2689">
        <v>9.2107692719079495E-2</v>
      </c>
      <c r="G2689">
        <v>0.23238178336785201</v>
      </c>
      <c r="H2689">
        <v>0.59848272879403797</v>
      </c>
    </row>
    <row r="2690" spans="1:8" x14ac:dyDescent="0.3">
      <c r="A2690">
        <v>2689</v>
      </c>
      <c r="B2690" t="s">
        <v>2859</v>
      </c>
      <c r="C2690">
        <v>0</v>
      </c>
      <c r="D2690">
        <v>0</v>
      </c>
      <c r="E2690">
        <v>0</v>
      </c>
      <c r="F2690">
        <v>0</v>
      </c>
      <c r="G2690">
        <v>0</v>
      </c>
      <c r="H2690">
        <v>0.97779823613708605</v>
      </c>
    </row>
    <row r="2691" spans="1:8" x14ac:dyDescent="0.3">
      <c r="A2691">
        <v>2690</v>
      </c>
      <c r="B2691" t="s">
        <v>2860</v>
      </c>
      <c r="C2691">
        <v>0</v>
      </c>
      <c r="D2691">
        <v>0</v>
      </c>
      <c r="E2691">
        <v>0</v>
      </c>
      <c r="F2691">
        <v>0</v>
      </c>
      <c r="G2691">
        <v>0</v>
      </c>
      <c r="H2691">
        <v>2.4423369304621E-3</v>
      </c>
    </row>
    <row r="2692" spans="1:8" x14ac:dyDescent="0.3">
      <c r="A2692">
        <v>2691</v>
      </c>
      <c r="B2692" t="s">
        <v>2861</v>
      </c>
      <c r="C2692">
        <v>1.1609374455514E-2</v>
      </c>
      <c r="D2692">
        <v>9.5399986787399096E-2</v>
      </c>
      <c r="E2692">
        <v>9.5399986787399096E-2</v>
      </c>
      <c r="F2692">
        <v>9.5399986787399096E-2</v>
      </c>
      <c r="G2692">
        <v>0.94859850730593898</v>
      </c>
      <c r="H2692">
        <v>0.94859850730593898</v>
      </c>
    </row>
    <row r="2693" spans="1:8" x14ac:dyDescent="0.3">
      <c r="A2693">
        <v>2692</v>
      </c>
      <c r="B2693" t="s">
        <v>2862</v>
      </c>
      <c r="C2693">
        <v>0.13891893824399501</v>
      </c>
      <c r="D2693">
        <v>0.23269894838009</v>
      </c>
      <c r="E2693">
        <v>0.23269894838009</v>
      </c>
      <c r="F2693">
        <v>0.23269894838009</v>
      </c>
      <c r="G2693">
        <v>0.31066723950943997</v>
      </c>
      <c r="H2693">
        <v>0.56230645268319002</v>
      </c>
    </row>
    <row r="2694" spans="1:8" x14ac:dyDescent="0.3">
      <c r="A2694">
        <v>2693</v>
      </c>
      <c r="B2694" t="s">
        <v>2863</v>
      </c>
      <c r="C2694">
        <v>0</v>
      </c>
      <c r="D2694">
        <v>0</v>
      </c>
      <c r="E2694">
        <v>0</v>
      </c>
      <c r="F2694">
        <v>0</v>
      </c>
      <c r="G2694">
        <v>0</v>
      </c>
      <c r="H2694">
        <v>4.4939733488230302E-4</v>
      </c>
    </row>
    <row r="2695" spans="1:8" x14ac:dyDescent="0.3">
      <c r="A2695">
        <v>2694</v>
      </c>
      <c r="B2695" t="s">
        <v>2864</v>
      </c>
      <c r="C2695">
        <v>0</v>
      </c>
      <c r="D2695">
        <v>0</v>
      </c>
      <c r="E2695">
        <v>0</v>
      </c>
      <c r="F2695">
        <v>0</v>
      </c>
      <c r="G2695">
        <v>0</v>
      </c>
      <c r="H2695">
        <v>6.1016708642728096E-3</v>
      </c>
    </row>
    <row r="2696" spans="1:8" x14ac:dyDescent="0.3">
      <c r="A2696">
        <v>2695</v>
      </c>
      <c r="B2696" t="s">
        <v>2865</v>
      </c>
      <c r="C2696">
        <v>8.2008406550903606E-2</v>
      </c>
      <c r="D2696">
        <v>8.2008406550903606E-2</v>
      </c>
      <c r="E2696">
        <v>8.2008406550903606E-2</v>
      </c>
      <c r="F2696">
        <v>8.2008406550903606E-2</v>
      </c>
      <c r="G2696">
        <v>8.7981166503928704E-2</v>
      </c>
      <c r="H2696">
        <v>0.18547533764115301</v>
      </c>
    </row>
    <row r="2697" spans="1:8" x14ac:dyDescent="0.3">
      <c r="A2697">
        <v>2696</v>
      </c>
      <c r="B2697" t="s">
        <v>2866</v>
      </c>
      <c r="C2697">
        <v>0.23922700903136601</v>
      </c>
      <c r="D2697">
        <v>0.23922700903136601</v>
      </c>
      <c r="E2697">
        <v>0.23922700903136601</v>
      </c>
      <c r="F2697">
        <v>0.23922700903136601</v>
      </c>
      <c r="G2697">
        <v>0.97128299125623097</v>
      </c>
      <c r="H2697">
        <v>0.97128299125623097</v>
      </c>
    </row>
    <row r="2698" spans="1:8" x14ac:dyDescent="0.3">
      <c r="A2698">
        <v>2697</v>
      </c>
      <c r="B2698" t="s">
        <v>2867</v>
      </c>
      <c r="C2698">
        <v>0</v>
      </c>
      <c r="D2698">
        <v>1.71604161816735E-2</v>
      </c>
      <c r="E2698">
        <v>1.71604161816735E-2</v>
      </c>
      <c r="F2698">
        <v>1.71604161816735E-2</v>
      </c>
      <c r="G2698">
        <v>0.131056211281465</v>
      </c>
      <c r="H2698">
        <v>0.60092599016127402</v>
      </c>
    </row>
    <row r="2699" spans="1:8" x14ac:dyDescent="0.3">
      <c r="A2699">
        <v>2698</v>
      </c>
      <c r="B2699" t="s">
        <v>2868</v>
      </c>
      <c r="C2699">
        <v>0</v>
      </c>
      <c r="D2699">
        <v>0</v>
      </c>
      <c r="E2699">
        <v>0</v>
      </c>
      <c r="F2699">
        <v>0</v>
      </c>
      <c r="G2699">
        <v>5.6393405721897702E-2</v>
      </c>
      <c r="H2699">
        <v>0.78980528051199905</v>
      </c>
    </row>
    <row r="2700" spans="1:8" x14ac:dyDescent="0.3">
      <c r="A2700">
        <v>2699</v>
      </c>
      <c r="B2700" t="s">
        <v>2869</v>
      </c>
      <c r="C2700">
        <v>0.18625796508809001</v>
      </c>
      <c r="D2700">
        <v>0.18625796508809001</v>
      </c>
      <c r="E2700">
        <v>0.18625796508809001</v>
      </c>
      <c r="F2700">
        <v>0.18625796508809001</v>
      </c>
      <c r="G2700">
        <v>0.811812439898565</v>
      </c>
      <c r="H2700">
        <v>0.99244953059004604</v>
      </c>
    </row>
    <row r="2701" spans="1:8" x14ac:dyDescent="0.3">
      <c r="A2701">
        <v>2700</v>
      </c>
      <c r="B2701" t="s">
        <v>2870</v>
      </c>
      <c r="C2701">
        <v>1.34653757311427E-2</v>
      </c>
      <c r="D2701">
        <v>1.34653757311427E-2</v>
      </c>
      <c r="E2701">
        <v>1.34653757311427E-2</v>
      </c>
      <c r="F2701">
        <v>1.34653757311427E-2</v>
      </c>
      <c r="G2701">
        <v>6.8583464721585802E-2</v>
      </c>
      <c r="H2701">
        <v>0.21300307199900301</v>
      </c>
    </row>
    <row r="2702" spans="1:8" x14ac:dyDescent="0.3">
      <c r="A2702">
        <v>2701</v>
      </c>
      <c r="B2702" t="s">
        <v>2871</v>
      </c>
      <c r="C2702">
        <v>9.83947736887721E-2</v>
      </c>
      <c r="D2702">
        <v>9.8404007812846805E-2</v>
      </c>
      <c r="E2702">
        <v>9.8404007812846805E-2</v>
      </c>
      <c r="F2702">
        <v>9.8404007812846805E-2</v>
      </c>
      <c r="G2702">
        <v>0.79460007217000905</v>
      </c>
      <c r="H2702">
        <v>1.0000000000002001</v>
      </c>
    </row>
    <row r="2703" spans="1:8" x14ac:dyDescent="0.3">
      <c r="A2703">
        <v>2702</v>
      </c>
      <c r="B2703" t="s">
        <v>2872</v>
      </c>
      <c r="C2703">
        <v>0.13308092425423701</v>
      </c>
      <c r="D2703">
        <v>0.13308092425423701</v>
      </c>
      <c r="E2703">
        <v>0.13308092425423701</v>
      </c>
      <c r="F2703">
        <v>0.13308092425423701</v>
      </c>
      <c r="G2703">
        <v>0.67792394945135004</v>
      </c>
      <c r="H2703">
        <v>1.0000000000007201</v>
      </c>
    </row>
    <row r="2704" spans="1:8" x14ac:dyDescent="0.3">
      <c r="A2704">
        <v>2703</v>
      </c>
      <c r="B2704" t="s">
        <v>2873</v>
      </c>
      <c r="C2704">
        <v>9.9438433362013898E-2</v>
      </c>
      <c r="D2704">
        <v>0.31990969770644501</v>
      </c>
      <c r="E2704">
        <v>0.31990969770644501</v>
      </c>
      <c r="F2704">
        <v>0.31990969770644501</v>
      </c>
      <c r="G2704">
        <v>0.58608561347875199</v>
      </c>
      <c r="H2704">
        <v>0.79920510353441099</v>
      </c>
    </row>
    <row r="2705" spans="1:8" x14ac:dyDescent="0.3">
      <c r="A2705">
        <v>2704</v>
      </c>
      <c r="B2705" t="s">
        <v>2874</v>
      </c>
      <c r="C2705">
        <v>0.11760448505225</v>
      </c>
      <c r="D2705">
        <v>0.11760448505225</v>
      </c>
      <c r="E2705">
        <v>0.11760448505225</v>
      </c>
      <c r="F2705">
        <v>0.11760448505225</v>
      </c>
      <c r="G2705">
        <v>0.81682314929881406</v>
      </c>
      <c r="H2705">
        <v>0.99999999999970901</v>
      </c>
    </row>
    <row r="2706" spans="1:8" x14ac:dyDescent="0.3">
      <c r="A2706">
        <v>2705</v>
      </c>
      <c r="B2706" t="s">
        <v>2875</v>
      </c>
      <c r="C2706">
        <v>0</v>
      </c>
      <c r="D2706">
        <v>0</v>
      </c>
      <c r="E2706">
        <v>0</v>
      </c>
      <c r="F2706">
        <v>0</v>
      </c>
      <c r="G2706">
        <v>0</v>
      </c>
      <c r="H2706">
        <v>7.2367763114734602E-3</v>
      </c>
    </row>
    <row r="2707" spans="1:8" x14ac:dyDescent="0.3">
      <c r="A2707">
        <v>2706</v>
      </c>
      <c r="B2707" t="s">
        <v>2876</v>
      </c>
      <c r="C2707">
        <v>0</v>
      </c>
      <c r="D2707">
        <v>0</v>
      </c>
      <c r="E2707">
        <v>0</v>
      </c>
      <c r="F2707">
        <v>0</v>
      </c>
      <c r="G2707">
        <v>1.15238237412792E-2</v>
      </c>
      <c r="H2707">
        <v>0.17161834766942799</v>
      </c>
    </row>
    <row r="2708" spans="1:8" x14ac:dyDescent="0.3">
      <c r="A2708">
        <v>2707</v>
      </c>
      <c r="B2708" t="s">
        <v>2877</v>
      </c>
      <c r="C2708">
        <v>0</v>
      </c>
      <c r="D2708">
        <v>0</v>
      </c>
      <c r="E2708">
        <v>0</v>
      </c>
      <c r="F2708">
        <v>0</v>
      </c>
      <c r="G2708">
        <v>0</v>
      </c>
      <c r="H2708">
        <v>1.5318320425206099E-2</v>
      </c>
    </row>
    <row r="2709" spans="1:8" x14ac:dyDescent="0.3">
      <c r="A2709">
        <v>2708</v>
      </c>
      <c r="B2709" t="s">
        <v>2878</v>
      </c>
      <c r="C2709">
        <v>0.10352270861117201</v>
      </c>
      <c r="D2709">
        <v>0.28673521910829403</v>
      </c>
      <c r="E2709">
        <v>0.28673521910829403</v>
      </c>
      <c r="F2709">
        <v>0.28673521910829403</v>
      </c>
      <c r="G2709">
        <v>0.98261069374653998</v>
      </c>
      <c r="H2709">
        <v>0.98261069374653998</v>
      </c>
    </row>
    <row r="2710" spans="1:8" x14ac:dyDescent="0.3">
      <c r="A2710">
        <v>2709</v>
      </c>
      <c r="B2710" t="s">
        <v>2879</v>
      </c>
      <c r="C2710">
        <v>0</v>
      </c>
      <c r="D2710">
        <v>0</v>
      </c>
      <c r="E2710">
        <v>0</v>
      </c>
      <c r="F2710">
        <v>0</v>
      </c>
      <c r="G2710">
        <v>2.4559530863623499E-3</v>
      </c>
      <c r="H2710">
        <v>0.151616411569129</v>
      </c>
    </row>
    <row r="2711" spans="1:8" x14ac:dyDescent="0.3">
      <c r="A2711">
        <v>2710</v>
      </c>
      <c r="B2711" t="s">
        <v>2880</v>
      </c>
      <c r="C2711">
        <v>6.8031271213731597E-3</v>
      </c>
      <c r="D2711">
        <v>6.8031271213731597E-3</v>
      </c>
      <c r="E2711">
        <v>6.8031271213731597E-3</v>
      </c>
      <c r="F2711">
        <v>6.8031271213731597E-3</v>
      </c>
      <c r="G2711">
        <v>4.4811283512670698E-2</v>
      </c>
      <c r="H2711">
        <v>0.14683243150420999</v>
      </c>
    </row>
    <row r="2712" spans="1:8" x14ac:dyDescent="0.3">
      <c r="A2712">
        <v>2711</v>
      </c>
      <c r="B2712" t="s">
        <v>2881</v>
      </c>
      <c r="C2712">
        <v>5.0991941985828203E-2</v>
      </c>
      <c r="D2712">
        <v>5.0991941985828203E-2</v>
      </c>
      <c r="E2712">
        <v>5.0991941985828203E-2</v>
      </c>
      <c r="F2712">
        <v>5.0991941985828203E-2</v>
      </c>
      <c r="G2712">
        <v>5.1650461804384998E-2</v>
      </c>
      <c r="H2712">
        <v>0.135018404132352</v>
      </c>
    </row>
    <row r="2713" spans="1:8" x14ac:dyDescent="0.3">
      <c r="A2713">
        <v>2712</v>
      </c>
      <c r="B2713" t="s">
        <v>2882</v>
      </c>
      <c r="C2713">
        <v>4.6469946958766398E-2</v>
      </c>
      <c r="D2713">
        <v>4.6469946958766398E-2</v>
      </c>
      <c r="E2713">
        <v>4.6469946958766398E-2</v>
      </c>
      <c r="F2713">
        <v>4.6469946958766398E-2</v>
      </c>
      <c r="G2713">
        <v>6.6672191329173694E-2</v>
      </c>
      <c r="H2713">
        <v>0.11788622679375001</v>
      </c>
    </row>
    <row r="2714" spans="1:8" x14ac:dyDescent="0.3">
      <c r="A2714">
        <v>2713</v>
      </c>
      <c r="B2714" t="s">
        <v>2883</v>
      </c>
      <c r="C2714">
        <v>0</v>
      </c>
      <c r="D2714">
        <v>0</v>
      </c>
      <c r="E2714">
        <v>0</v>
      </c>
      <c r="F2714">
        <v>0</v>
      </c>
      <c r="G2714">
        <v>4.88482394995774E-3</v>
      </c>
      <c r="H2714">
        <v>6.4306602632420301E-2</v>
      </c>
    </row>
    <row r="2715" spans="1:8" x14ac:dyDescent="0.3">
      <c r="A2715">
        <v>2714</v>
      </c>
      <c r="B2715" t="s">
        <v>2884</v>
      </c>
      <c r="C2715">
        <v>0.29718677231027302</v>
      </c>
      <c r="D2715">
        <v>0.29863987158007199</v>
      </c>
      <c r="E2715">
        <v>0.29863987158007199</v>
      </c>
      <c r="F2715">
        <v>0.29863987158007199</v>
      </c>
      <c r="G2715">
        <v>0.41094697627813198</v>
      </c>
      <c r="H2715">
        <v>0.85589660176297899</v>
      </c>
    </row>
    <row r="2716" spans="1:8" x14ac:dyDescent="0.3">
      <c r="A2716">
        <v>2715</v>
      </c>
      <c r="B2716" t="s">
        <v>2885</v>
      </c>
      <c r="C2716">
        <v>7.2968855817752504E-2</v>
      </c>
      <c r="D2716">
        <v>0.38038867015731598</v>
      </c>
      <c r="E2716">
        <v>0.38038867015731598</v>
      </c>
      <c r="F2716">
        <v>0.38038867015731598</v>
      </c>
      <c r="G2716">
        <v>0.91500960411114696</v>
      </c>
      <c r="H2716">
        <v>1.0000000000439599</v>
      </c>
    </row>
    <row r="2717" spans="1:8" x14ac:dyDescent="0.3">
      <c r="A2717">
        <v>2716</v>
      </c>
      <c r="B2717" t="s">
        <v>2886</v>
      </c>
      <c r="C2717">
        <v>7.3434975683641004E-2</v>
      </c>
      <c r="D2717">
        <v>0.19479570409904401</v>
      </c>
      <c r="E2717">
        <v>0.19479570409904401</v>
      </c>
      <c r="F2717">
        <v>0.19479570409904401</v>
      </c>
      <c r="G2717">
        <v>0.50031154346380402</v>
      </c>
      <c r="H2717">
        <v>0.99999999999942701</v>
      </c>
    </row>
    <row r="2718" spans="1:8" x14ac:dyDescent="0.3">
      <c r="A2718">
        <v>2717</v>
      </c>
      <c r="B2718" t="s">
        <v>2887</v>
      </c>
      <c r="C2718">
        <v>7.3906239488443701E-2</v>
      </c>
      <c r="D2718">
        <v>0.28525279939613502</v>
      </c>
      <c r="E2718">
        <v>0.28525279939613502</v>
      </c>
      <c r="F2718">
        <v>0.28525279939613502</v>
      </c>
      <c r="G2718">
        <v>0.55017554675149105</v>
      </c>
      <c r="H2718">
        <v>0.99133795502632904</v>
      </c>
    </row>
    <row r="2719" spans="1:8" x14ac:dyDescent="0.3">
      <c r="A2719">
        <v>2718</v>
      </c>
      <c r="B2719" t="s">
        <v>2888</v>
      </c>
      <c r="C2719">
        <v>0</v>
      </c>
      <c r="D2719">
        <v>2.2924830665979599E-3</v>
      </c>
      <c r="E2719">
        <v>2.2924830665979599E-3</v>
      </c>
      <c r="F2719">
        <v>2.2924830665979599E-3</v>
      </c>
      <c r="G2719">
        <v>6.6145603406717005E-2</v>
      </c>
      <c r="H2719">
        <v>0.32828081084473698</v>
      </c>
    </row>
    <row r="2720" spans="1:8" x14ac:dyDescent="0.3">
      <c r="A2720">
        <v>2719</v>
      </c>
      <c r="B2720" t="s">
        <v>2889</v>
      </c>
      <c r="C2720">
        <v>0.10835795352946199</v>
      </c>
      <c r="D2720">
        <v>0.31497987608227801</v>
      </c>
      <c r="E2720">
        <v>0.31497987608227801</v>
      </c>
      <c r="F2720">
        <v>0.31497987608227801</v>
      </c>
      <c r="G2720">
        <v>0.95290072623312505</v>
      </c>
      <c r="H2720">
        <v>0.99999999984862198</v>
      </c>
    </row>
    <row r="2721" spans="1:8" x14ac:dyDescent="0.3">
      <c r="A2721">
        <v>2720</v>
      </c>
      <c r="B2721" t="s">
        <v>2890</v>
      </c>
      <c r="C2721">
        <v>6.9785855636754501E-4</v>
      </c>
      <c r="D2721">
        <v>4.3349498288106202E-3</v>
      </c>
      <c r="E2721">
        <v>4.3349498288106202E-3</v>
      </c>
      <c r="F2721">
        <v>4.3349498288106202E-3</v>
      </c>
      <c r="G2721">
        <v>1.54665534848588E-2</v>
      </c>
      <c r="H2721">
        <v>0.20456055802295101</v>
      </c>
    </row>
    <row r="2722" spans="1:8" x14ac:dyDescent="0.3">
      <c r="A2722">
        <v>2721</v>
      </c>
      <c r="B2722" t="s">
        <v>2891</v>
      </c>
      <c r="C2722">
        <v>0.11718167550438301</v>
      </c>
      <c r="D2722">
        <v>0.11718167550438301</v>
      </c>
      <c r="E2722">
        <v>0.11718167550438301</v>
      </c>
      <c r="F2722">
        <v>0.11718167550438301</v>
      </c>
      <c r="G2722">
        <v>0.32150952869810201</v>
      </c>
      <c r="H2722">
        <v>0.96953589085502301</v>
      </c>
    </row>
    <row r="2723" spans="1:8" x14ac:dyDescent="0.3">
      <c r="A2723">
        <v>2722</v>
      </c>
      <c r="B2723" t="s">
        <v>2892</v>
      </c>
      <c r="C2723">
        <v>0.113697663124065</v>
      </c>
      <c r="D2723">
        <v>0.113697663124065</v>
      </c>
      <c r="E2723">
        <v>0.113697663124065</v>
      </c>
      <c r="F2723">
        <v>0.113697663124065</v>
      </c>
      <c r="G2723">
        <v>0.17066111208574899</v>
      </c>
      <c r="H2723">
        <v>0.54463745624263604</v>
      </c>
    </row>
    <row r="2724" spans="1:8" x14ac:dyDescent="0.3">
      <c r="A2724">
        <v>2723</v>
      </c>
      <c r="B2724" t="s">
        <v>2893</v>
      </c>
      <c r="C2724">
        <v>0</v>
      </c>
      <c r="D2724">
        <v>0</v>
      </c>
      <c r="E2724">
        <v>0</v>
      </c>
      <c r="F2724">
        <v>0</v>
      </c>
      <c r="G2724">
        <v>2.11420782736764E-3</v>
      </c>
      <c r="H2724">
        <v>0.195392721868731</v>
      </c>
    </row>
    <row r="2725" spans="1:8" x14ac:dyDescent="0.3">
      <c r="A2725">
        <v>2724</v>
      </c>
      <c r="B2725" t="s">
        <v>2894</v>
      </c>
      <c r="C2725">
        <v>0.248650936603416</v>
      </c>
      <c r="D2725">
        <v>0.248650936603416</v>
      </c>
      <c r="E2725">
        <v>0.248650936603416</v>
      </c>
      <c r="F2725">
        <v>0.248650936603416</v>
      </c>
      <c r="G2725">
        <v>0.50521347505540204</v>
      </c>
      <c r="H2725">
        <v>1.0000000000000699</v>
      </c>
    </row>
    <row r="2726" spans="1:8" x14ac:dyDescent="0.3">
      <c r="A2726">
        <v>2725</v>
      </c>
      <c r="B2726" t="s">
        <v>2895</v>
      </c>
      <c r="C2726">
        <v>0</v>
      </c>
      <c r="D2726">
        <v>0</v>
      </c>
      <c r="E2726">
        <v>0</v>
      </c>
      <c r="F2726">
        <v>0</v>
      </c>
      <c r="G2726">
        <v>0</v>
      </c>
      <c r="H2726">
        <v>2.7544237778992698E-4</v>
      </c>
    </row>
    <row r="2727" spans="1:8" x14ac:dyDescent="0.3">
      <c r="A2727">
        <v>2726</v>
      </c>
      <c r="B2727" t="s">
        <v>2896</v>
      </c>
      <c r="C2727">
        <v>0.117182181585866</v>
      </c>
      <c r="D2727">
        <v>0.17579193875202001</v>
      </c>
      <c r="E2727">
        <v>0.17579193875202001</v>
      </c>
      <c r="F2727">
        <v>0.17579193875202001</v>
      </c>
      <c r="G2727">
        <v>0.37154208490618201</v>
      </c>
      <c r="H2727">
        <v>0.97926975927225302</v>
      </c>
    </row>
    <row r="2728" spans="1:8" x14ac:dyDescent="0.3">
      <c r="A2728">
        <v>2727</v>
      </c>
      <c r="B2728" t="s">
        <v>2897</v>
      </c>
      <c r="C2728">
        <v>0</v>
      </c>
      <c r="D2728">
        <v>0</v>
      </c>
      <c r="E2728">
        <v>0</v>
      </c>
      <c r="F2728">
        <v>0</v>
      </c>
      <c r="G2728">
        <v>0</v>
      </c>
      <c r="H2728">
        <v>3.8879433691419801E-2</v>
      </c>
    </row>
    <row r="2729" spans="1:8" x14ac:dyDescent="0.3">
      <c r="A2729">
        <v>2728</v>
      </c>
      <c r="B2729" t="s">
        <v>2898</v>
      </c>
      <c r="C2729">
        <v>0</v>
      </c>
      <c r="D2729">
        <v>0</v>
      </c>
      <c r="E2729">
        <v>0</v>
      </c>
      <c r="F2729">
        <v>0</v>
      </c>
      <c r="G2729">
        <v>0</v>
      </c>
      <c r="H2729">
        <v>7.4148981933078395E-2</v>
      </c>
    </row>
    <row r="2730" spans="1:8" x14ac:dyDescent="0.3">
      <c r="A2730">
        <v>2729</v>
      </c>
      <c r="B2730" t="s">
        <v>2899</v>
      </c>
      <c r="C2730">
        <v>0</v>
      </c>
      <c r="D2730">
        <v>0</v>
      </c>
      <c r="E2730">
        <v>0</v>
      </c>
      <c r="F2730">
        <v>0</v>
      </c>
      <c r="G2730">
        <v>3.7660625314593098E-2</v>
      </c>
      <c r="H2730">
        <v>1.00000000000089</v>
      </c>
    </row>
    <row r="2731" spans="1:8" x14ac:dyDescent="0.3">
      <c r="A2731">
        <v>2730</v>
      </c>
      <c r="B2731" t="s">
        <v>2900</v>
      </c>
      <c r="C2731">
        <v>8.3986349888328898E-2</v>
      </c>
      <c r="D2731">
        <v>0.254289912938861</v>
      </c>
      <c r="E2731">
        <v>0.254289912938861</v>
      </c>
      <c r="F2731">
        <v>0.254289912938861</v>
      </c>
      <c r="G2731">
        <v>0.63370212183961805</v>
      </c>
      <c r="H2731">
        <v>0.999999999999718</v>
      </c>
    </row>
    <row r="2732" spans="1:8" x14ac:dyDescent="0.3">
      <c r="A2732">
        <v>2731</v>
      </c>
      <c r="B2732" t="s">
        <v>2901</v>
      </c>
      <c r="C2732">
        <v>0.24947202536301699</v>
      </c>
      <c r="D2732">
        <v>0.61023196945498304</v>
      </c>
      <c r="E2732">
        <v>0.61023196945498304</v>
      </c>
      <c r="F2732">
        <v>0.61023196945498304</v>
      </c>
      <c r="G2732">
        <v>0.80575883070236898</v>
      </c>
      <c r="H2732">
        <v>0.97601758315158704</v>
      </c>
    </row>
    <row r="2733" spans="1:8" x14ac:dyDescent="0.3">
      <c r="A2733">
        <v>2732</v>
      </c>
      <c r="B2733" t="s">
        <v>2902</v>
      </c>
      <c r="C2733">
        <v>0</v>
      </c>
      <c r="D2733">
        <v>0</v>
      </c>
      <c r="E2733">
        <v>0</v>
      </c>
      <c r="F2733">
        <v>0</v>
      </c>
      <c r="G2733">
        <v>7.9410467351323594E-2</v>
      </c>
      <c r="H2733">
        <v>0.63007566255819103</v>
      </c>
    </row>
    <row r="2734" spans="1:8" x14ac:dyDescent="0.3">
      <c r="A2734">
        <v>2733</v>
      </c>
      <c r="B2734" t="s">
        <v>2903</v>
      </c>
      <c r="C2734">
        <v>0</v>
      </c>
      <c r="D2734">
        <v>0</v>
      </c>
      <c r="E2734">
        <v>0</v>
      </c>
      <c r="F2734">
        <v>0</v>
      </c>
      <c r="G2734">
        <v>0</v>
      </c>
      <c r="H2734">
        <v>5.48237337560373E-3</v>
      </c>
    </row>
    <row r="2735" spans="1:8" x14ac:dyDescent="0.3">
      <c r="A2735">
        <v>2734</v>
      </c>
      <c r="B2735" t="s">
        <v>2904</v>
      </c>
      <c r="C2735">
        <v>3.0992102232478801E-2</v>
      </c>
      <c r="D2735">
        <v>0.39924259205274198</v>
      </c>
      <c r="E2735">
        <v>0.39924259205274198</v>
      </c>
      <c r="F2735">
        <v>0.39924259205274198</v>
      </c>
      <c r="G2735">
        <v>0.67570737525186098</v>
      </c>
      <c r="H2735">
        <v>0.99999998982939298</v>
      </c>
    </row>
    <row r="2736" spans="1:8" x14ac:dyDescent="0.3">
      <c r="A2736">
        <v>2735</v>
      </c>
      <c r="B2736" t="s">
        <v>2905</v>
      </c>
      <c r="C2736">
        <v>0</v>
      </c>
      <c r="D2736">
        <v>0</v>
      </c>
      <c r="E2736">
        <v>0</v>
      </c>
      <c r="F2736">
        <v>0</v>
      </c>
      <c r="G2736">
        <v>0</v>
      </c>
      <c r="H2736">
        <v>0.47287665289345898</v>
      </c>
    </row>
    <row r="2737" spans="1:8" x14ac:dyDescent="0.3">
      <c r="A2737">
        <v>2736</v>
      </c>
      <c r="B2737" t="s">
        <v>2906</v>
      </c>
      <c r="C2737">
        <v>0</v>
      </c>
      <c r="D2737">
        <v>0</v>
      </c>
      <c r="E2737">
        <v>0</v>
      </c>
      <c r="F2737">
        <v>0</v>
      </c>
      <c r="G2737">
        <v>0</v>
      </c>
      <c r="H2737">
        <v>1</v>
      </c>
    </row>
    <row r="2738" spans="1:8" x14ac:dyDescent="0.3">
      <c r="A2738">
        <v>2737</v>
      </c>
      <c r="B2738" t="s">
        <v>2907</v>
      </c>
      <c r="C2738">
        <v>0.16556290375506</v>
      </c>
      <c r="D2738">
        <v>0.46452936105312298</v>
      </c>
      <c r="E2738">
        <v>0.46452936105312298</v>
      </c>
      <c r="F2738">
        <v>0.46452936105312298</v>
      </c>
      <c r="G2738">
        <v>0.61498299679738999</v>
      </c>
      <c r="H2738">
        <v>0.99570507204082204</v>
      </c>
    </row>
    <row r="2739" spans="1:8" x14ac:dyDescent="0.3">
      <c r="A2739">
        <v>2738</v>
      </c>
      <c r="B2739" t="s">
        <v>2908</v>
      </c>
      <c r="C2739">
        <v>2.3418428826141899E-2</v>
      </c>
      <c r="D2739">
        <v>0.30086592208177698</v>
      </c>
      <c r="E2739">
        <v>0.30086592208177698</v>
      </c>
      <c r="F2739">
        <v>0.30086592208177698</v>
      </c>
      <c r="G2739">
        <v>0.39522419132268599</v>
      </c>
      <c r="H2739">
        <v>0.99939946183180595</v>
      </c>
    </row>
    <row r="2740" spans="1:8" x14ac:dyDescent="0.3">
      <c r="A2740">
        <v>2739</v>
      </c>
      <c r="B2740" t="s">
        <v>2909</v>
      </c>
      <c r="C2740">
        <v>0</v>
      </c>
      <c r="D2740">
        <v>0</v>
      </c>
      <c r="E2740">
        <v>0</v>
      </c>
      <c r="F2740">
        <v>0</v>
      </c>
      <c r="G2740">
        <v>0</v>
      </c>
      <c r="H2740">
        <v>1</v>
      </c>
    </row>
    <row r="2741" spans="1:8" x14ac:dyDescent="0.3">
      <c r="A2741">
        <v>2740</v>
      </c>
      <c r="B2741" t="s">
        <v>2910</v>
      </c>
      <c r="C2741">
        <v>0</v>
      </c>
      <c r="D2741">
        <v>0</v>
      </c>
      <c r="E2741">
        <v>0</v>
      </c>
      <c r="F2741">
        <v>0</v>
      </c>
      <c r="G2741">
        <v>0.36160690717579203</v>
      </c>
      <c r="H2741">
        <v>0.77545835398125995</v>
      </c>
    </row>
    <row r="2742" spans="1:8" x14ac:dyDescent="0.3">
      <c r="A2742">
        <v>2741</v>
      </c>
      <c r="B2742" t="s">
        <v>2911</v>
      </c>
      <c r="C2742">
        <v>3.2433878304356498E-2</v>
      </c>
      <c r="D2742">
        <v>0.39662451922300701</v>
      </c>
      <c r="E2742">
        <v>0.39662451922300701</v>
      </c>
      <c r="F2742">
        <v>0.39662451922300701</v>
      </c>
      <c r="G2742">
        <v>0.55187684340264098</v>
      </c>
      <c r="H2742">
        <v>0.99999999999994005</v>
      </c>
    </row>
    <row r="2743" spans="1:8" x14ac:dyDescent="0.3">
      <c r="A2743">
        <v>2742</v>
      </c>
      <c r="B2743" t="s">
        <v>2912</v>
      </c>
      <c r="C2743">
        <v>4.28593808261509E-2</v>
      </c>
      <c r="D2743">
        <v>0.10218817096435399</v>
      </c>
      <c r="E2743">
        <v>0.10218817096435399</v>
      </c>
      <c r="F2743">
        <v>0.10218817096435399</v>
      </c>
      <c r="G2743">
        <v>0.16317885869655099</v>
      </c>
      <c r="H2743">
        <v>0.98020023862295302</v>
      </c>
    </row>
    <row r="2744" spans="1:8" x14ac:dyDescent="0.3">
      <c r="A2744">
        <v>2743</v>
      </c>
      <c r="B2744" t="s">
        <v>2913</v>
      </c>
      <c r="C2744">
        <v>1.7981628718116E-2</v>
      </c>
      <c r="D2744">
        <v>0.39344546319946</v>
      </c>
      <c r="E2744">
        <v>0.39344546319946</v>
      </c>
      <c r="F2744">
        <v>0.39344546319946</v>
      </c>
      <c r="G2744">
        <v>0.99999999999938505</v>
      </c>
      <c r="H2744">
        <v>0.99999999999938505</v>
      </c>
    </row>
    <row r="2745" spans="1:8" x14ac:dyDescent="0.3">
      <c r="A2745">
        <v>2744</v>
      </c>
      <c r="B2745" t="s">
        <v>2914</v>
      </c>
      <c r="C2745">
        <v>6.4909230202287393E-2</v>
      </c>
      <c r="D2745">
        <v>0.289098240601604</v>
      </c>
      <c r="E2745">
        <v>0.289098240601604</v>
      </c>
      <c r="F2745">
        <v>0.289098240601604</v>
      </c>
      <c r="G2745">
        <v>0.45463135905945401</v>
      </c>
      <c r="H2745">
        <v>0.82944674498674997</v>
      </c>
    </row>
    <row r="2746" spans="1:8" x14ac:dyDescent="0.3">
      <c r="A2746">
        <v>2745</v>
      </c>
      <c r="B2746" t="s">
        <v>2915</v>
      </c>
      <c r="C2746">
        <v>0.25401804758317997</v>
      </c>
      <c r="D2746">
        <v>0.41125769892340402</v>
      </c>
      <c r="E2746">
        <v>0.41125769892340402</v>
      </c>
      <c r="F2746">
        <v>0.41125769892340402</v>
      </c>
      <c r="G2746">
        <v>0.88552842230784301</v>
      </c>
      <c r="H2746">
        <v>0.99999999996949396</v>
      </c>
    </row>
    <row r="2747" spans="1:8" x14ac:dyDescent="0.3">
      <c r="A2747">
        <v>2746</v>
      </c>
      <c r="B2747" t="s">
        <v>2916</v>
      </c>
      <c r="C2747">
        <v>0</v>
      </c>
      <c r="D2747">
        <v>0</v>
      </c>
      <c r="E2747">
        <v>0</v>
      </c>
      <c r="F2747">
        <v>0</v>
      </c>
      <c r="G2747">
        <v>0</v>
      </c>
      <c r="H2747">
        <v>1</v>
      </c>
    </row>
    <row r="2748" spans="1:8" x14ac:dyDescent="0.3">
      <c r="A2748">
        <v>2747</v>
      </c>
      <c r="B2748" t="s">
        <v>2917</v>
      </c>
      <c r="C2748">
        <v>1.0463937570427901E-2</v>
      </c>
      <c r="D2748">
        <v>6.7405282852243703E-2</v>
      </c>
      <c r="E2748">
        <v>6.7405282852243703E-2</v>
      </c>
      <c r="F2748">
        <v>6.7405282852243703E-2</v>
      </c>
      <c r="G2748">
        <v>0.106371079820802</v>
      </c>
      <c r="H2748">
        <v>0.74294781193817705</v>
      </c>
    </row>
    <row r="2749" spans="1:8" x14ac:dyDescent="0.3">
      <c r="A2749">
        <v>2748</v>
      </c>
      <c r="B2749" t="s">
        <v>2918</v>
      </c>
      <c r="C2749">
        <v>9.7337738077822394E-2</v>
      </c>
      <c r="D2749">
        <v>0.31026672075639999</v>
      </c>
      <c r="E2749">
        <v>0.31026672075639999</v>
      </c>
      <c r="F2749">
        <v>0.31026672075639999</v>
      </c>
      <c r="G2749">
        <v>0.73306133258153405</v>
      </c>
      <c r="H2749">
        <v>1.0000000002051701</v>
      </c>
    </row>
    <row r="2750" spans="1:8" x14ac:dyDescent="0.3">
      <c r="A2750">
        <v>2749</v>
      </c>
      <c r="B2750" t="s">
        <v>2919</v>
      </c>
      <c r="C2750">
        <v>0.47496083337189698</v>
      </c>
      <c r="D2750">
        <v>0.60877103788045706</v>
      </c>
      <c r="E2750">
        <v>0.60877103788045706</v>
      </c>
      <c r="F2750">
        <v>0.60877103788045706</v>
      </c>
      <c r="G2750">
        <v>0.76234819607855397</v>
      </c>
      <c r="H2750">
        <v>0.98410161024990805</v>
      </c>
    </row>
    <row r="2751" spans="1:8" x14ac:dyDescent="0.3">
      <c r="A2751">
        <v>2750</v>
      </c>
      <c r="B2751" t="s">
        <v>2920</v>
      </c>
      <c r="C2751">
        <v>0</v>
      </c>
      <c r="D2751">
        <v>0</v>
      </c>
      <c r="E2751">
        <v>0</v>
      </c>
      <c r="F2751">
        <v>0</v>
      </c>
      <c r="G2751">
        <v>0</v>
      </c>
      <c r="H2751">
        <v>1</v>
      </c>
    </row>
    <row r="2752" spans="1:8" x14ac:dyDescent="0.3">
      <c r="A2752">
        <v>2751</v>
      </c>
      <c r="B2752" t="s">
        <v>2921</v>
      </c>
      <c r="C2752">
        <v>0</v>
      </c>
      <c r="D2752">
        <v>0</v>
      </c>
      <c r="E2752">
        <v>0</v>
      </c>
      <c r="F2752">
        <v>0</v>
      </c>
      <c r="G2752">
        <v>0.245530643887618</v>
      </c>
      <c r="H2752">
        <v>1.00000000000032</v>
      </c>
    </row>
    <row r="2753" spans="1:8" x14ac:dyDescent="0.3">
      <c r="A2753">
        <v>2752</v>
      </c>
      <c r="B2753" t="s">
        <v>2922</v>
      </c>
      <c r="C2753">
        <v>0</v>
      </c>
      <c r="D2753">
        <v>0</v>
      </c>
      <c r="E2753">
        <v>0</v>
      </c>
      <c r="F2753">
        <v>0</v>
      </c>
      <c r="G2753">
        <v>0</v>
      </c>
      <c r="H2753">
        <v>0.999999999999999</v>
      </c>
    </row>
    <row r="2754" spans="1:8" x14ac:dyDescent="0.3">
      <c r="A2754">
        <v>2753</v>
      </c>
      <c r="B2754" t="s">
        <v>2923</v>
      </c>
      <c r="C2754">
        <v>6.00280250221834E-2</v>
      </c>
      <c r="D2754">
        <v>0.26190144940807802</v>
      </c>
      <c r="E2754">
        <v>0.26190144940807802</v>
      </c>
      <c r="F2754">
        <v>0.26190144940807802</v>
      </c>
      <c r="G2754">
        <v>0.99999998093218301</v>
      </c>
      <c r="H2754">
        <v>0.99999998093218301</v>
      </c>
    </row>
    <row r="2755" spans="1:8" x14ac:dyDescent="0.3">
      <c r="A2755">
        <v>2754</v>
      </c>
      <c r="B2755" t="s">
        <v>2924</v>
      </c>
      <c r="C2755" s="1" t="s">
        <v>5735</v>
      </c>
      <c r="D2755">
        <v>9.9764378006909904E-3</v>
      </c>
      <c r="E2755">
        <v>9.9764378006909904E-3</v>
      </c>
      <c r="F2755">
        <v>9.9764378006909904E-3</v>
      </c>
      <c r="G2755">
        <v>0.94509381259519998</v>
      </c>
      <c r="H2755">
        <v>0.94509381259519998</v>
      </c>
    </row>
    <row r="2756" spans="1:8" x14ac:dyDescent="0.3">
      <c r="A2756">
        <v>2755</v>
      </c>
      <c r="B2756" t="s">
        <v>2925</v>
      </c>
      <c r="C2756">
        <v>0</v>
      </c>
      <c r="D2756">
        <v>0</v>
      </c>
      <c r="E2756">
        <v>0</v>
      </c>
      <c r="F2756">
        <v>0</v>
      </c>
      <c r="G2756">
        <v>0.19404449429479201</v>
      </c>
      <c r="H2756">
        <v>0.99999999999959699</v>
      </c>
    </row>
    <row r="2757" spans="1:8" x14ac:dyDescent="0.3">
      <c r="A2757">
        <v>2756</v>
      </c>
      <c r="B2757" t="s">
        <v>2926</v>
      </c>
      <c r="C2757">
        <v>0</v>
      </c>
      <c r="D2757">
        <v>0</v>
      </c>
      <c r="E2757">
        <v>0</v>
      </c>
      <c r="F2757">
        <v>0</v>
      </c>
      <c r="G2757">
        <v>0</v>
      </c>
      <c r="H2757">
        <v>1</v>
      </c>
    </row>
    <row r="2758" spans="1:8" x14ac:dyDescent="0.3">
      <c r="A2758">
        <v>2757</v>
      </c>
      <c r="B2758" t="s">
        <v>2927</v>
      </c>
      <c r="C2758">
        <v>5.2510811943311503E-2</v>
      </c>
      <c r="D2758">
        <v>0.636746978891087</v>
      </c>
      <c r="E2758">
        <v>0.636746978891087</v>
      </c>
      <c r="F2758">
        <v>0.636746978891087</v>
      </c>
      <c r="G2758">
        <v>0.89096606739553996</v>
      </c>
      <c r="H2758">
        <v>1.0000000000001601</v>
      </c>
    </row>
    <row r="2759" spans="1:8" x14ac:dyDescent="0.3">
      <c r="A2759">
        <v>2758</v>
      </c>
      <c r="B2759" t="s">
        <v>2928</v>
      </c>
      <c r="C2759">
        <v>4.6818153118217201E-2</v>
      </c>
      <c r="D2759">
        <v>0.61412787720356199</v>
      </c>
      <c r="E2759">
        <v>0.61412787720356199</v>
      </c>
      <c r="F2759">
        <v>0.61412787720356199</v>
      </c>
      <c r="G2759">
        <v>0.83442748019074098</v>
      </c>
      <c r="H2759">
        <v>1.0000000000006799</v>
      </c>
    </row>
    <row r="2760" spans="1:8" x14ac:dyDescent="0.3">
      <c r="A2760">
        <v>2759</v>
      </c>
      <c r="B2760" t="s">
        <v>2929</v>
      </c>
      <c r="C2760">
        <v>0</v>
      </c>
      <c r="D2760">
        <v>0</v>
      </c>
      <c r="E2760">
        <v>0</v>
      </c>
      <c r="F2760">
        <v>0</v>
      </c>
      <c r="G2760">
        <v>0.68697590128970798</v>
      </c>
      <c r="H2760">
        <v>1.0000000000004301</v>
      </c>
    </row>
    <row r="2761" spans="1:8" x14ac:dyDescent="0.3">
      <c r="A2761">
        <v>2760</v>
      </c>
      <c r="B2761" t="s">
        <v>2930</v>
      </c>
      <c r="C2761">
        <v>0</v>
      </c>
      <c r="D2761">
        <v>5.6337280913532203E-3</v>
      </c>
      <c r="E2761">
        <v>5.6337280913532203E-3</v>
      </c>
      <c r="F2761">
        <v>5.6337280913532203E-3</v>
      </c>
      <c r="G2761">
        <v>5.8541004129245497E-2</v>
      </c>
      <c r="H2761">
        <v>0.55858218060458198</v>
      </c>
    </row>
    <row r="2762" spans="1:8" x14ac:dyDescent="0.3">
      <c r="A2762">
        <v>2761</v>
      </c>
      <c r="B2762" t="s">
        <v>2931</v>
      </c>
      <c r="C2762">
        <v>0</v>
      </c>
      <c r="D2762">
        <v>0</v>
      </c>
      <c r="E2762">
        <v>0</v>
      </c>
      <c r="F2762">
        <v>0</v>
      </c>
      <c r="G2762">
        <v>3.7679825949882002E-4</v>
      </c>
      <c r="H2762">
        <v>0.99999999999993205</v>
      </c>
    </row>
    <row r="2763" spans="1:8" x14ac:dyDescent="0.3">
      <c r="A2763">
        <v>2762</v>
      </c>
      <c r="B2763" t="s">
        <v>2932</v>
      </c>
      <c r="C2763">
        <v>0</v>
      </c>
      <c r="D2763">
        <v>0</v>
      </c>
      <c r="E2763">
        <v>0</v>
      </c>
      <c r="F2763">
        <v>0</v>
      </c>
      <c r="G2763">
        <v>0</v>
      </c>
      <c r="H2763">
        <v>1</v>
      </c>
    </row>
    <row r="2764" spans="1:8" x14ac:dyDescent="0.3">
      <c r="A2764">
        <v>2763</v>
      </c>
      <c r="B2764" t="s">
        <v>2933</v>
      </c>
      <c r="C2764">
        <v>0</v>
      </c>
      <c r="D2764">
        <v>0</v>
      </c>
      <c r="E2764">
        <v>0</v>
      </c>
      <c r="F2764">
        <v>0</v>
      </c>
      <c r="G2764">
        <v>0.84551016834816195</v>
      </c>
      <c r="H2764">
        <v>0.99999999999987998</v>
      </c>
    </row>
    <row r="2765" spans="1:8" x14ac:dyDescent="0.3">
      <c r="A2765">
        <v>2764</v>
      </c>
      <c r="B2765" t="s">
        <v>2934</v>
      </c>
      <c r="C2765">
        <v>8.5291382659701695E-2</v>
      </c>
      <c r="D2765">
        <v>0.42662249358050502</v>
      </c>
      <c r="E2765">
        <v>0.42662249358050502</v>
      </c>
      <c r="F2765">
        <v>0.42662249358050502</v>
      </c>
      <c r="G2765">
        <v>0.89690008497754103</v>
      </c>
      <c r="H2765">
        <v>0.99999999999871303</v>
      </c>
    </row>
    <row r="2766" spans="1:8" x14ac:dyDescent="0.3">
      <c r="A2766">
        <v>2765</v>
      </c>
      <c r="B2766" t="s">
        <v>2935</v>
      </c>
      <c r="C2766">
        <v>1.2323294951536499E-2</v>
      </c>
      <c r="D2766">
        <v>0.115109085367748</v>
      </c>
      <c r="E2766">
        <v>0.115109085367748</v>
      </c>
      <c r="F2766">
        <v>0.115109085367748</v>
      </c>
      <c r="G2766">
        <v>0.232304630384703</v>
      </c>
      <c r="H2766">
        <v>0.543064005829059</v>
      </c>
    </row>
    <row r="2767" spans="1:8" x14ac:dyDescent="0.3">
      <c r="A2767">
        <v>2766</v>
      </c>
      <c r="B2767" t="s">
        <v>2936</v>
      </c>
      <c r="C2767">
        <v>2.1941117991404899E-2</v>
      </c>
      <c r="D2767">
        <v>0.151330838378297</v>
      </c>
      <c r="E2767">
        <v>0.151330838378297</v>
      </c>
      <c r="F2767">
        <v>0.151330838378297</v>
      </c>
      <c r="G2767">
        <v>0.23334989707404799</v>
      </c>
      <c r="H2767">
        <v>0.53341980553767898</v>
      </c>
    </row>
    <row r="2768" spans="1:8" x14ac:dyDescent="0.3">
      <c r="A2768">
        <v>2767</v>
      </c>
      <c r="B2768" t="s">
        <v>2937</v>
      </c>
      <c r="C2768">
        <v>0</v>
      </c>
      <c r="D2768">
        <v>0</v>
      </c>
      <c r="E2768">
        <v>0</v>
      </c>
      <c r="F2768">
        <v>0</v>
      </c>
      <c r="G2768">
        <v>0</v>
      </c>
      <c r="H2768">
        <v>0.90970745845548295</v>
      </c>
    </row>
    <row r="2769" spans="1:8" x14ac:dyDescent="0.3">
      <c r="A2769">
        <v>2768</v>
      </c>
      <c r="B2769" t="s">
        <v>2938</v>
      </c>
      <c r="C2769">
        <v>0</v>
      </c>
      <c r="D2769">
        <v>0.18796749884101199</v>
      </c>
      <c r="E2769">
        <v>0.18796749884101199</v>
      </c>
      <c r="F2769">
        <v>0.18796749884101199</v>
      </c>
      <c r="G2769">
        <v>0.96221530729952198</v>
      </c>
      <c r="H2769">
        <v>0.99773776606783604</v>
      </c>
    </row>
    <row r="2770" spans="1:8" x14ac:dyDescent="0.3">
      <c r="A2770">
        <v>2769</v>
      </c>
      <c r="B2770" t="s">
        <v>2939</v>
      </c>
      <c r="C2770">
        <v>5.7477606538898296E-3</v>
      </c>
      <c r="D2770">
        <v>5.7486896301325897E-3</v>
      </c>
      <c r="E2770">
        <v>5.7486896301325897E-3</v>
      </c>
      <c r="F2770">
        <v>5.7486896301325897E-3</v>
      </c>
      <c r="G2770">
        <v>0.84194889572155496</v>
      </c>
      <c r="H2770">
        <v>0.99543919245595502</v>
      </c>
    </row>
    <row r="2771" spans="1:8" x14ac:dyDescent="0.3">
      <c r="A2771">
        <v>2770</v>
      </c>
      <c r="B2771" t="s">
        <v>2940</v>
      </c>
      <c r="C2771">
        <v>1.4084056015759299E-2</v>
      </c>
      <c r="D2771">
        <v>0.20824667062098801</v>
      </c>
      <c r="E2771">
        <v>0.20824667062098801</v>
      </c>
      <c r="F2771">
        <v>0.20824667062098801</v>
      </c>
      <c r="G2771">
        <v>0.91584484679208</v>
      </c>
      <c r="H2771">
        <v>1.0000000000012801</v>
      </c>
    </row>
    <row r="2772" spans="1:8" x14ac:dyDescent="0.3">
      <c r="A2772">
        <v>2771</v>
      </c>
      <c r="B2772" t="s">
        <v>2941</v>
      </c>
      <c r="C2772">
        <v>6.3746518225971296E-3</v>
      </c>
      <c r="D2772">
        <v>9.0052832021097498E-2</v>
      </c>
      <c r="E2772">
        <v>9.0052832021097498E-2</v>
      </c>
      <c r="F2772">
        <v>9.0052832021097498E-2</v>
      </c>
      <c r="G2772">
        <v>0.11152012651080501</v>
      </c>
      <c r="H2772">
        <v>0.322453634356408</v>
      </c>
    </row>
    <row r="2773" spans="1:8" x14ac:dyDescent="0.3">
      <c r="A2773">
        <v>2772</v>
      </c>
      <c r="B2773" t="s">
        <v>2942</v>
      </c>
      <c r="C2773">
        <v>3.9510406087578102E-2</v>
      </c>
      <c r="D2773">
        <v>0.133475906461928</v>
      </c>
      <c r="E2773">
        <v>0.133475906461928</v>
      </c>
      <c r="F2773">
        <v>0.133475906461928</v>
      </c>
      <c r="G2773">
        <v>0.89527524385815105</v>
      </c>
      <c r="H2773">
        <v>0.89527524385815105</v>
      </c>
    </row>
    <row r="2774" spans="1:8" x14ac:dyDescent="0.3">
      <c r="A2774">
        <v>2773</v>
      </c>
      <c r="B2774" t="s">
        <v>2943</v>
      </c>
      <c r="C2774">
        <v>0</v>
      </c>
      <c r="D2774">
        <v>0</v>
      </c>
      <c r="E2774">
        <v>0</v>
      </c>
      <c r="F2774">
        <v>0</v>
      </c>
      <c r="G2774">
        <v>5.9744791595110501E-2</v>
      </c>
      <c r="H2774">
        <v>0.99999999999949996</v>
      </c>
    </row>
    <row r="2775" spans="1:8" x14ac:dyDescent="0.3">
      <c r="A2775">
        <v>2774</v>
      </c>
      <c r="B2775" t="s">
        <v>2944</v>
      </c>
      <c r="C2775">
        <v>0</v>
      </c>
      <c r="D2775">
        <v>0</v>
      </c>
      <c r="E2775">
        <v>0</v>
      </c>
      <c r="F2775">
        <v>0</v>
      </c>
      <c r="G2775">
        <v>0.201994987915535</v>
      </c>
      <c r="H2775">
        <v>0.99999999999964095</v>
      </c>
    </row>
    <row r="2776" spans="1:8" x14ac:dyDescent="0.3">
      <c r="A2776">
        <v>2775</v>
      </c>
      <c r="B2776" t="s">
        <v>2945</v>
      </c>
      <c r="C2776">
        <v>4.2935479255020302E-2</v>
      </c>
      <c r="D2776">
        <v>0.17794251693771301</v>
      </c>
      <c r="E2776">
        <v>0.17794251693771301</v>
      </c>
      <c r="F2776">
        <v>0.17794251693771301</v>
      </c>
      <c r="G2776">
        <v>0.78242296020172997</v>
      </c>
      <c r="H2776">
        <v>0.99999999994348798</v>
      </c>
    </row>
    <row r="2777" spans="1:8" x14ac:dyDescent="0.3">
      <c r="A2777">
        <v>2776</v>
      </c>
      <c r="B2777" t="s">
        <v>2946</v>
      </c>
      <c r="C2777">
        <v>0</v>
      </c>
      <c r="D2777">
        <v>0</v>
      </c>
      <c r="E2777">
        <v>0</v>
      </c>
      <c r="F2777">
        <v>0</v>
      </c>
      <c r="G2777">
        <v>0.76604933550246501</v>
      </c>
      <c r="H2777">
        <v>1.00000000000005</v>
      </c>
    </row>
    <row r="2778" spans="1:8" x14ac:dyDescent="0.3">
      <c r="A2778">
        <v>2777</v>
      </c>
      <c r="B2778" t="s">
        <v>2947</v>
      </c>
      <c r="C2778">
        <v>3.51869749214078E-2</v>
      </c>
      <c r="D2778">
        <v>0.17870087160357201</v>
      </c>
      <c r="E2778">
        <v>0.17870087160357201</v>
      </c>
      <c r="F2778">
        <v>0.17870087160357201</v>
      </c>
      <c r="G2778">
        <v>1.00000000000221</v>
      </c>
      <c r="H2778">
        <v>1.00000000000221</v>
      </c>
    </row>
    <row r="2779" spans="1:8" x14ac:dyDescent="0.3">
      <c r="A2779">
        <v>2778</v>
      </c>
      <c r="B2779" t="s">
        <v>2948</v>
      </c>
      <c r="C2779">
        <v>0</v>
      </c>
      <c r="D2779">
        <v>0</v>
      </c>
      <c r="E2779">
        <v>0</v>
      </c>
      <c r="F2779">
        <v>0</v>
      </c>
      <c r="G2779">
        <v>0.39463018810912798</v>
      </c>
      <c r="H2779">
        <v>1.00000000000031</v>
      </c>
    </row>
    <row r="2780" spans="1:8" x14ac:dyDescent="0.3">
      <c r="A2780">
        <v>2779</v>
      </c>
      <c r="B2780" t="s">
        <v>2949</v>
      </c>
      <c r="C2780">
        <v>0</v>
      </c>
      <c r="D2780">
        <v>0</v>
      </c>
      <c r="E2780">
        <v>0</v>
      </c>
      <c r="F2780">
        <v>0</v>
      </c>
      <c r="G2780">
        <v>0.14345237212029599</v>
      </c>
      <c r="H2780">
        <v>1.0000000000004201</v>
      </c>
    </row>
    <row r="2781" spans="1:8" x14ac:dyDescent="0.3">
      <c r="A2781">
        <v>2780</v>
      </c>
      <c r="B2781" t="s">
        <v>2950</v>
      </c>
      <c r="C2781">
        <v>5.6586363782928403E-2</v>
      </c>
      <c r="D2781">
        <v>0.17174824091414601</v>
      </c>
      <c r="E2781">
        <v>0.17174824091414601</v>
      </c>
      <c r="F2781">
        <v>0.17174824091414601</v>
      </c>
      <c r="G2781">
        <v>1.00000000000365</v>
      </c>
      <c r="H2781">
        <v>1.00000000000365</v>
      </c>
    </row>
    <row r="2782" spans="1:8" x14ac:dyDescent="0.3">
      <c r="A2782">
        <v>2781</v>
      </c>
      <c r="B2782" t="s">
        <v>2951</v>
      </c>
      <c r="C2782">
        <v>2.8423050417635699E-2</v>
      </c>
      <c r="D2782">
        <v>0.19424378177249799</v>
      </c>
      <c r="E2782">
        <v>0.19424378177249799</v>
      </c>
      <c r="F2782">
        <v>0.19424378177249799</v>
      </c>
      <c r="G2782">
        <v>1.00000000000004</v>
      </c>
      <c r="H2782">
        <v>1.00000000000004</v>
      </c>
    </row>
    <row r="2783" spans="1:8" x14ac:dyDescent="0.3">
      <c r="A2783">
        <v>2782</v>
      </c>
      <c r="B2783" t="s">
        <v>2952</v>
      </c>
      <c r="C2783">
        <v>0</v>
      </c>
      <c r="D2783">
        <v>3.6771634421470999E-4</v>
      </c>
      <c r="E2783">
        <v>3.6771634421470999E-4</v>
      </c>
      <c r="F2783">
        <v>3.6771634421470999E-4</v>
      </c>
      <c r="G2783">
        <v>0.428883733264244</v>
      </c>
      <c r="H2783">
        <v>0.995650145250777</v>
      </c>
    </row>
    <row r="2784" spans="1:8" x14ac:dyDescent="0.3">
      <c r="A2784">
        <v>2783</v>
      </c>
      <c r="B2784" t="s">
        <v>2953</v>
      </c>
      <c r="C2784">
        <v>0</v>
      </c>
      <c r="D2784">
        <v>0</v>
      </c>
      <c r="E2784">
        <v>0</v>
      </c>
      <c r="F2784">
        <v>0</v>
      </c>
      <c r="G2784">
        <v>1.50194879109948E-2</v>
      </c>
      <c r="H2784">
        <v>0.99999999999984301</v>
      </c>
    </row>
    <row r="2785" spans="1:8" x14ac:dyDescent="0.3">
      <c r="A2785">
        <v>2784</v>
      </c>
      <c r="B2785" t="s">
        <v>2954</v>
      </c>
      <c r="C2785">
        <v>8.7274305648216508E-3</v>
      </c>
      <c r="D2785">
        <v>4.0063496138639701E-2</v>
      </c>
      <c r="E2785">
        <v>4.0063496138639701E-2</v>
      </c>
      <c r="F2785">
        <v>4.0063496138639701E-2</v>
      </c>
      <c r="G2785">
        <v>9.1450623141974594E-2</v>
      </c>
      <c r="H2785">
        <v>0.390462060138625</v>
      </c>
    </row>
    <row r="2786" spans="1:8" x14ac:dyDescent="0.3">
      <c r="A2786">
        <v>2785</v>
      </c>
      <c r="B2786" t="s">
        <v>2955</v>
      </c>
      <c r="C2786">
        <v>4.8143610638767403E-2</v>
      </c>
      <c r="D2786">
        <v>9.0414696385925905E-2</v>
      </c>
      <c r="E2786">
        <v>9.0414696385925905E-2</v>
      </c>
      <c r="F2786">
        <v>9.0414696385925905E-2</v>
      </c>
      <c r="G2786">
        <v>0.94294662207180302</v>
      </c>
      <c r="H2786">
        <v>0.94294662207180302</v>
      </c>
    </row>
    <row r="2787" spans="1:8" x14ac:dyDescent="0.3">
      <c r="A2787">
        <v>2786</v>
      </c>
      <c r="B2787" t="s">
        <v>2956</v>
      </c>
      <c r="C2787">
        <v>0</v>
      </c>
      <c r="D2787">
        <v>0</v>
      </c>
      <c r="E2787">
        <v>0</v>
      </c>
      <c r="F2787">
        <v>0</v>
      </c>
      <c r="G2787">
        <v>0.84359555555850996</v>
      </c>
      <c r="H2787">
        <v>1.0000000000007701</v>
      </c>
    </row>
    <row r="2788" spans="1:8" x14ac:dyDescent="0.3">
      <c r="A2788">
        <v>2787</v>
      </c>
      <c r="B2788" t="s">
        <v>2957</v>
      </c>
      <c r="C2788">
        <v>0</v>
      </c>
      <c r="D2788">
        <v>0</v>
      </c>
      <c r="E2788">
        <v>0</v>
      </c>
      <c r="F2788">
        <v>0</v>
      </c>
      <c r="G2788">
        <v>0</v>
      </c>
      <c r="H2788">
        <v>0.67035080023128102</v>
      </c>
    </row>
    <row r="2789" spans="1:8" x14ac:dyDescent="0.3">
      <c r="A2789">
        <v>2788</v>
      </c>
      <c r="B2789" t="s">
        <v>2958</v>
      </c>
      <c r="C2789">
        <v>0</v>
      </c>
      <c r="D2789">
        <v>0</v>
      </c>
      <c r="E2789">
        <v>0</v>
      </c>
      <c r="F2789">
        <v>0</v>
      </c>
      <c r="G2789">
        <v>0</v>
      </c>
      <c r="H2789">
        <v>0.93291698247880495</v>
      </c>
    </row>
    <row r="2790" spans="1:8" x14ac:dyDescent="0.3">
      <c r="A2790">
        <v>2789</v>
      </c>
      <c r="B2790" t="s">
        <v>2959</v>
      </c>
      <c r="C2790">
        <v>7.7041805070716493E-2</v>
      </c>
      <c r="D2790">
        <v>7.7041805070716493E-2</v>
      </c>
      <c r="E2790">
        <v>7.7041805070716493E-2</v>
      </c>
      <c r="F2790">
        <v>7.7041805070716493E-2</v>
      </c>
      <c r="G2790">
        <v>0.95008091417724405</v>
      </c>
      <c r="H2790">
        <v>0.95008091417724405</v>
      </c>
    </row>
    <row r="2791" spans="1:8" x14ac:dyDescent="0.3">
      <c r="A2791">
        <v>2790</v>
      </c>
      <c r="B2791" t="s">
        <v>2960</v>
      </c>
      <c r="C2791">
        <v>0</v>
      </c>
      <c r="D2791">
        <v>0</v>
      </c>
      <c r="E2791">
        <v>0</v>
      </c>
      <c r="F2791">
        <v>0</v>
      </c>
      <c r="G2791">
        <v>0</v>
      </c>
      <c r="H2791">
        <v>0.21285749466720699</v>
      </c>
    </row>
    <row r="2792" spans="1:8" x14ac:dyDescent="0.3">
      <c r="A2792">
        <v>2791</v>
      </c>
      <c r="B2792" t="s">
        <v>2961</v>
      </c>
      <c r="C2792">
        <v>0</v>
      </c>
      <c r="D2792">
        <v>0</v>
      </c>
      <c r="E2792">
        <v>0</v>
      </c>
      <c r="F2792">
        <v>0</v>
      </c>
      <c r="G2792">
        <v>0.15385443917182401</v>
      </c>
      <c r="H2792">
        <v>1.00000000000006</v>
      </c>
    </row>
    <row r="2793" spans="1:8" x14ac:dyDescent="0.3">
      <c r="A2793">
        <v>2792</v>
      </c>
      <c r="B2793" t="s">
        <v>2962</v>
      </c>
      <c r="C2793">
        <v>8.2155978132781596E-2</v>
      </c>
      <c r="D2793">
        <v>0.20544041838729499</v>
      </c>
      <c r="E2793">
        <v>0.20544041838729499</v>
      </c>
      <c r="F2793">
        <v>0.20544041838729499</v>
      </c>
      <c r="G2793">
        <v>0.59261001182728801</v>
      </c>
      <c r="H2793">
        <v>0.97583039126305104</v>
      </c>
    </row>
    <row r="2794" spans="1:8" x14ac:dyDescent="0.3">
      <c r="A2794">
        <v>2793</v>
      </c>
      <c r="B2794" t="s">
        <v>2963</v>
      </c>
      <c r="C2794">
        <v>0</v>
      </c>
      <c r="D2794">
        <v>0</v>
      </c>
      <c r="E2794">
        <v>0</v>
      </c>
      <c r="F2794">
        <v>0</v>
      </c>
      <c r="G2794">
        <v>0</v>
      </c>
      <c r="H2794">
        <v>0.81642356045532305</v>
      </c>
    </row>
    <row r="2795" spans="1:8" x14ac:dyDescent="0.3">
      <c r="A2795">
        <v>2794</v>
      </c>
      <c r="B2795" t="s">
        <v>2964</v>
      </c>
      <c r="C2795">
        <v>0</v>
      </c>
      <c r="D2795">
        <v>0</v>
      </c>
      <c r="E2795">
        <v>0</v>
      </c>
      <c r="F2795">
        <v>0</v>
      </c>
      <c r="G2795">
        <v>0</v>
      </c>
      <c r="H2795">
        <v>4.3841212968045697E-2</v>
      </c>
    </row>
    <row r="2796" spans="1:8" x14ac:dyDescent="0.3">
      <c r="A2796">
        <v>2795</v>
      </c>
      <c r="B2796" t="s">
        <v>2965</v>
      </c>
      <c r="C2796">
        <v>0</v>
      </c>
      <c r="D2796">
        <v>0</v>
      </c>
      <c r="E2796">
        <v>0</v>
      </c>
      <c r="F2796">
        <v>0</v>
      </c>
      <c r="G2796">
        <v>0.46621406356803002</v>
      </c>
      <c r="H2796">
        <v>1.00000000000024</v>
      </c>
    </row>
    <row r="2797" spans="1:8" x14ac:dyDescent="0.3">
      <c r="A2797">
        <v>2796</v>
      </c>
      <c r="B2797" t="s">
        <v>2966</v>
      </c>
      <c r="C2797">
        <v>1.6868195855484401E-4</v>
      </c>
      <c r="D2797">
        <v>2.9986772580800499E-3</v>
      </c>
      <c r="E2797">
        <v>2.9986772580800499E-3</v>
      </c>
      <c r="F2797">
        <v>2.9986772580800499E-3</v>
      </c>
      <c r="G2797">
        <v>0.13822396348976501</v>
      </c>
      <c r="H2797">
        <v>0.40951879320419399</v>
      </c>
    </row>
    <row r="2798" spans="1:8" x14ac:dyDescent="0.3">
      <c r="A2798">
        <v>2797</v>
      </c>
      <c r="B2798" t="s">
        <v>2967</v>
      </c>
      <c r="C2798">
        <v>0</v>
      </c>
      <c r="D2798">
        <v>0</v>
      </c>
      <c r="E2798">
        <v>0</v>
      </c>
      <c r="F2798">
        <v>0</v>
      </c>
      <c r="G2798">
        <v>0.45791193213141401</v>
      </c>
      <c r="H2798">
        <v>1.0000000000002001</v>
      </c>
    </row>
    <row r="2799" spans="1:8" x14ac:dyDescent="0.3">
      <c r="A2799">
        <v>2798</v>
      </c>
      <c r="B2799" t="s">
        <v>2968</v>
      </c>
      <c r="C2799">
        <v>0</v>
      </c>
      <c r="D2799">
        <v>0</v>
      </c>
      <c r="E2799">
        <v>0</v>
      </c>
      <c r="F2799">
        <v>0</v>
      </c>
      <c r="G2799">
        <v>0</v>
      </c>
      <c r="H2799">
        <v>1</v>
      </c>
    </row>
    <row r="2800" spans="1:8" x14ac:dyDescent="0.3">
      <c r="A2800">
        <v>2799</v>
      </c>
      <c r="B2800" t="s">
        <v>2969</v>
      </c>
      <c r="C2800">
        <v>0.13595022491303199</v>
      </c>
      <c r="D2800">
        <v>0.37544460494288001</v>
      </c>
      <c r="E2800">
        <v>0.37544460494288001</v>
      </c>
      <c r="F2800">
        <v>0.37544460494288001</v>
      </c>
      <c r="G2800">
        <v>0.70201752637108406</v>
      </c>
      <c r="H2800">
        <v>0.99077455767115097</v>
      </c>
    </row>
    <row r="2801" spans="1:8" x14ac:dyDescent="0.3">
      <c r="A2801">
        <v>2800</v>
      </c>
      <c r="B2801" t="s">
        <v>2970</v>
      </c>
      <c r="C2801" s="1" t="s">
        <v>5736</v>
      </c>
      <c r="D2801">
        <v>1.14585651324663E-4</v>
      </c>
      <c r="E2801">
        <v>1.14585651324663E-4</v>
      </c>
      <c r="F2801">
        <v>1.14585651324663E-4</v>
      </c>
      <c r="G2801">
        <v>0.63372018644483996</v>
      </c>
      <c r="H2801">
        <v>0.99999999999891598</v>
      </c>
    </row>
    <row r="2802" spans="1:8" x14ac:dyDescent="0.3">
      <c r="A2802">
        <v>2801</v>
      </c>
      <c r="B2802" t="s">
        <v>2971</v>
      </c>
      <c r="C2802">
        <v>1.6194178045100299E-2</v>
      </c>
      <c r="D2802">
        <v>6.3430206352148993E-2</v>
      </c>
      <c r="E2802">
        <v>6.3430206352148993E-2</v>
      </c>
      <c r="F2802">
        <v>6.3430206352148993E-2</v>
      </c>
      <c r="G2802">
        <v>0.71583251318973795</v>
      </c>
      <c r="H2802">
        <v>1.00000000000477</v>
      </c>
    </row>
    <row r="2803" spans="1:8" x14ac:dyDescent="0.3">
      <c r="A2803">
        <v>2802</v>
      </c>
      <c r="B2803" t="s">
        <v>2972</v>
      </c>
      <c r="C2803">
        <v>0</v>
      </c>
      <c r="D2803">
        <v>0</v>
      </c>
      <c r="E2803">
        <v>0</v>
      </c>
      <c r="F2803">
        <v>0</v>
      </c>
      <c r="G2803">
        <v>0.29202402059320798</v>
      </c>
      <c r="H2803">
        <v>1.00000000000025</v>
      </c>
    </row>
    <row r="2804" spans="1:8" x14ac:dyDescent="0.3">
      <c r="A2804">
        <v>2803</v>
      </c>
      <c r="B2804" t="s">
        <v>2973</v>
      </c>
      <c r="C2804">
        <v>0</v>
      </c>
      <c r="D2804">
        <v>0</v>
      </c>
      <c r="E2804">
        <v>0</v>
      </c>
      <c r="F2804">
        <v>0</v>
      </c>
      <c r="G2804">
        <v>1.45196335563391E-3</v>
      </c>
      <c r="H2804">
        <v>0.17334862193037501</v>
      </c>
    </row>
    <row r="2805" spans="1:8" x14ac:dyDescent="0.3">
      <c r="A2805">
        <v>2804</v>
      </c>
      <c r="B2805" t="s">
        <v>2974</v>
      </c>
      <c r="C2805">
        <v>5.8080785329740602E-3</v>
      </c>
      <c r="D2805">
        <v>4.9713012306316098E-2</v>
      </c>
      <c r="E2805">
        <v>4.9713012306316098E-2</v>
      </c>
      <c r="F2805">
        <v>4.9713012306316098E-2</v>
      </c>
      <c r="G2805">
        <v>0.16415129898177799</v>
      </c>
      <c r="H2805">
        <v>0.57672260110109497</v>
      </c>
    </row>
    <row r="2806" spans="1:8" x14ac:dyDescent="0.3">
      <c r="A2806">
        <v>2805</v>
      </c>
      <c r="B2806" t="s">
        <v>2975</v>
      </c>
      <c r="C2806">
        <v>5.3688089606683802E-2</v>
      </c>
      <c r="D2806">
        <v>8.4908704920879305E-2</v>
      </c>
      <c r="E2806">
        <v>8.4908704920879305E-2</v>
      </c>
      <c r="F2806">
        <v>8.4908704920879305E-2</v>
      </c>
      <c r="G2806">
        <v>0.57103176541981804</v>
      </c>
      <c r="H2806">
        <v>0.825205278568787</v>
      </c>
    </row>
    <row r="2807" spans="1:8" x14ac:dyDescent="0.3">
      <c r="A2807">
        <v>2806</v>
      </c>
      <c r="B2807" t="s">
        <v>2976</v>
      </c>
      <c r="C2807">
        <v>0</v>
      </c>
      <c r="D2807">
        <v>0</v>
      </c>
      <c r="E2807">
        <v>0</v>
      </c>
      <c r="F2807">
        <v>0</v>
      </c>
      <c r="G2807">
        <v>0</v>
      </c>
      <c r="H2807">
        <v>1</v>
      </c>
    </row>
    <row r="2808" spans="1:8" x14ac:dyDescent="0.3">
      <c r="A2808">
        <v>2807</v>
      </c>
      <c r="B2808" t="s">
        <v>2977</v>
      </c>
      <c r="C2808">
        <v>7.0840670416561198E-3</v>
      </c>
      <c r="D2808">
        <v>5.6619968974327001E-2</v>
      </c>
      <c r="E2808">
        <v>5.6619968974327001E-2</v>
      </c>
      <c r="F2808">
        <v>5.6619968974327001E-2</v>
      </c>
      <c r="G2808">
        <v>0.18077732731975199</v>
      </c>
      <c r="H2808">
        <v>0.67831173474268402</v>
      </c>
    </row>
    <row r="2809" spans="1:8" x14ac:dyDescent="0.3">
      <c r="A2809">
        <v>2808</v>
      </c>
      <c r="B2809" t="s">
        <v>2978</v>
      </c>
      <c r="C2809">
        <v>1.25408221478453E-2</v>
      </c>
      <c r="D2809">
        <v>5.5506331661081397E-2</v>
      </c>
      <c r="E2809">
        <v>5.5506331661081397E-2</v>
      </c>
      <c r="F2809">
        <v>5.5506331661081397E-2</v>
      </c>
      <c r="G2809">
        <v>0.101667656135708</v>
      </c>
      <c r="H2809">
        <v>0.61588903025424502</v>
      </c>
    </row>
    <row r="2810" spans="1:8" x14ac:dyDescent="0.3">
      <c r="A2810">
        <v>2809</v>
      </c>
      <c r="B2810" t="s">
        <v>2979</v>
      </c>
      <c r="C2810" s="1" t="s">
        <v>5737</v>
      </c>
      <c r="D2810">
        <v>4.71342039920945E-4</v>
      </c>
      <c r="E2810">
        <v>4.71342039920945E-4</v>
      </c>
      <c r="F2810">
        <v>4.71342039920945E-4</v>
      </c>
      <c r="G2810">
        <v>0.60482076988324296</v>
      </c>
      <c r="H2810">
        <v>1.00000000000135</v>
      </c>
    </row>
    <row r="2811" spans="1:8" x14ac:dyDescent="0.3">
      <c r="A2811">
        <v>2810</v>
      </c>
      <c r="B2811" t="s">
        <v>2980</v>
      </c>
      <c r="C2811">
        <v>0</v>
      </c>
      <c r="D2811">
        <v>0</v>
      </c>
      <c r="E2811">
        <v>0</v>
      </c>
      <c r="F2811">
        <v>0</v>
      </c>
      <c r="G2811">
        <v>0</v>
      </c>
      <c r="H2811">
        <v>0.93613665970753801</v>
      </c>
    </row>
    <row r="2812" spans="1:8" x14ac:dyDescent="0.3">
      <c r="A2812">
        <v>2811</v>
      </c>
      <c r="B2812" t="s">
        <v>2981</v>
      </c>
      <c r="C2812">
        <v>3.4740932158184003E-2</v>
      </c>
      <c r="D2812">
        <v>0.270546526430261</v>
      </c>
      <c r="E2812">
        <v>0.270546526430261</v>
      </c>
      <c r="F2812">
        <v>0.270546526430261</v>
      </c>
      <c r="G2812">
        <v>0.43669362104284898</v>
      </c>
      <c r="H2812">
        <v>0.97322524881287298</v>
      </c>
    </row>
    <row r="2813" spans="1:8" x14ac:dyDescent="0.3">
      <c r="A2813">
        <v>2812</v>
      </c>
      <c r="B2813" t="s">
        <v>2982</v>
      </c>
      <c r="C2813">
        <v>0</v>
      </c>
      <c r="D2813">
        <v>0</v>
      </c>
      <c r="E2813">
        <v>0</v>
      </c>
      <c r="F2813">
        <v>0</v>
      </c>
      <c r="G2813">
        <v>0</v>
      </c>
      <c r="H2813">
        <v>1</v>
      </c>
    </row>
    <row r="2814" spans="1:8" x14ac:dyDescent="0.3">
      <c r="A2814">
        <v>2813</v>
      </c>
      <c r="B2814" t="s">
        <v>2983</v>
      </c>
      <c r="C2814">
        <v>0</v>
      </c>
      <c r="D2814">
        <v>0</v>
      </c>
      <c r="E2814">
        <v>0</v>
      </c>
      <c r="F2814">
        <v>0</v>
      </c>
      <c r="G2814">
        <v>1</v>
      </c>
      <c r="H2814">
        <v>1</v>
      </c>
    </row>
    <row r="2815" spans="1:8" x14ac:dyDescent="0.3">
      <c r="A2815">
        <v>2814</v>
      </c>
      <c r="B2815" t="s">
        <v>2984</v>
      </c>
      <c r="C2815">
        <v>3.1386452666672303E-2</v>
      </c>
      <c r="D2815">
        <v>0.139361482333975</v>
      </c>
      <c r="E2815">
        <v>0.139361482333975</v>
      </c>
      <c r="F2815">
        <v>0.139361482333975</v>
      </c>
      <c r="G2815">
        <v>0.25862656582260002</v>
      </c>
      <c r="H2815">
        <v>0.81798644247722296</v>
      </c>
    </row>
    <row r="2816" spans="1:8" x14ac:dyDescent="0.3">
      <c r="A2816">
        <v>2815</v>
      </c>
      <c r="B2816" t="s">
        <v>2985</v>
      </c>
      <c r="C2816">
        <v>0</v>
      </c>
      <c r="D2816">
        <v>0</v>
      </c>
      <c r="E2816">
        <v>0</v>
      </c>
      <c r="F2816">
        <v>0</v>
      </c>
      <c r="G2816">
        <v>0</v>
      </c>
      <c r="H2816">
        <v>3.08936834279228E-2</v>
      </c>
    </row>
    <row r="2817" spans="1:8" x14ac:dyDescent="0.3">
      <c r="A2817">
        <v>2816</v>
      </c>
      <c r="B2817" t="s">
        <v>2986</v>
      </c>
      <c r="C2817">
        <v>0</v>
      </c>
      <c r="D2817">
        <v>0</v>
      </c>
      <c r="E2817">
        <v>0</v>
      </c>
      <c r="F2817">
        <v>0</v>
      </c>
      <c r="G2817">
        <v>1</v>
      </c>
      <c r="H2817">
        <v>1</v>
      </c>
    </row>
    <row r="2818" spans="1:8" x14ac:dyDescent="0.3">
      <c r="A2818">
        <v>2817</v>
      </c>
      <c r="B2818" t="s">
        <v>2987</v>
      </c>
      <c r="C2818">
        <v>0</v>
      </c>
      <c r="D2818">
        <v>0</v>
      </c>
      <c r="E2818">
        <v>0</v>
      </c>
      <c r="F2818">
        <v>0</v>
      </c>
      <c r="G2818">
        <v>0</v>
      </c>
      <c r="H2818">
        <v>1</v>
      </c>
    </row>
    <row r="2819" spans="1:8" x14ac:dyDescent="0.3">
      <c r="A2819">
        <v>2818</v>
      </c>
      <c r="B2819" t="s">
        <v>2988</v>
      </c>
      <c r="C2819">
        <v>0</v>
      </c>
      <c r="D2819">
        <v>0</v>
      </c>
      <c r="E2819">
        <v>0</v>
      </c>
      <c r="F2819">
        <v>0</v>
      </c>
      <c r="G2819">
        <v>0</v>
      </c>
      <c r="H2819">
        <v>0.75821854313112103</v>
      </c>
    </row>
    <row r="2820" spans="1:8" x14ac:dyDescent="0.3">
      <c r="A2820">
        <v>2819</v>
      </c>
      <c r="B2820" t="s">
        <v>2989</v>
      </c>
      <c r="C2820">
        <v>0</v>
      </c>
      <c r="D2820">
        <v>0</v>
      </c>
      <c r="E2820">
        <v>0</v>
      </c>
      <c r="F2820">
        <v>0</v>
      </c>
      <c r="G2820">
        <v>0</v>
      </c>
      <c r="H2820">
        <v>0.23211536274790001</v>
      </c>
    </row>
    <row r="2821" spans="1:8" x14ac:dyDescent="0.3">
      <c r="A2821">
        <v>2820</v>
      </c>
      <c r="B2821" t="s">
        <v>2990</v>
      </c>
      <c r="C2821">
        <v>0</v>
      </c>
      <c r="D2821">
        <v>0</v>
      </c>
      <c r="E2821">
        <v>0</v>
      </c>
      <c r="F2821">
        <v>0</v>
      </c>
      <c r="G2821">
        <v>0</v>
      </c>
      <c r="H2821">
        <v>0.38148795993978002</v>
      </c>
    </row>
    <row r="2822" spans="1:8" x14ac:dyDescent="0.3">
      <c r="A2822">
        <v>2821</v>
      </c>
      <c r="B2822" t="s">
        <v>2991</v>
      </c>
      <c r="C2822">
        <v>0</v>
      </c>
      <c r="D2822">
        <v>0</v>
      </c>
      <c r="E2822">
        <v>0</v>
      </c>
      <c r="F2822">
        <v>0</v>
      </c>
      <c r="G2822">
        <v>0.89938099858601905</v>
      </c>
      <c r="H2822">
        <v>0.999999999999999</v>
      </c>
    </row>
    <row r="2823" spans="1:8" x14ac:dyDescent="0.3">
      <c r="A2823">
        <v>2822</v>
      </c>
      <c r="B2823" t="s">
        <v>2992</v>
      </c>
      <c r="C2823">
        <v>0</v>
      </c>
      <c r="D2823">
        <v>0</v>
      </c>
      <c r="E2823">
        <v>0</v>
      </c>
      <c r="F2823">
        <v>0</v>
      </c>
      <c r="G2823">
        <v>2.1520307379689501E-2</v>
      </c>
      <c r="H2823">
        <v>0.25116579982345799</v>
      </c>
    </row>
    <row r="2824" spans="1:8" x14ac:dyDescent="0.3">
      <c r="A2824">
        <v>2823</v>
      </c>
      <c r="B2824" t="s">
        <v>2993</v>
      </c>
      <c r="C2824">
        <v>3.2385958996466301E-3</v>
      </c>
      <c r="D2824">
        <v>3.2523732620160201E-2</v>
      </c>
      <c r="E2824">
        <v>3.2523732620160201E-2</v>
      </c>
      <c r="F2824">
        <v>3.2523732620160201E-2</v>
      </c>
      <c r="G2824">
        <v>0.14520014716442101</v>
      </c>
      <c r="H2824">
        <v>0.45118646425557402</v>
      </c>
    </row>
    <row r="2825" spans="1:8" x14ac:dyDescent="0.3">
      <c r="A2825">
        <v>2824</v>
      </c>
      <c r="B2825" t="s">
        <v>2994</v>
      </c>
      <c r="C2825">
        <v>0</v>
      </c>
      <c r="D2825">
        <v>0</v>
      </c>
      <c r="E2825">
        <v>0</v>
      </c>
      <c r="F2825">
        <v>0</v>
      </c>
      <c r="G2825">
        <v>0</v>
      </c>
      <c r="H2825">
        <v>0.871507763770896</v>
      </c>
    </row>
    <row r="2826" spans="1:8" x14ac:dyDescent="0.3">
      <c r="A2826">
        <v>2825</v>
      </c>
      <c r="B2826" t="s">
        <v>2995</v>
      </c>
      <c r="C2826">
        <v>8.8260085915442196E-3</v>
      </c>
      <c r="D2826">
        <v>7.26853416828393E-2</v>
      </c>
      <c r="E2826">
        <v>7.26853416828393E-2</v>
      </c>
      <c r="F2826">
        <v>7.26853416828393E-2</v>
      </c>
      <c r="G2826">
        <v>0.17569464589769801</v>
      </c>
      <c r="H2826">
        <v>0.42589351748134902</v>
      </c>
    </row>
    <row r="2827" spans="1:8" x14ac:dyDescent="0.3">
      <c r="A2827">
        <v>2826</v>
      </c>
      <c r="B2827" t="s">
        <v>2996</v>
      </c>
      <c r="C2827">
        <v>0</v>
      </c>
      <c r="D2827">
        <v>0</v>
      </c>
      <c r="E2827">
        <v>0</v>
      </c>
      <c r="F2827">
        <v>0</v>
      </c>
      <c r="G2827">
        <v>0.175689530743706</v>
      </c>
      <c r="H2827">
        <v>0.59269646883661697</v>
      </c>
    </row>
    <row r="2828" spans="1:8" x14ac:dyDescent="0.3">
      <c r="A2828">
        <v>2827</v>
      </c>
      <c r="B2828" t="s">
        <v>2997</v>
      </c>
      <c r="C2828">
        <v>5.2957058131848103E-2</v>
      </c>
      <c r="D2828">
        <v>0.20709121116925899</v>
      </c>
      <c r="E2828">
        <v>0.20709121116925899</v>
      </c>
      <c r="F2828">
        <v>0.20709121116925899</v>
      </c>
      <c r="G2828">
        <v>0.374088512185552</v>
      </c>
      <c r="H2828">
        <v>0.69231622469408305</v>
      </c>
    </row>
    <row r="2829" spans="1:8" x14ac:dyDescent="0.3">
      <c r="A2829">
        <v>2828</v>
      </c>
      <c r="B2829" t="s">
        <v>2998</v>
      </c>
      <c r="C2829">
        <v>0</v>
      </c>
      <c r="D2829">
        <v>0</v>
      </c>
      <c r="E2829">
        <v>0</v>
      </c>
      <c r="F2829">
        <v>0</v>
      </c>
      <c r="G2829">
        <v>0.16152840977479499</v>
      </c>
      <c r="H2829">
        <v>0.42151770122350801</v>
      </c>
    </row>
    <row r="2830" spans="1:8" x14ac:dyDescent="0.3">
      <c r="A2830">
        <v>2829</v>
      </c>
      <c r="B2830" t="s">
        <v>2999</v>
      </c>
      <c r="C2830">
        <v>0</v>
      </c>
      <c r="D2830">
        <v>0</v>
      </c>
      <c r="E2830">
        <v>0</v>
      </c>
      <c r="F2830">
        <v>0</v>
      </c>
      <c r="G2830">
        <v>0</v>
      </c>
      <c r="H2830">
        <v>1</v>
      </c>
    </row>
    <row r="2831" spans="1:8" x14ac:dyDescent="0.3">
      <c r="A2831">
        <v>2830</v>
      </c>
      <c r="B2831" t="s">
        <v>3000</v>
      </c>
      <c r="C2831">
        <v>0</v>
      </c>
      <c r="D2831">
        <v>0</v>
      </c>
      <c r="E2831">
        <v>0</v>
      </c>
      <c r="F2831">
        <v>0</v>
      </c>
      <c r="G2831">
        <v>0</v>
      </c>
      <c r="H2831">
        <v>0.37621953618723603</v>
      </c>
    </row>
    <row r="2832" spans="1:8" x14ac:dyDescent="0.3">
      <c r="A2832">
        <v>2831</v>
      </c>
      <c r="B2832" t="s">
        <v>3001</v>
      </c>
      <c r="C2832">
        <v>0</v>
      </c>
      <c r="D2832">
        <v>0</v>
      </c>
      <c r="E2832">
        <v>0</v>
      </c>
      <c r="F2832">
        <v>0</v>
      </c>
      <c r="G2832">
        <v>5.0374301204444097E-2</v>
      </c>
      <c r="H2832">
        <v>1.0000000000001401</v>
      </c>
    </row>
    <row r="2833" spans="1:8" x14ac:dyDescent="0.3">
      <c r="A2833">
        <v>2832</v>
      </c>
      <c r="B2833" t="s">
        <v>3002</v>
      </c>
      <c r="C2833">
        <v>0</v>
      </c>
      <c r="D2833">
        <v>0</v>
      </c>
      <c r="E2833">
        <v>0</v>
      </c>
      <c r="F2833">
        <v>0</v>
      </c>
      <c r="G2833">
        <v>0</v>
      </c>
      <c r="H2833">
        <v>1</v>
      </c>
    </row>
    <row r="2834" spans="1:8" x14ac:dyDescent="0.3">
      <c r="A2834">
        <v>2833</v>
      </c>
      <c r="B2834" t="s">
        <v>3003</v>
      </c>
      <c r="C2834">
        <v>0</v>
      </c>
      <c r="D2834">
        <v>0</v>
      </c>
      <c r="E2834">
        <v>0</v>
      </c>
      <c r="F2834">
        <v>0</v>
      </c>
      <c r="G2834">
        <v>0</v>
      </c>
      <c r="H2834">
        <v>1.74512591270021E-2</v>
      </c>
    </row>
    <row r="2835" spans="1:8" x14ac:dyDescent="0.3">
      <c r="A2835">
        <v>2834</v>
      </c>
      <c r="B2835" t="s">
        <v>3004</v>
      </c>
      <c r="C2835">
        <v>0</v>
      </c>
      <c r="D2835">
        <v>0</v>
      </c>
      <c r="E2835">
        <v>0</v>
      </c>
      <c r="F2835">
        <v>0</v>
      </c>
      <c r="G2835">
        <v>0</v>
      </c>
      <c r="H2835">
        <v>1</v>
      </c>
    </row>
    <row r="2836" spans="1:8" x14ac:dyDescent="0.3">
      <c r="A2836">
        <v>2835</v>
      </c>
      <c r="B2836" t="s">
        <v>3005</v>
      </c>
      <c r="C2836">
        <v>0</v>
      </c>
      <c r="D2836">
        <v>0</v>
      </c>
      <c r="E2836">
        <v>0</v>
      </c>
      <c r="F2836">
        <v>0</v>
      </c>
      <c r="G2836">
        <v>2.77541581467621E-2</v>
      </c>
      <c r="H2836">
        <v>0.89064556571419196</v>
      </c>
    </row>
    <row r="2837" spans="1:8" x14ac:dyDescent="0.3">
      <c r="A2837">
        <v>2836</v>
      </c>
      <c r="B2837" t="s">
        <v>3006</v>
      </c>
      <c r="C2837">
        <v>0</v>
      </c>
      <c r="D2837">
        <v>0</v>
      </c>
      <c r="E2837">
        <v>0</v>
      </c>
      <c r="F2837">
        <v>0</v>
      </c>
      <c r="G2837">
        <v>0</v>
      </c>
      <c r="H2837">
        <v>1</v>
      </c>
    </row>
    <row r="2838" spans="1:8" x14ac:dyDescent="0.3">
      <c r="A2838">
        <v>2837</v>
      </c>
      <c r="B2838" t="s">
        <v>3007</v>
      </c>
      <c r="C2838">
        <v>0</v>
      </c>
      <c r="D2838">
        <v>0</v>
      </c>
      <c r="E2838">
        <v>0</v>
      </c>
      <c r="F2838">
        <v>0</v>
      </c>
      <c r="G2838">
        <v>0</v>
      </c>
      <c r="H2838">
        <v>0.14607458647055199</v>
      </c>
    </row>
    <row r="2839" spans="1:8" x14ac:dyDescent="0.3">
      <c r="A2839">
        <v>2838</v>
      </c>
      <c r="B2839" t="s">
        <v>3008</v>
      </c>
      <c r="C2839">
        <v>0</v>
      </c>
      <c r="D2839">
        <v>0</v>
      </c>
      <c r="E2839">
        <v>0</v>
      </c>
      <c r="F2839">
        <v>0</v>
      </c>
      <c r="G2839">
        <v>0</v>
      </c>
      <c r="H2839">
        <v>0.42627667597553998</v>
      </c>
    </row>
    <row r="2840" spans="1:8" x14ac:dyDescent="0.3">
      <c r="A2840">
        <v>2839</v>
      </c>
      <c r="B2840" t="s">
        <v>3009</v>
      </c>
      <c r="C2840">
        <v>0</v>
      </c>
      <c r="D2840">
        <v>0</v>
      </c>
      <c r="E2840">
        <v>0</v>
      </c>
      <c r="F2840">
        <v>0</v>
      </c>
      <c r="G2840">
        <v>0</v>
      </c>
      <c r="H2840">
        <v>0.87210307343655102</v>
      </c>
    </row>
    <row r="2841" spans="1:8" x14ac:dyDescent="0.3">
      <c r="A2841">
        <v>2840</v>
      </c>
      <c r="B2841" t="s">
        <v>3010</v>
      </c>
      <c r="C2841">
        <v>0</v>
      </c>
      <c r="D2841">
        <v>0</v>
      </c>
      <c r="E2841">
        <v>0</v>
      </c>
      <c r="F2841">
        <v>0</v>
      </c>
      <c r="G2841">
        <v>0</v>
      </c>
      <c r="H2841">
        <v>0.103819101835047</v>
      </c>
    </row>
    <row r="2842" spans="1:8" x14ac:dyDescent="0.3">
      <c r="A2842">
        <v>2841</v>
      </c>
      <c r="B2842" t="s">
        <v>3011</v>
      </c>
      <c r="C2842">
        <v>0</v>
      </c>
      <c r="D2842">
        <v>0</v>
      </c>
      <c r="E2842">
        <v>0</v>
      </c>
      <c r="F2842">
        <v>0</v>
      </c>
      <c r="G2842">
        <v>0</v>
      </c>
      <c r="H2842">
        <v>0.51262299107114195</v>
      </c>
    </row>
    <row r="2843" spans="1:8" x14ac:dyDescent="0.3">
      <c r="A2843">
        <v>2842</v>
      </c>
      <c r="B2843" t="s">
        <v>3012</v>
      </c>
      <c r="C2843">
        <v>0</v>
      </c>
      <c r="D2843">
        <v>0</v>
      </c>
      <c r="E2843">
        <v>0</v>
      </c>
      <c r="F2843">
        <v>0</v>
      </c>
      <c r="G2843">
        <v>0</v>
      </c>
      <c r="H2843">
        <v>0.24374906531742499</v>
      </c>
    </row>
    <row r="2844" spans="1:8" x14ac:dyDescent="0.3">
      <c r="A2844">
        <v>2843</v>
      </c>
      <c r="B2844" t="s">
        <v>3013</v>
      </c>
      <c r="C2844">
        <v>0</v>
      </c>
      <c r="D2844">
        <v>0</v>
      </c>
      <c r="E2844">
        <v>0</v>
      </c>
      <c r="F2844">
        <v>0</v>
      </c>
      <c r="G2844">
        <v>1</v>
      </c>
      <c r="H2844">
        <v>1</v>
      </c>
    </row>
    <row r="2845" spans="1:8" x14ac:dyDescent="0.3">
      <c r="A2845">
        <v>2844</v>
      </c>
      <c r="B2845" t="s">
        <v>3014</v>
      </c>
      <c r="C2845">
        <v>0</v>
      </c>
      <c r="D2845">
        <v>0</v>
      </c>
      <c r="E2845">
        <v>0</v>
      </c>
      <c r="F2845">
        <v>0</v>
      </c>
      <c r="G2845">
        <v>0</v>
      </c>
      <c r="H2845">
        <v>1</v>
      </c>
    </row>
    <row r="2846" spans="1:8" x14ac:dyDescent="0.3">
      <c r="A2846">
        <v>2845</v>
      </c>
      <c r="B2846" t="s">
        <v>3015</v>
      </c>
      <c r="C2846">
        <v>0</v>
      </c>
      <c r="D2846">
        <v>0</v>
      </c>
      <c r="E2846">
        <v>0</v>
      </c>
      <c r="F2846">
        <v>0</v>
      </c>
      <c r="G2846">
        <v>0</v>
      </c>
      <c r="H2846">
        <v>0.537859575748732</v>
      </c>
    </row>
    <row r="2847" spans="1:8" x14ac:dyDescent="0.3">
      <c r="A2847">
        <v>2846</v>
      </c>
      <c r="B2847" t="s">
        <v>3016</v>
      </c>
      <c r="C2847">
        <v>0</v>
      </c>
      <c r="D2847">
        <v>0</v>
      </c>
      <c r="E2847">
        <v>0</v>
      </c>
      <c r="F2847">
        <v>0</v>
      </c>
      <c r="G2847">
        <v>1</v>
      </c>
      <c r="H2847">
        <v>1</v>
      </c>
    </row>
    <row r="2848" spans="1:8" x14ac:dyDescent="0.3">
      <c r="A2848">
        <v>2847</v>
      </c>
      <c r="B2848" t="s">
        <v>3017</v>
      </c>
      <c r="C2848">
        <v>0</v>
      </c>
      <c r="D2848">
        <v>0</v>
      </c>
      <c r="E2848">
        <v>0</v>
      </c>
      <c r="F2848">
        <v>0</v>
      </c>
      <c r="G2848">
        <v>0</v>
      </c>
      <c r="H2848">
        <v>1</v>
      </c>
    </row>
    <row r="2849" spans="1:8" x14ac:dyDescent="0.3">
      <c r="A2849">
        <v>2848</v>
      </c>
      <c r="B2849" t="s">
        <v>3018</v>
      </c>
      <c r="C2849">
        <v>0</v>
      </c>
      <c r="D2849">
        <v>0</v>
      </c>
      <c r="E2849">
        <v>0</v>
      </c>
      <c r="F2849">
        <v>0</v>
      </c>
      <c r="G2849">
        <v>0</v>
      </c>
      <c r="H2849">
        <v>5.4417600251678903E-2</v>
      </c>
    </row>
    <row r="2850" spans="1:8" x14ac:dyDescent="0.3">
      <c r="A2850">
        <v>2849</v>
      </c>
      <c r="B2850" t="s">
        <v>3019</v>
      </c>
      <c r="C2850">
        <v>1.19976495207958E-2</v>
      </c>
      <c r="D2850">
        <v>2.8556397968966599E-2</v>
      </c>
      <c r="E2850">
        <v>2.8556397968966599E-2</v>
      </c>
      <c r="F2850">
        <v>2.8556397968966599E-2</v>
      </c>
      <c r="G2850">
        <v>7.3542827486675705E-2</v>
      </c>
      <c r="H2850">
        <v>0.12794632860244501</v>
      </c>
    </row>
    <row r="2851" spans="1:8" x14ac:dyDescent="0.3">
      <c r="A2851">
        <v>2850</v>
      </c>
      <c r="B2851" t="s">
        <v>3020</v>
      </c>
      <c r="C2851">
        <v>0</v>
      </c>
      <c r="D2851">
        <v>0</v>
      </c>
      <c r="E2851">
        <v>0</v>
      </c>
      <c r="F2851">
        <v>0</v>
      </c>
      <c r="G2851">
        <v>1</v>
      </c>
      <c r="H2851">
        <v>1</v>
      </c>
    </row>
    <row r="2852" spans="1:8" x14ac:dyDescent="0.3">
      <c r="A2852">
        <v>2851</v>
      </c>
      <c r="B2852" t="s">
        <v>3021</v>
      </c>
      <c r="C2852">
        <v>0</v>
      </c>
      <c r="D2852">
        <v>0</v>
      </c>
      <c r="E2852">
        <v>0</v>
      </c>
      <c r="F2852">
        <v>0</v>
      </c>
      <c r="G2852">
        <v>0</v>
      </c>
      <c r="H2852">
        <v>0.55011993471705201</v>
      </c>
    </row>
    <row r="2853" spans="1:8" x14ac:dyDescent="0.3">
      <c r="A2853">
        <v>2852</v>
      </c>
      <c r="B2853" t="s">
        <v>3022</v>
      </c>
      <c r="C2853">
        <v>1.6406106331363801E-2</v>
      </c>
      <c r="D2853">
        <v>0.132921060043871</v>
      </c>
      <c r="E2853">
        <v>0.132921060043871</v>
      </c>
      <c r="F2853">
        <v>0.132921060043871</v>
      </c>
      <c r="G2853">
        <v>0.144551224513954</v>
      </c>
      <c r="H2853">
        <v>0.371275266849806</v>
      </c>
    </row>
    <row r="2854" spans="1:8" x14ac:dyDescent="0.3">
      <c r="A2854">
        <v>2853</v>
      </c>
      <c r="B2854" t="s">
        <v>3023</v>
      </c>
      <c r="C2854">
        <v>0</v>
      </c>
      <c r="D2854">
        <v>0</v>
      </c>
      <c r="E2854">
        <v>0</v>
      </c>
      <c r="F2854">
        <v>0</v>
      </c>
      <c r="G2854">
        <v>0.116683607532492</v>
      </c>
      <c r="H2854">
        <v>0.81634385961571998</v>
      </c>
    </row>
    <row r="2855" spans="1:8" x14ac:dyDescent="0.3">
      <c r="A2855">
        <v>2854</v>
      </c>
      <c r="B2855" t="s">
        <v>3024</v>
      </c>
      <c r="C2855">
        <v>0</v>
      </c>
      <c r="D2855">
        <v>0</v>
      </c>
      <c r="E2855">
        <v>0</v>
      </c>
      <c r="F2855">
        <v>0</v>
      </c>
      <c r="G2855">
        <v>0.80450651459543399</v>
      </c>
      <c r="H2855">
        <v>0.99999999999964995</v>
      </c>
    </row>
    <row r="2856" spans="1:8" x14ac:dyDescent="0.3">
      <c r="A2856">
        <v>2855</v>
      </c>
      <c r="B2856" t="s">
        <v>3025</v>
      </c>
      <c r="C2856">
        <v>0</v>
      </c>
      <c r="D2856">
        <v>0</v>
      </c>
      <c r="E2856">
        <v>0</v>
      </c>
      <c r="F2856">
        <v>0</v>
      </c>
      <c r="G2856">
        <v>1</v>
      </c>
      <c r="H2856">
        <v>1</v>
      </c>
    </row>
    <row r="2857" spans="1:8" x14ac:dyDescent="0.3">
      <c r="A2857">
        <v>2856</v>
      </c>
      <c r="B2857" t="s">
        <v>3026</v>
      </c>
      <c r="C2857">
        <v>0</v>
      </c>
      <c r="D2857">
        <v>0</v>
      </c>
      <c r="E2857">
        <v>0</v>
      </c>
      <c r="F2857">
        <v>0</v>
      </c>
      <c r="G2857">
        <v>0</v>
      </c>
      <c r="H2857">
        <v>0.450292251245554</v>
      </c>
    </row>
    <row r="2858" spans="1:8" x14ac:dyDescent="0.3">
      <c r="A2858">
        <v>2857</v>
      </c>
      <c r="B2858" t="s">
        <v>3027</v>
      </c>
      <c r="C2858">
        <v>0</v>
      </c>
      <c r="D2858">
        <v>0</v>
      </c>
      <c r="E2858">
        <v>0</v>
      </c>
      <c r="F2858">
        <v>0</v>
      </c>
      <c r="G2858">
        <v>0</v>
      </c>
      <c r="H2858">
        <v>0.744172545726695</v>
      </c>
    </row>
    <row r="2859" spans="1:8" x14ac:dyDescent="0.3">
      <c r="A2859">
        <v>2858</v>
      </c>
      <c r="B2859" t="s">
        <v>3028</v>
      </c>
      <c r="C2859">
        <v>0</v>
      </c>
      <c r="D2859">
        <v>0</v>
      </c>
      <c r="E2859">
        <v>0</v>
      </c>
      <c r="F2859">
        <v>0</v>
      </c>
      <c r="G2859">
        <v>0</v>
      </c>
      <c r="H2859">
        <v>1</v>
      </c>
    </row>
    <row r="2860" spans="1:8" x14ac:dyDescent="0.3">
      <c r="A2860">
        <v>2859</v>
      </c>
      <c r="B2860" t="s">
        <v>3029</v>
      </c>
      <c r="C2860">
        <v>6.03473308116057E-3</v>
      </c>
      <c r="D2860">
        <v>0.19130161363821599</v>
      </c>
      <c r="E2860">
        <v>0.19130161363821599</v>
      </c>
      <c r="F2860">
        <v>0.19130161363821599</v>
      </c>
      <c r="G2860">
        <v>0.29560718193354801</v>
      </c>
      <c r="H2860">
        <v>0.46279537195985598</v>
      </c>
    </row>
    <row r="2861" spans="1:8" x14ac:dyDescent="0.3">
      <c r="A2861">
        <v>2860</v>
      </c>
      <c r="B2861" t="s">
        <v>3030</v>
      </c>
      <c r="C2861">
        <v>0</v>
      </c>
      <c r="D2861">
        <v>0</v>
      </c>
      <c r="E2861">
        <v>0</v>
      </c>
      <c r="F2861">
        <v>0</v>
      </c>
      <c r="G2861">
        <v>1</v>
      </c>
      <c r="H2861">
        <v>1</v>
      </c>
    </row>
    <row r="2862" spans="1:8" x14ac:dyDescent="0.3">
      <c r="A2862">
        <v>2861</v>
      </c>
      <c r="B2862" t="s">
        <v>3031</v>
      </c>
      <c r="C2862">
        <v>0</v>
      </c>
      <c r="D2862">
        <v>0</v>
      </c>
      <c r="E2862">
        <v>0</v>
      </c>
      <c r="F2862">
        <v>0</v>
      </c>
      <c r="G2862">
        <v>0</v>
      </c>
      <c r="H2862">
        <v>0.15701307132337999</v>
      </c>
    </row>
    <row r="2863" spans="1:8" x14ac:dyDescent="0.3">
      <c r="A2863">
        <v>2862</v>
      </c>
      <c r="B2863" t="s">
        <v>3032</v>
      </c>
      <c r="C2863">
        <v>0</v>
      </c>
      <c r="D2863">
        <v>0</v>
      </c>
      <c r="E2863">
        <v>0</v>
      </c>
      <c r="F2863">
        <v>0</v>
      </c>
      <c r="G2863">
        <v>4.6212386502541301E-2</v>
      </c>
      <c r="H2863">
        <v>0.51766363637222201</v>
      </c>
    </row>
    <row r="2864" spans="1:8" x14ac:dyDescent="0.3">
      <c r="A2864">
        <v>2863</v>
      </c>
      <c r="B2864" t="s">
        <v>3033</v>
      </c>
      <c r="C2864">
        <v>0</v>
      </c>
      <c r="D2864">
        <v>0</v>
      </c>
      <c r="E2864">
        <v>0</v>
      </c>
      <c r="F2864">
        <v>0</v>
      </c>
      <c r="G2864">
        <v>3.1659765261834498E-2</v>
      </c>
      <c r="H2864">
        <v>1.0000000000003599</v>
      </c>
    </row>
    <row r="2865" spans="1:8" x14ac:dyDescent="0.3">
      <c r="A2865">
        <v>2864</v>
      </c>
      <c r="B2865" t="s">
        <v>3034</v>
      </c>
      <c r="C2865">
        <v>0</v>
      </c>
      <c r="D2865">
        <v>0</v>
      </c>
      <c r="E2865">
        <v>0</v>
      </c>
      <c r="F2865">
        <v>0</v>
      </c>
      <c r="G2865">
        <v>0</v>
      </c>
      <c r="H2865">
        <v>0.999999999999999</v>
      </c>
    </row>
    <row r="2866" spans="1:8" x14ac:dyDescent="0.3">
      <c r="A2866">
        <v>2865</v>
      </c>
      <c r="B2866" t="s">
        <v>3035</v>
      </c>
      <c r="C2866">
        <v>0</v>
      </c>
      <c r="D2866">
        <v>0</v>
      </c>
      <c r="E2866">
        <v>0</v>
      </c>
      <c r="F2866">
        <v>0</v>
      </c>
      <c r="G2866">
        <v>7.6212314413022494E-2</v>
      </c>
      <c r="H2866">
        <v>0.51708027651731703</v>
      </c>
    </row>
    <row r="2867" spans="1:8" x14ac:dyDescent="0.3">
      <c r="A2867">
        <v>2866</v>
      </c>
      <c r="B2867" t="s">
        <v>3036</v>
      </c>
      <c r="C2867">
        <v>0</v>
      </c>
      <c r="D2867">
        <v>0</v>
      </c>
      <c r="E2867">
        <v>0</v>
      </c>
      <c r="F2867">
        <v>0</v>
      </c>
      <c r="G2867">
        <v>7.8889919457775806E-2</v>
      </c>
      <c r="H2867">
        <v>0.559527857154548</v>
      </c>
    </row>
    <row r="2868" spans="1:8" x14ac:dyDescent="0.3">
      <c r="A2868">
        <v>2867</v>
      </c>
      <c r="B2868" t="s">
        <v>3037</v>
      </c>
      <c r="C2868">
        <v>0</v>
      </c>
      <c r="D2868">
        <v>0</v>
      </c>
      <c r="E2868">
        <v>0</v>
      </c>
      <c r="F2868">
        <v>0</v>
      </c>
      <c r="G2868">
        <v>0</v>
      </c>
      <c r="H2868">
        <v>1</v>
      </c>
    </row>
    <row r="2869" spans="1:8" x14ac:dyDescent="0.3">
      <c r="A2869">
        <v>2868</v>
      </c>
      <c r="B2869" t="s">
        <v>3038</v>
      </c>
      <c r="C2869">
        <v>0</v>
      </c>
      <c r="D2869">
        <v>0</v>
      </c>
      <c r="E2869">
        <v>0</v>
      </c>
      <c r="F2869">
        <v>0</v>
      </c>
      <c r="G2869">
        <v>1</v>
      </c>
      <c r="H2869">
        <v>1</v>
      </c>
    </row>
    <row r="2870" spans="1:8" x14ac:dyDescent="0.3">
      <c r="A2870">
        <v>2869</v>
      </c>
      <c r="B2870" t="s">
        <v>3039</v>
      </c>
      <c r="C2870">
        <v>1.45066560097563E-2</v>
      </c>
      <c r="D2870">
        <v>1.46676602524352E-2</v>
      </c>
      <c r="E2870">
        <v>1.46676602524352E-2</v>
      </c>
      <c r="F2870">
        <v>1.46676602524352E-2</v>
      </c>
      <c r="G2870">
        <v>0.117735949240479</v>
      </c>
      <c r="H2870">
        <v>0.41927273165950202</v>
      </c>
    </row>
    <row r="2871" spans="1:8" x14ac:dyDescent="0.3">
      <c r="A2871">
        <v>2870</v>
      </c>
      <c r="B2871" t="s">
        <v>3040</v>
      </c>
      <c r="C2871">
        <v>0</v>
      </c>
      <c r="D2871">
        <v>0</v>
      </c>
      <c r="E2871">
        <v>0</v>
      </c>
      <c r="F2871">
        <v>0</v>
      </c>
      <c r="G2871">
        <v>0.68502509827709401</v>
      </c>
      <c r="H2871">
        <v>0.99999999999963696</v>
      </c>
    </row>
    <row r="2872" spans="1:8" x14ac:dyDescent="0.3">
      <c r="A2872">
        <v>2871</v>
      </c>
      <c r="B2872" t="s">
        <v>3041</v>
      </c>
      <c r="C2872">
        <v>1.20887656445826E-2</v>
      </c>
      <c r="D2872">
        <v>1.20887656445826E-2</v>
      </c>
      <c r="E2872">
        <v>1.20887656445826E-2</v>
      </c>
      <c r="F2872">
        <v>1.20887656445826E-2</v>
      </c>
      <c r="G2872">
        <v>1.25972567527426E-2</v>
      </c>
      <c r="H2872">
        <v>0.107772636832003</v>
      </c>
    </row>
    <row r="2873" spans="1:8" x14ac:dyDescent="0.3">
      <c r="A2873">
        <v>2872</v>
      </c>
      <c r="B2873" t="s">
        <v>3042</v>
      </c>
      <c r="C2873">
        <v>1.7927394493473098E-2</v>
      </c>
      <c r="D2873">
        <v>3.4673747032168703E-2</v>
      </c>
      <c r="E2873">
        <v>3.4673747032168703E-2</v>
      </c>
      <c r="F2873">
        <v>3.4673747032168703E-2</v>
      </c>
      <c r="G2873">
        <v>0.18256861552998199</v>
      </c>
      <c r="H2873">
        <v>0.81267024802693999</v>
      </c>
    </row>
    <row r="2874" spans="1:8" x14ac:dyDescent="0.3">
      <c r="A2874">
        <v>2873</v>
      </c>
      <c r="B2874" t="s">
        <v>3043</v>
      </c>
      <c r="C2874">
        <v>0</v>
      </c>
      <c r="D2874">
        <v>0</v>
      </c>
      <c r="E2874">
        <v>0</v>
      </c>
      <c r="F2874">
        <v>0</v>
      </c>
      <c r="G2874">
        <v>0</v>
      </c>
      <c r="H2874">
        <v>0.45509660695078602</v>
      </c>
    </row>
    <row r="2875" spans="1:8" x14ac:dyDescent="0.3">
      <c r="A2875">
        <v>2874</v>
      </c>
      <c r="B2875" t="s">
        <v>3044</v>
      </c>
      <c r="C2875">
        <v>2.0212642724446801E-2</v>
      </c>
      <c r="D2875">
        <v>0.31119027087383899</v>
      </c>
      <c r="E2875">
        <v>0.31119027087383899</v>
      </c>
      <c r="F2875">
        <v>0.31119027087383899</v>
      </c>
      <c r="G2875">
        <v>0.45624942390784801</v>
      </c>
      <c r="H2875">
        <v>0.64419673058127502</v>
      </c>
    </row>
    <row r="2876" spans="1:8" x14ac:dyDescent="0.3">
      <c r="A2876">
        <v>2875</v>
      </c>
      <c r="B2876" t="s">
        <v>3045</v>
      </c>
      <c r="C2876">
        <v>3.56429944367E-3</v>
      </c>
      <c r="D2876">
        <v>2.5891997197731199E-2</v>
      </c>
      <c r="E2876">
        <v>2.5891997197731199E-2</v>
      </c>
      <c r="F2876">
        <v>2.5891997197731199E-2</v>
      </c>
      <c r="G2876">
        <v>0.101029241311215</v>
      </c>
      <c r="H2876">
        <v>0.30769235002272899</v>
      </c>
    </row>
    <row r="2877" spans="1:8" x14ac:dyDescent="0.3">
      <c r="A2877">
        <v>2876</v>
      </c>
      <c r="B2877" t="s">
        <v>3046</v>
      </c>
      <c r="C2877">
        <v>0</v>
      </c>
      <c r="D2877">
        <v>0</v>
      </c>
      <c r="E2877">
        <v>0</v>
      </c>
      <c r="F2877">
        <v>0</v>
      </c>
      <c r="G2877">
        <v>0</v>
      </c>
      <c r="H2877">
        <v>0.999999999999999</v>
      </c>
    </row>
    <row r="2878" spans="1:8" x14ac:dyDescent="0.3">
      <c r="A2878">
        <v>2877</v>
      </c>
      <c r="B2878" t="s">
        <v>3047</v>
      </c>
      <c r="C2878">
        <v>0</v>
      </c>
      <c r="D2878">
        <v>0</v>
      </c>
      <c r="E2878">
        <v>0</v>
      </c>
      <c r="F2878">
        <v>0</v>
      </c>
      <c r="G2878">
        <v>0</v>
      </c>
      <c r="H2878">
        <v>1.1975866102765499E-2</v>
      </c>
    </row>
    <row r="2879" spans="1:8" x14ac:dyDescent="0.3">
      <c r="A2879">
        <v>2878</v>
      </c>
      <c r="B2879" t="s">
        <v>3048</v>
      </c>
      <c r="C2879">
        <v>9.6759809011459797E-3</v>
      </c>
      <c r="D2879">
        <v>9.6759809011459797E-3</v>
      </c>
      <c r="E2879">
        <v>9.6759809011459797E-3</v>
      </c>
      <c r="F2879">
        <v>9.6759809011459797E-3</v>
      </c>
      <c r="G2879">
        <v>4.4318936124829601E-2</v>
      </c>
      <c r="H2879">
        <v>0.294405122725658</v>
      </c>
    </row>
    <row r="2880" spans="1:8" x14ac:dyDescent="0.3">
      <c r="A2880">
        <v>2879</v>
      </c>
      <c r="B2880" t="s">
        <v>3049</v>
      </c>
      <c r="C2880">
        <v>0</v>
      </c>
      <c r="D2880">
        <v>0</v>
      </c>
      <c r="E2880">
        <v>0</v>
      </c>
      <c r="F2880">
        <v>0</v>
      </c>
      <c r="G2880">
        <v>0</v>
      </c>
      <c r="H2880">
        <v>1</v>
      </c>
    </row>
    <row r="2881" spans="1:8" x14ac:dyDescent="0.3">
      <c r="A2881">
        <v>2880</v>
      </c>
      <c r="B2881" t="s">
        <v>3050</v>
      </c>
      <c r="C2881">
        <v>0</v>
      </c>
      <c r="D2881">
        <v>0</v>
      </c>
      <c r="E2881">
        <v>0</v>
      </c>
      <c r="F2881">
        <v>0</v>
      </c>
      <c r="G2881">
        <v>0</v>
      </c>
      <c r="H2881">
        <v>0.416007714937488</v>
      </c>
    </row>
    <row r="2882" spans="1:8" x14ac:dyDescent="0.3">
      <c r="A2882">
        <v>2881</v>
      </c>
      <c r="B2882" t="s">
        <v>3051</v>
      </c>
      <c r="C2882">
        <v>0</v>
      </c>
      <c r="D2882">
        <v>0</v>
      </c>
      <c r="E2882">
        <v>0</v>
      </c>
      <c r="F2882">
        <v>0</v>
      </c>
      <c r="G2882">
        <v>0.120539438594551</v>
      </c>
      <c r="H2882">
        <v>0.46242360952913902</v>
      </c>
    </row>
    <row r="2883" spans="1:8" x14ac:dyDescent="0.3">
      <c r="A2883">
        <v>2882</v>
      </c>
      <c r="B2883" t="s">
        <v>3052</v>
      </c>
      <c r="C2883">
        <v>0</v>
      </c>
      <c r="D2883">
        <v>0</v>
      </c>
      <c r="E2883">
        <v>0</v>
      </c>
      <c r="F2883">
        <v>0</v>
      </c>
      <c r="G2883">
        <v>0</v>
      </c>
      <c r="H2883">
        <v>0.999999999999999</v>
      </c>
    </row>
    <row r="2884" spans="1:8" x14ac:dyDescent="0.3">
      <c r="A2884">
        <v>2883</v>
      </c>
      <c r="B2884" t="s">
        <v>3053</v>
      </c>
      <c r="C2884">
        <v>0</v>
      </c>
      <c r="D2884">
        <v>0</v>
      </c>
      <c r="E2884">
        <v>0</v>
      </c>
      <c r="F2884">
        <v>0</v>
      </c>
      <c r="G2884">
        <v>3.0583692713404199E-2</v>
      </c>
      <c r="H2884">
        <v>0.24478728994514001</v>
      </c>
    </row>
    <row r="2885" spans="1:8" x14ac:dyDescent="0.3">
      <c r="A2885">
        <v>2884</v>
      </c>
      <c r="B2885" t="s">
        <v>3054</v>
      </c>
      <c r="C2885">
        <v>0</v>
      </c>
      <c r="D2885">
        <v>0</v>
      </c>
      <c r="E2885">
        <v>0</v>
      </c>
      <c r="F2885">
        <v>0</v>
      </c>
      <c r="G2885">
        <v>0</v>
      </c>
      <c r="H2885">
        <v>1</v>
      </c>
    </row>
    <row r="2886" spans="1:8" x14ac:dyDescent="0.3">
      <c r="A2886">
        <v>2885</v>
      </c>
      <c r="B2886" t="s">
        <v>3055</v>
      </c>
      <c r="C2886">
        <v>0</v>
      </c>
      <c r="D2886">
        <v>0</v>
      </c>
      <c r="E2886">
        <v>0</v>
      </c>
      <c r="F2886">
        <v>0</v>
      </c>
      <c r="G2886">
        <v>7.9633132612003693E-2</v>
      </c>
      <c r="H2886">
        <v>0.23716753083977901</v>
      </c>
    </row>
    <row r="2887" spans="1:8" x14ac:dyDescent="0.3">
      <c r="A2887">
        <v>2886</v>
      </c>
      <c r="B2887" t="s">
        <v>3056</v>
      </c>
      <c r="C2887">
        <v>0</v>
      </c>
      <c r="D2887">
        <v>0</v>
      </c>
      <c r="E2887">
        <v>0</v>
      </c>
      <c r="F2887">
        <v>0</v>
      </c>
      <c r="G2887">
        <v>0</v>
      </c>
      <c r="H2887" s="1" t="s">
        <v>5738</v>
      </c>
    </row>
    <row r="2888" spans="1:8" x14ac:dyDescent="0.3">
      <c r="A2888">
        <v>2887</v>
      </c>
      <c r="B2888" t="s">
        <v>3057</v>
      </c>
      <c r="C2888">
        <v>1.06444036026086E-2</v>
      </c>
      <c r="D2888">
        <v>0.13856235275310599</v>
      </c>
      <c r="E2888">
        <v>0.13856235275310599</v>
      </c>
      <c r="F2888">
        <v>0.13856235275310599</v>
      </c>
      <c r="G2888">
        <v>0.24289360224481399</v>
      </c>
      <c r="H2888">
        <v>0.38679359269145203</v>
      </c>
    </row>
    <row r="2889" spans="1:8" x14ac:dyDescent="0.3">
      <c r="A2889">
        <v>2888</v>
      </c>
      <c r="B2889" t="s">
        <v>3058</v>
      </c>
      <c r="C2889">
        <v>0</v>
      </c>
      <c r="D2889">
        <v>0</v>
      </c>
      <c r="E2889">
        <v>0</v>
      </c>
      <c r="F2889">
        <v>0</v>
      </c>
      <c r="G2889">
        <v>0</v>
      </c>
      <c r="H2889">
        <v>5.9590147333517998E-3</v>
      </c>
    </row>
    <row r="2890" spans="1:8" x14ac:dyDescent="0.3">
      <c r="A2890">
        <v>2889</v>
      </c>
      <c r="B2890" t="s">
        <v>3059</v>
      </c>
      <c r="C2890">
        <v>0</v>
      </c>
      <c r="D2890">
        <v>0</v>
      </c>
      <c r="E2890">
        <v>0</v>
      </c>
      <c r="F2890">
        <v>0</v>
      </c>
      <c r="G2890">
        <v>0</v>
      </c>
      <c r="H2890">
        <v>8.7633573926262504E-2</v>
      </c>
    </row>
    <row r="2891" spans="1:8" x14ac:dyDescent="0.3">
      <c r="A2891">
        <v>2890</v>
      </c>
      <c r="B2891" t="s">
        <v>3060</v>
      </c>
      <c r="C2891">
        <v>0</v>
      </c>
      <c r="D2891">
        <v>0</v>
      </c>
      <c r="E2891">
        <v>0</v>
      </c>
      <c r="F2891">
        <v>0</v>
      </c>
      <c r="G2891">
        <v>0</v>
      </c>
      <c r="H2891">
        <v>1</v>
      </c>
    </row>
    <row r="2892" spans="1:8" x14ac:dyDescent="0.3">
      <c r="A2892">
        <v>2891</v>
      </c>
      <c r="B2892" t="s">
        <v>3061</v>
      </c>
      <c r="C2892">
        <v>0</v>
      </c>
      <c r="D2892">
        <v>0</v>
      </c>
      <c r="E2892">
        <v>0</v>
      </c>
      <c r="F2892">
        <v>0</v>
      </c>
      <c r="G2892">
        <v>0</v>
      </c>
      <c r="H2892">
        <v>1.9409582788337001E-3</v>
      </c>
    </row>
    <row r="2893" spans="1:8" x14ac:dyDescent="0.3">
      <c r="A2893">
        <v>2892</v>
      </c>
      <c r="B2893" t="s">
        <v>3062</v>
      </c>
      <c r="C2893">
        <v>0</v>
      </c>
      <c r="D2893">
        <v>0</v>
      </c>
      <c r="E2893">
        <v>0</v>
      </c>
      <c r="F2893">
        <v>0</v>
      </c>
      <c r="G2893">
        <v>0</v>
      </c>
      <c r="H2893">
        <v>1</v>
      </c>
    </row>
    <row r="2894" spans="1:8" x14ac:dyDescent="0.3">
      <c r="A2894">
        <v>2893</v>
      </c>
      <c r="B2894" t="s">
        <v>3063</v>
      </c>
      <c r="C2894">
        <v>0</v>
      </c>
      <c r="D2894">
        <v>0</v>
      </c>
      <c r="E2894">
        <v>0</v>
      </c>
      <c r="F2894">
        <v>0</v>
      </c>
      <c r="G2894">
        <v>0</v>
      </c>
      <c r="H2894">
        <v>0.93533472709784404</v>
      </c>
    </row>
    <row r="2895" spans="1:8" x14ac:dyDescent="0.3">
      <c r="A2895">
        <v>2894</v>
      </c>
      <c r="B2895" t="s">
        <v>3064</v>
      </c>
      <c r="C2895">
        <v>0</v>
      </c>
      <c r="D2895">
        <v>0</v>
      </c>
      <c r="E2895">
        <v>0</v>
      </c>
      <c r="F2895">
        <v>0</v>
      </c>
      <c r="G2895">
        <v>0.27445724383834702</v>
      </c>
      <c r="H2895">
        <v>0.99999999999874201</v>
      </c>
    </row>
    <row r="2896" spans="1:8" x14ac:dyDescent="0.3">
      <c r="A2896">
        <v>2895</v>
      </c>
      <c r="B2896" t="s">
        <v>3065</v>
      </c>
      <c r="C2896">
        <v>0</v>
      </c>
      <c r="D2896">
        <v>0</v>
      </c>
      <c r="E2896">
        <v>0</v>
      </c>
      <c r="F2896">
        <v>0</v>
      </c>
      <c r="G2896">
        <v>0</v>
      </c>
      <c r="H2896">
        <v>1</v>
      </c>
    </row>
    <row r="2897" spans="1:8" x14ac:dyDescent="0.3">
      <c r="A2897">
        <v>2896</v>
      </c>
      <c r="B2897" t="s">
        <v>3066</v>
      </c>
      <c r="C2897">
        <v>0</v>
      </c>
      <c r="D2897">
        <v>0</v>
      </c>
      <c r="E2897">
        <v>0</v>
      </c>
      <c r="F2897">
        <v>0</v>
      </c>
      <c r="G2897">
        <v>0</v>
      </c>
      <c r="H2897">
        <v>0.22047156554101199</v>
      </c>
    </row>
    <row r="2898" spans="1:8" x14ac:dyDescent="0.3">
      <c r="A2898">
        <v>2897</v>
      </c>
      <c r="B2898" t="s">
        <v>3067</v>
      </c>
      <c r="C2898">
        <v>0</v>
      </c>
      <c r="D2898">
        <v>0</v>
      </c>
      <c r="E2898">
        <v>0</v>
      </c>
      <c r="F2898">
        <v>0</v>
      </c>
      <c r="G2898">
        <v>4.5529262121787699E-2</v>
      </c>
      <c r="H2898">
        <v>0.92817936159844505</v>
      </c>
    </row>
    <row r="2899" spans="1:8" x14ac:dyDescent="0.3">
      <c r="A2899">
        <v>2898</v>
      </c>
      <c r="B2899" t="s">
        <v>3068</v>
      </c>
      <c r="C2899">
        <v>0</v>
      </c>
      <c r="D2899">
        <v>0</v>
      </c>
      <c r="E2899">
        <v>0</v>
      </c>
      <c r="F2899">
        <v>0</v>
      </c>
      <c r="G2899">
        <v>0</v>
      </c>
      <c r="H2899">
        <v>1</v>
      </c>
    </row>
    <row r="2900" spans="1:8" x14ac:dyDescent="0.3">
      <c r="A2900">
        <v>2899</v>
      </c>
      <c r="B2900" t="s">
        <v>3069</v>
      </c>
      <c r="C2900">
        <v>0</v>
      </c>
      <c r="D2900">
        <v>0</v>
      </c>
      <c r="E2900">
        <v>0</v>
      </c>
      <c r="F2900">
        <v>0</v>
      </c>
      <c r="G2900">
        <v>0.232104714829277</v>
      </c>
      <c r="H2900">
        <v>1.00000000000001</v>
      </c>
    </row>
    <row r="2901" spans="1:8" x14ac:dyDescent="0.3">
      <c r="A2901">
        <v>2900</v>
      </c>
      <c r="B2901" t="s">
        <v>3070</v>
      </c>
      <c r="C2901">
        <v>0</v>
      </c>
      <c r="D2901">
        <v>0</v>
      </c>
      <c r="E2901">
        <v>0</v>
      </c>
      <c r="F2901">
        <v>0</v>
      </c>
      <c r="G2901">
        <v>0.41255863574126</v>
      </c>
      <c r="H2901">
        <v>0.999999999999717</v>
      </c>
    </row>
    <row r="2902" spans="1:8" x14ac:dyDescent="0.3">
      <c r="A2902">
        <v>2901</v>
      </c>
      <c r="B2902" t="s">
        <v>3071</v>
      </c>
      <c r="C2902">
        <v>0</v>
      </c>
      <c r="D2902">
        <v>0</v>
      </c>
      <c r="E2902">
        <v>0</v>
      </c>
      <c r="F2902">
        <v>0</v>
      </c>
      <c r="G2902">
        <v>0.21225815917667901</v>
      </c>
      <c r="H2902">
        <v>0.99999999999973499</v>
      </c>
    </row>
    <row r="2903" spans="1:8" x14ac:dyDescent="0.3">
      <c r="A2903">
        <v>2902</v>
      </c>
      <c r="B2903" t="s">
        <v>3072</v>
      </c>
      <c r="C2903">
        <v>0</v>
      </c>
      <c r="D2903">
        <v>0</v>
      </c>
      <c r="E2903">
        <v>0</v>
      </c>
      <c r="F2903">
        <v>0</v>
      </c>
      <c r="G2903">
        <v>0.52380354259468698</v>
      </c>
      <c r="H2903">
        <v>1.0000000000002001</v>
      </c>
    </row>
    <row r="2904" spans="1:8" x14ac:dyDescent="0.3">
      <c r="A2904">
        <v>2903</v>
      </c>
      <c r="B2904" t="s">
        <v>3073</v>
      </c>
      <c r="C2904">
        <v>0</v>
      </c>
      <c r="D2904">
        <v>0</v>
      </c>
      <c r="E2904">
        <v>0</v>
      </c>
      <c r="F2904">
        <v>0</v>
      </c>
      <c r="G2904">
        <v>0.66395801914309305</v>
      </c>
      <c r="H2904">
        <v>0.99999999999964695</v>
      </c>
    </row>
    <row r="2905" spans="1:8" x14ac:dyDescent="0.3">
      <c r="A2905">
        <v>2904</v>
      </c>
      <c r="B2905" t="s">
        <v>3074</v>
      </c>
      <c r="C2905">
        <v>0</v>
      </c>
      <c r="D2905">
        <v>0</v>
      </c>
      <c r="E2905">
        <v>0</v>
      </c>
      <c r="F2905">
        <v>0</v>
      </c>
      <c r="G2905">
        <v>0.102327044848014</v>
      </c>
      <c r="H2905">
        <v>0.57095611278532499</v>
      </c>
    </row>
    <row r="2906" spans="1:8" x14ac:dyDescent="0.3">
      <c r="A2906">
        <v>2905</v>
      </c>
      <c r="B2906" t="s">
        <v>3075</v>
      </c>
      <c r="C2906">
        <v>0.112549381349744</v>
      </c>
      <c r="D2906">
        <v>0.112549381349744</v>
      </c>
      <c r="E2906">
        <v>0.112549381349744</v>
      </c>
      <c r="F2906">
        <v>0.112549381349744</v>
      </c>
      <c r="G2906">
        <v>0.69551424948358298</v>
      </c>
      <c r="H2906">
        <v>1.0000000000001801</v>
      </c>
    </row>
    <row r="2907" spans="1:8" x14ac:dyDescent="0.3">
      <c r="A2907">
        <v>2906</v>
      </c>
      <c r="B2907" t="s">
        <v>3076</v>
      </c>
      <c r="C2907">
        <v>5.0545691658939801E-3</v>
      </c>
      <c r="D2907">
        <v>1.9992532413216701E-2</v>
      </c>
      <c r="E2907">
        <v>1.9992532413216701E-2</v>
      </c>
      <c r="F2907">
        <v>1.9992532413216701E-2</v>
      </c>
      <c r="G2907">
        <v>0.61048992841363903</v>
      </c>
      <c r="H2907">
        <v>1.00000000021175</v>
      </c>
    </row>
    <row r="2908" spans="1:8" x14ac:dyDescent="0.3">
      <c r="A2908">
        <v>2907</v>
      </c>
      <c r="B2908" t="s">
        <v>3077</v>
      </c>
      <c r="C2908">
        <v>0</v>
      </c>
      <c r="D2908">
        <v>0</v>
      </c>
      <c r="E2908">
        <v>0</v>
      </c>
      <c r="F2908">
        <v>0</v>
      </c>
      <c r="G2908">
        <v>5.1060866118204998E-3</v>
      </c>
      <c r="H2908">
        <v>0.98095679315918605</v>
      </c>
    </row>
    <row r="2909" spans="1:8" x14ac:dyDescent="0.3">
      <c r="A2909">
        <v>2908</v>
      </c>
      <c r="B2909" t="s">
        <v>3078</v>
      </c>
      <c r="C2909">
        <v>0</v>
      </c>
      <c r="D2909">
        <v>1.04830272930639E-2</v>
      </c>
      <c r="E2909">
        <v>1.04830272930639E-2</v>
      </c>
      <c r="F2909">
        <v>1.04830272930639E-2</v>
      </c>
      <c r="G2909">
        <v>0.36833914553526398</v>
      </c>
      <c r="H2909">
        <v>0.97171939323398704</v>
      </c>
    </row>
    <row r="2910" spans="1:8" x14ac:dyDescent="0.3">
      <c r="A2910">
        <v>2909</v>
      </c>
      <c r="B2910" t="s">
        <v>3079</v>
      </c>
      <c r="C2910">
        <v>0</v>
      </c>
      <c r="D2910">
        <v>0</v>
      </c>
      <c r="E2910">
        <v>0</v>
      </c>
      <c r="F2910">
        <v>0</v>
      </c>
      <c r="G2910">
        <v>0</v>
      </c>
      <c r="H2910">
        <v>1</v>
      </c>
    </row>
    <row r="2911" spans="1:8" x14ac:dyDescent="0.3">
      <c r="A2911">
        <v>2910</v>
      </c>
      <c r="B2911" t="s">
        <v>3080</v>
      </c>
      <c r="C2911">
        <v>0</v>
      </c>
      <c r="D2911">
        <v>0</v>
      </c>
      <c r="E2911">
        <v>0</v>
      </c>
      <c r="F2911">
        <v>0</v>
      </c>
      <c r="G2911">
        <v>0</v>
      </c>
      <c r="H2911">
        <v>7.00544742030908E-2</v>
      </c>
    </row>
    <row r="2912" spans="1:8" x14ac:dyDescent="0.3">
      <c r="A2912">
        <v>2911</v>
      </c>
      <c r="B2912" t="s">
        <v>3081</v>
      </c>
      <c r="C2912">
        <v>0</v>
      </c>
      <c r="D2912">
        <v>0</v>
      </c>
      <c r="E2912">
        <v>0</v>
      </c>
      <c r="F2912">
        <v>0</v>
      </c>
      <c r="G2912">
        <v>0</v>
      </c>
      <c r="H2912">
        <v>0.69910618591553797</v>
      </c>
    </row>
    <row r="2913" spans="1:8" x14ac:dyDescent="0.3">
      <c r="A2913">
        <v>2912</v>
      </c>
      <c r="B2913" t="s">
        <v>3082</v>
      </c>
      <c r="C2913">
        <v>1.3282491141620899E-2</v>
      </c>
      <c r="D2913">
        <v>0.20831944892353799</v>
      </c>
      <c r="E2913">
        <v>0.20831944892353799</v>
      </c>
      <c r="F2913">
        <v>0.20831944892353799</v>
      </c>
      <c r="G2913">
        <v>0.49125347139304798</v>
      </c>
      <c r="H2913">
        <v>1.0000000000337499</v>
      </c>
    </row>
    <row r="2914" spans="1:8" x14ac:dyDescent="0.3">
      <c r="A2914">
        <v>2913</v>
      </c>
      <c r="B2914" t="s">
        <v>3083</v>
      </c>
      <c r="C2914">
        <v>0</v>
      </c>
      <c r="D2914">
        <v>0</v>
      </c>
      <c r="E2914">
        <v>0</v>
      </c>
      <c r="F2914">
        <v>0</v>
      </c>
      <c r="G2914">
        <v>2.58382007312042E-3</v>
      </c>
      <c r="H2914">
        <v>0.99999999999991596</v>
      </c>
    </row>
    <row r="2915" spans="1:8" x14ac:dyDescent="0.3">
      <c r="A2915">
        <v>2914</v>
      </c>
      <c r="B2915" t="s">
        <v>3084</v>
      </c>
      <c r="C2915">
        <v>0</v>
      </c>
      <c r="D2915">
        <v>0</v>
      </c>
      <c r="E2915">
        <v>0</v>
      </c>
      <c r="F2915">
        <v>0</v>
      </c>
      <c r="G2915">
        <v>0</v>
      </c>
      <c r="H2915">
        <v>1.0971725536530899E-2</v>
      </c>
    </row>
    <row r="2916" spans="1:8" x14ac:dyDescent="0.3">
      <c r="A2916">
        <v>2915</v>
      </c>
      <c r="B2916" t="s">
        <v>3085</v>
      </c>
      <c r="C2916">
        <v>0</v>
      </c>
      <c r="D2916">
        <v>0</v>
      </c>
      <c r="E2916">
        <v>0</v>
      </c>
      <c r="F2916">
        <v>0</v>
      </c>
      <c r="G2916">
        <v>0.17799904411169901</v>
      </c>
      <c r="H2916">
        <v>1.00000000000001</v>
      </c>
    </row>
    <row r="2917" spans="1:8" x14ac:dyDescent="0.3">
      <c r="A2917">
        <v>2916</v>
      </c>
      <c r="B2917" t="s">
        <v>3086</v>
      </c>
      <c r="C2917">
        <v>1.42075029410383E-2</v>
      </c>
      <c r="D2917">
        <v>0.47225058647983797</v>
      </c>
      <c r="E2917">
        <v>0.47225058647983797</v>
      </c>
      <c r="F2917">
        <v>0.47225058647983797</v>
      </c>
      <c r="G2917">
        <v>0.67647729191702999</v>
      </c>
      <c r="H2917">
        <v>0.98442835760229697</v>
      </c>
    </row>
    <row r="2918" spans="1:8" x14ac:dyDescent="0.3">
      <c r="A2918">
        <v>2917</v>
      </c>
      <c r="B2918" t="s">
        <v>3087</v>
      </c>
      <c r="C2918">
        <v>0.28087568619541398</v>
      </c>
      <c r="D2918">
        <v>0.28087568619541398</v>
      </c>
      <c r="E2918">
        <v>0.28087568619541398</v>
      </c>
      <c r="F2918">
        <v>0.28087568619541398</v>
      </c>
      <c r="G2918">
        <v>0.51453610296976704</v>
      </c>
      <c r="H2918">
        <v>0.99999999999962397</v>
      </c>
    </row>
    <row r="2919" spans="1:8" x14ac:dyDescent="0.3">
      <c r="A2919">
        <v>2918</v>
      </c>
      <c r="B2919" t="s">
        <v>3088</v>
      </c>
      <c r="C2919">
        <v>7.3652583669170796E-2</v>
      </c>
      <c r="D2919">
        <v>7.3652583669170796E-2</v>
      </c>
      <c r="E2919">
        <v>7.3652583669170796E-2</v>
      </c>
      <c r="F2919">
        <v>7.3652583669170796E-2</v>
      </c>
      <c r="G2919">
        <v>0.26322592448211601</v>
      </c>
      <c r="H2919">
        <v>0.99999999999978495</v>
      </c>
    </row>
    <row r="2920" spans="1:8" x14ac:dyDescent="0.3">
      <c r="A2920">
        <v>2919</v>
      </c>
      <c r="B2920" t="s">
        <v>3089</v>
      </c>
      <c r="C2920">
        <v>1.16316140056706E-2</v>
      </c>
      <c r="D2920">
        <v>7.0775394918618201E-2</v>
      </c>
      <c r="E2920">
        <v>7.0775394918618201E-2</v>
      </c>
      <c r="F2920">
        <v>7.0775394918618201E-2</v>
      </c>
      <c r="G2920">
        <v>0.44795376269842202</v>
      </c>
      <c r="H2920">
        <v>0.99263179659530099</v>
      </c>
    </row>
    <row r="2921" spans="1:8" x14ac:dyDescent="0.3">
      <c r="A2921">
        <v>2920</v>
      </c>
      <c r="B2921" t="s">
        <v>3090</v>
      </c>
      <c r="C2921">
        <v>7.5115268622721804E-2</v>
      </c>
      <c r="D2921">
        <v>7.5115268622721804E-2</v>
      </c>
      <c r="E2921">
        <v>7.5115268622721804E-2</v>
      </c>
      <c r="F2921">
        <v>7.5115268622721804E-2</v>
      </c>
      <c r="G2921">
        <v>0.110920215846496</v>
      </c>
      <c r="H2921">
        <v>1.0000000000009801</v>
      </c>
    </row>
    <row r="2922" spans="1:8" x14ac:dyDescent="0.3">
      <c r="A2922">
        <v>2921</v>
      </c>
      <c r="B2922" t="s">
        <v>3091</v>
      </c>
      <c r="C2922">
        <v>6.7719154218893907E-2</v>
      </c>
      <c r="D2922">
        <v>6.7719154218893907E-2</v>
      </c>
      <c r="E2922">
        <v>6.7719154218893907E-2</v>
      </c>
      <c r="F2922">
        <v>6.7719154218893907E-2</v>
      </c>
      <c r="G2922">
        <v>8.8000596050863494E-2</v>
      </c>
      <c r="H2922">
        <v>0.99999999999834799</v>
      </c>
    </row>
    <row r="2923" spans="1:8" x14ac:dyDescent="0.3">
      <c r="A2923">
        <v>2922</v>
      </c>
      <c r="B2923" t="s">
        <v>3092</v>
      </c>
      <c r="C2923">
        <v>5.8597415917415401E-2</v>
      </c>
      <c r="D2923">
        <v>5.8597415917415401E-2</v>
      </c>
      <c r="E2923">
        <v>5.8597415917415401E-2</v>
      </c>
      <c r="F2923">
        <v>5.8597415917415401E-2</v>
      </c>
      <c r="G2923">
        <v>7.8024348617279304E-2</v>
      </c>
      <c r="H2923">
        <v>0.99999999996752897</v>
      </c>
    </row>
    <row r="2924" spans="1:8" x14ac:dyDescent="0.3">
      <c r="A2924">
        <v>2923</v>
      </c>
      <c r="B2924" t="s">
        <v>3093</v>
      </c>
      <c r="C2924">
        <v>0</v>
      </c>
      <c r="D2924">
        <v>0</v>
      </c>
      <c r="E2924">
        <v>0</v>
      </c>
      <c r="F2924">
        <v>0</v>
      </c>
      <c r="G2924">
        <v>0</v>
      </c>
      <c r="H2924">
        <v>8.6583122588541304E-3</v>
      </c>
    </row>
    <row r="2925" spans="1:8" x14ac:dyDescent="0.3">
      <c r="A2925">
        <v>2924</v>
      </c>
      <c r="B2925" t="s">
        <v>3094</v>
      </c>
      <c r="C2925">
        <v>0</v>
      </c>
      <c r="D2925">
        <v>0</v>
      </c>
      <c r="E2925">
        <v>0</v>
      </c>
      <c r="F2925">
        <v>0</v>
      </c>
      <c r="G2925">
        <v>0</v>
      </c>
      <c r="H2925">
        <v>0.14112216481878401</v>
      </c>
    </row>
    <row r="2926" spans="1:8" x14ac:dyDescent="0.3">
      <c r="A2926">
        <v>2925</v>
      </c>
      <c r="B2926" t="s">
        <v>3095</v>
      </c>
      <c r="C2926">
        <v>0</v>
      </c>
      <c r="D2926">
        <v>0</v>
      </c>
      <c r="E2926">
        <v>0</v>
      </c>
      <c r="F2926">
        <v>0</v>
      </c>
      <c r="G2926">
        <v>0</v>
      </c>
      <c r="H2926">
        <v>1.57129953541764E-2</v>
      </c>
    </row>
    <row r="2927" spans="1:8" x14ac:dyDescent="0.3">
      <c r="A2927">
        <v>2926</v>
      </c>
      <c r="B2927" t="s">
        <v>3096</v>
      </c>
      <c r="C2927">
        <v>6.8605372829968498E-3</v>
      </c>
      <c r="D2927">
        <v>7.8834350698332306E-2</v>
      </c>
      <c r="E2927">
        <v>7.8834350698332306E-2</v>
      </c>
      <c r="F2927">
        <v>7.8834350698332306E-2</v>
      </c>
      <c r="G2927">
        <v>0.45468941483382602</v>
      </c>
      <c r="H2927">
        <v>0.99999999977328302</v>
      </c>
    </row>
    <row r="2928" spans="1:8" x14ac:dyDescent="0.3">
      <c r="A2928">
        <v>2927</v>
      </c>
      <c r="B2928" t="s">
        <v>3097</v>
      </c>
      <c r="C2928">
        <v>0</v>
      </c>
      <c r="D2928">
        <v>0</v>
      </c>
      <c r="E2928">
        <v>0</v>
      </c>
      <c r="F2928">
        <v>0</v>
      </c>
      <c r="G2928">
        <v>0</v>
      </c>
      <c r="H2928">
        <v>7.9480518168656103E-2</v>
      </c>
    </row>
    <row r="2929" spans="1:8" x14ac:dyDescent="0.3">
      <c r="A2929">
        <v>2928</v>
      </c>
      <c r="B2929" t="s">
        <v>3098</v>
      </c>
      <c r="C2929">
        <v>0</v>
      </c>
      <c r="D2929">
        <v>0</v>
      </c>
      <c r="E2929">
        <v>0</v>
      </c>
      <c r="F2929">
        <v>0</v>
      </c>
      <c r="G2929">
        <v>0</v>
      </c>
      <c r="H2929">
        <v>0.179392909083957</v>
      </c>
    </row>
    <row r="2930" spans="1:8" x14ac:dyDescent="0.3">
      <c r="A2930">
        <v>2929</v>
      </c>
      <c r="B2930" t="s">
        <v>3099</v>
      </c>
      <c r="C2930">
        <v>0</v>
      </c>
      <c r="D2930">
        <v>0</v>
      </c>
      <c r="E2930">
        <v>0</v>
      </c>
      <c r="F2930">
        <v>0</v>
      </c>
      <c r="G2930">
        <v>0</v>
      </c>
      <c r="H2930">
        <v>0.62142395590006205</v>
      </c>
    </row>
    <row r="2931" spans="1:8" x14ac:dyDescent="0.3">
      <c r="A2931">
        <v>2930</v>
      </c>
      <c r="B2931" t="s">
        <v>3100</v>
      </c>
      <c r="C2931">
        <v>0</v>
      </c>
      <c r="D2931">
        <v>0</v>
      </c>
      <c r="E2931">
        <v>0</v>
      </c>
      <c r="F2931">
        <v>0</v>
      </c>
      <c r="G2931">
        <v>0</v>
      </c>
      <c r="H2931">
        <v>0.59895630682701095</v>
      </c>
    </row>
    <row r="2932" spans="1:8" x14ac:dyDescent="0.3">
      <c r="A2932">
        <v>2931</v>
      </c>
      <c r="B2932" t="s">
        <v>3101</v>
      </c>
      <c r="C2932">
        <v>0</v>
      </c>
      <c r="D2932">
        <v>0</v>
      </c>
      <c r="E2932">
        <v>0</v>
      </c>
      <c r="F2932">
        <v>0</v>
      </c>
      <c r="G2932">
        <v>0</v>
      </c>
      <c r="H2932">
        <v>0.100080659739668</v>
      </c>
    </row>
    <row r="2933" spans="1:8" x14ac:dyDescent="0.3">
      <c r="A2933">
        <v>2932</v>
      </c>
      <c r="B2933" t="s">
        <v>3102</v>
      </c>
      <c r="C2933">
        <v>0</v>
      </c>
      <c r="D2933">
        <v>0</v>
      </c>
      <c r="E2933">
        <v>0</v>
      </c>
      <c r="F2933">
        <v>0</v>
      </c>
      <c r="G2933">
        <v>0</v>
      </c>
      <c r="H2933">
        <v>0.110124731046399</v>
      </c>
    </row>
    <row r="2934" spans="1:8" x14ac:dyDescent="0.3">
      <c r="A2934">
        <v>2933</v>
      </c>
      <c r="B2934" t="s">
        <v>3103</v>
      </c>
      <c r="C2934">
        <v>2.73526126123118E-2</v>
      </c>
      <c r="D2934">
        <v>0.40085580243199298</v>
      </c>
      <c r="E2934">
        <v>0.40085580243199298</v>
      </c>
      <c r="F2934">
        <v>0.40085580243199298</v>
      </c>
      <c r="G2934">
        <v>0.72815579150828003</v>
      </c>
      <c r="H2934">
        <v>0.99999999999938005</v>
      </c>
    </row>
    <row r="2935" spans="1:8" x14ac:dyDescent="0.3">
      <c r="A2935">
        <v>2934</v>
      </c>
      <c r="B2935" t="s">
        <v>3104</v>
      </c>
      <c r="C2935">
        <v>0</v>
      </c>
      <c r="D2935">
        <v>0</v>
      </c>
      <c r="E2935">
        <v>0</v>
      </c>
      <c r="F2935">
        <v>0</v>
      </c>
      <c r="G2935">
        <v>0</v>
      </c>
      <c r="H2935">
        <v>6.0656962389441203E-3</v>
      </c>
    </row>
    <row r="2936" spans="1:8" x14ac:dyDescent="0.3">
      <c r="A2936">
        <v>2935</v>
      </c>
      <c r="B2936" t="s">
        <v>3105</v>
      </c>
      <c r="C2936">
        <v>0</v>
      </c>
      <c r="D2936">
        <v>0</v>
      </c>
      <c r="E2936">
        <v>0</v>
      </c>
      <c r="F2936">
        <v>0</v>
      </c>
      <c r="G2936">
        <v>0</v>
      </c>
      <c r="H2936">
        <v>0.12666382170944901</v>
      </c>
    </row>
    <row r="2937" spans="1:8" x14ac:dyDescent="0.3">
      <c r="A2937">
        <v>2936</v>
      </c>
      <c r="B2937" t="s">
        <v>3106</v>
      </c>
      <c r="C2937">
        <v>5.80200795998672E-3</v>
      </c>
      <c r="D2937">
        <v>0.10402993315867</v>
      </c>
      <c r="E2937">
        <v>0.10402993315867</v>
      </c>
      <c r="F2937">
        <v>0.10402993315867</v>
      </c>
      <c r="G2937">
        <v>0.34610724069795101</v>
      </c>
      <c r="H2937">
        <v>0.99999999980960697</v>
      </c>
    </row>
    <row r="2938" spans="1:8" x14ac:dyDescent="0.3">
      <c r="A2938">
        <v>2937</v>
      </c>
      <c r="B2938" t="s">
        <v>3107</v>
      </c>
      <c r="C2938">
        <v>0</v>
      </c>
      <c r="D2938">
        <v>0</v>
      </c>
      <c r="E2938">
        <v>0</v>
      </c>
      <c r="F2938">
        <v>0</v>
      </c>
      <c r="G2938">
        <v>7.9931170894797995E-2</v>
      </c>
      <c r="H2938">
        <v>0.38581661287133601</v>
      </c>
    </row>
    <row r="2939" spans="1:8" x14ac:dyDescent="0.3">
      <c r="A2939">
        <v>2938</v>
      </c>
      <c r="B2939" t="s">
        <v>3108</v>
      </c>
      <c r="C2939">
        <v>0</v>
      </c>
      <c r="D2939">
        <v>0</v>
      </c>
      <c r="E2939">
        <v>0</v>
      </c>
      <c r="F2939">
        <v>0</v>
      </c>
      <c r="G2939">
        <v>2.5772203278219798E-2</v>
      </c>
      <c r="H2939">
        <v>0.53353155660048501</v>
      </c>
    </row>
    <row r="2940" spans="1:8" x14ac:dyDescent="0.3">
      <c r="A2940">
        <v>2939</v>
      </c>
      <c r="B2940" t="s">
        <v>3109</v>
      </c>
      <c r="C2940">
        <v>0</v>
      </c>
      <c r="D2940">
        <v>0</v>
      </c>
      <c r="E2940">
        <v>0</v>
      </c>
      <c r="F2940">
        <v>0</v>
      </c>
      <c r="G2940">
        <v>0</v>
      </c>
      <c r="H2940">
        <v>0.22278377348932701</v>
      </c>
    </row>
    <row r="2941" spans="1:8" x14ac:dyDescent="0.3">
      <c r="A2941">
        <v>2940</v>
      </c>
      <c r="B2941" t="s">
        <v>3110</v>
      </c>
      <c r="C2941">
        <v>4.3889360656359198E-3</v>
      </c>
      <c r="D2941">
        <v>6.7145478758845703E-2</v>
      </c>
      <c r="E2941">
        <v>6.7145478758845703E-2</v>
      </c>
      <c r="F2941">
        <v>6.7145478758845703E-2</v>
      </c>
      <c r="G2941">
        <v>0.246198727205544</v>
      </c>
      <c r="H2941">
        <v>0.95992001096139401</v>
      </c>
    </row>
    <row r="2942" spans="1:8" x14ac:dyDescent="0.3">
      <c r="A2942">
        <v>2941</v>
      </c>
      <c r="B2942" t="s">
        <v>3111</v>
      </c>
      <c r="C2942">
        <v>1.9969326180752198E-3</v>
      </c>
      <c r="D2942">
        <v>3.8147051876650101E-2</v>
      </c>
      <c r="E2942">
        <v>3.8147051876650101E-2</v>
      </c>
      <c r="F2942">
        <v>3.8147051876650101E-2</v>
      </c>
      <c r="G2942">
        <v>7.0877416590708897E-2</v>
      </c>
      <c r="H2942">
        <v>0.13701824352385999</v>
      </c>
    </row>
    <row r="2943" spans="1:8" x14ac:dyDescent="0.3">
      <c r="A2943">
        <v>2942</v>
      </c>
      <c r="B2943" t="s">
        <v>3112</v>
      </c>
      <c r="C2943">
        <v>3.4987638107312302E-3</v>
      </c>
      <c r="D2943">
        <v>6.6750254441091394E-2</v>
      </c>
      <c r="E2943">
        <v>6.6750254441091394E-2</v>
      </c>
      <c r="F2943">
        <v>6.6750254441091394E-2</v>
      </c>
      <c r="G2943">
        <v>0.42201551987193697</v>
      </c>
      <c r="H2943">
        <v>1.00000000000056</v>
      </c>
    </row>
    <row r="2944" spans="1:8" x14ac:dyDescent="0.3">
      <c r="A2944">
        <v>2943</v>
      </c>
      <c r="B2944" t="s">
        <v>3113</v>
      </c>
      <c r="C2944">
        <v>0</v>
      </c>
      <c r="D2944">
        <v>0</v>
      </c>
      <c r="E2944">
        <v>0</v>
      </c>
      <c r="F2944">
        <v>0</v>
      </c>
      <c r="G2944">
        <v>0</v>
      </c>
      <c r="H2944">
        <v>5.9486809461048598E-3</v>
      </c>
    </row>
    <row r="2945" spans="1:8" x14ac:dyDescent="0.3">
      <c r="A2945">
        <v>2944</v>
      </c>
      <c r="B2945" t="s">
        <v>3114</v>
      </c>
      <c r="C2945">
        <v>0.202177932387684</v>
      </c>
      <c r="D2945">
        <v>0.202177932387684</v>
      </c>
      <c r="E2945">
        <v>0.202177932387684</v>
      </c>
      <c r="F2945">
        <v>0.202177932387684</v>
      </c>
      <c r="G2945">
        <v>0.83117140854055604</v>
      </c>
      <c r="H2945">
        <v>1.00000000000115</v>
      </c>
    </row>
    <row r="2946" spans="1:8" x14ac:dyDescent="0.3">
      <c r="A2946">
        <v>2945</v>
      </c>
      <c r="B2946" t="s">
        <v>3115</v>
      </c>
      <c r="C2946">
        <v>5.5271804063725602E-2</v>
      </c>
      <c r="D2946">
        <v>0.42443608372859798</v>
      </c>
      <c r="E2946">
        <v>0.42443608372859798</v>
      </c>
      <c r="F2946">
        <v>0.42443608372859798</v>
      </c>
      <c r="G2946">
        <v>0.69110664567965296</v>
      </c>
      <c r="H2946">
        <v>0.99617605845674195</v>
      </c>
    </row>
    <row r="2947" spans="1:8" x14ac:dyDescent="0.3">
      <c r="A2947">
        <v>2946</v>
      </c>
      <c r="B2947" t="s">
        <v>3116</v>
      </c>
      <c r="C2947">
        <v>0</v>
      </c>
      <c r="D2947">
        <v>0</v>
      </c>
      <c r="E2947">
        <v>0</v>
      </c>
      <c r="F2947">
        <v>0</v>
      </c>
      <c r="G2947">
        <v>0</v>
      </c>
      <c r="H2947" s="1" t="s">
        <v>5739</v>
      </c>
    </row>
    <row r="2948" spans="1:8" x14ac:dyDescent="0.3">
      <c r="A2948">
        <v>2947</v>
      </c>
      <c r="B2948" t="s">
        <v>3117</v>
      </c>
      <c r="C2948">
        <v>1.2055255375395001E-2</v>
      </c>
      <c r="D2948">
        <v>6.7807614183283599E-2</v>
      </c>
      <c r="E2948">
        <v>6.7807614183283599E-2</v>
      </c>
      <c r="F2948">
        <v>6.7807614183283599E-2</v>
      </c>
      <c r="G2948">
        <v>0.306360805554655</v>
      </c>
      <c r="H2948">
        <v>1.0000000000021201</v>
      </c>
    </row>
    <row r="2949" spans="1:8" x14ac:dyDescent="0.3">
      <c r="A2949">
        <v>2948</v>
      </c>
      <c r="B2949" t="s">
        <v>3118</v>
      </c>
      <c r="C2949">
        <v>4.2665508865198397E-2</v>
      </c>
      <c r="D2949">
        <v>4.2675437483395202E-2</v>
      </c>
      <c r="E2949">
        <v>4.2675437483395202E-2</v>
      </c>
      <c r="F2949">
        <v>4.2675437483395202E-2</v>
      </c>
      <c r="G2949">
        <v>0.30105006952944602</v>
      </c>
      <c r="H2949">
        <v>1.0000000003126199</v>
      </c>
    </row>
    <row r="2950" spans="1:8" x14ac:dyDescent="0.3">
      <c r="A2950">
        <v>2949</v>
      </c>
      <c r="B2950" t="s">
        <v>3119</v>
      </c>
      <c r="C2950">
        <v>0</v>
      </c>
      <c r="D2950">
        <v>0</v>
      </c>
      <c r="E2950">
        <v>0</v>
      </c>
      <c r="F2950">
        <v>0</v>
      </c>
      <c r="G2950">
        <v>0</v>
      </c>
      <c r="H2950">
        <v>6.4475647209821197E-3</v>
      </c>
    </row>
    <row r="2951" spans="1:8" x14ac:dyDescent="0.3">
      <c r="A2951">
        <v>2950</v>
      </c>
      <c r="B2951" t="s">
        <v>3120</v>
      </c>
      <c r="C2951">
        <v>0</v>
      </c>
      <c r="D2951">
        <v>0</v>
      </c>
      <c r="E2951">
        <v>0</v>
      </c>
      <c r="F2951">
        <v>0</v>
      </c>
      <c r="G2951">
        <v>0</v>
      </c>
      <c r="H2951">
        <v>0.11243207362104</v>
      </c>
    </row>
    <row r="2952" spans="1:8" x14ac:dyDescent="0.3">
      <c r="A2952">
        <v>2951</v>
      </c>
      <c r="B2952" t="s">
        <v>3121</v>
      </c>
      <c r="C2952">
        <v>6.6321662674538706E-2</v>
      </c>
      <c r="D2952">
        <v>6.6321662674538706E-2</v>
      </c>
      <c r="E2952">
        <v>6.6321662674538706E-2</v>
      </c>
      <c r="F2952">
        <v>6.6321662674538706E-2</v>
      </c>
      <c r="G2952">
        <v>0.68360590795266296</v>
      </c>
      <c r="H2952">
        <v>0.999686248821544</v>
      </c>
    </row>
    <row r="2953" spans="1:8" x14ac:dyDescent="0.3">
      <c r="A2953">
        <v>2952</v>
      </c>
      <c r="B2953" t="s">
        <v>3122</v>
      </c>
      <c r="C2953">
        <v>0</v>
      </c>
      <c r="D2953">
        <v>0</v>
      </c>
      <c r="E2953">
        <v>0</v>
      </c>
      <c r="F2953">
        <v>0</v>
      </c>
      <c r="G2953">
        <v>0</v>
      </c>
      <c r="H2953">
        <v>1.4209064330446E-3</v>
      </c>
    </row>
    <row r="2954" spans="1:8" x14ac:dyDescent="0.3">
      <c r="A2954">
        <v>2953</v>
      </c>
      <c r="B2954" t="s">
        <v>3123</v>
      </c>
      <c r="C2954">
        <v>0</v>
      </c>
      <c r="D2954">
        <v>0</v>
      </c>
      <c r="E2954">
        <v>0</v>
      </c>
      <c r="F2954">
        <v>0</v>
      </c>
      <c r="G2954">
        <v>0</v>
      </c>
      <c r="H2954">
        <v>1.66347632897486E-2</v>
      </c>
    </row>
    <row r="2955" spans="1:8" x14ac:dyDescent="0.3">
      <c r="A2955">
        <v>2954</v>
      </c>
      <c r="B2955" t="s">
        <v>3124</v>
      </c>
      <c r="C2955">
        <v>1.5889625449995701E-2</v>
      </c>
      <c r="D2955">
        <v>3.8739263231162099E-2</v>
      </c>
      <c r="E2955">
        <v>3.8739263231162099E-2</v>
      </c>
      <c r="F2955">
        <v>3.8739263231162099E-2</v>
      </c>
      <c r="G2955">
        <v>0.12917131998203901</v>
      </c>
      <c r="H2955">
        <v>1.00000000000222</v>
      </c>
    </row>
    <row r="2956" spans="1:8" x14ac:dyDescent="0.3">
      <c r="A2956">
        <v>2955</v>
      </c>
      <c r="B2956" t="s">
        <v>3125</v>
      </c>
      <c r="C2956">
        <v>0</v>
      </c>
      <c r="D2956">
        <v>0</v>
      </c>
      <c r="E2956">
        <v>0</v>
      </c>
      <c r="F2956">
        <v>0</v>
      </c>
      <c r="G2956">
        <v>0</v>
      </c>
      <c r="H2956">
        <v>3.4061353556425797E-2</v>
      </c>
    </row>
    <row r="2957" spans="1:8" x14ac:dyDescent="0.3">
      <c r="A2957">
        <v>2956</v>
      </c>
      <c r="B2957" t="s">
        <v>3126</v>
      </c>
      <c r="C2957">
        <v>3.3020872822781999E-3</v>
      </c>
      <c r="D2957">
        <v>2.6160472866871402E-2</v>
      </c>
      <c r="E2957">
        <v>2.6160472866871402E-2</v>
      </c>
      <c r="F2957">
        <v>2.6160472866871402E-2</v>
      </c>
      <c r="G2957">
        <v>0.25026445006702602</v>
      </c>
      <c r="H2957">
        <v>0.95992004193004599</v>
      </c>
    </row>
    <row r="2958" spans="1:8" x14ac:dyDescent="0.3">
      <c r="A2958">
        <v>2957</v>
      </c>
      <c r="B2958" t="s">
        <v>3127</v>
      </c>
      <c r="C2958">
        <v>2.2311550196007401E-2</v>
      </c>
      <c r="D2958">
        <v>0.60168615306371198</v>
      </c>
      <c r="E2958">
        <v>0.60168615306371198</v>
      </c>
      <c r="F2958">
        <v>0.60168615306371198</v>
      </c>
      <c r="G2958">
        <v>0.71578693602236798</v>
      </c>
      <c r="H2958">
        <v>0.86083909489379296</v>
      </c>
    </row>
    <row r="2959" spans="1:8" x14ac:dyDescent="0.3">
      <c r="A2959">
        <v>2958</v>
      </c>
      <c r="B2959" t="s">
        <v>3128</v>
      </c>
      <c r="C2959">
        <v>5.7018774686684703E-2</v>
      </c>
      <c r="D2959">
        <v>5.7018774686684703E-2</v>
      </c>
      <c r="E2959">
        <v>5.7018774686684703E-2</v>
      </c>
      <c r="F2959">
        <v>5.7018774686684703E-2</v>
      </c>
      <c r="G2959">
        <v>0.133126236510444</v>
      </c>
      <c r="H2959">
        <v>0.86230693090493804</v>
      </c>
    </row>
    <row r="2960" spans="1:8" x14ac:dyDescent="0.3">
      <c r="A2960">
        <v>2959</v>
      </c>
      <c r="B2960" t="s">
        <v>3129</v>
      </c>
      <c r="C2960">
        <v>7.9567029741252807E-2</v>
      </c>
      <c r="D2960">
        <v>0.27657835472182102</v>
      </c>
      <c r="E2960">
        <v>0.27657835472182102</v>
      </c>
      <c r="F2960">
        <v>0.27657835472182102</v>
      </c>
      <c r="G2960">
        <v>0.56368010259199297</v>
      </c>
      <c r="H2960">
        <v>1.00000000002475</v>
      </c>
    </row>
    <row r="2961" spans="1:8" x14ac:dyDescent="0.3">
      <c r="A2961">
        <v>2960</v>
      </c>
      <c r="B2961" t="s">
        <v>3130</v>
      </c>
      <c r="C2961">
        <v>0</v>
      </c>
      <c r="D2961">
        <v>0</v>
      </c>
      <c r="E2961">
        <v>0</v>
      </c>
      <c r="F2961">
        <v>0</v>
      </c>
      <c r="G2961">
        <v>0</v>
      </c>
      <c r="H2961">
        <v>0.90556425153424502</v>
      </c>
    </row>
    <row r="2962" spans="1:8" x14ac:dyDescent="0.3">
      <c r="A2962">
        <v>2961</v>
      </c>
      <c r="B2962" t="s">
        <v>3131</v>
      </c>
      <c r="C2962">
        <v>3.0225718707538899E-3</v>
      </c>
      <c r="D2962">
        <v>7.5218210118705497E-2</v>
      </c>
      <c r="E2962">
        <v>7.5218210118705497E-2</v>
      </c>
      <c r="F2962">
        <v>7.5218210118705497E-2</v>
      </c>
      <c r="G2962">
        <v>0.46957883245425702</v>
      </c>
      <c r="H2962">
        <v>0.99322740076205696</v>
      </c>
    </row>
    <row r="2963" spans="1:8" x14ac:dyDescent="0.3">
      <c r="A2963">
        <v>2962</v>
      </c>
      <c r="B2963" t="s">
        <v>3132</v>
      </c>
      <c r="C2963">
        <v>0</v>
      </c>
      <c r="D2963">
        <v>0</v>
      </c>
      <c r="E2963">
        <v>0</v>
      </c>
      <c r="F2963">
        <v>0</v>
      </c>
      <c r="G2963">
        <v>3.1935228299539598E-2</v>
      </c>
      <c r="H2963">
        <v>0.94108182883922997</v>
      </c>
    </row>
    <row r="2964" spans="1:8" x14ac:dyDescent="0.3">
      <c r="A2964">
        <v>2963</v>
      </c>
      <c r="B2964" t="s">
        <v>3133</v>
      </c>
      <c r="C2964">
        <v>0</v>
      </c>
      <c r="D2964">
        <v>0</v>
      </c>
      <c r="E2964">
        <v>0</v>
      </c>
      <c r="F2964">
        <v>0</v>
      </c>
      <c r="G2964">
        <v>0</v>
      </c>
      <c r="H2964">
        <v>5.6081579009138002E-2</v>
      </c>
    </row>
    <row r="2965" spans="1:8" x14ac:dyDescent="0.3">
      <c r="A2965">
        <v>2964</v>
      </c>
      <c r="B2965" t="s">
        <v>3134</v>
      </c>
      <c r="C2965">
        <v>0</v>
      </c>
      <c r="D2965">
        <v>0</v>
      </c>
      <c r="E2965">
        <v>0</v>
      </c>
      <c r="F2965">
        <v>0</v>
      </c>
      <c r="G2965">
        <v>0</v>
      </c>
      <c r="H2965">
        <v>0.31804292764367798</v>
      </c>
    </row>
    <row r="2966" spans="1:8" x14ac:dyDescent="0.3">
      <c r="A2966">
        <v>2965</v>
      </c>
      <c r="B2966" t="s">
        <v>3135</v>
      </c>
      <c r="C2966">
        <v>0</v>
      </c>
      <c r="D2966">
        <v>0</v>
      </c>
      <c r="E2966">
        <v>0</v>
      </c>
      <c r="F2966">
        <v>0</v>
      </c>
      <c r="G2966">
        <v>3.3932949147773899E-3</v>
      </c>
      <c r="H2966">
        <v>0.38604139531510501</v>
      </c>
    </row>
    <row r="2967" spans="1:8" x14ac:dyDescent="0.3">
      <c r="A2967">
        <v>2966</v>
      </c>
      <c r="B2967" t="s">
        <v>3136</v>
      </c>
      <c r="C2967">
        <v>0</v>
      </c>
      <c r="D2967">
        <v>0</v>
      </c>
      <c r="E2967">
        <v>0</v>
      </c>
      <c r="F2967">
        <v>0</v>
      </c>
      <c r="G2967">
        <v>1.3638173951913499E-2</v>
      </c>
      <c r="H2967">
        <v>0.61734793450191905</v>
      </c>
    </row>
    <row r="2968" spans="1:8" x14ac:dyDescent="0.3">
      <c r="A2968">
        <v>2967</v>
      </c>
      <c r="B2968" t="s">
        <v>3137</v>
      </c>
      <c r="C2968">
        <v>0</v>
      </c>
      <c r="D2968">
        <v>0</v>
      </c>
      <c r="E2968">
        <v>0</v>
      </c>
      <c r="F2968">
        <v>0</v>
      </c>
      <c r="G2968">
        <v>1.38169351222069E-2</v>
      </c>
      <c r="H2968">
        <v>0.17387885169268999</v>
      </c>
    </row>
    <row r="2969" spans="1:8" x14ac:dyDescent="0.3">
      <c r="A2969">
        <v>2968</v>
      </c>
      <c r="B2969" t="s">
        <v>3138</v>
      </c>
      <c r="C2969">
        <v>5.7118644762365001E-2</v>
      </c>
      <c r="D2969">
        <v>5.7118644762365001E-2</v>
      </c>
      <c r="E2969">
        <v>5.7118644762365001E-2</v>
      </c>
      <c r="F2969">
        <v>5.7118644762365001E-2</v>
      </c>
      <c r="G2969">
        <v>0.174897279165797</v>
      </c>
      <c r="H2969">
        <v>0.76988835953250101</v>
      </c>
    </row>
    <row r="2970" spans="1:8" x14ac:dyDescent="0.3">
      <c r="A2970">
        <v>2969</v>
      </c>
      <c r="B2970" t="s">
        <v>3139</v>
      </c>
      <c r="C2970">
        <v>0</v>
      </c>
      <c r="D2970">
        <v>0</v>
      </c>
      <c r="E2970">
        <v>0</v>
      </c>
      <c r="F2970">
        <v>0</v>
      </c>
      <c r="G2970">
        <v>0</v>
      </c>
      <c r="H2970">
        <v>8.3339934630846296E-2</v>
      </c>
    </row>
    <row r="2971" spans="1:8" x14ac:dyDescent="0.3">
      <c r="A2971">
        <v>2970</v>
      </c>
      <c r="B2971" t="s">
        <v>3140</v>
      </c>
      <c r="C2971">
        <v>0</v>
      </c>
      <c r="D2971">
        <v>0</v>
      </c>
      <c r="E2971">
        <v>0</v>
      </c>
      <c r="F2971">
        <v>0</v>
      </c>
      <c r="G2971">
        <v>0.210423924020325</v>
      </c>
      <c r="H2971">
        <v>0.83390539344503301</v>
      </c>
    </row>
    <row r="2972" spans="1:8" x14ac:dyDescent="0.3">
      <c r="A2972">
        <v>2971</v>
      </c>
      <c r="B2972" t="s">
        <v>3141</v>
      </c>
      <c r="C2972">
        <v>0</v>
      </c>
      <c r="D2972">
        <v>0</v>
      </c>
      <c r="E2972">
        <v>0</v>
      </c>
      <c r="F2972">
        <v>0</v>
      </c>
      <c r="G2972">
        <v>0</v>
      </c>
      <c r="H2972">
        <v>2.8910033686484801E-2</v>
      </c>
    </row>
    <row r="2973" spans="1:8" x14ac:dyDescent="0.3">
      <c r="A2973">
        <v>2972</v>
      </c>
      <c r="B2973" t="s">
        <v>3142</v>
      </c>
      <c r="C2973">
        <v>4.6667849535944397E-3</v>
      </c>
      <c r="D2973">
        <v>1.1184602111769699E-2</v>
      </c>
      <c r="E2973">
        <v>1.1184602111769699E-2</v>
      </c>
      <c r="F2973">
        <v>1.1184602111769699E-2</v>
      </c>
      <c r="G2973">
        <v>1.8759271369485901E-2</v>
      </c>
      <c r="H2973">
        <v>6.7484232373808795E-2</v>
      </c>
    </row>
    <row r="2974" spans="1:8" x14ac:dyDescent="0.3">
      <c r="A2974">
        <v>2973</v>
      </c>
      <c r="B2974" t="s">
        <v>3143</v>
      </c>
      <c r="C2974">
        <v>0</v>
      </c>
      <c r="D2974">
        <v>0</v>
      </c>
      <c r="E2974">
        <v>0</v>
      </c>
      <c r="F2974">
        <v>0</v>
      </c>
      <c r="G2974">
        <v>0</v>
      </c>
      <c r="H2974">
        <v>3.19246100663357E-2</v>
      </c>
    </row>
    <row r="2975" spans="1:8" x14ac:dyDescent="0.3">
      <c r="A2975">
        <v>2974</v>
      </c>
      <c r="B2975" t="s">
        <v>3144</v>
      </c>
      <c r="C2975">
        <v>0</v>
      </c>
      <c r="D2975">
        <v>0</v>
      </c>
      <c r="E2975">
        <v>0</v>
      </c>
      <c r="F2975">
        <v>0</v>
      </c>
      <c r="G2975">
        <v>3.7189234656243098E-3</v>
      </c>
      <c r="H2975">
        <v>0.83755774580412401</v>
      </c>
    </row>
    <row r="2976" spans="1:8" x14ac:dyDescent="0.3">
      <c r="A2976">
        <v>2975</v>
      </c>
      <c r="B2976" t="s">
        <v>3145</v>
      </c>
      <c r="C2976">
        <v>0</v>
      </c>
      <c r="D2976">
        <v>0</v>
      </c>
      <c r="E2976">
        <v>0</v>
      </c>
      <c r="F2976">
        <v>0</v>
      </c>
      <c r="G2976">
        <v>0</v>
      </c>
      <c r="H2976" s="1" t="s">
        <v>5740</v>
      </c>
    </row>
    <row r="2977" spans="1:8" x14ac:dyDescent="0.3">
      <c r="A2977">
        <v>2976</v>
      </c>
      <c r="B2977" t="s">
        <v>3146</v>
      </c>
      <c r="C2977">
        <v>0</v>
      </c>
      <c r="D2977">
        <v>0</v>
      </c>
      <c r="E2977">
        <v>0</v>
      </c>
      <c r="F2977">
        <v>0</v>
      </c>
      <c r="G2977">
        <v>0</v>
      </c>
      <c r="H2977">
        <v>0.21275091212870301</v>
      </c>
    </row>
    <row r="2978" spans="1:8" x14ac:dyDescent="0.3">
      <c r="A2978">
        <v>2977</v>
      </c>
      <c r="B2978" t="s">
        <v>3147</v>
      </c>
      <c r="C2978">
        <v>3.9867551015340001E-2</v>
      </c>
      <c r="D2978">
        <v>3.9867551015340001E-2</v>
      </c>
      <c r="E2978">
        <v>3.9867551015340001E-2</v>
      </c>
      <c r="F2978">
        <v>3.9867551015340001E-2</v>
      </c>
      <c r="G2978">
        <v>0.13536262820002401</v>
      </c>
      <c r="H2978">
        <v>0.64892612134614802</v>
      </c>
    </row>
    <row r="2979" spans="1:8" x14ac:dyDescent="0.3">
      <c r="A2979">
        <v>2978</v>
      </c>
      <c r="B2979" t="s">
        <v>3148</v>
      </c>
      <c r="C2979">
        <v>2.3509430202327099E-3</v>
      </c>
      <c r="D2979">
        <v>1.5942651547260701E-2</v>
      </c>
      <c r="E2979">
        <v>1.5942651547260701E-2</v>
      </c>
      <c r="F2979">
        <v>1.5942651547260701E-2</v>
      </c>
      <c r="G2979">
        <v>0.225191760084266</v>
      </c>
      <c r="H2979">
        <v>0.79030471182133799</v>
      </c>
    </row>
    <row r="2980" spans="1:8" x14ac:dyDescent="0.3">
      <c r="A2980">
        <v>2979</v>
      </c>
      <c r="B2980" t="s">
        <v>3149</v>
      </c>
      <c r="C2980">
        <v>2.1396099814821701E-2</v>
      </c>
      <c r="D2980">
        <v>0.20833712101186799</v>
      </c>
      <c r="E2980">
        <v>0.20833712101186799</v>
      </c>
      <c r="F2980">
        <v>0.20833712101186799</v>
      </c>
      <c r="G2980">
        <v>0.27017359412549502</v>
      </c>
      <c r="H2980">
        <v>0.37167626672130799</v>
      </c>
    </row>
    <row r="2981" spans="1:8" x14ac:dyDescent="0.3">
      <c r="A2981">
        <v>2980</v>
      </c>
      <c r="B2981" t="s">
        <v>3150</v>
      </c>
      <c r="C2981">
        <v>0</v>
      </c>
      <c r="D2981">
        <v>0</v>
      </c>
      <c r="E2981">
        <v>0</v>
      </c>
      <c r="F2981">
        <v>0</v>
      </c>
      <c r="G2981">
        <v>9.3988417936280502E-2</v>
      </c>
      <c r="H2981">
        <v>0.166398103720589</v>
      </c>
    </row>
    <row r="2982" spans="1:8" x14ac:dyDescent="0.3">
      <c r="A2982">
        <v>2981</v>
      </c>
      <c r="B2982" t="s">
        <v>3151</v>
      </c>
      <c r="C2982">
        <v>0</v>
      </c>
      <c r="D2982">
        <v>0</v>
      </c>
      <c r="E2982">
        <v>0</v>
      </c>
      <c r="F2982">
        <v>0</v>
      </c>
      <c r="G2982">
        <v>0</v>
      </c>
      <c r="H2982">
        <v>0.52981789099004795</v>
      </c>
    </row>
    <row r="2983" spans="1:8" x14ac:dyDescent="0.3">
      <c r="A2983">
        <v>2982</v>
      </c>
      <c r="B2983" t="s">
        <v>3152</v>
      </c>
      <c r="C2983">
        <v>0</v>
      </c>
      <c r="D2983">
        <v>0</v>
      </c>
      <c r="E2983">
        <v>0</v>
      </c>
      <c r="F2983">
        <v>0</v>
      </c>
      <c r="G2983">
        <v>8.5987195455832596E-2</v>
      </c>
      <c r="H2983">
        <v>0.16133925811614999</v>
      </c>
    </row>
    <row r="2984" spans="1:8" x14ac:dyDescent="0.3">
      <c r="A2984">
        <v>2983</v>
      </c>
      <c r="B2984" t="s">
        <v>3153</v>
      </c>
      <c r="C2984">
        <v>1.6632250532627301E-2</v>
      </c>
      <c r="D2984">
        <v>1.6632250532627301E-2</v>
      </c>
      <c r="E2984">
        <v>1.6632250532627301E-2</v>
      </c>
      <c r="F2984">
        <v>1.6632250532627301E-2</v>
      </c>
      <c r="G2984">
        <v>0.136381280467222</v>
      </c>
      <c r="H2984">
        <v>0.46683932317683402</v>
      </c>
    </row>
    <row r="2985" spans="1:8" x14ac:dyDescent="0.3">
      <c r="A2985">
        <v>2984</v>
      </c>
      <c r="B2985" t="s">
        <v>3154</v>
      </c>
      <c r="C2985">
        <v>0</v>
      </c>
      <c r="D2985">
        <v>0</v>
      </c>
      <c r="E2985">
        <v>0</v>
      </c>
      <c r="F2985">
        <v>0</v>
      </c>
      <c r="G2985">
        <v>0</v>
      </c>
      <c r="H2985">
        <v>8.8592338160249397E-3</v>
      </c>
    </row>
    <row r="2986" spans="1:8" x14ac:dyDescent="0.3">
      <c r="A2986">
        <v>2985</v>
      </c>
      <c r="B2986" t="s">
        <v>3155</v>
      </c>
      <c r="C2986">
        <v>2.4850729443234399E-2</v>
      </c>
      <c r="D2986">
        <v>0.20450224593409599</v>
      </c>
      <c r="E2986">
        <v>0.20450224593409599</v>
      </c>
      <c r="F2986">
        <v>0.20450224593409599</v>
      </c>
      <c r="G2986">
        <v>0.235080573567298</v>
      </c>
      <c r="H2986">
        <v>0.309040897879511</v>
      </c>
    </row>
    <row r="2987" spans="1:8" x14ac:dyDescent="0.3">
      <c r="A2987">
        <v>2986</v>
      </c>
      <c r="B2987" t="s">
        <v>3156</v>
      </c>
      <c r="C2987">
        <v>8.1155804771853805E-3</v>
      </c>
      <c r="D2987">
        <v>5.439472367868E-2</v>
      </c>
      <c r="E2987">
        <v>5.439472367868E-2</v>
      </c>
      <c r="F2987">
        <v>5.439472367868E-2</v>
      </c>
      <c r="G2987">
        <v>7.9052108232188306E-2</v>
      </c>
      <c r="H2987">
        <v>0.63757470180849796</v>
      </c>
    </row>
    <row r="2988" spans="1:8" x14ac:dyDescent="0.3">
      <c r="A2988">
        <v>2987</v>
      </c>
      <c r="B2988" t="s">
        <v>3157</v>
      </c>
      <c r="C2988">
        <v>1.52980104740781E-2</v>
      </c>
      <c r="D2988">
        <v>0.231223731476805</v>
      </c>
      <c r="E2988">
        <v>0.231223731476805</v>
      </c>
      <c r="F2988">
        <v>0.231223731476805</v>
      </c>
      <c r="G2988">
        <v>0.290005415570814</v>
      </c>
      <c r="H2988">
        <v>0.381561701801654</v>
      </c>
    </row>
    <row r="2989" spans="1:8" x14ac:dyDescent="0.3">
      <c r="A2989">
        <v>2988</v>
      </c>
      <c r="B2989" t="s">
        <v>3158</v>
      </c>
      <c r="C2989">
        <v>1.90280952386413E-2</v>
      </c>
      <c r="D2989">
        <v>0.32413921592551798</v>
      </c>
      <c r="E2989">
        <v>0.32413921592551798</v>
      </c>
      <c r="F2989">
        <v>0.32413921592551798</v>
      </c>
      <c r="G2989">
        <v>0.36479897218732699</v>
      </c>
      <c r="H2989">
        <v>0.51277251350015496</v>
      </c>
    </row>
    <row r="2990" spans="1:8" x14ac:dyDescent="0.3">
      <c r="A2990">
        <v>2989</v>
      </c>
      <c r="B2990" t="s">
        <v>3159</v>
      </c>
      <c r="C2990">
        <v>0</v>
      </c>
      <c r="D2990">
        <v>0</v>
      </c>
      <c r="E2990">
        <v>0</v>
      </c>
      <c r="F2990">
        <v>0</v>
      </c>
      <c r="G2990">
        <v>0</v>
      </c>
      <c r="H2990">
        <v>0.49760652571862701</v>
      </c>
    </row>
    <row r="2991" spans="1:8" x14ac:dyDescent="0.3">
      <c r="A2991">
        <v>2990</v>
      </c>
      <c r="B2991" t="s">
        <v>3160</v>
      </c>
      <c r="C2991">
        <v>0</v>
      </c>
      <c r="D2991">
        <v>0</v>
      </c>
      <c r="E2991">
        <v>0</v>
      </c>
      <c r="F2991">
        <v>0</v>
      </c>
      <c r="G2991">
        <v>2.0622372295850799E-2</v>
      </c>
      <c r="H2991">
        <v>0.67719018353265403</v>
      </c>
    </row>
    <row r="2992" spans="1:8" x14ac:dyDescent="0.3">
      <c r="A2992">
        <v>2991</v>
      </c>
      <c r="B2992" t="s">
        <v>3161</v>
      </c>
      <c r="C2992">
        <v>0</v>
      </c>
      <c r="D2992">
        <v>0</v>
      </c>
      <c r="E2992">
        <v>0</v>
      </c>
      <c r="F2992">
        <v>0</v>
      </c>
      <c r="G2992">
        <v>0</v>
      </c>
      <c r="H2992">
        <v>0.56407650438693901</v>
      </c>
    </row>
    <row r="2993" spans="1:8" x14ac:dyDescent="0.3">
      <c r="A2993">
        <v>2992</v>
      </c>
      <c r="B2993" t="s">
        <v>3162</v>
      </c>
      <c r="C2993">
        <v>8.9896033994586195E-3</v>
      </c>
      <c r="D2993">
        <v>7.1570704218015799E-2</v>
      </c>
      <c r="E2993">
        <v>7.1570704218015799E-2</v>
      </c>
      <c r="F2993">
        <v>7.1570704218015799E-2</v>
      </c>
      <c r="G2993">
        <v>7.1570704218015799E-2</v>
      </c>
      <c r="H2993">
        <v>0.22121941691879801</v>
      </c>
    </row>
    <row r="2994" spans="1:8" x14ac:dyDescent="0.3">
      <c r="A2994">
        <v>2993</v>
      </c>
      <c r="B2994" t="s">
        <v>3163</v>
      </c>
      <c r="C2994">
        <v>0</v>
      </c>
      <c r="D2994">
        <v>0</v>
      </c>
      <c r="E2994">
        <v>0</v>
      </c>
      <c r="F2994">
        <v>0</v>
      </c>
      <c r="G2994">
        <v>0</v>
      </c>
      <c r="H2994">
        <v>0.54668391027071195</v>
      </c>
    </row>
    <row r="2995" spans="1:8" x14ac:dyDescent="0.3">
      <c r="A2995">
        <v>2994</v>
      </c>
      <c r="B2995" t="s">
        <v>3164</v>
      </c>
      <c r="C2995">
        <v>0</v>
      </c>
      <c r="D2995">
        <v>0</v>
      </c>
      <c r="E2995">
        <v>0</v>
      </c>
      <c r="F2995">
        <v>0</v>
      </c>
      <c r="G2995">
        <v>0</v>
      </c>
      <c r="H2995">
        <v>0.23244112788104099</v>
      </c>
    </row>
    <row r="2996" spans="1:8" x14ac:dyDescent="0.3">
      <c r="A2996">
        <v>2995</v>
      </c>
      <c r="B2996" t="s">
        <v>3165</v>
      </c>
      <c r="C2996">
        <v>4.7882442869502398E-2</v>
      </c>
      <c r="D2996">
        <v>4.7882442869502398E-2</v>
      </c>
      <c r="E2996">
        <v>4.7882442869502398E-2</v>
      </c>
      <c r="F2996">
        <v>4.7882442869502398E-2</v>
      </c>
      <c r="G2996">
        <v>0.20623285906173799</v>
      </c>
      <c r="H2996">
        <v>0.48413880058799802</v>
      </c>
    </row>
    <row r="2997" spans="1:8" x14ac:dyDescent="0.3">
      <c r="A2997">
        <v>2996</v>
      </c>
      <c r="B2997" t="s">
        <v>3166</v>
      </c>
      <c r="C2997">
        <v>2.69682355007273E-2</v>
      </c>
      <c r="D2997">
        <v>0.35748150438655502</v>
      </c>
      <c r="E2997">
        <v>0.35748150438655502</v>
      </c>
      <c r="F2997">
        <v>0.35748150438655502</v>
      </c>
      <c r="G2997">
        <v>0.51315593741575405</v>
      </c>
      <c r="H2997">
        <v>0.62052326477947795</v>
      </c>
    </row>
    <row r="2998" spans="1:8" x14ac:dyDescent="0.3">
      <c r="A2998">
        <v>2997</v>
      </c>
      <c r="B2998" t="s">
        <v>3167</v>
      </c>
      <c r="C2998">
        <v>7.0458267591718398E-3</v>
      </c>
      <c r="D2998">
        <v>5.8640004412377301E-2</v>
      </c>
      <c r="E2998">
        <v>5.8640004412377301E-2</v>
      </c>
      <c r="F2998">
        <v>5.8640004412377301E-2</v>
      </c>
      <c r="G2998">
        <v>0.17504649994198901</v>
      </c>
      <c r="H2998">
        <v>0.57434819333361997</v>
      </c>
    </row>
    <row r="2999" spans="1:8" x14ac:dyDescent="0.3">
      <c r="A2999">
        <v>2998</v>
      </c>
      <c r="B2999" t="s">
        <v>3168</v>
      </c>
      <c r="C2999">
        <v>2.4460314722172101E-4</v>
      </c>
      <c r="D2999">
        <v>1.17531172639371E-2</v>
      </c>
      <c r="E2999">
        <v>1.17531172639371E-2</v>
      </c>
      <c r="F2999">
        <v>1.17531172639371E-2</v>
      </c>
      <c r="G2999">
        <v>4.7346628119519701E-2</v>
      </c>
      <c r="H2999">
        <v>4.8180719712679398E-2</v>
      </c>
    </row>
    <row r="3000" spans="1:8" x14ac:dyDescent="0.3">
      <c r="A3000">
        <v>2999</v>
      </c>
      <c r="B3000" t="s">
        <v>3169</v>
      </c>
      <c r="C3000">
        <v>0</v>
      </c>
      <c r="D3000">
        <v>0</v>
      </c>
      <c r="E3000">
        <v>0</v>
      </c>
      <c r="F3000">
        <v>0</v>
      </c>
      <c r="G3000">
        <v>0.15528084469477099</v>
      </c>
      <c r="H3000">
        <v>0.99999974720224005</v>
      </c>
    </row>
    <row r="3001" spans="1:8" x14ac:dyDescent="0.3">
      <c r="A3001">
        <v>3000</v>
      </c>
      <c r="B3001" t="s">
        <v>3170</v>
      </c>
      <c r="C3001">
        <v>0.154877213001925</v>
      </c>
      <c r="D3001">
        <v>0.154877213001925</v>
      </c>
      <c r="E3001">
        <v>0.154877213001925</v>
      </c>
      <c r="F3001">
        <v>0.154877213001925</v>
      </c>
      <c r="G3001">
        <v>0.53330479778191298</v>
      </c>
      <c r="H3001">
        <v>0.67122219321596699</v>
      </c>
    </row>
    <row r="3002" spans="1:8" x14ac:dyDescent="0.3">
      <c r="A3002">
        <v>3001</v>
      </c>
      <c r="B3002" t="s">
        <v>3171</v>
      </c>
      <c r="C3002">
        <v>0.12559063188390501</v>
      </c>
      <c r="D3002">
        <v>0.18649989758857799</v>
      </c>
      <c r="E3002">
        <v>0.18649989758857799</v>
      </c>
      <c r="F3002">
        <v>0.18649989758857799</v>
      </c>
      <c r="G3002">
        <v>0.19379279024653501</v>
      </c>
      <c r="H3002">
        <v>0.19379279024653501</v>
      </c>
    </row>
    <row r="3003" spans="1:8" x14ac:dyDescent="0.3">
      <c r="A3003">
        <v>3002</v>
      </c>
      <c r="B3003" t="s">
        <v>3172</v>
      </c>
      <c r="C3003">
        <v>0.14174203364526999</v>
      </c>
      <c r="D3003">
        <v>0.165845506396197</v>
      </c>
      <c r="E3003">
        <v>0.165845506396197</v>
      </c>
      <c r="F3003">
        <v>0.165845506396197</v>
      </c>
      <c r="G3003">
        <v>0.165845506396197</v>
      </c>
      <c r="H3003">
        <v>0.165845506396197</v>
      </c>
    </row>
    <row r="3004" spans="1:8" x14ac:dyDescent="0.3">
      <c r="A3004">
        <v>3003</v>
      </c>
      <c r="B3004" t="s">
        <v>3173</v>
      </c>
      <c r="C3004">
        <v>5.1749536798589403E-3</v>
      </c>
      <c r="D3004">
        <v>5.1749536798589403E-3</v>
      </c>
      <c r="E3004">
        <v>5.1749536798589403E-3</v>
      </c>
      <c r="F3004">
        <v>5.1749536798589403E-3</v>
      </c>
      <c r="G3004">
        <v>3.2419059618370202E-2</v>
      </c>
      <c r="H3004">
        <v>1.0000000000003</v>
      </c>
    </row>
    <row r="3005" spans="1:8" x14ac:dyDescent="0.3">
      <c r="A3005">
        <v>3004</v>
      </c>
      <c r="B3005" t="s">
        <v>3174</v>
      </c>
      <c r="C3005">
        <v>8.7349796249402603E-2</v>
      </c>
      <c r="D3005">
        <v>8.9143979831487904E-2</v>
      </c>
      <c r="E3005">
        <v>8.9143979831487904E-2</v>
      </c>
      <c r="F3005">
        <v>8.9143979831487904E-2</v>
      </c>
      <c r="G3005">
        <v>8.9143979831487904E-2</v>
      </c>
      <c r="H3005">
        <v>8.9143979831487904E-2</v>
      </c>
    </row>
    <row r="3006" spans="1:8" x14ac:dyDescent="0.3">
      <c r="A3006">
        <v>3005</v>
      </c>
      <c r="B3006" t="s">
        <v>3175</v>
      </c>
      <c r="C3006">
        <v>6.8246418253855995E-2</v>
      </c>
      <c r="D3006">
        <v>0.16105693776284599</v>
      </c>
      <c r="E3006">
        <v>0.16105693776284599</v>
      </c>
      <c r="F3006">
        <v>0.16105693776284599</v>
      </c>
      <c r="G3006">
        <v>0.56332093398257399</v>
      </c>
      <c r="H3006">
        <v>0.95582238948141096</v>
      </c>
    </row>
    <row r="3007" spans="1:8" x14ac:dyDescent="0.3">
      <c r="A3007">
        <v>3006</v>
      </c>
      <c r="B3007" t="s">
        <v>3176</v>
      </c>
      <c r="C3007">
        <v>5.9463922557563597E-3</v>
      </c>
      <c r="D3007">
        <v>5.9463922557563597E-3</v>
      </c>
      <c r="E3007">
        <v>5.9463922557563597E-3</v>
      </c>
      <c r="F3007">
        <v>5.9463922557563597E-3</v>
      </c>
      <c r="G3007">
        <v>4.0594205062920899E-2</v>
      </c>
      <c r="H3007">
        <v>0.50564564884539598</v>
      </c>
    </row>
    <row r="3008" spans="1:8" x14ac:dyDescent="0.3">
      <c r="A3008">
        <v>3007</v>
      </c>
      <c r="B3008" t="s">
        <v>3177</v>
      </c>
      <c r="C3008">
        <v>7.9572224927779295E-2</v>
      </c>
      <c r="D3008">
        <v>7.9572224927779295E-2</v>
      </c>
      <c r="E3008">
        <v>7.9572224927779295E-2</v>
      </c>
      <c r="F3008">
        <v>7.9572224927779295E-2</v>
      </c>
      <c r="G3008">
        <v>0.55337190297800798</v>
      </c>
      <c r="H3008">
        <v>0.94795782303834497</v>
      </c>
    </row>
    <row r="3009" spans="1:8" x14ac:dyDescent="0.3">
      <c r="A3009">
        <v>3008</v>
      </c>
      <c r="B3009" t="s">
        <v>3178</v>
      </c>
      <c r="C3009">
        <v>0.12951023578239201</v>
      </c>
      <c r="D3009">
        <v>0.12951023578239201</v>
      </c>
      <c r="E3009">
        <v>0.12951023578239201</v>
      </c>
      <c r="F3009">
        <v>0.12951023578239201</v>
      </c>
      <c r="G3009">
        <v>0.61386772080666396</v>
      </c>
      <c r="H3009">
        <v>0.74277033199492604</v>
      </c>
    </row>
    <row r="3010" spans="1:8" x14ac:dyDescent="0.3">
      <c r="A3010">
        <v>3009</v>
      </c>
      <c r="B3010" t="s">
        <v>3179</v>
      </c>
      <c r="C3010">
        <v>0.14196794988797301</v>
      </c>
      <c r="D3010">
        <v>0.14196794988797301</v>
      </c>
      <c r="E3010">
        <v>0.14196794988797301</v>
      </c>
      <c r="F3010">
        <v>0.14196794988797301</v>
      </c>
      <c r="G3010">
        <v>0.219589155482039</v>
      </c>
      <c r="H3010">
        <v>0.41397214510753499</v>
      </c>
    </row>
    <row r="3011" spans="1:8" x14ac:dyDescent="0.3">
      <c r="A3011">
        <v>3010</v>
      </c>
      <c r="B3011" t="s">
        <v>3180</v>
      </c>
      <c r="C3011">
        <v>0.13867352635105401</v>
      </c>
      <c r="D3011">
        <v>0.15411627840529299</v>
      </c>
      <c r="E3011">
        <v>0.15411627840529299</v>
      </c>
      <c r="F3011">
        <v>0.15411627840529299</v>
      </c>
      <c r="G3011">
        <v>0.15411627840529299</v>
      </c>
      <c r="H3011">
        <v>0.15411627840529299</v>
      </c>
    </row>
    <row r="3012" spans="1:8" x14ac:dyDescent="0.3">
      <c r="A3012">
        <v>3011</v>
      </c>
      <c r="B3012" t="s">
        <v>3181</v>
      </c>
      <c r="C3012">
        <v>0.13844534330873801</v>
      </c>
      <c r="D3012">
        <v>0.13844534330873801</v>
      </c>
      <c r="E3012">
        <v>0.13844534330873801</v>
      </c>
      <c r="F3012">
        <v>0.13844534330873801</v>
      </c>
      <c r="G3012">
        <v>0.140248402206124</v>
      </c>
      <c r="H3012">
        <v>0.493480171232411</v>
      </c>
    </row>
    <row r="3013" spans="1:8" x14ac:dyDescent="0.3">
      <c r="A3013">
        <v>3012</v>
      </c>
      <c r="B3013" t="s">
        <v>3182</v>
      </c>
      <c r="C3013">
        <v>0.140450061224902</v>
      </c>
      <c r="D3013">
        <v>0.140450061224902</v>
      </c>
      <c r="E3013">
        <v>0.140450061224902</v>
      </c>
      <c r="F3013">
        <v>0.140450061224902</v>
      </c>
      <c r="G3013">
        <v>0.23438201984134099</v>
      </c>
      <c r="H3013">
        <v>0.469222182014017</v>
      </c>
    </row>
    <row r="3014" spans="1:8" x14ac:dyDescent="0.3">
      <c r="A3014">
        <v>3013</v>
      </c>
      <c r="B3014" t="s">
        <v>3183</v>
      </c>
      <c r="C3014">
        <v>0.18369561112073499</v>
      </c>
      <c r="D3014">
        <v>0.18369561112073499</v>
      </c>
      <c r="E3014">
        <v>0.18369561112073499</v>
      </c>
      <c r="F3014">
        <v>0.18369561112073499</v>
      </c>
      <c r="G3014">
        <v>0.80232620411167599</v>
      </c>
      <c r="H3014">
        <v>0.88822232163873105</v>
      </c>
    </row>
    <row r="3015" spans="1:8" x14ac:dyDescent="0.3">
      <c r="A3015">
        <v>3014</v>
      </c>
      <c r="B3015" t="s">
        <v>3184</v>
      </c>
      <c r="C3015">
        <v>6.1394265969529301E-2</v>
      </c>
      <c r="D3015">
        <v>6.1394265969529301E-2</v>
      </c>
      <c r="E3015">
        <v>6.1394265969529301E-2</v>
      </c>
      <c r="F3015">
        <v>6.1394265969529301E-2</v>
      </c>
      <c r="G3015">
        <v>6.1394265969529301E-2</v>
      </c>
      <c r="H3015">
        <v>0.18939394922335401</v>
      </c>
    </row>
    <row r="3016" spans="1:8" x14ac:dyDescent="0.3">
      <c r="A3016">
        <v>3015</v>
      </c>
      <c r="B3016" t="s">
        <v>3185</v>
      </c>
      <c r="C3016">
        <v>0.11487882659538801</v>
      </c>
      <c r="D3016">
        <v>0.11487882659538801</v>
      </c>
      <c r="E3016">
        <v>0.11487882659538801</v>
      </c>
      <c r="F3016">
        <v>0.11487882659538801</v>
      </c>
      <c r="G3016">
        <v>0.120448948553058</v>
      </c>
      <c r="H3016">
        <v>0.26615203508810797</v>
      </c>
    </row>
    <row r="3017" spans="1:8" x14ac:dyDescent="0.3">
      <c r="A3017">
        <v>3016</v>
      </c>
      <c r="B3017" t="s">
        <v>3186</v>
      </c>
      <c r="C3017">
        <v>0.12378155290871599</v>
      </c>
      <c r="D3017">
        <v>0.12378155290871599</v>
      </c>
      <c r="E3017">
        <v>0.12378155290871599</v>
      </c>
      <c r="F3017">
        <v>0.12378155290871599</v>
      </c>
      <c r="G3017">
        <v>0.15532988545002999</v>
      </c>
      <c r="H3017">
        <v>0.44254025600028102</v>
      </c>
    </row>
    <row r="3018" spans="1:8" x14ac:dyDescent="0.3">
      <c r="A3018">
        <v>3017</v>
      </c>
      <c r="B3018" t="s">
        <v>3187</v>
      </c>
      <c r="C3018">
        <v>0.16676170732705201</v>
      </c>
      <c r="D3018">
        <v>0.16943929324182999</v>
      </c>
      <c r="E3018">
        <v>0.16943929324182999</v>
      </c>
      <c r="F3018">
        <v>0.16943929324182999</v>
      </c>
      <c r="G3018">
        <v>0.16943929324182999</v>
      </c>
      <c r="H3018">
        <v>0.19835504053484199</v>
      </c>
    </row>
    <row r="3019" spans="1:8" x14ac:dyDescent="0.3">
      <c r="A3019">
        <v>3018</v>
      </c>
      <c r="B3019" t="s">
        <v>3188</v>
      </c>
      <c r="C3019">
        <v>0</v>
      </c>
      <c r="D3019">
        <v>0</v>
      </c>
      <c r="E3019">
        <v>0</v>
      </c>
      <c r="F3019">
        <v>0</v>
      </c>
      <c r="G3019">
        <v>0.19956372330026201</v>
      </c>
      <c r="H3019">
        <v>0.91412030756135498</v>
      </c>
    </row>
    <row r="3020" spans="1:8" x14ac:dyDescent="0.3">
      <c r="A3020">
        <v>3019</v>
      </c>
      <c r="B3020" t="s">
        <v>3189</v>
      </c>
      <c r="C3020">
        <v>1.2706667277389999E-2</v>
      </c>
      <c r="D3020">
        <v>1.2706667277389999E-2</v>
      </c>
      <c r="E3020">
        <v>1.2706667277389999E-2</v>
      </c>
      <c r="F3020">
        <v>1.2706667277389999E-2</v>
      </c>
      <c r="G3020">
        <v>4.03137676803665E-2</v>
      </c>
      <c r="H3020">
        <v>0.37091837840775699</v>
      </c>
    </row>
    <row r="3021" spans="1:8" x14ac:dyDescent="0.3">
      <c r="A3021">
        <v>3020</v>
      </c>
      <c r="B3021" t="s">
        <v>3190</v>
      </c>
      <c r="C3021">
        <v>0</v>
      </c>
      <c r="D3021">
        <v>0</v>
      </c>
      <c r="E3021">
        <v>0</v>
      </c>
      <c r="F3021">
        <v>0</v>
      </c>
      <c r="G3021">
        <v>0.67999164006352297</v>
      </c>
      <c r="H3021">
        <v>0.94771917778650405</v>
      </c>
    </row>
    <row r="3022" spans="1:8" x14ac:dyDescent="0.3">
      <c r="A3022">
        <v>3021</v>
      </c>
      <c r="B3022" t="s">
        <v>3191</v>
      </c>
      <c r="C3022">
        <v>0.15427412381108199</v>
      </c>
      <c r="D3022">
        <v>0.155849153170871</v>
      </c>
      <c r="E3022">
        <v>0.155849153170871</v>
      </c>
      <c r="F3022">
        <v>0.155849153170871</v>
      </c>
      <c r="G3022">
        <v>0.20992103560006001</v>
      </c>
      <c r="H3022">
        <v>0.330111433372276</v>
      </c>
    </row>
    <row r="3023" spans="1:8" x14ac:dyDescent="0.3">
      <c r="A3023">
        <v>3022</v>
      </c>
      <c r="B3023" t="s">
        <v>3192</v>
      </c>
      <c r="C3023">
        <v>4.6990682876655199E-2</v>
      </c>
      <c r="D3023">
        <v>4.6990682876655199E-2</v>
      </c>
      <c r="E3023">
        <v>4.6990682876655199E-2</v>
      </c>
      <c r="F3023">
        <v>4.6990682876655199E-2</v>
      </c>
      <c r="G3023">
        <v>0.150625749948781</v>
      </c>
      <c r="H3023">
        <v>0.98905589707654695</v>
      </c>
    </row>
    <row r="3024" spans="1:8" x14ac:dyDescent="0.3">
      <c r="A3024">
        <v>3023</v>
      </c>
      <c r="B3024" t="s">
        <v>3193</v>
      </c>
      <c r="C3024">
        <v>0.12436598604799901</v>
      </c>
      <c r="D3024">
        <v>0.12959404776303399</v>
      </c>
      <c r="E3024">
        <v>0.12959404776303399</v>
      </c>
      <c r="F3024">
        <v>0.12959404776303399</v>
      </c>
      <c r="G3024">
        <v>0.12959404776303399</v>
      </c>
      <c r="H3024">
        <v>0.17521451735018001</v>
      </c>
    </row>
    <row r="3025" spans="1:8" x14ac:dyDescent="0.3">
      <c r="A3025">
        <v>3024</v>
      </c>
      <c r="B3025" t="s">
        <v>3194</v>
      </c>
      <c r="C3025">
        <v>9.1157928351752501E-2</v>
      </c>
      <c r="D3025">
        <v>9.1157928351752501E-2</v>
      </c>
      <c r="E3025">
        <v>9.1157928351752501E-2</v>
      </c>
      <c r="F3025">
        <v>9.1157928351752501E-2</v>
      </c>
      <c r="G3025">
        <v>0.41587444083006397</v>
      </c>
      <c r="H3025">
        <v>0.90787575763156902</v>
      </c>
    </row>
    <row r="3026" spans="1:8" x14ac:dyDescent="0.3">
      <c r="A3026">
        <v>3025</v>
      </c>
      <c r="B3026" t="s">
        <v>3195</v>
      </c>
      <c r="C3026">
        <v>6.6281902402948498E-2</v>
      </c>
      <c r="D3026">
        <v>6.6281902402948498E-2</v>
      </c>
      <c r="E3026">
        <v>6.6281902402948498E-2</v>
      </c>
      <c r="F3026">
        <v>6.6281902402948498E-2</v>
      </c>
      <c r="G3026">
        <v>9.8149789769145304E-2</v>
      </c>
      <c r="H3026">
        <v>0.88929828195909399</v>
      </c>
    </row>
    <row r="3027" spans="1:8" x14ac:dyDescent="0.3">
      <c r="A3027">
        <v>3026</v>
      </c>
      <c r="B3027" t="s">
        <v>3196</v>
      </c>
      <c r="C3027">
        <v>0.22637819206826501</v>
      </c>
      <c r="D3027">
        <v>0.25777370898839502</v>
      </c>
      <c r="E3027">
        <v>0.25777370898839502</v>
      </c>
      <c r="F3027">
        <v>0.25777370898839502</v>
      </c>
      <c r="G3027">
        <v>0.25777370898839502</v>
      </c>
      <c r="H3027">
        <v>0.41298918150814501</v>
      </c>
    </row>
    <row r="3028" spans="1:8" x14ac:dyDescent="0.3">
      <c r="A3028">
        <v>3027</v>
      </c>
      <c r="B3028" t="s">
        <v>3197</v>
      </c>
      <c r="C3028">
        <v>4.2043248888866602E-3</v>
      </c>
      <c r="D3028">
        <v>4.2043248888866602E-3</v>
      </c>
      <c r="E3028">
        <v>4.2043248888866602E-3</v>
      </c>
      <c r="F3028">
        <v>4.2043248888866602E-3</v>
      </c>
      <c r="G3028">
        <v>5.6065649355572102E-2</v>
      </c>
      <c r="H3028">
        <v>0.28801243933054899</v>
      </c>
    </row>
    <row r="3029" spans="1:8" x14ac:dyDescent="0.3">
      <c r="A3029">
        <v>3028</v>
      </c>
      <c r="B3029" t="s">
        <v>3198</v>
      </c>
      <c r="C3029">
        <v>4.4760893455080802E-2</v>
      </c>
      <c r="D3029">
        <v>4.4760893455080802E-2</v>
      </c>
      <c r="E3029">
        <v>4.4760893455080802E-2</v>
      </c>
      <c r="F3029">
        <v>4.4760893455080802E-2</v>
      </c>
      <c r="G3029">
        <v>6.7792288182644503E-2</v>
      </c>
      <c r="H3029">
        <v>0.85875458708085906</v>
      </c>
    </row>
    <row r="3030" spans="1:8" x14ac:dyDescent="0.3">
      <c r="A3030">
        <v>3029</v>
      </c>
      <c r="B3030" t="s">
        <v>3199</v>
      </c>
      <c r="C3030">
        <v>8.2113791127340102E-2</v>
      </c>
      <c r="D3030">
        <v>8.2113791127340102E-2</v>
      </c>
      <c r="E3030">
        <v>8.2113791127340102E-2</v>
      </c>
      <c r="F3030">
        <v>8.2113791127340102E-2</v>
      </c>
      <c r="G3030">
        <v>0.42842286223424297</v>
      </c>
      <c r="H3030">
        <v>0.66659693104648099</v>
      </c>
    </row>
    <row r="3031" spans="1:8" x14ac:dyDescent="0.3">
      <c r="A3031">
        <v>3030</v>
      </c>
      <c r="B3031" t="s">
        <v>3200</v>
      </c>
      <c r="C3031">
        <v>8.4582847462058797E-2</v>
      </c>
      <c r="D3031">
        <v>8.4582847462058797E-2</v>
      </c>
      <c r="E3031">
        <v>8.4582847462058797E-2</v>
      </c>
      <c r="F3031">
        <v>8.4582847462058797E-2</v>
      </c>
      <c r="G3031">
        <v>0.23810154214971599</v>
      </c>
      <c r="H3031">
        <v>0.73102298143817002</v>
      </c>
    </row>
    <row r="3032" spans="1:8" x14ac:dyDescent="0.3">
      <c r="A3032">
        <v>3031</v>
      </c>
      <c r="B3032" t="s">
        <v>3201</v>
      </c>
      <c r="C3032">
        <v>4.0662894403004003E-2</v>
      </c>
      <c r="D3032">
        <v>4.0662894403004003E-2</v>
      </c>
      <c r="E3032">
        <v>4.0662894403004003E-2</v>
      </c>
      <c r="F3032">
        <v>4.0662894403004003E-2</v>
      </c>
      <c r="G3032">
        <v>0.13668935870447799</v>
      </c>
      <c r="H3032">
        <v>0.48734717669620298</v>
      </c>
    </row>
    <row r="3033" spans="1:8" x14ac:dyDescent="0.3">
      <c r="A3033">
        <v>3032</v>
      </c>
      <c r="B3033" t="s">
        <v>3202</v>
      </c>
      <c r="C3033">
        <v>0.15812968641406799</v>
      </c>
      <c r="D3033">
        <v>0.15812968641406799</v>
      </c>
      <c r="E3033">
        <v>0.15812968641406799</v>
      </c>
      <c r="F3033">
        <v>0.15812968641406799</v>
      </c>
      <c r="G3033">
        <v>0.194289662665701</v>
      </c>
      <c r="H3033">
        <v>0.67535027765456301</v>
      </c>
    </row>
    <row r="3034" spans="1:8" x14ac:dyDescent="0.3">
      <c r="A3034">
        <v>3033</v>
      </c>
      <c r="B3034" t="s">
        <v>3203</v>
      </c>
      <c r="C3034">
        <v>0.12454071264604399</v>
      </c>
      <c r="D3034">
        <v>0.30346396366566097</v>
      </c>
      <c r="E3034">
        <v>0.30346396366566097</v>
      </c>
      <c r="F3034">
        <v>0.30346396366566097</v>
      </c>
      <c r="G3034">
        <v>1.00000000003447</v>
      </c>
      <c r="H3034">
        <v>1.00000000003447</v>
      </c>
    </row>
    <row r="3035" spans="1:8" x14ac:dyDescent="0.3">
      <c r="A3035">
        <v>3034</v>
      </c>
      <c r="B3035" t="s">
        <v>3204</v>
      </c>
      <c r="C3035">
        <v>0.282504396536225</v>
      </c>
      <c r="D3035">
        <v>0.282504396536225</v>
      </c>
      <c r="E3035">
        <v>0.282504396536225</v>
      </c>
      <c r="F3035">
        <v>0.282504396536225</v>
      </c>
      <c r="G3035">
        <v>0.32117053705092502</v>
      </c>
      <c r="H3035">
        <v>0.49572021214749501</v>
      </c>
    </row>
    <row r="3036" spans="1:8" x14ac:dyDescent="0.3">
      <c r="A3036">
        <v>3035</v>
      </c>
      <c r="B3036" t="s">
        <v>3205</v>
      </c>
      <c r="C3036">
        <v>0.30120181646204203</v>
      </c>
      <c r="D3036">
        <v>0.30120181646204203</v>
      </c>
      <c r="E3036">
        <v>0.30120181646204203</v>
      </c>
      <c r="F3036">
        <v>0.30120181646204203</v>
      </c>
      <c r="G3036">
        <v>0.30380873806969899</v>
      </c>
      <c r="H3036">
        <v>0.49157306004414603</v>
      </c>
    </row>
    <row r="3037" spans="1:8" x14ac:dyDescent="0.3">
      <c r="A3037">
        <v>3036</v>
      </c>
      <c r="B3037" t="s">
        <v>3206</v>
      </c>
      <c r="C3037">
        <v>0</v>
      </c>
      <c r="D3037">
        <v>5.0083089613339203E-2</v>
      </c>
      <c r="E3037">
        <v>5.0083089613339203E-2</v>
      </c>
      <c r="F3037">
        <v>5.0083089613339203E-2</v>
      </c>
      <c r="G3037">
        <v>0.30100832945129902</v>
      </c>
      <c r="H3037">
        <v>0.61675821792308905</v>
      </c>
    </row>
    <row r="3038" spans="1:8" x14ac:dyDescent="0.3">
      <c r="A3038">
        <v>3037</v>
      </c>
      <c r="B3038" t="s">
        <v>3207</v>
      </c>
      <c r="C3038">
        <v>0</v>
      </c>
      <c r="D3038">
        <v>0</v>
      </c>
      <c r="E3038">
        <v>0</v>
      </c>
      <c r="F3038">
        <v>0</v>
      </c>
      <c r="G3038">
        <v>0.67012967891241104</v>
      </c>
      <c r="H3038">
        <v>1.00000000000033</v>
      </c>
    </row>
    <row r="3039" spans="1:8" x14ac:dyDescent="0.3">
      <c r="A3039">
        <v>3038</v>
      </c>
      <c r="B3039" t="s">
        <v>3208</v>
      </c>
      <c r="C3039">
        <v>0</v>
      </c>
      <c r="D3039">
        <v>0.187350582444995</v>
      </c>
      <c r="E3039">
        <v>0.187350582444995</v>
      </c>
      <c r="F3039">
        <v>0.187350582444995</v>
      </c>
      <c r="G3039">
        <v>0.56112898402823796</v>
      </c>
      <c r="H3039">
        <v>0.86342399230218103</v>
      </c>
    </row>
    <row r="3040" spans="1:8" x14ac:dyDescent="0.3">
      <c r="A3040">
        <v>3039</v>
      </c>
      <c r="B3040" t="s">
        <v>3209</v>
      </c>
      <c r="C3040">
        <v>0.349946179115525</v>
      </c>
      <c r="D3040">
        <v>0.349946179115525</v>
      </c>
      <c r="E3040">
        <v>0.349946179115525</v>
      </c>
      <c r="F3040">
        <v>0.349946179115525</v>
      </c>
      <c r="G3040">
        <v>0.99999999999869404</v>
      </c>
      <c r="H3040">
        <v>0.99999999999869404</v>
      </c>
    </row>
    <row r="3041" spans="1:8" x14ac:dyDescent="0.3">
      <c r="A3041">
        <v>3040</v>
      </c>
      <c r="B3041" t="s">
        <v>3210</v>
      </c>
      <c r="C3041">
        <v>1.5635211539333602E-2</v>
      </c>
      <c r="D3041">
        <v>0.29609897919072597</v>
      </c>
      <c r="E3041">
        <v>0.29609897919072597</v>
      </c>
      <c r="F3041">
        <v>0.29609897919072597</v>
      </c>
      <c r="G3041">
        <v>0.58727233620320596</v>
      </c>
      <c r="H3041">
        <v>0.987793815110246</v>
      </c>
    </row>
    <row r="3042" spans="1:8" x14ac:dyDescent="0.3">
      <c r="A3042">
        <v>3041</v>
      </c>
      <c r="B3042" t="s">
        <v>3211</v>
      </c>
      <c r="C3042">
        <v>5.8717365882320002E-2</v>
      </c>
      <c r="D3042">
        <v>0.30862066340357402</v>
      </c>
      <c r="E3042">
        <v>0.30862066340357402</v>
      </c>
      <c r="F3042">
        <v>0.30862066340357402</v>
      </c>
      <c r="G3042">
        <v>0.69975120868085705</v>
      </c>
      <c r="H3042">
        <v>1.0000000000418801</v>
      </c>
    </row>
    <row r="3043" spans="1:8" x14ac:dyDescent="0.3">
      <c r="A3043">
        <v>3042</v>
      </c>
      <c r="B3043" t="s">
        <v>3212</v>
      </c>
      <c r="C3043">
        <v>0.19607718613272901</v>
      </c>
      <c r="D3043">
        <v>0.19607718613272901</v>
      </c>
      <c r="E3043">
        <v>0.19607718613272901</v>
      </c>
      <c r="F3043">
        <v>0.19607718613272901</v>
      </c>
      <c r="G3043">
        <v>0.35947257317271802</v>
      </c>
      <c r="H3043">
        <v>0.87561026963138899</v>
      </c>
    </row>
    <row r="3044" spans="1:8" x14ac:dyDescent="0.3">
      <c r="A3044">
        <v>3043</v>
      </c>
      <c r="B3044" t="s">
        <v>3213</v>
      </c>
      <c r="C3044">
        <v>0</v>
      </c>
      <c r="D3044">
        <v>0</v>
      </c>
      <c r="E3044">
        <v>0</v>
      </c>
      <c r="F3044">
        <v>0</v>
      </c>
      <c r="G3044">
        <v>1.40814992057393E-2</v>
      </c>
      <c r="H3044">
        <v>0.99999999999934497</v>
      </c>
    </row>
    <row r="3045" spans="1:8" x14ac:dyDescent="0.3">
      <c r="A3045">
        <v>3044</v>
      </c>
      <c r="B3045" t="s">
        <v>3214</v>
      </c>
      <c r="C3045">
        <v>0.18924491320858899</v>
      </c>
      <c r="D3045">
        <v>0.54748428061603105</v>
      </c>
      <c r="E3045">
        <v>0.54748428061603105</v>
      </c>
      <c r="F3045">
        <v>0.54748428061603105</v>
      </c>
      <c r="G3045">
        <v>0.87935312678384803</v>
      </c>
      <c r="H3045">
        <v>1.00000000000003</v>
      </c>
    </row>
    <row r="3046" spans="1:8" x14ac:dyDescent="0.3">
      <c r="A3046">
        <v>3045</v>
      </c>
      <c r="B3046" t="s">
        <v>3215</v>
      </c>
      <c r="C3046">
        <v>4.0954262661869301E-2</v>
      </c>
      <c r="D3046">
        <v>4.0954262661869301E-2</v>
      </c>
      <c r="E3046">
        <v>4.0954262661869301E-2</v>
      </c>
      <c r="F3046">
        <v>4.0954262661869301E-2</v>
      </c>
      <c r="G3046">
        <v>0.18263038772038501</v>
      </c>
      <c r="H3046">
        <v>0.85058660345077797</v>
      </c>
    </row>
    <row r="3047" spans="1:8" x14ac:dyDescent="0.3">
      <c r="A3047">
        <v>3046</v>
      </c>
      <c r="B3047" t="s">
        <v>3216</v>
      </c>
      <c r="C3047">
        <v>0</v>
      </c>
      <c r="D3047">
        <v>0</v>
      </c>
      <c r="E3047">
        <v>0</v>
      </c>
      <c r="F3047">
        <v>0</v>
      </c>
      <c r="G3047">
        <v>4.3977379807491E-4</v>
      </c>
      <c r="H3047">
        <v>0.99999999999978795</v>
      </c>
    </row>
    <row r="3048" spans="1:8" x14ac:dyDescent="0.3">
      <c r="A3048">
        <v>3047</v>
      </c>
      <c r="B3048" t="s">
        <v>3217</v>
      </c>
      <c r="C3048">
        <v>0.105773317769808</v>
      </c>
      <c r="D3048">
        <v>0.105773317769808</v>
      </c>
      <c r="E3048">
        <v>0.105773317769808</v>
      </c>
      <c r="F3048">
        <v>0.105773317769808</v>
      </c>
      <c r="G3048">
        <v>0.26160037684652399</v>
      </c>
      <c r="H3048">
        <v>0.94705139487577905</v>
      </c>
    </row>
    <row r="3049" spans="1:8" x14ac:dyDescent="0.3">
      <c r="A3049">
        <v>3048</v>
      </c>
      <c r="B3049" t="s">
        <v>3218</v>
      </c>
      <c r="C3049">
        <v>0</v>
      </c>
      <c r="D3049">
        <v>0</v>
      </c>
      <c r="E3049">
        <v>0</v>
      </c>
      <c r="F3049">
        <v>0</v>
      </c>
      <c r="G3049">
        <v>0</v>
      </c>
      <c r="H3049">
        <v>0.98689293715368798</v>
      </c>
    </row>
    <row r="3050" spans="1:8" x14ac:dyDescent="0.3">
      <c r="A3050">
        <v>3049</v>
      </c>
      <c r="B3050" t="s">
        <v>3219</v>
      </c>
      <c r="C3050">
        <v>0</v>
      </c>
      <c r="D3050">
        <v>0</v>
      </c>
      <c r="E3050">
        <v>0</v>
      </c>
      <c r="F3050">
        <v>0</v>
      </c>
      <c r="G3050">
        <v>0</v>
      </c>
      <c r="H3050">
        <v>1</v>
      </c>
    </row>
    <row r="3051" spans="1:8" x14ac:dyDescent="0.3">
      <c r="A3051">
        <v>3050</v>
      </c>
      <c r="B3051" t="s">
        <v>3220</v>
      </c>
      <c r="C3051">
        <v>4.3382905249204302E-2</v>
      </c>
      <c r="D3051">
        <v>4.3382905249204302E-2</v>
      </c>
      <c r="E3051">
        <v>4.3382905249204302E-2</v>
      </c>
      <c r="F3051">
        <v>4.3382905249204302E-2</v>
      </c>
      <c r="G3051">
        <v>0.16966772182171799</v>
      </c>
      <c r="H3051">
        <v>0.91348963904631697</v>
      </c>
    </row>
    <row r="3052" spans="1:8" x14ac:dyDescent="0.3">
      <c r="A3052">
        <v>3051</v>
      </c>
      <c r="B3052" t="s">
        <v>3221</v>
      </c>
      <c r="C3052">
        <v>0.22524429616950101</v>
      </c>
      <c r="D3052">
        <v>0.22524429616950101</v>
      </c>
      <c r="E3052">
        <v>0.22524429616950101</v>
      </c>
      <c r="F3052">
        <v>0.22524429616950101</v>
      </c>
      <c r="G3052">
        <v>0.54158182417267497</v>
      </c>
      <c r="H3052">
        <v>0.95606582626700198</v>
      </c>
    </row>
    <row r="3053" spans="1:8" x14ac:dyDescent="0.3">
      <c r="A3053">
        <v>3052</v>
      </c>
      <c r="B3053" t="s">
        <v>3222</v>
      </c>
      <c r="C3053">
        <v>3.49877346554346E-4</v>
      </c>
      <c r="D3053">
        <v>3.3430693618861897E-2</v>
      </c>
      <c r="E3053">
        <v>3.3430693618861897E-2</v>
      </c>
      <c r="F3053">
        <v>3.3430693618861897E-2</v>
      </c>
      <c r="G3053">
        <v>0.27550996246083198</v>
      </c>
      <c r="H3053">
        <v>1.0000000000862601</v>
      </c>
    </row>
    <row r="3054" spans="1:8" x14ac:dyDescent="0.3">
      <c r="A3054">
        <v>3053</v>
      </c>
      <c r="B3054" t="s">
        <v>3223</v>
      </c>
      <c r="C3054">
        <v>0.200725800224654</v>
      </c>
      <c r="D3054">
        <v>0.37451513187333002</v>
      </c>
      <c r="E3054">
        <v>0.37451513187333002</v>
      </c>
      <c r="F3054">
        <v>0.37451513187333002</v>
      </c>
      <c r="G3054">
        <v>0.58483107665945699</v>
      </c>
      <c r="H3054">
        <v>0.97533908159499105</v>
      </c>
    </row>
    <row r="3055" spans="1:8" x14ac:dyDescent="0.3">
      <c r="A3055">
        <v>3054</v>
      </c>
      <c r="B3055" t="s">
        <v>3224</v>
      </c>
      <c r="C3055">
        <v>5.4190617205167402E-3</v>
      </c>
      <c r="D3055">
        <v>5.4190617205167402E-3</v>
      </c>
      <c r="E3055">
        <v>5.4190617205167402E-3</v>
      </c>
      <c r="F3055">
        <v>5.4190617205167402E-3</v>
      </c>
      <c r="G3055">
        <v>0.48225875242649902</v>
      </c>
      <c r="H3055">
        <v>0.99353111737877997</v>
      </c>
    </row>
    <row r="3056" spans="1:8" x14ac:dyDescent="0.3">
      <c r="A3056">
        <v>3055</v>
      </c>
      <c r="B3056" t="s">
        <v>3225</v>
      </c>
      <c r="C3056">
        <v>0.18829498560111299</v>
      </c>
      <c r="D3056">
        <v>0.18829498560111299</v>
      </c>
      <c r="E3056">
        <v>0.18829498560111299</v>
      </c>
      <c r="F3056">
        <v>0.18829498560111299</v>
      </c>
      <c r="G3056">
        <v>0.56048424401041197</v>
      </c>
      <c r="H3056">
        <v>0.99999999999857603</v>
      </c>
    </row>
    <row r="3057" spans="1:8" x14ac:dyDescent="0.3">
      <c r="A3057">
        <v>3056</v>
      </c>
      <c r="B3057" t="s">
        <v>3226</v>
      </c>
      <c r="C3057">
        <v>0</v>
      </c>
      <c r="D3057">
        <v>0</v>
      </c>
      <c r="E3057">
        <v>0</v>
      </c>
      <c r="F3057">
        <v>0</v>
      </c>
      <c r="G3057">
        <v>0</v>
      </c>
      <c r="H3057">
        <v>0.999999999999999</v>
      </c>
    </row>
    <row r="3058" spans="1:8" x14ac:dyDescent="0.3">
      <c r="A3058">
        <v>3057</v>
      </c>
      <c r="B3058" t="s">
        <v>3227</v>
      </c>
      <c r="C3058">
        <v>0</v>
      </c>
      <c r="D3058">
        <v>0</v>
      </c>
      <c r="E3058">
        <v>0</v>
      </c>
      <c r="F3058">
        <v>0</v>
      </c>
      <c r="G3058">
        <v>0</v>
      </c>
      <c r="H3058">
        <v>0.73752227123164604</v>
      </c>
    </row>
    <row r="3059" spans="1:8" x14ac:dyDescent="0.3">
      <c r="A3059">
        <v>3058</v>
      </c>
      <c r="B3059" t="s">
        <v>3228</v>
      </c>
      <c r="C3059">
        <v>0</v>
      </c>
      <c r="D3059">
        <v>0</v>
      </c>
      <c r="E3059">
        <v>0</v>
      </c>
      <c r="F3059">
        <v>0</v>
      </c>
      <c r="G3059">
        <v>9.4404883810012899E-2</v>
      </c>
      <c r="H3059">
        <v>0.99999999999936895</v>
      </c>
    </row>
    <row r="3060" spans="1:8" x14ac:dyDescent="0.3">
      <c r="A3060">
        <v>3059</v>
      </c>
      <c r="B3060" t="s">
        <v>3229</v>
      </c>
      <c r="C3060">
        <v>0.38895493002834602</v>
      </c>
      <c r="D3060">
        <v>0.38895493002834602</v>
      </c>
      <c r="E3060">
        <v>0.38895493002834602</v>
      </c>
      <c r="F3060">
        <v>0.38895493002834602</v>
      </c>
      <c r="G3060">
        <v>0.75464904892332196</v>
      </c>
      <c r="H3060">
        <v>0.893925107830574</v>
      </c>
    </row>
    <row r="3061" spans="1:8" x14ac:dyDescent="0.3">
      <c r="A3061">
        <v>3060</v>
      </c>
      <c r="B3061" t="s">
        <v>3230</v>
      </c>
      <c r="C3061">
        <v>8.3720769349803995E-3</v>
      </c>
      <c r="D3061">
        <v>8.3720769349803995E-3</v>
      </c>
      <c r="E3061">
        <v>8.3720769349803995E-3</v>
      </c>
      <c r="F3061">
        <v>8.3720769349803995E-3</v>
      </c>
      <c r="G3061">
        <v>0.138819691073027</v>
      </c>
      <c r="H3061">
        <v>0.99154125935136805</v>
      </c>
    </row>
    <row r="3062" spans="1:8" x14ac:dyDescent="0.3">
      <c r="A3062">
        <v>3061</v>
      </c>
      <c r="B3062" t="s">
        <v>3231</v>
      </c>
      <c r="C3062">
        <v>0.16539348199680001</v>
      </c>
      <c r="D3062">
        <v>0.16539348199680001</v>
      </c>
      <c r="E3062">
        <v>0.16539348199680001</v>
      </c>
      <c r="F3062">
        <v>0.16539348199680001</v>
      </c>
      <c r="G3062">
        <v>0.31829465435015403</v>
      </c>
      <c r="H3062">
        <v>0.81352345381160995</v>
      </c>
    </row>
    <row r="3063" spans="1:8" x14ac:dyDescent="0.3">
      <c r="A3063">
        <v>3062</v>
      </c>
      <c r="B3063" t="s">
        <v>3232</v>
      </c>
      <c r="C3063">
        <v>4.53347808897804E-2</v>
      </c>
      <c r="D3063">
        <v>0.39415216765141797</v>
      </c>
      <c r="E3063">
        <v>0.39415216765141797</v>
      </c>
      <c r="F3063">
        <v>0.39415216765141797</v>
      </c>
      <c r="G3063">
        <v>0.86762372863056403</v>
      </c>
      <c r="H3063">
        <v>0.99999999999899203</v>
      </c>
    </row>
    <row r="3064" spans="1:8" x14ac:dyDescent="0.3">
      <c r="A3064">
        <v>3063</v>
      </c>
      <c r="B3064" t="s">
        <v>3233</v>
      </c>
      <c r="C3064">
        <v>9.3745068909833703E-4</v>
      </c>
      <c r="D3064">
        <v>2.0265070489178399E-2</v>
      </c>
      <c r="E3064">
        <v>2.0265070489178399E-2</v>
      </c>
      <c r="F3064">
        <v>2.0265070489178399E-2</v>
      </c>
      <c r="G3064">
        <v>0.22937133067145299</v>
      </c>
      <c r="H3064">
        <v>0.999999999999172</v>
      </c>
    </row>
    <row r="3065" spans="1:8" x14ac:dyDescent="0.3">
      <c r="A3065">
        <v>3064</v>
      </c>
      <c r="B3065" t="s">
        <v>3234</v>
      </c>
      <c r="C3065">
        <v>1.93144968225095E-3</v>
      </c>
      <c r="D3065">
        <v>4.5001178035406202E-2</v>
      </c>
      <c r="E3065">
        <v>4.5001178035406202E-2</v>
      </c>
      <c r="F3065">
        <v>4.5001178035406202E-2</v>
      </c>
      <c r="G3065">
        <v>0.55448539968456201</v>
      </c>
      <c r="H3065">
        <v>0.99999999999947997</v>
      </c>
    </row>
    <row r="3066" spans="1:8" x14ac:dyDescent="0.3">
      <c r="A3066">
        <v>3065</v>
      </c>
      <c r="B3066" t="s">
        <v>3235</v>
      </c>
      <c r="C3066">
        <v>5.6156372644250899E-2</v>
      </c>
      <c r="D3066">
        <v>0.198654393424047</v>
      </c>
      <c r="E3066">
        <v>0.198654393424047</v>
      </c>
      <c r="F3066">
        <v>0.198654393424047</v>
      </c>
      <c r="G3066">
        <v>0.70744640528315295</v>
      </c>
      <c r="H3066">
        <v>0.99999999992869204</v>
      </c>
    </row>
    <row r="3067" spans="1:8" x14ac:dyDescent="0.3">
      <c r="A3067">
        <v>3066</v>
      </c>
      <c r="B3067" t="s">
        <v>3236</v>
      </c>
      <c r="C3067">
        <v>0</v>
      </c>
      <c r="D3067">
        <v>0</v>
      </c>
      <c r="E3067">
        <v>0</v>
      </c>
      <c r="F3067">
        <v>0</v>
      </c>
      <c r="G3067">
        <v>0.31473033755239899</v>
      </c>
      <c r="H3067">
        <v>1.0000000000001401</v>
      </c>
    </row>
    <row r="3068" spans="1:8" x14ac:dyDescent="0.3">
      <c r="A3068">
        <v>3067</v>
      </c>
      <c r="B3068" t="s">
        <v>3237</v>
      </c>
      <c r="C3068">
        <v>9.30869272229949E-2</v>
      </c>
      <c r="D3068">
        <v>9.30869272229949E-2</v>
      </c>
      <c r="E3068">
        <v>9.30869272229949E-2</v>
      </c>
      <c r="F3068">
        <v>9.30869272229949E-2</v>
      </c>
      <c r="G3068">
        <v>0.15183772471763499</v>
      </c>
      <c r="H3068">
        <v>0.50821963449456398</v>
      </c>
    </row>
    <row r="3069" spans="1:8" x14ac:dyDescent="0.3">
      <c r="A3069">
        <v>3068</v>
      </c>
      <c r="B3069" t="s">
        <v>3238</v>
      </c>
      <c r="C3069">
        <v>0.29487606456353599</v>
      </c>
      <c r="D3069">
        <v>0.32277738643269599</v>
      </c>
      <c r="E3069">
        <v>0.32277738643269599</v>
      </c>
      <c r="F3069">
        <v>0.32277738643269599</v>
      </c>
      <c r="G3069">
        <v>0.56585029805643605</v>
      </c>
      <c r="H3069">
        <v>0.978403635520815</v>
      </c>
    </row>
    <row r="3070" spans="1:8" x14ac:dyDescent="0.3">
      <c r="A3070">
        <v>3069</v>
      </c>
      <c r="B3070" t="s">
        <v>3239</v>
      </c>
      <c r="C3070">
        <v>0</v>
      </c>
      <c r="D3070">
        <v>1.6230458754991701E-2</v>
      </c>
      <c r="E3070">
        <v>1.6230458754991701E-2</v>
      </c>
      <c r="F3070">
        <v>1.6230458754991701E-2</v>
      </c>
      <c r="G3070">
        <v>0.56138494967387198</v>
      </c>
      <c r="H3070">
        <v>0.91243714227494399</v>
      </c>
    </row>
    <row r="3071" spans="1:8" x14ac:dyDescent="0.3">
      <c r="A3071">
        <v>3070</v>
      </c>
      <c r="B3071" t="s">
        <v>3240</v>
      </c>
      <c r="C3071">
        <v>0</v>
      </c>
      <c r="D3071">
        <v>0</v>
      </c>
      <c r="E3071">
        <v>0</v>
      </c>
      <c r="F3071">
        <v>0</v>
      </c>
      <c r="G3071">
        <v>0</v>
      </c>
      <c r="H3071">
        <v>5.2321627805695797E-2</v>
      </c>
    </row>
    <row r="3072" spans="1:8" x14ac:dyDescent="0.3">
      <c r="A3072">
        <v>3071</v>
      </c>
      <c r="B3072" t="s">
        <v>3241</v>
      </c>
      <c r="C3072">
        <v>0</v>
      </c>
      <c r="D3072">
        <v>0</v>
      </c>
      <c r="E3072">
        <v>0</v>
      </c>
      <c r="F3072">
        <v>0</v>
      </c>
      <c r="G3072">
        <v>0</v>
      </c>
      <c r="H3072">
        <v>0.97397808319242996</v>
      </c>
    </row>
    <row r="3073" spans="1:8" x14ac:dyDescent="0.3">
      <c r="A3073">
        <v>3072</v>
      </c>
      <c r="B3073" t="s">
        <v>3242</v>
      </c>
      <c r="C3073">
        <v>0</v>
      </c>
      <c r="D3073">
        <v>0</v>
      </c>
      <c r="E3073">
        <v>0</v>
      </c>
      <c r="F3073">
        <v>0</v>
      </c>
      <c r="G3073">
        <v>0</v>
      </c>
      <c r="H3073">
        <v>4.1811092233725901E-2</v>
      </c>
    </row>
    <row r="3074" spans="1:8" x14ac:dyDescent="0.3">
      <c r="A3074">
        <v>3073</v>
      </c>
      <c r="B3074" t="s">
        <v>3243</v>
      </c>
      <c r="C3074">
        <v>1.2314010650867201E-2</v>
      </c>
      <c r="D3074">
        <v>6.6731242706637897E-2</v>
      </c>
      <c r="E3074">
        <v>6.6731242706637897E-2</v>
      </c>
      <c r="F3074">
        <v>6.6731242706637897E-2</v>
      </c>
      <c r="G3074">
        <v>0.34591767983523802</v>
      </c>
      <c r="H3074">
        <v>1.00000000000079</v>
      </c>
    </row>
    <row r="3075" spans="1:8" x14ac:dyDescent="0.3">
      <c r="A3075">
        <v>3074</v>
      </c>
      <c r="B3075" t="s">
        <v>3244</v>
      </c>
      <c r="C3075">
        <v>0</v>
      </c>
      <c r="D3075">
        <v>0</v>
      </c>
      <c r="E3075">
        <v>0</v>
      </c>
      <c r="F3075">
        <v>0</v>
      </c>
      <c r="G3075">
        <v>0.235886508180119</v>
      </c>
      <c r="H3075">
        <v>0.99999999999942601</v>
      </c>
    </row>
    <row r="3076" spans="1:8" x14ac:dyDescent="0.3">
      <c r="A3076">
        <v>3075</v>
      </c>
      <c r="B3076" t="s">
        <v>3245</v>
      </c>
      <c r="C3076">
        <v>0</v>
      </c>
      <c r="D3076">
        <v>0</v>
      </c>
      <c r="E3076">
        <v>0</v>
      </c>
      <c r="F3076">
        <v>0</v>
      </c>
      <c r="G3076">
        <v>0</v>
      </c>
      <c r="H3076">
        <v>5.7274693627735102E-2</v>
      </c>
    </row>
    <row r="3077" spans="1:8" x14ac:dyDescent="0.3">
      <c r="A3077">
        <v>3076</v>
      </c>
      <c r="B3077" t="s">
        <v>3246</v>
      </c>
      <c r="C3077">
        <v>0</v>
      </c>
      <c r="D3077">
        <v>0</v>
      </c>
      <c r="E3077">
        <v>0</v>
      </c>
      <c r="F3077">
        <v>0</v>
      </c>
      <c r="G3077">
        <v>0.355409109985314</v>
      </c>
      <c r="H3077">
        <v>0.99999999999996803</v>
      </c>
    </row>
    <row r="3078" spans="1:8" x14ac:dyDescent="0.3">
      <c r="A3078">
        <v>3077</v>
      </c>
      <c r="B3078" t="s">
        <v>3247</v>
      </c>
      <c r="C3078">
        <v>0</v>
      </c>
      <c r="D3078">
        <v>0</v>
      </c>
      <c r="E3078">
        <v>0</v>
      </c>
      <c r="F3078">
        <v>0</v>
      </c>
      <c r="G3078">
        <v>0.12828757190831799</v>
      </c>
      <c r="H3078">
        <v>0.99999999999909195</v>
      </c>
    </row>
    <row r="3079" spans="1:8" x14ac:dyDescent="0.3">
      <c r="A3079">
        <v>3078</v>
      </c>
      <c r="B3079" t="s">
        <v>3248</v>
      </c>
      <c r="C3079">
        <v>0</v>
      </c>
      <c r="D3079">
        <v>0</v>
      </c>
      <c r="E3079">
        <v>0</v>
      </c>
      <c r="F3079">
        <v>0</v>
      </c>
      <c r="G3079">
        <v>0</v>
      </c>
      <c r="H3079">
        <v>2.3909275044346399E-2</v>
      </c>
    </row>
    <row r="3080" spans="1:8" x14ac:dyDescent="0.3">
      <c r="A3080">
        <v>3079</v>
      </c>
      <c r="B3080" t="s">
        <v>3249</v>
      </c>
      <c r="C3080">
        <v>0</v>
      </c>
      <c r="D3080">
        <v>0</v>
      </c>
      <c r="E3080">
        <v>0</v>
      </c>
      <c r="F3080">
        <v>0</v>
      </c>
      <c r="G3080">
        <v>5.6702918658159698E-2</v>
      </c>
      <c r="H3080">
        <v>0.94657505257650498</v>
      </c>
    </row>
    <row r="3081" spans="1:8" x14ac:dyDescent="0.3">
      <c r="A3081">
        <v>3080</v>
      </c>
      <c r="B3081" t="s">
        <v>3250</v>
      </c>
      <c r="C3081">
        <v>0</v>
      </c>
      <c r="D3081">
        <v>0</v>
      </c>
      <c r="E3081">
        <v>0</v>
      </c>
      <c r="F3081">
        <v>0</v>
      </c>
      <c r="G3081">
        <v>0</v>
      </c>
      <c r="H3081">
        <v>0.11757256594920799</v>
      </c>
    </row>
    <row r="3082" spans="1:8" x14ac:dyDescent="0.3">
      <c r="A3082">
        <v>3081</v>
      </c>
      <c r="B3082" t="s">
        <v>3251</v>
      </c>
      <c r="C3082">
        <v>4.6357309407980898E-2</v>
      </c>
      <c r="D3082">
        <v>7.8410645732406997E-2</v>
      </c>
      <c r="E3082">
        <v>7.8410645732406997E-2</v>
      </c>
      <c r="F3082">
        <v>7.8410645732406997E-2</v>
      </c>
      <c r="G3082">
        <v>0.37080619456674202</v>
      </c>
      <c r="H3082">
        <v>0.99655196708258098</v>
      </c>
    </row>
    <row r="3083" spans="1:8" x14ac:dyDescent="0.3">
      <c r="A3083">
        <v>3082</v>
      </c>
      <c r="B3083" t="s">
        <v>3252</v>
      </c>
      <c r="C3083">
        <v>0</v>
      </c>
      <c r="D3083">
        <v>0</v>
      </c>
      <c r="E3083">
        <v>0</v>
      </c>
      <c r="F3083">
        <v>0</v>
      </c>
      <c r="G3083">
        <v>0</v>
      </c>
      <c r="H3083">
        <v>0.97237995120885901</v>
      </c>
    </row>
    <row r="3084" spans="1:8" x14ac:dyDescent="0.3">
      <c r="A3084">
        <v>3083</v>
      </c>
      <c r="B3084" t="s">
        <v>3253</v>
      </c>
      <c r="C3084">
        <v>7.4925134148818795E-2</v>
      </c>
      <c r="D3084">
        <v>7.4925134148818795E-2</v>
      </c>
      <c r="E3084">
        <v>7.4925134148818795E-2</v>
      </c>
      <c r="F3084">
        <v>7.4925134148818795E-2</v>
      </c>
      <c r="G3084">
        <v>0.10778452396778</v>
      </c>
      <c r="H3084">
        <v>0.66300629898362695</v>
      </c>
    </row>
    <row r="3085" spans="1:8" x14ac:dyDescent="0.3">
      <c r="A3085">
        <v>3084</v>
      </c>
      <c r="B3085" t="s">
        <v>3254</v>
      </c>
      <c r="C3085">
        <v>0</v>
      </c>
      <c r="D3085">
        <v>0</v>
      </c>
      <c r="E3085">
        <v>0</v>
      </c>
      <c r="F3085">
        <v>0</v>
      </c>
      <c r="G3085">
        <v>2.5649316995973202E-2</v>
      </c>
      <c r="H3085">
        <v>0.98440567431545101</v>
      </c>
    </row>
    <row r="3086" spans="1:8" x14ac:dyDescent="0.3">
      <c r="A3086">
        <v>3085</v>
      </c>
      <c r="B3086" t="s">
        <v>3255</v>
      </c>
      <c r="C3086">
        <v>0</v>
      </c>
      <c r="D3086">
        <v>0</v>
      </c>
      <c r="E3086">
        <v>0</v>
      </c>
      <c r="F3086">
        <v>0</v>
      </c>
      <c r="G3086">
        <v>7.6320484830907998E-3</v>
      </c>
      <c r="H3086">
        <v>0.55325140491192903</v>
      </c>
    </row>
    <row r="3087" spans="1:8" x14ac:dyDescent="0.3">
      <c r="A3087">
        <v>3086</v>
      </c>
      <c r="B3087" t="s">
        <v>3256</v>
      </c>
      <c r="C3087">
        <v>0</v>
      </c>
      <c r="D3087">
        <v>0</v>
      </c>
      <c r="E3087">
        <v>0</v>
      </c>
      <c r="F3087">
        <v>0</v>
      </c>
      <c r="G3087">
        <v>0.24263754197495199</v>
      </c>
      <c r="H3087">
        <v>0.97177908037367799</v>
      </c>
    </row>
    <row r="3088" spans="1:8" x14ac:dyDescent="0.3">
      <c r="A3088">
        <v>3087</v>
      </c>
      <c r="B3088" t="s">
        <v>3257</v>
      </c>
      <c r="C3088">
        <v>0</v>
      </c>
      <c r="D3088">
        <v>0</v>
      </c>
      <c r="E3088">
        <v>0</v>
      </c>
      <c r="F3088">
        <v>0</v>
      </c>
      <c r="G3088">
        <v>0.52082949762715802</v>
      </c>
      <c r="H3088">
        <v>1.0000000000003699</v>
      </c>
    </row>
    <row r="3089" spans="1:8" x14ac:dyDescent="0.3">
      <c r="A3089">
        <v>3088</v>
      </c>
      <c r="B3089" t="s">
        <v>3258</v>
      </c>
      <c r="C3089">
        <v>0</v>
      </c>
      <c r="D3089">
        <v>0</v>
      </c>
      <c r="E3089">
        <v>0</v>
      </c>
      <c r="F3089">
        <v>0</v>
      </c>
      <c r="G3089">
        <v>0</v>
      </c>
      <c r="H3089">
        <v>0.999999999999999</v>
      </c>
    </row>
    <row r="3090" spans="1:8" x14ac:dyDescent="0.3">
      <c r="A3090">
        <v>3089</v>
      </c>
      <c r="B3090" t="s">
        <v>3259</v>
      </c>
      <c r="C3090">
        <v>2.5262748153951301E-2</v>
      </c>
      <c r="D3090">
        <v>0.13357284108791001</v>
      </c>
      <c r="E3090">
        <v>0.13357284108791001</v>
      </c>
      <c r="F3090">
        <v>0.13357284108791001</v>
      </c>
      <c r="G3090">
        <v>0.357847561099217</v>
      </c>
      <c r="H3090">
        <v>0.99999999999933697</v>
      </c>
    </row>
    <row r="3091" spans="1:8" x14ac:dyDescent="0.3">
      <c r="A3091">
        <v>3090</v>
      </c>
      <c r="B3091" t="s">
        <v>3260</v>
      </c>
      <c r="C3091">
        <v>0.15065037497983899</v>
      </c>
      <c r="D3091">
        <v>0.15065037497983899</v>
      </c>
      <c r="E3091">
        <v>0.15065037497983899</v>
      </c>
      <c r="F3091">
        <v>0.15065037497983899</v>
      </c>
      <c r="G3091">
        <v>0.15065037497983899</v>
      </c>
      <c r="H3091">
        <v>0.78271212307592297</v>
      </c>
    </row>
    <row r="3092" spans="1:8" x14ac:dyDescent="0.3">
      <c r="A3092">
        <v>3091</v>
      </c>
      <c r="B3092" t="s">
        <v>3261</v>
      </c>
      <c r="C3092">
        <v>0</v>
      </c>
      <c r="D3092">
        <v>0</v>
      </c>
      <c r="E3092">
        <v>0</v>
      </c>
      <c r="F3092">
        <v>0</v>
      </c>
      <c r="G3092">
        <v>0.47137809682384302</v>
      </c>
      <c r="H3092">
        <v>0.99999999999928202</v>
      </c>
    </row>
    <row r="3093" spans="1:8" x14ac:dyDescent="0.3">
      <c r="A3093">
        <v>3092</v>
      </c>
      <c r="B3093" t="s">
        <v>3262</v>
      </c>
      <c r="C3093">
        <v>0</v>
      </c>
      <c r="D3093">
        <v>0</v>
      </c>
      <c r="E3093">
        <v>0</v>
      </c>
      <c r="F3093">
        <v>0</v>
      </c>
      <c r="G3093">
        <v>0</v>
      </c>
      <c r="H3093">
        <v>0.999999999999999</v>
      </c>
    </row>
    <row r="3094" spans="1:8" x14ac:dyDescent="0.3">
      <c r="A3094">
        <v>3093</v>
      </c>
      <c r="B3094" t="s">
        <v>3263</v>
      </c>
      <c r="C3094">
        <v>0.19029789743636699</v>
      </c>
      <c r="D3094">
        <v>0.19029789743636699</v>
      </c>
      <c r="E3094">
        <v>0.19029789743636699</v>
      </c>
      <c r="F3094">
        <v>0.19029789743636699</v>
      </c>
      <c r="G3094">
        <v>0.19029789743636699</v>
      </c>
      <c r="H3094">
        <v>0.71672224382467797</v>
      </c>
    </row>
    <row r="3095" spans="1:8" x14ac:dyDescent="0.3">
      <c r="A3095">
        <v>3094</v>
      </c>
      <c r="B3095" t="s">
        <v>3264</v>
      </c>
      <c r="C3095">
        <v>0</v>
      </c>
      <c r="D3095">
        <v>0</v>
      </c>
      <c r="E3095">
        <v>0</v>
      </c>
      <c r="F3095">
        <v>0</v>
      </c>
      <c r="G3095">
        <v>0</v>
      </c>
      <c r="H3095">
        <v>0.98667288726866598</v>
      </c>
    </row>
    <row r="3096" spans="1:8" x14ac:dyDescent="0.3">
      <c r="A3096">
        <v>3095</v>
      </c>
      <c r="B3096" t="s">
        <v>3265</v>
      </c>
      <c r="C3096">
        <v>0</v>
      </c>
      <c r="D3096">
        <v>0</v>
      </c>
      <c r="E3096">
        <v>0</v>
      </c>
      <c r="F3096">
        <v>0</v>
      </c>
      <c r="G3096">
        <v>0</v>
      </c>
      <c r="H3096">
        <v>0.57794581938233103</v>
      </c>
    </row>
    <row r="3097" spans="1:8" x14ac:dyDescent="0.3">
      <c r="A3097">
        <v>3096</v>
      </c>
      <c r="B3097" t="s">
        <v>3266</v>
      </c>
      <c r="C3097">
        <v>0.20546995784896799</v>
      </c>
      <c r="D3097">
        <v>0.20546995784896799</v>
      </c>
      <c r="E3097">
        <v>0.20546995784896799</v>
      </c>
      <c r="F3097">
        <v>0.20546995784896799</v>
      </c>
      <c r="G3097">
        <v>0.20546995784896799</v>
      </c>
      <c r="H3097">
        <v>0.58294862818049298</v>
      </c>
    </row>
    <row r="3098" spans="1:8" x14ac:dyDescent="0.3">
      <c r="A3098">
        <v>3097</v>
      </c>
      <c r="B3098" t="s">
        <v>3267</v>
      </c>
      <c r="C3098">
        <v>0</v>
      </c>
      <c r="D3098">
        <v>0</v>
      </c>
      <c r="E3098">
        <v>0</v>
      </c>
      <c r="F3098">
        <v>0</v>
      </c>
      <c r="G3098">
        <v>0</v>
      </c>
      <c r="H3098">
        <v>1</v>
      </c>
    </row>
    <row r="3099" spans="1:8" x14ac:dyDescent="0.3">
      <c r="A3099">
        <v>3098</v>
      </c>
      <c r="B3099" t="s">
        <v>3268</v>
      </c>
      <c r="C3099">
        <v>0</v>
      </c>
      <c r="D3099">
        <v>0</v>
      </c>
      <c r="E3099">
        <v>0</v>
      </c>
      <c r="F3099">
        <v>0</v>
      </c>
      <c r="G3099">
        <v>0</v>
      </c>
      <c r="H3099">
        <v>0.84750392893247894</v>
      </c>
    </row>
    <row r="3100" spans="1:8" x14ac:dyDescent="0.3">
      <c r="A3100">
        <v>3099</v>
      </c>
      <c r="B3100" t="s">
        <v>3269</v>
      </c>
      <c r="C3100">
        <v>1.1841517682213001E-2</v>
      </c>
      <c r="D3100">
        <v>1.1841517682213001E-2</v>
      </c>
      <c r="E3100">
        <v>1.1841517682213001E-2</v>
      </c>
      <c r="F3100">
        <v>1.1841517682213001E-2</v>
      </c>
      <c r="G3100">
        <v>0.87843987998659001</v>
      </c>
      <c r="H3100">
        <v>0.98832362595510903</v>
      </c>
    </row>
    <row r="3101" spans="1:8" x14ac:dyDescent="0.3">
      <c r="A3101">
        <v>3100</v>
      </c>
      <c r="B3101" t="s">
        <v>3270</v>
      </c>
      <c r="C3101">
        <v>2.09389644972155E-3</v>
      </c>
      <c r="D3101">
        <v>2.09389644972155E-3</v>
      </c>
      <c r="E3101">
        <v>2.09389644972155E-3</v>
      </c>
      <c r="F3101">
        <v>2.09389644972155E-3</v>
      </c>
      <c r="G3101">
        <v>0.173285217606756</v>
      </c>
      <c r="H3101">
        <v>0.58408812182879599</v>
      </c>
    </row>
    <row r="3102" spans="1:8" x14ac:dyDescent="0.3">
      <c r="A3102">
        <v>3101</v>
      </c>
      <c r="B3102" t="s">
        <v>3271</v>
      </c>
      <c r="C3102">
        <v>0.230241259841066</v>
      </c>
      <c r="D3102">
        <v>0.230241259841066</v>
      </c>
      <c r="E3102">
        <v>0.230241259841066</v>
      </c>
      <c r="F3102">
        <v>0.230241259841066</v>
      </c>
      <c r="G3102">
        <v>0.230241259841066</v>
      </c>
      <c r="H3102">
        <v>0.431287245955848</v>
      </c>
    </row>
    <row r="3103" spans="1:8" x14ac:dyDescent="0.3">
      <c r="A3103">
        <v>3102</v>
      </c>
      <c r="B3103" t="s">
        <v>3272</v>
      </c>
      <c r="C3103">
        <v>0</v>
      </c>
      <c r="D3103">
        <v>0</v>
      </c>
      <c r="E3103">
        <v>0</v>
      </c>
      <c r="F3103">
        <v>0</v>
      </c>
      <c r="G3103">
        <v>2.7986681451428098E-4</v>
      </c>
      <c r="H3103">
        <v>0.99999999999926803</v>
      </c>
    </row>
    <row r="3104" spans="1:8" x14ac:dyDescent="0.3">
      <c r="A3104">
        <v>3103</v>
      </c>
      <c r="B3104" t="s">
        <v>3273</v>
      </c>
      <c r="C3104">
        <v>0</v>
      </c>
      <c r="D3104">
        <v>0</v>
      </c>
      <c r="E3104">
        <v>0</v>
      </c>
      <c r="F3104">
        <v>0</v>
      </c>
      <c r="G3104">
        <v>0.37858130818534602</v>
      </c>
      <c r="H3104">
        <v>1.00000000000053</v>
      </c>
    </row>
    <row r="3105" spans="1:8" x14ac:dyDescent="0.3">
      <c r="A3105">
        <v>3104</v>
      </c>
      <c r="B3105" t="s">
        <v>3274</v>
      </c>
      <c r="C3105">
        <v>1.0490104596871301E-2</v>
      </c>
      <c r="D3105">
        <v>1.0490104596871301E-2</v>
      </c>
      <c r="E3105">
        <v>1.0490104596871301E-2</v>
      </c>
      <c r="F3105">
        <v>1.0490104596871301E-2</v>
      </c>
      <c r="G3105">
        <v>0.98818960287137503</v>
      </c>
      <c r="H3105">
        <v>0.98818960287137503</v>
      </c>
    </row>
    <row r="3106" spans="1:8" x14ac:dyDescent="0.3">
      <c r="A3106">
        <v>3105</v>
      </c>
      <c r="B3106" t="s">
        <v>3275</v>
      </c>
      <c r="C3106">
        <v>0</v>
      </c>
      <c r="D3106">
        <v>0</v>
      </c>
      <c r="E3106">
        <v>0</v>
      </c>
      <c r="F3106">
        <v>0</v>
      </c>
      <c r="G3106">
        <v>7.6631890063389198E-3</v>
      </c>
      <c r="H3106">
        <v>1.0000000000001801</v>
      </c>
    </row>
    <row r="3107" spans="1:8" x14ac:dyDescent="0.3">
      <c r="A3107">
        <v>3106</v>
      </c>
      <c r="B3107" t="s">
        <v>3276</v>
      </c>
      <c r="C3107">
        <v>0</v>
      </c>
      <c r="D3107">
        <v>0</v>
      </c>
      <c r="E3107">
        <v>0</v>
      </c>
      <c r="F3107">
        <v>0</v>
      </c>
      <c r="G3107">
        <v>0</v>
      </c>
      <c r="H3107">
        <v>0.36096102956681497</v>
      </c>
    </row>
    <row r="3108" spans="1:8" x14ac:dyDescent="0.3">
      <c r="A3108">
        <v>3107</v>
      </c>
      <c r="B3108" t="s">
        <v>3277</v>
      </c>
      <c r="C3108">
        <v>0</v>
      </c>
      <c r="D3108">
        <v>0</v>
      </c>
      <c r="E3108">
        <v>0</v>
      </c>
      <c r="F3108">
        <v>0</v>
      </c>
      <c r="G3108">
        <v>0</v>
      </c>
      <c r="H3108">
        <v>1</v>
      </c>
    </row>
    <row r="3109" spans="1:8" x14ac:dyDescent="0.3">
      <c r="A3109">
        <v>3108</v>
      </c>
      <c r="B3109" t="s">
        <v>3278</v>
      </c>
      <c r="C3109">
        <v>2.0517719525592001E-2</v>
      </c>
      <c r="D3109">
        <v>2.0517719525592001E-2</v>
      </c>
      <c r="E3109">
        <v>2.0517719525592001E-2</v>
      </c>
      <c r="F3109">
        <v>2.0517719525592001E-2</v>
      </c>
      <c r="G3109">
        <v>0.983570330246889</v>
      </c>
      <c r="H3109">
        <v>0.983570330246889</v>
      </c>
    </row>
    <row r="3110" spans="1:8" x14ac:dyDescent="0.3">
      <c r="A3110">
        <v>3109</v>
      </c>
      <c r="B3110" t="s">
        <v>3279</v>
      </c>
      <c r="C3110">
        <v>0</v>
      </c>
      <c r="D3110">
        <v>0</v>
      </c>
      <c r="E3110">
        <v>0</v>
      </c>
      <c r="F3110">
        <v>0</v>
      </c>
      <c r="G3110">
        <v>0</v>
      </c>
      <c r="H3110">
        <v>2.3161863719051198E-2</v>
      </c>
    </row>
    <row r="3111" spans="1:8" x14ac:dyDescent="0.3">
      <c r="A3111">
        <v>3110</v>
      </c>
      <c r="B3111" t="s">
        <v>3280</v>
      </c>
      <c r="C3111">
        <v>0</v>
      </c>
      <c r="D3111">
        <v>0</v>
      </c>
      <c r="E3111">
        <v>0</v>
      </c>
      <c r="F3111">
        <v>0</v>
      </c>
      <c r="G3111">
        <v>8.1059806751024293E-3</v>
      </c>
      <c r="H3111">
        <v>1.0000000000007101</v>
      </c>
    </row>
    <row r="3112" spans="1:8" x14ac:dyDescent="0.3">
      <c r="A3112">
        <v>3111</v>
      </c>
      <c r="B3112" t="s">
        <v>3281</v>
      </c>
      <c r="C3112">
        <v>0</v>
      </c>
      <c r="D3112">
        <v>0</v>
      </c>
      <c r="E3112">
        <v>0</v>
      </c>
      <c r="F3112">
        <v>0</v>
      </c>
      <c r="G3112">
        <v>0.552847244266787</v>
      </c>
      <c r="H3112">
        <v>0.99999999999935496</v>
      </c>
    </row>
    <row r="3113" spans="1:8" x14ac:dyDescent="0.3">
      <c r="A3113">
        <v>3112</v>
      </c>
      <c r="B3113" t="s">
        <v>3282</v>
      </c>
      <c r="C3113">
        <v>0</v>
      </c>
      <c r="D3113">
        <v>9.2805961038381398E-3</v>
      </c>
      <c r="E3113">
        <v>9.2805961038381398E-3</v>
      </c>
      <c r="F3113">
        <v>9.2805961038381398E-3</v>
      </c>
      <c r="G3113">
        <v>0.91439383765050897</v>
      </c>
      <c r="H3113">
        <v>0.99999999999834799</v>
      </c>
    </row>
    <row r="3114" spans="1:8" x14ac:dyDescent="0.3">
      <c r="A3114">
        <v>3113</v>
      </c>
      <c r="B3114" t="s">
        <v>3283</v>
      </c>
      <c r="C3114">
        <v>0</v>
      </c>
      <c r="D3114">
        <v>0</v>
      </c>
      <c r="E3114">
        <v>0</v>
      </c>
      <c r="F3114">
        <v>0</v>
      </c>
      <c r="G3114">
        <v>4.0069461491830598E-2</v>
      </c>
      <c r="H3114">
        <v>0.90816485237337896</v>
      </c>
    </row>
    <row r="3115" spans="1:8" x14ac:dyDescent="0.3">
      <c r="A3115">
        <v>3114</v>
      </c>
      <c r="B3115" t="s">
        <v>3284</v>
      </c>
      <c r="C3115">
        <v>0</v>
      </c>
      <c r="D3115">
        <v>0</v>
      </c>
      <c r="E3115">
        <v>0</v>
      </c>
      <c r="F3115">
        <v>0</v>
      </c>
      <c r="G3115">
        <v>0</v>
      </c>
      <c r="H3115">
        <v>1</v>
      </c>
    </row>
    <row r="3116" spans="1:8" x14ac:dyDescent="0.3">
      <c r="A3116">
        <v>3115</v>
      </c>
      <c r="B3116" t="s">
        <v>3285</v>
      </c>
      <c r="C3116">
        <v>0.25575218443651099</v>
      </c>
      <c r="D3116">
        <v>0.25575218443651099</v>
      </c>
      <c r="E3116">
        <v>0.25575218443651099</v>
      </c>
      <c r="F3116">
        <v>0.25575218443651099</v>
      </c>
      <c r="G3116">
        <v>0.25575218443651099</v>
      </c>
      <c r="H3116">
        <v>0.53505962498538795</v>
      </c>
    </row>
    <row r="3117" spans="1:8" x14ac:dyDescent="0.3">
      <c r="A3117">
        <v>3116</v>
      </c>
      <c r="B3117" t="s">
        <v>3286</v>
      </c>
      <c r="C3117" s="1" t="s">
        <v>5741</v>
      </c>
      <c r="D3117" s="1" t="s">
        <v>5741</v>
      </c>
      <c r="E3117" s="1" t="s">
        <v>5741</v>
      </c>
      <c r="F3117" s="1" t="s">
        <v>5741</v>
      </c>
      <c r="G3117">
        <v>0.97092764117943897</v>
      </c>
      <c r="H3117">
        <v>0.97092764117943897</v>
      </c>
    </row>
    <row r="3118" spans="1:8" x14ac:dyDescent="0.3">
      <c r="A3118">
        <v>3117</v>
      </c>
      <c r="B3118" t="s">
        <v>3287</v>
      </c>
      <c r="C3118">
        <v>0</v>
      </c>
      <c r="D3118">
        <v>0</v>
      </c>
      <c r="E3118">
        <v>0</v>
      </c>
      <c r="F3118">
        <v>0</v>
      </c>
      <c r="G3118">
        <v>0</v>
      </c>
      <c r="H3118">
        <v>0.32356871992482</v>
      </c>
    </row>
    <row r="3119" spans="1:8" x14ac:dyDescent="0.3">
      <c r="A3119">
        <v>3118</v>
      </c>
      <c r="B3119" t="s">
        <v>3288</v>
      </c>
      <c r="C3119">
        <v>0</v>
      </c>
      <c r="D3119">
        <v>0</v>
      </c>
      <c r="E3119">
        <v>0</v>
      </c>
      <c r="F3119">
        <v>0</v>
      </c>
      <c r="G3119">
        <v>0</v>
      </c>
      <c r="H3119">
        <v>0.56504428612413604</v>
      </c>
    </row>
    <row r="3120" spans="1:8" x14ac:dyDescent="0.3">
      <c r="A3120">
        <v>3119</v>
      </c>
      <c r="B3120" t="s">
        <v>3289</v>
      </c>
      <c r="C3120">
        <v>0</v>
      </c>
      <c r="D3120">
        <v>0</v>
      </c>
      <c r="E3120">
        <v>0</v>
      </c>
      <c r="F3120">
        <v>0</v>
      </c>
      <c r="G3120">
        <v>0</v>
      </c>
      <c r="H3120">
        <v>5.2344715009149202E-2</v>
      </c>
    </row>
    <row r="3121" spans="1:8" x14ac:dyDescent="0.3">
      <c r="A3121">
        <v>3120</v>
      </c>
      <c r="B3121" t="s">
        <v>3290</v>
      </c>
      <c r="C3121">
        <v>2.38614909929293E-2</v>
      </c>
      <c r="D3121">
        <v>2.38614909929293E-2</v>
      </c>
      <c r="E3121">
        <v>2.38614909929293E-2</v>
      </c>
      <c r="F3121">
        <v>2.38614909929293E-2</v>
      </c>
      <c r="G3121">
        <v>7.0110410744235796E-2</v>
      </c>
      <c r="H3121">
        <v>0.53861495601305098</v>
      </c>
    </row>
    <row r="3122" spans="1:8" x14ac:dyDescent="0.3">
      <c r="A3122">
        <v>3121</v>
      </c>
      <c r="B3122" t="s">
        <v>3291</v>
      </c>
      <c r="C3122">
        <v>0</v>
      </c>
      <c r="D3122">
        <v>0</v>
      </c>
      <c r="E3122">
        <v>0</v>
      </c>
      <c r="F3122">
        <v>0</v>
      </c>
      <c r="G3122">
        <v>0</v>
      </c>
      <c r="H3122">
        <v>0.38984173185725801</v>
      </c>
    </row>
    <row r="3123" spans="1:8" x14ac:dyDescent="0.3">
      <c r="A3123">
        <v>3122</v>
      </c>
      <c r="B3123" t="s">
        <v>3292</v>
      </c>
      <c r="C3123">
        <v>0</v>
      </c>
      <c r="D3123">
        <v>0</v>
      </c>
      <c r="E3123">
        <v>0</v>
      </c>
      <c r="F3123">
        <v>0</v>
      </c>
      <c r="G3123">
        <v>1.7534333069396502E-2</v>
      </c>
      <c r="H3123">
        <v>0.99999999987587995</v>
      </c>
    </row>
    <row r="3124" spans="1:8" x14ac:dyDescent="0.3">
      <c r="A3124">
        <v>3123</v>
      </c>
      <c r="B3124" t="s">
        <v>3293</v>
      </c>
      <c r="C3124">
        <v>0</v>
      </c>
      <c r="D3124">
        <v>0</v>
      </c>
      <c r="E3124">
        <v>0</v>
      </c>
      <c r="F3124">
        <v>0</v>
      </c>
      <c r="G3124">
        <v>0</v>
      </c>
      <c r="H3124">
        <v>9.5717101940512195E-2</v>
      </c>
    </row>
    <row r="3125" spans="1:8" x14ac:dyDescent="0.3">
      <c r="A3125">
        <v>3124</v>
      </c>
      <c r="B3125" t="s">
        <v>3294</v>
      </c>
      <c r="C3125">
        <v>0</v>
      </c>
      <c r="D3125">
        <v>0</v>
      </c>
      <c r="E3125">
        <v>0</v>
      </c>
      <c r="F3125">
        <v>0</v>
      </c>
      <c r="G3125">
        <v>0</v>
      </c>
      <c r="H3125">
        <v>0.92163395080902999</v>
      </c>
    </row>
    <row r="3126" spans="1:8" x14ac:dyDescent="0.3">
      <c r="A3126">
        <v>3125</v>
      </c>
      <c r="B3126" t="s">
        <v>3295</v>
      </c>
      <c r="C3126">
        <v>0.112714307878948</v>
      </c>
      <c r="D3126">
        <v>0.112714307878948</v>
      </c>
      <c r="E3126">
        <v>0.112714307878948</v>
      </c>
      <c r="F3126">
        <v>0.112714307878948</v>
      </c>
      <c r="G3126">
        <v>0.112714307878948</v>
      </c>
      <c r="H3126">
        <v>0.45438910158444901</v>
      </c>
    </row>
    <row r="3127" spans="1:8" x14ac:dyDescent="0.3">
      <c r="A3127">
        <v>3126</v>
      </c>
      <c r="B3127" t="s">
        <v>3296</v>
      </c>
      <c r="C3127">
        <v>0</v>
      </c>
      <c r="D3127">
        <v>0</v>
      </c>
      <c r="E3127">
        <v>0</v>
      </c>
      <c r="F3127">
        <v>0</v>
      </c>
      <c r="G3127">
        <v>0</v>
      </c>
      <c r="H3127">
        <v>1.70622081084814E-2</v>
      </c>
    </row>
    <row r="3128" spans="1:8" x14ac:dyDescent="0.3">
      <c r="A3128">
        <v>3127</v>
      </c>
      <c r="B3128" t="s">
        <v>3297</v>
      </c>
      <c r="C3128">
        <v>0</v>
      </c>
      <c r="D3128">
        <v>0</v>
      </c>
      <c r="E3128">
        <v>0</v>
      </c>
      <c r="F3128">
        <v>0</v>
      </c>
      <c r="G3128">
        <v>0</v>
      </c>
      <c r="H3128">
        <v>0.999999999999999</v>
      </c>
    </row>
    <row r="3129" spans="1:8" x14ac:dyDescent="0.3">
      <c r="A3129">
        <v>3128</v>
      </c>
      <c r="B3129" t="s">
        <v>3298</v>
      </c>
      <c r="C3129">
        <v>8.8379184269071195E-2</v>
      </c>
      <c r="D3129">
        <v>8.8379184269071195E-2</v>
      </c>
      <c r="E3129">
        <v>8.8379184269071195E-2</v>
      </c>
      <c r="F3129">
        <v>8.8379184269071195E-2</v>
      </c>
      <c r="G3129">
        <v>8.9125989454912596E-2</v>
      </c>
      <c r="H3129">
        <v>0.35888773585829098</v>
      </c>
    </row>
    <row r="3130" spans="1:8" x14ac:dyDescent="0.3">
      <c r="A3130">
        <v>3129</v>
      </c>
      <c r="B3130" t="s">
        <v>3299</v>
      </c>
      <c r="C3130">
        <v>0</v>
      </c>
      <c r="D3130">
        <v>0</v>
      </c>
      <c r="E3130">
        <v>0</v>
      </c>
      <c r="F3130">
        <v>0</v>
      </c>
      <c r="G3130">
        <v>0.44555269491099903</v>
      </c>
      <c r="H3130">
        <v>0.821603838545928</v>
      </c>
    </row>
    <row r="3131" spans="1:8" x14ac:dyDescent="0.3">
      <c r="A3131">
        <v>3130</v>
      </c>
      <c r="B3131" t="s">
        <v>3300</v>
      </c>
      <c r="C3131">
        <v>0.22616655805310201</v>
      </c>
      <c r="D3131">
        <v>0.22616655805310201</v>
      </c>
      <c r="E3131">
        <v>0.22616655805310201</v>
      </c>
      <c r="F3131">
        <v>0.22616655805310201</v>
      </c>
      <c r="G3131">
        <v>0.295079893870833</v>
      </c>
      <c r="H3131">
        <v>0.58471203163971697</v>
      </c>
    </row>
    <row r="3132" spans="1:8" x14ac:dyDescent="0.3">
      <c r="A3132">
        <v>3131</v>
      </c>
      <c r="B3132" t="s">
        <v>3301</v>
      </c>
      <c r="C3132">
        <v>0</v>
      </c>
      <c r="D3132">
        <v>0</v>
      </c>
      <c r="E3132">
        <v>0</v>
      </c>
      <c r="F3132">
        <v>0</v>
      </c>
      <c r="G3132">
        <v>0</v>
      </c>
      <c r="H3132">
        <v>0.29169490971137702</v>
      </c>
    </row>
    <row r="3133" spans="1:8" x14ac:dyDescent="0.3">
      <c r="A3133">
        <v>3132</v>
      </c>
      <c r="B3133" t="s">
        <v>3302</v>
      </c>
      <c r="C3133">
        <v>0</v>
      </c>
      <c r="D3133">
        <v>0</v>
      </c>
      <c r="E3133">
        <v>0</v>
      </c>
      <c r="F3133">
        <v>0</v>
      </c>
      <c r="G3133">
        <v>0.71857573173683598</v>
      </c>
      <c r="H3133">
        <v>0.96934263257883002</v>
      </c>
    </row>
    <row r="3134" spans="1:8" x14ac:dyDescent="0.3">
      <c r="A3134">
        <v>3133</v>
      </c>
      <c r="B3134" t="s">
        <v>3303</v>
      </c>
      <c r="C3134">
        <v>0</v>
      </c>
      <c r="D3134">
        <v>0</v>
      </c>
      <c r="E3134">
        <v>0</v>
      </c>
      <c r="F3134">
        <v>0</v>
      </c>
      <c r="G3134">
        <v>0</v>
      </c>
      <c r="H3134">
        <v>3.6697782348375399E-3</v>
      </c>
    </row>
    <row r="3135" spans="1:8" x14ac:dyDescent="0.3">
      <c r="A3135">
        <v>3134</v>
      </c>
      <c r="B3135" t="s">
        <v>3304</v>
      </c>
      <c r="C3135">
        <v>0</v>
      </c>
      <c r="D3135">
        <v>0</v>
      </c>
      <c r="E3135">
        <v>0</v>
      </c>
      <c r="F3135">
        <v>0</v>
      </c>
      <c r="G3135">
        <v>0</v>
      </c>
      <c r="H3135">
        <v>1</v>
      </c>
    </row>
    <row r="3136" spans="1:8" x14ac:dyDescent="0.3">
      <c r="A3136">
        <v>3135</v>
      </c>
      <c r="B3136" t="s">
        <v>3305</v>
      </c>
      <c r="C3136">
        <v>0</v>
      </c>
      <c r="D3136">
        <v>0</v>
      </c>
      <c r="E3136">
        <v>0</v>
      </c>
      <c r="F3136">
        <v>0</v>
      </c>
      <c r="G3136">
        <v>1</v>
      </c>
      <c r="H3136">
        <v>1</v>
      </c>
    </row>
    <row r="3137" spans="1:8" x14ac:dyDescent="0.3">
      <c r="A3137">
        <v>3136</v>
      </c>
      <c r="B3137" t="s">
        <v>3306</v>
      </c>
      <c r="C3137">
        <v>0</v>
      </c>
      <c r="D3137">
        <v>0</v>
      </c>
      <c r="E3137">
        <v>0</v>
      </c>
      <c r="F3137">
        <v>0</v>
      </c>
      <c r="G3137">
        <v>0</v>
      </c>
      <c r="H3137">
        <v>1.44543560884208E-2</v>
      </c>
    </row>
    <row r="3138" spans="1:8" x14ac:dyDescent="0.3">
      <c r="A3138">
        <v>3137</v>
      </c>
      <c r="B3138" t="s">
        <v>3307</v>
      </c>
      <c r="C3138">
        <v>0</v>
      </c>
      <c r="D3138">
        <v>0</v>
      </c>
      <c r="E3138">
        <v>0</v>
      </c>
      <c r="F3138">
        <v>0</v>
      </c>
      <c r="G3138">
        <v>0.30204528134238301</v>
      </c>
      <c r="H3138">
        <v>0.84400317003215297</v>
      </c>
    </row>
    <row r="3139" spans="1:8" x14ac:dyDescent="0.3">
      <c r="A3139">
        <v>3138</v>
      </c>
      <c r="B3139" t="s">
        <v>3308</v>
      </c>
      <c r="C3139">
        <v>0</v>
      </c>
      <c r="D3139">
        <v>0</v>
      </c>
      <c r="E3139">
        <v>0</v>
      </c>
      <c r="F3139">
        <v>0</v>
      </c>
      <c r="G3139">
        <v>0.20148574325086899</v>
      </c>
      <c r="H3139">
        <v>0.99999999999975298</v>
      </c>
    </row>
    <row r="3140" spans="1:8" x14ac:dyDescent="0.3">
      <c r="A3140">
        <v>3139</v>
      </c>
      <c r="B3140" t="s">
        <v>3309</v>
      </c>
      <c r="C3140">
        <v>0</v>
      </c>
      <c r="D3140">
        <v>0</v>
      </c>
      <c r="E3140">
        <v>0</v>
      </c>
      <c r="F3140">
        <v>0</v>
      </c>
      <c r="G3140">
        <v>0.22804654270302899</v>
      </c>
      <c r="H3140">
        <v>0.85935037321094698</v>
      </c>
    </row>
    <row r="3141" spans="1:8" x14ac:dyDescent="0.3">
      <c r="A3141">
        <v>3140</v>
      </c>
      <c r="B3141" t="s">
        <v>3310</v>
      </c>
      <c r="C3141">
        <v>0</v>
      </c>
      <c r="D3141">
        <v>0</v>
      </c>
      <c r="E3141">
        <v>0</v>
      </c>
      <c r="F3141">
        <v>0</v>
      </c>
      <c r="G3141">
        <v>1.6163037347879201E-3</v>
      </c>
      <c r="H3141">
        <v>0.73505512773603698</v>
      </c>
    </row>
    <row r="3142" spans="1:8" x14ac:dyDescent="0.3">
      <c r="A3142">
        <v>3141</v>
      </c>
      <c r="B3142" t="s">
        <v>3311</v>
      </c>
      <c r="C3142">
        <v>0</v>
      </c>
      <c r="D3142">
        <v>0</v>
      </c>
      <c r="E3142">
        <v>0</v>
      </c>
      <c r="F3142">
        <v>0</v>
      </c>
      <c r="G3142">
        <v>0.21875057655262101</v>
      </c>
      <c r="H3142">
        <v>0.99999999999941502</v>
      </c>
    </row>
    <row r="3143" spans="1:8" x14ac:dyDescent="0.3">
      <c r="A3143">
        <v>3142</v>
      </c>
      <c r="B3143" t="s">
        <v>3312</v>
      </c>
      <c r="C3143">
        <v>0</v>
      </c>
      <c r="D3143">
        <v>0</v>
      </c>
      <c r="E3143">
        <v>0</v>
      </c>
      <c r="F3143">
        <v>0</v>
      </c>
      <c r="G3143">
        <v>0</v>
      </c>
      <c r="H3143">
        <v>0.999999999999999</v>
      </c>
    </row>
    <row r="3144" spans="1:8" x14ac:dyDescent="0.3">
      <c r="A3144">
        <v>3143</v>
      </c>
      <c r="B3144" t="s">
        <v>3313</v>
      </c>
      <c r="C3144">
        <v>0</v>
      </c>
      <c r="D3144">
        <v>0</v>
      </c>
      <c r="E3144">
        <v>0</v>
      </c>
      <c r="F3144">
        <v>0</v>
      </c>
      <c r="G3144">
        <v>0.29292103311387702</v>
      </c>
      <c r="H3144">
        <v>1.0000000000003699</v>
      </c>
    </row>
    <row r="3145" spans="1:8" x14ac:dyDescent="0.3">
      <c r="A3145">
        <v>3144</v>
      </c>
      <c r="B3145" t="s">
        <v>3314</v>
      </c>
      <c r="C3145">
        <v>0</v>
      </c>
      <c r="D3145">
        <v>0</v>
      </c>
      <c r="E3145">
        <v>0</v>
      </c>
      <c r="F3145">
        <v>0</v>
      </c>
      <c r="G3145">
        <v>5.0892811732850202E-3</v>
      </c>
      <c r="H3145">
        <v>1.00000000000117</v>
      </c>
    </row>
    <row r="3146" spans="1:8" x14ac:dyDescent="0.3">
      <c r="A3146">
        <v>3145</v>
      </c>
      <c r="B3146" t="s">
        <v>3315</v>
      </c>
      <c r="C3146">
        <v>0</v>
      </c>
      <c r="D3146">
        <v>0</v>
      </c>
      <c r="E3146">
        <v>0</v>
      </c>
      <c r="F3146">
        <v>0</v>
      </c>
      <c r="G3146">
        <v>1</v>
      </c>
      <c r="H3146">
        <v>1</v>
      </c>
    </row>
    <row r="3147" spans="1:8" x14ac:dyDescent="0.3">
      <c r="A3147">
        <v>3146</v>
      </c>
      <c r="B3147" t="s">
        <v>3316</v>
      </c>
      <c r="C3147">
        <v>8.9502012228678804E-2</v>
      </c>
      <c r="D3147">
        <v>8.9502012228678804E-2</v>
      </c>
      <c r="E3147">
        <v>8.9502012228678804E-2</v>
      </c>
      <c r="F3147">
        <v>8.9502012228678804E-2</v>
      </c>
      <c r="G3147">
        <v>0.91964866849346405</v>
      </c>
      <c r="H3147">
        <v>0.91964866849346405</v>
      </c>
    </row>
    <row r="3148" spans="1:8" x14ac:dyDescent="0.3">
      <c r="A3148">
        <v>3147</v>
      </c>
      <c r="B3148" t="s">
        <v>3317</v>
      </c>
      <c r="C3148">
        <v>0.127853166728328</v>
      </c>
      <c r="D3148">
        <v>0.127853166728328</v>
      </c>
      <c r="E3148">
        <v>0.127853166728328</v>
      </c>
      <c r="F3148">
        <v>0.127853166728328</v>
      </c>
      <c r="G3148">
        <v>0.127853166728328</v>
      </c>
      <c r="H3148">
        <v>0.39863701587356598</v>
      </c>
    </row>
    <row r="3149" spans="1:8" x14ac:dyDescent="0.3">
      <c r="A3149">
        <v>3148</v>
      </c>
      <c r="B3149" t="s">
        <v>3318</v>
      </c>
      <c r="C3149">
        <v>0</v>
      </c>
      <c r="D3149">
        <v>0</v>
      </c>
      <c r="E3149">
        <v>0</v>
      </c>
      <c r="F3149">
        <v>0</v>
      </c>
      <c r="G3149">
        <v>4.7584448349701402E-4</v>
      </c>
      <c r="H3149">
        <v>1.00000000000005</v>
      </c>
    </row>
    <row r="3150" spans="1:8" x14ac:dyDescent="0.3">
      <c r="A3150">
        <v>3149</v>
      </c>
      <c r="B3150" t="s">
        <v>3319</v>
      </c>
      <c r="C3150">
        <v>0</v>
      </c>
      <c r="D3150">
        <v>0</v>
      </c>
      <c r="E3150">
        <v>0</v>
      </c>
      <c r="F3150">
        <v>0</v>
      </c>
      <c r="G3150">
        <v>0</v>
      </c>
      <c r="H3150">
        <v>0.104828413447334</v>
      </c>
    </row>
    <row r="3151" spans="1:8" x14ac:dyDescent="0.3">
      <c r="A3151">
        <v>3150</v>
      </c>
      <c r="B3151" t="s">
        <v>3320</v>
      </c>
      <c r="C3151">
        <v>2.3680816756127598E-2</v>
      </c>
      <c r="D3151">
        <v>2.3680816756127598E-2</v>
      </c>
      <c r="E3151">
        <v>2.3680816756127598E-2</v>
      </c>
      <c r="F3151">
        <v>2.3680816756127598E-2</v>
      </c>
      <c r="G3151">
        <v>0.38355619740619301</v>
      </c>
      <c r="H3151">
        <v>0.98263578397610996</v>
      </c>
    </row>
    <row r="3152" spans="1:8" x14ac:dyDescent="0.3">
      <c r="A3152">
        <v>3151</v>
      </c>
      <c r="B3152" t="s">
        <v>3321</v>
      </c>
      <c r="C3152">
        <v>0</v>
      </c>
      <c r="D3152">
        <v>0</v>
      </c>
      <c r="E3152">
        <v>0</v>
      </c>
      <c r="F3152">
        <v>0</v>
      </c>
      <c r="G3152">
        <v>6.9182033788674898E-3</v>
      </c>
      <c r="H3152">
        <v>0.96106123001296595</v>
      </c>
    </row>
    <row r="3153" spans="1:8" x14ac:dyDescent="0.3">
      <c r="A3153">
        <v>3152</v>
      </c>
      <c r="B3153" t="s">
        <v>3322</v>
      </c>
      <c r="C3153">
        <v>0</v>
      </c>
      <c r="D3153">
        <v>0</v>
      </c>
      <c r="E3153">
        <v>0</v>
      </c>
      <c r="F3153">
        <v>0</v>
      </c>
      <c r="G3153">
        <v>0</v>
      </c>
      <c r="H3153">
        <v>0.21906452466839799</v>
      </c>
    </row>
    <row r="3154" spans="1:8" x14ac:dyDescent="0.3">
      <c r="A3154">
        <v>3153</v>
      </c>
      <c r="B3154" t="s">
        <v>3323</v>
      </c>
      <c r="C3154">
        <v>0</v>
      </c>
      <c r="D3154">
        <v>0</v>
      </c>
      <c r="E3154">
        <v>0</v>
      </c>
      <c r="F3154">
        <v>0</v>
      </c>
      <c r="G3154">
        <v>0.79906703062409401</v>
      </c>
      <c r="H3154">
        <v>0.99604089736131995</v>
      </c>
    </row>
    <row r="3155" spans="1:8" x14ac:dyDescent="0.3">
      <c r="A3155">
        <v>3154</v>
      </c>
      <c r="B3155" t="s">
        <v>3324</v>
      </c>
      <c r="C3155">
        <v>0</v>
      </c>
      <c r="D3155">
        <v>0</v>
      </c>
      <c r="E3155">
        <v>0</v>
      </c>
      <c r="F3155">
        <v>0</v>
      </c>
      <c r="G3155">
        <v>9.2574121270697293E-3</v>
      </c>
      <c r="H3155">
        <v>0.64581733386040596</v>
      </c>
    </row>
    <row r="3156" spans="1:8" x14ac:dyDescent="0.3">
      <c r="A3156">
        <v>3155</v>
      </c>
      <c r="B3156" t="s">
        <v>3325</v>
      </c>
      <c r="C3156">
        <v>0</v>
      </c>
      <c r="D3156">
        <v>0</v>
      </c>
      <c r="E3156">
        <v>0</v>
      </c>
      <c r="F3156">
        <v>0</v>
      </c>
      <c r="G3156">
        <v>0</v>
      </c>
      <c r="H3156">
        <v>0.67979013456579596</v>
      </c>
    </row>
    <row r="3157" spans="1:8" x14ac:dyDescent="0.3">
      <c r="A3157">
        <v>3156</v>
      </c>
      <c r="B3157" t="s">
        <v>3326</v>
      </c>
      <c r="C3157">
        <v>6.0651000133520303E-2</v>
      </c>
      <c r="D3157">
        <v>6.0651000133520303E-2</v>
      </c>
      <c r="E3157">
        <v>6.0651000133520303E-2</v>
      </c>
      <c r="F3157">
        <v>6.0651000133520303E-2</v>
      </c>
      <c r="G3157">
        <v>6.0651000133520303E-2</v>
      </c>
      <c r="H3157">
        <v>0.122155038500026</v>
      </c>
    </row>
    <row r="3158" spans="1:8" x14ac:dyDescent="0.3">
      <c r="A3158">
        <v>3157</v>
      </c>
      <c r="B3158" t="s">
        <v>3327</v>
      </c>
      <c r="C3158">
        <v>0</v>
      </c>
      <c r="D3158">
        <v>0</v>
      </c>
      <c r="E3158">
        <v>0</v>
      </c>
      <c r="F3158">
        <v>0</v>
      </c>
      <c r="G3158">
        <v>6.2814812990870994E-2</v>
      </c>
      <c r="H3158">
        <v>0.999999999999718</v>
      </c>
    </row>
    <row r="3159" spans="1:8" x14ac:dyDescent="0.3">
      <c r="A3159">
        <v>3158</v>
      </c>
      <c r="B3159" t="s">
        <v>3328</v>
      </c>
      <c r="C3159">
        <v>0</v>
      </c>
      <c r="D3159">
        <v>0</v>
      </c>
      <c r="E3159">
        <v>0</v>
      </c>
      <c r="F3159">
        <v>0</v>
      </c>
      <c r="G3159">
        <v>7.7584543237090497E-4</v>
      </c>
      <c r="H3159">
        <v>0.99999999999959099</v>
      </c>
    </row>
    <row r="3160" spans="1:8" x14ac:dyDescent="0.3">
      <c r="A3160">
        <v>3159</v>
      </c>
      <c r="B3160" t="s">
        <v>3329</v>
      </c>
      <c r="C3160">
        <v>9.6869871051557101E-4</v>
      </c>
      <c r="D3160">
        <v>9.6869871051557101E-4</v>
      </c>
      <c r="E3160">
        <v>9.6869871051557101E-4</v>
      </c>
      <c r="F3160">
        <v>9.6869871051557101E-4</v>
      </c>
      <c r="G3160">
        <v>0.41803258576681301</v>
      </c>
      <c r="H3160">
        <v>0.97837226899599194</v>
      </c>
    </row>
    <row r="3161" spans="1:8" x14ac:dyDescent="0.3">
      <c r="A3161">
        <v>3160</v>
      </c>
      <c r="B3161" t="s">
        <v>3330</v>
      </c>
      <c r="C3161">
        <v>0</v>
      </c>
      <c r="D3161">
        <v>0</v>
      </c>
      <c r="E3161">
        <v>0</v>
      </c>
      <c r="F3161">
        <v>0</v>
      </c>
      <c r="G3161">
        <v>0.99999080934987306</v>
      </c>
      <c r="H3161">
        <v>1.00000000000082</v>
      </c>
    </row>
    <row r="3162" spans="1:8" x14ac:dyDescent="0.3">
      <c r="A3162">
        <v>3161</v>
      </c>
      <c r="B3162" t="s">
        <v>3331</v>
      </c>
      <c r="C3162">
        <v>3.3384436517879403E-2</v>
      </c>
      <c r="D3162">
        <v>3.3384436517879403E-2</v>
      </c>
      <c r="E3162">
        <v>3.3384436517879403E-2</v>
      </c>
      <c r="F3162">
        <v>3.3384436517879403E-2</v>
      </c>
      <c r="G3162">
        <v>0.30127176737330102</v>
      </c>
      <c r="H3162">
        <v>0.97405516978742701</v>
      </c>
    </row>
    <row r="3163" spans="1:8" x14ac:dyDescent="0.3">
      <c r="A3163">
        <v>3162</v>
      </c>
      <c r="B3163" t="s">
        <v>3332</v>
      </c>
      <c r="C3163">
        <v>0</v>
      </c>
      <c r="D3163">
        <v>0</v>
      </c>
      <c r="E3163">
        <v>0</v>
      </c>
      <c r="F3163">
        <v>0</v>
      </c>
      <c r="G3163">
        <v>0.74878861887744297</v>
      </c>
      <c r="H3163">
        <v>1.0000000000006899</v>
      </c>
    </row>
    <row r="3164" spans="1:8" x14ac:dyDescent="0.3">
      <c r="A3164">
        <v>3163</v>
      </c>
      <c r="B3164" t="s">
        <v>3333</v>
      </c>
      <c r="C3164">
        <v>0.168519007536301</v>
      </c>
      <c r="D3164">
        <v>0.168519007536301</v>
      </c>
      <c r="E3164">
        <v>0.168519007536301</v>
      </c>
      <c r="F3164">
        <v>0.168519007536301</v>
      </c>
      <c r="G3164">
        <v>0.17099006910959899</v>
      </c>
      <c r="H3164">
        <v>0.457631401867648</v>
      </c>
    </row>
    <row r="3165" spans="1:8" x14ac:dyDescent="0.3">
      <c r="A3165">
        <v>3164</v>
      </c>
      <c r="B3165" t="s">
        <v>3334</v>
      </c>
      <c r="C3165">
        <v>1.16645555412085E-2</v>
      </c>
      <c r="D3165">
        <v>5.0029434068726099E-2</v>
      </c>
      <c r="E3165">
        <v>5.0029434068726099E-2</v>
      </c>
      <c r="F3165">
        <v>5.0029434068726099E-2</v>
      </c>
      <c r="G3165">
        <v>0.34305678231536801</v>
      </c>
      <c r="H3165">
        <v>1.00000000000002</v>
      </c>
    </row>
    <row r="3166" spans="1:8" x14ac:dyDescent="0.3">
      <c r="A3166">
        <v>3165</v>
      </c>
      <c r="B3166" t="s">
        <v>3335</v>
      </c>
      <c r="C3166">
        <v>0</v>
      </c>
      <c r="D3166">
        <v>0</v>
      </c>
      <c r="E3166">
        <v>0</v>
      </c>
      <c r="F3166">
        <v>0</v>
      </c>
      <c r="G3166">
        <v>0.24985673367751701</v>
      </c>
      <c r="H3166">
        <v>0.99999999999992295</v>
      </c>
    </row>
    <row r="3167" spans="1:8" x14ac:dyDescent="0.3">
      <c r="A3167">
        <v>3166</v>
      </c>
      <c r="B3167" t="s">
        <v>3336</v>
      </c>
      <c r="C3167">
        <v>0</v>
      </c>
      <c r="D3167">
        <v>0</v>
      </c>
      <c r="E3167">
        <v>0</v>
      </c>
      <c r="F3167">
        <v>0</v>
      </c>
      <c r="G3167">
        <v>0</v>
      </c>
      <c r="H3167">
        <v>0.999999999999999</v>
      </c>
    </row>
    <row r="3168" spans="1:8" x14ac:dyDescent="0.3">
      <c r="A3168">
        <v>3167</v>
      </c>
      <c r="B3168" t="s">
        <v>3337</v>
      </c>
      <c r="C3168">
        <v>0</v>
      </c>
      <c r="D3168">
        <v>0</v>
      </c>
      <c r="E3168">
        <v>0</v>
      </c>
      <c r="F3168">
        <v>0</v>
      </c>
      <c r="G3168">
        <v>6.8871740660984199E-2</v>
      </c>
      <c r="H3168">
        <v>0.51874852514107495</v>
      </c>
    </row>
    <row r="3169" spans="1:8" x14ac:dyDescent="0.3">
      <c r="A3169">
        <v>3168</v>
      </c>
      <c r="B3169" t="s">
        <v>3338</v>
      </c>
      <c r="C3169">
        <v>0.291302868832856</v>
      </c>
      <c r="D3169">
        <v>0.291302868832856</v>
      </c>
      <c r="E3169">
        <v>0.291302868832856</v>
      </c>
      <c r="F3169">
        <v>0.291302868832856</v>
      </c>
      <c r="G3169">
        <v>0.58264621969281605</v>
      </c>
      <c r="H3169">
        <v>0.96576297820222601</v>
      </c>
    </row>
    <row r="3170" spans="1:8" x14ac:dyDescent="0.3">
      <c r="A3170">
        <v>3169</v>
      </c>
      <c r="B3170" t="s">
        <v>3339</v>
      </c>
      <c r="C3170">
        <v>0</v>
      </c>
      <c r="D3170">
        <v>0</v>
      </c>
      <c r="E3170">
        <v>0</v>
      </c>
      <c r="F3170">
        <v>0</v>
      </c>
      <c r="G3170">
        <v>5.4827901097727401E-2</v>
      </c>
      <c r="H3170">
        <v>0.42252198032759603</v>
      </c>
    </row>
    <row r="3171" spans="1:8" x14ac:dyDescent="0.3">
      <c r="A3171">
        <v>3170</v>
      </c>
      <c r="B3171" t="s">
        <v>3340</v>
      </c>
      <c r="C3171">
        <v>0</v>
      </c>
      <c r="D3171">
        <v>0</v>
      </c>
      <c r="E3171">
        <v>0</v>
      </c>
      <c r="F3171">
        <v>0</v>
      </c>
      <c r="G3171">
        <v>0</v>
      </c>
      <c r="H3171">
        <v>1.9353822945931801E-2</v>
      </c>
    </row>
    <row r="3172" spans="1:8" x14ac:dyDescent="0.3">
      <c r="A3172">
        <v>3171</v>
      </c>
      <c r="B3172" t="s">
        <v>3341</v>
      </c>
      <c r="C3172">
        <v>0</v>
      </c>
      <c r="D3172">
        <v>0</v>
      </c>
      <c r="E3172">
        <v>0</v>
      </c>
      <c r="F3172">
        <v>0</v>
      </c>
      <c r="G3172">
        <v>0</v>
      </c>
      <c r="H3172">
        <v>0.11204253776676699</v>
      </c>
    </row>
    <row r="3173" spans="1:8" x14ac:dyDescent="0.3">
      <c r="A3173">
        <v>3172</v>
      </c>
      <c r="B3173" t="s">
        <v>3342</v>
      </c>
      <c r="C3173">
        <v>0</v>
      </c>
      <c r="D3173">
        <v>0</v>
      </c>
      <c r="E3173">
        <v>0</v>
      </c>
      <c r="F3173">
        <v>0</v>
      </c>
      <c r="G3173">
        <v>0.97046957240286402</v>
      </c>
      <c r="H3173">
        <v>1.0000000000004901</v>
      </c>
    </row>
    <row r="3174" spans="1:8" x14ac:dyDescent="0.3">
      <c r="A3174">
        <v>3173</v>
      </c>
      <c r="B3174" t="s">
        <v>3343</v>
      </c>
      <c r="C3174">
        <v>0</v>
      </c>
      <c r="D3174">
        <v>0</v>
      </c>
      <c r="E3174">
        <v>0</v>
      </c>
      <c r="F3174">
        <v>0</v>
      </c>
      <c r="G3174">
        <v>0</v>
      </c>
      <c r="H3174">
        <v>1</v>
      </c>
    </row>
    <row r="3175" spans="1:8" x14ac:dyDescent="0.3">
      <c r="A3175">
        <v>3174</v>
      </c>
      <c r="B3175" t="s">
        <v>3344</v>
      </c>
      <c r="C3175">
        <v>0</v>
      </c>
      <c r="D3175">
        <v>0</v>
      </c>
      <c r="E3175">
        <v>0</v>
      </c>
      <c r="F3175">
        <v>0</v>
      </c>
      <c r="G3175">
        <v>0</v>
      </c>
      <c r="H3175">
        <v>1</v>
      </c>
    </row>
    <row r="3176" spans="1:8" x14ac:dyDescent="0.3">
      <c r="A3176">
        <v>3175</v>
      </c>
      <c r="B3176" t="s">
        <v>3345</v>
      </c>
      <c r="C3176">
        <v>0.28641314877961099</v>
      </c>
      <c r="D3176">
        <v>0.28641314877961099</v>
      </c>
      <c r="E3176">
        <v>0.28641314877961099</v>
      </c>
      <c r="F3176">
        <v>0.28641314877961099</v>
      </c>
      <c r="G3176">
        <v>0.69826879214680204</v>
      </c>
      <c r="H3176">
        <v>0.93613283350694299</v>
      </c>
    </row>
    <row r="3177" spans="1:8" x14ac:dyDescent="0.3">
      <c r="A3177">
        <v>3176</v>
      </c>
      <c r="B3177" t="s">
        <v>3346</v>
      </c>
      <c r="C3177">
        <v>0</v>
      </c>
      <c r="D3177">
        <v>0</v>
      </c>
      <c r="E3177">
        <v>0</v>
      </c>
      <c r="F3177">
        <v>0</v>
      </c>
      <c r="G3177">
        <v>0.428082624632873</v>
      </c>
      <c r="H3177">
        <v>0.99999999999942002</v>
      </c>
    </row>
    <row r="3178" spans="1:8" x14ac:dyDescent="0.3">
      <c r="A3178">
        <v>3177</v>
      </c>
      <c r="B3178" t="s">
        <v>3347</v>
      </c>
      <c r="C3178">
        <v>0</v>
      </c>
      <c r="D3178">
        <v>0</v>
      </c>
      <c r="E3178">
        <v>0</v>
      </c>
      <c r="F3178">
        <v>0</v>
      </c>
      <c r="G3178">
        <v>0.22602588752760999</v>
      </c>
      <c r="H3178">
        <v>0.94336640199895105</v>
      </c>
    </row>
    <row r="3179" spans="1:8" x14ac:dyDescent="0.3">
      <c r="A3179">
        <v>3178</v>
      </c>
      <c r="B3179" t="s">
        <v>3348</v>
      </c>
      <c r="C3179">
        <v>0</v>
      </c>
      <c r="D3179">
        <v>0</v>
      </c>
      <c r="E3179">
        <v>0</v>
      </c>
      <c r="F3179">
        <v>0</v>
      </c>
      <c r="G3179">
        <v>0</v>
      </c>
      <c r="H3179">
        <v>0.44708795451833999</v>
      </c>
    </row>
    <row r="3180" spans="1:8" x14ac:dyDescent="0.3">
      <c r="A3180">
        <v>3179</v>
      </c>
      <c r="B3180" t="s">
        <v>3349</v>
      </c>
      <c r="C3180">
        <v>0</v>
      </c>
      <c r="D3180">
        <v>0</v>
      </c>
      <c r="E3180">
        <v>0</v>
      </c>
      <c r="F3180">
        <v>0</v>
      </c>
      <c r="G3180">
        <v>0</v>
      </c>
      <c r="H3180">
        <v>0.262894083027366</v>
      </c>
    </row>
    <row r="3181" spans="1:8" x14ac:dyDescent="0.3">
      <c r="A3181">
        <v>3180</v>
      </c>
      <c r="B3181" t="s">
        <v>3350</v>
      </c>
      <c r="C3181">
        <v>0.246305011599046</v>
      </c>
      <c r="D3181">
        <v>0.246305011599046</v>
      </c>
      <c r="E3181">
        <v>0.246305011599046</v>
      </c>
      <c r="F3181">
        <v>0.246305011599046</v>
      </c>
      <c r="G3181">
        <v>0.45569516465557403</v>
      </c>
      <c r="H3181">
        <v>0.69391465700726196</v>
      </c>
    </row>
    <row r="3182" spans="1:8" x14ac:dyDescent="0.3">
      <c r="A3182">
        <v>3181</v>
      </c>
      <c r="B3182" t="s">
        <v>3351</v>
      </c>
      <c r="C3182">
        <v>0</v>
      </c>
      <c r="D3182">
        <v>0</v>
      </c>
      <c r="E3182">
        <v>0</v>
      </c>
      <c r="F3182">
        <v>0</v>
      </c>
      <c r="G3182">
        <v>0.36779848889854899</v>
      </c>
      <c r="H3182">
        <v>0.87045045601412896</v>
      </c>
    </row>
    <row r="3183" spans="1:8" x14ac:dyDescent="0.3">
      <c r="A3183">
        <v>3182</v>
      </c>
      <c r="B3183" t="s">
        <v>3352</v>
      </c>
      <c r="C3183">
        <v>0</v>
      </c>
      <c r="D3183">
        <v>0</v>
      </c>
      <c r="E3183">
        <v>0</v>
      </c>
      <c r="F3183">
        <v>0</v>
      </c>
      <c r="G3183">
        <v>0</v>
      </c>
      <c r="H3183">
        <v>1.4080038942413E-2</v>
      </c>
    </row>
    <row r="3184" spans="1:8" x14ac:dyDescent="0.3">
      <c r="A3184">
        <v>3183</v>
      </c>
      <c r="B3184" t="s">
        <v>3353</v>
      </c>
      <c r="C3184">
        <v>0</v>
      </c>
      <c r="D3184">
        <v>0</v>
      </c>
      <c r="E3184">
        <v>0</v>
      </c>
      <c r="F3184">
        <v>0</v>
      </c>
      <c r="G3184">
        <v>6.0915678061650498E-2</v>
      </c>
      <c r="H3184">
        <v>0.99999999999963995</v>
      </c>
    </row>
    <row r="3185" spans="1:8" x14ac:dyDescent="0.3">
      <c r="A3185">
        <v>3184</v>
      </c>
      <c r="B3185" t="s">
        <v>3354</v>
      </c>
      <c r="C3185">
        <v>0</v>
      </c>
      <c r="D3185">
        <v>0</v>
      </c>
      <c r="E3185">
        <v>0</v>
      </c>
      <c r="F3185">
        <v>0</v>
      </c>
      <c r="G3185">
        <v>0</v>
      </c>
      <c r="H3185">
        <v>0.155659478128953</v>
      </c>
    </row>
    <row r="3186" spans="1:8" x14ac:dyDescent="0.3">
      <c r="A3186">
        <v>3185</v>
      </c>
      <c r="B3186" t="s">
        <v>3355</v>
      </c>
      <c r="C3186">
        <v>0</v>
      </c>
      <c r="D3186">
        <v>0</v>
      </c>
      <c r="E3186">
        <v>0</v>
      </c>
      <c r="F3186">
        <v>0</v>
      </c>
      <c r="G3186">
        <v>0</v>
      </c>
      <c r="H3186">
        <v>0.87080589134477504</v>
      </c>
    </row>
    <row r="3187" spans="1:8" x14ac:dyDescent="0.3">
      <c r="A3187">
        <v>3186</v>
      </c>
      <c r="B3187" t="s">
        <v>3356</v>
      </c>
      <c r="C3187">
        <v>2.6620113066290999E-3</v>
      </c>
      <c r="D3187">
        <v>2.6620113066290999E-3</v>
      </c>
      <c r="E3187">
        <v>2.6620113066290999E-3</v>
      </c>
      <c r="F3187">
        <v>2.6620113066290999E-3</v>
      </c>
      <c r="G3187">
        <v>2.7430843327519199E-2</v>
      </c>
      <c r="H3187">
        <v>0.42733449947055202</v>
      </c>
    </row>
    <row r="3188" spans="1:8" x14ac:dyDescent="0.3">
      <c r="A3188">
        <v>3187</v>
      </c>
      <c r="B3188" t="s">
        <v>3357</v>
      </c>
      <c r="C3188">
        <v>0</v>
      </c>
      <c r="D3188">
        <v>0</v>
      </c>
      <c r="E3188">
        <v>0</v>
      </c>
      <c r="F3188">
        <v>0</v>
      </c>
      <c r="G3188">
        <v>0.180435210437217</v>
      </c>
      <c r="H3188">
        <v>0.93063954944247196</v>
      </c>
    </row>
    <row r="3189" spans="1:8" x14ac:dyDescent="0.3">
      <c r="A3189">
        <v>3188</v>
      </c>
      <c r="B3189" t="s">
        <v>3358</v>
      </c>
      <c r="C3189">
        <v>0</v>
      </c>
      <c r="D3189">
        <v>0</v>
      </c>
      <c r="E3189">
        <v>0</v>
      </c>
      <c r="F3189">
        <v>0</v>
      </c>
      <c r="G3189">
        <v>0.38673607977172503</v>
      </c>
      <c r="H3189">
        <v>0.99948657427551402</v>
      </c>
    </row>
    <row r="3190" spans="1:8" x14ac:dyDescent="0.3">
      <c r="A3190">
        <v>3189</v>
      </c>
      <c r="B3190" t="s">
        <v>3359</v>
      </c>
      <c r="C3190">
        <v>0</v>
      </c>
      <c r="D3190">
        <v>0</v>
      </c>
      <c r="E3190">
        <v>0</v>
      </c>
      <c r="F3190">
        <v>0</v>
      </c>
      <c r="G3190">
        <v>5.0275794801543303E-4</v>
      </c>
      <c r="H3190">
        <v>0.43923035770551999</v>
      </c>
    </row>
    <row r="3191" spans="1:8" x14ac:dyDescent="0.3">
      <c r="A3191">
        <v>3190</v>
      </c>
      <c r="B3191" t="s">
        <v>3360</v>
      </c>
      <c r="C3191">
        <v>0</v>
      </c>
      <c r="D3191">
        <v>0</v>
      </c>
      <c r="E3191">
        <v>0</v>
      </c>
      <c r="F3191">
        <v>0</v>
      </c>
      <c r="G3191">
        <v>0</v>
      </c>
      <c r="H3191">
        <v>0.91959257528820204</v>
      </c>
    </row>
    <row r="3192" spans="1:8" x14ac:dyDescent="0.3">
      <c r="A3192">
        <v>3191</v>
      </c>
      <c r="B3192" t="s">
        <v>3361</v>
      </c>
      <c r="C3192">
        <v>0</v>
      </c>
      <c r="D3192">
        <v>0</v>
      </c>
      <c r="E3192">
        <v>0</v>
      </c>
      <c r="F3192">
        <v>0</v>
      </c>
      <c r="G3192">
        <v>0</v>
      </c>
      <c r="H3192">
        <v>7.0285289309031801E-3</v>
      </c>
    </row>
    <row r="3193" spans="1:8" x14ac:dyDescent="0.3">
      <c r="A3193">
        <v>3192</v>
      </c>
      <c r="B3193" t="s">
        <v>3362</v>
      </c>
      <c r="C3193">
        <v>0.104610917687903</v>
      </c>
      <c r="D3193">
        <v>0.104610917687903</v>
      </c>
      <c r="E3193">
        <v>0.104610917687903</v>
      </c>
      <c r="F3193">
        <v>0.104610917687903</v>
      </c>
      <c r="G3193">
        <v>0.114677956569795</v>
      </c>
      <c r="H3193">
        <v>0.43362568932171602</v>
      </c>
    </row>
    <row r="3194" spans="1:8" x14ac:dyDescent="0.3">
      <c r="A3194">
        <v>3193</v>
      </c>
      <c r="B3194" t="s">
        <v>3363</v>
      </c>
      <c r="C3194">
        <v>0</v>
      </c>
      <c r="D3194">
        <v>0</v>
      </c>
      <c r="E3194">
        <v>0</v>
      </c>
      <c r="F3194">
        <v>0</v>
      </c>
      <c r="G3194">
        <v>0</v>
      </c>
      <c r="H3194">
        <v>1</v>
      </c>
    </row>
    <row r="3195" spans="1:8" x14ac:dyDescent="0.3">
      <c r="A3195">
        <v>3194</v>
      </c>
      <c r="B3195" t="s">
        <v>3364</v>
      </c>
      <c r="C3195">
        <v>0</v>
      </c>
      <c r="D3195">
        <v>0</v>
      </c>
      <c r="E3195">
        <v>0</v>
      </c>
      <c r="F3195">
        <v>0</v>
      </c>
      <c r="G3195">
        <v>0</v>
      </c>
      <c r="H3195">
        <v>0.57805333317155005</v>
      </c>
    </row>
    <row r="3196" spans="1:8" x14ac:dyDescent="0.3">
      <c r="A3196">
        <v>3195</v>
      </c>
      <c r="B3196" t="s">
        <v>3365</v>
      </c>
      <c r="C3196">
        <v>0</v>
      </c>
      <c r="D3196">
        <v>0</v>
      </c>
      <c r="E3196">
        <v>0</v>
      </c>
      <c r="F3196">
        <v>0</v>
      </c>
      <c r="G3196">
        <v>0</v>
      </c>
      <c r="H3196">
        <v>0.94704469287390602</v>
      </c>
    </row>
    <row r="3197" spans="1:8" x14ac:dyDescent="0.3">
      <c r="A3197">
        <v>3196</v>
      </c>
      <c r="B3197" t="s">
        <v>3366</v>
      </c>
      <c r="C3197">
        <v>0</v>
      </c>
      <c r="D3197">
        <v>0</v>
      </c>
      <c r="E3197">
        <v>0</v>
      </c>
      <c r="F3197">
        <v>0</v>
      </c>
      <c r="G3197">
        <v>0</v>
      </c>
      <c r="H3197">
        <v>2.7105747554531899E-3</v>
      </c>
    </row>
    <row r="3198" spans="1:8" x14ac:dyDescent="0.3">
      <c r="A3198">
        <v>3197</v>
      </c>
      <c r="B3198" t="s">
        <v>3367</v>
      </c>
      <c r="C3198">
        <v>7.1464394861461694E-2</v>
      </c>
      <c r="D3198">
        <v>7.1464394861461694E-2</v>
      </c>
      <c r="E3198">
        <v>7.1464394861461694E-2</v>
      </c>
      <c r="F3198">
        <v>7.1464394861461694E-2</v>
      </c>
      <c r="G3198">
        <v>0.22881372076305501</v>
      </c>
      <c r="H3198">
        <v>0.57219824230793304</v>
      </c>
    </row>
    <row r="3199" spans="1:8" x14ac:dyDescent="0.3">
      <c r="A3199">
        <v>3198</v>
      </c>
      <c r="B3199" t="s">
        <v>3368</v>
      </c>
      <c r="C3199">
        <v>0</v>
      </c>
      <c r="D3199">
        <v>0</v>
      </c>
      <c r="E3199">
        <v>0</v>
      </c>
      <c r="F3199">
        <v>0</v>
      </c>
      <c r="G3199">
        <v>0.388270498288393</v>
      </c>
      <c r="H3199">
        <v>0.99999999999946498</v>
      </c>
    </row>
    <row r="3200" spans="1:8" x14ac:dyDescent="0.3">
      <c r="A3200">
        <v>3199</v>
      </c>
      <c r="B3200" t="s">
        <v>3369</v>
      </c>
      <c r="C3200" s="1" t="s">
        <v>5742</v>
      </c>
      <c r="D3200">
        <v>3.5180766854798402E-3</v>
      </c>
      <c r="E3200">
        <v>3.5180766854798402E-3</v>
      </c>
      <c r="F3200">
        <v>3.5180766854798402E-3</v>
      </c>
      <c r="G3200">
        <v>0.22300645796763199</v>
      </c>
      <c r="H3200">
        <v>0.99999999999977296</v>
      </c>
    </row>
    <row r="3201" spans="1:8" x14ac:dyDescent="0.3">
      <c r="A3201">
        <v>3200</v>
      </c>
      <c r="B3201" t="s">
        <v>3370</v>
      </c>
      <c r="C3201">
        <v>0</v>
      </c>
      <c r="D3201">
        <v>0</v>
      </c>
      <c r="E3201">
        <v>0</v>
      </c>
      <c r="F3201">
        <v>0</v>
      </c>
      <c r="G3201">
        <v>0.17925519330499701</v>
      </c>
      <c r="H3201">
        <v>0.998539520616605</v>
      </c>
    </row>
    <row r="3202" spans="1:8" x14ac:dyDescent="0.3">
      <c r="A3202">
        <v>3201</v>
      </c>
      <c r="B3202" t="s">
        <v>3371</v>
      </c>
      <c r="C3202">
        <v>0</v>
      </c>
      <c r="D3202">
        <v>0</v>
      </c>
      <c r="E3202">
        <v>0</v>
      </c>
      <c r="F3202">
        <v>0</v>
      </c>
      <c r="G3202">
        <v>0</v>
      </c>
      <c r="H3202">
        <v>1</v>
      </c>
    </row>
    <row r="3203" spans="1:8" x14ac:dyDescent="0.3">
      <c r="A3203">
        <v>3202</v>
      </c>
      <c r="B3203" t="s">
        <v>3372</v>
      </c>
      <c r="C3203">
        <v>0</v>
      </c>
      <c r="D3203">
        <v>0</v>
      </c>
      <c r="E3203">
        <v>0</v>
      </c>
      <c r="F3203">
        <v>0</v>
      </c>
      <c r="G3203">
        <v>0</v>
      </c>
      <c r="H3203">
        <v>0.143923915438948</v>
      </c>
    </row>
    <row r="3204" spans="1:8" x14ac:dyDescent="0.3">
      <c r="A3204">
        <v>3203</v>
      </c>
      <c r="B3204" t="s">
        <v>3373</v>
      </c>
      <c r="C3204">
        <v>0</v>
      </c>
      <c r="D3204">
        <v>0</v>
      </c>
      <c r="E3204">
        <v>0</v>
      </c>
      <c r="F3204">
        <v>0</v>
      </c>
      <c r="G3204">
        <v>0</v>
      </c>
      <c r="H3204">
        <v>0.99799609159977598</v>
      </c>
    </row>
    <row r="3205" spans="1:8" x14ac:dyDescent="0.3">
      <c r="A3205">
        <v>3204</v>
      </c>
      <c r="B3205" t="s">
        <v>3374</v>
      </c>
      <c r="C3205">
        <v>0</v>
      </c>
      <c r="D3205">
        <v>0</v>
      </c>
      <c r="E3205">
        <v>0</v>
      </c>
      <c r="F3205">
        <v>0</v>
      </c>
      <c r="G3205">
        <v>6.9874315829079499E-3</v>
      </c>
      <c r="H3205">
        <v>1.00000000000004</v>
      </c>
    </row>
    <row r="3206" spans="1:8" x14ac:dyDescent="0.3">
      <c r="A3206">
        <v>3205</v>
      </c>
      <c r="B3206" t="s">
        <v>3375</v>
      </c>
      <c r="C3206">
        <v>0</v>
      </c>
      <c r="D3206">
        <v>0</v>
      </c>
      <c r="E3206">
        <v>0</v>
      </c>
      <c r="F3206">
        <v>0</v>
      </c>
      <c r="G3206">
        <v>0</v>
      </c>
      <c r="H3206">
        <v>7.2356529947311397E-4</v>
      </c>
    </row>
    <row r="3207" spans="1:8" x14ac:dyDescent="0.3">
      <c r="A3207">
        <v>3206</v>
      </c>
      <c r="B3207" t="s">
        <v>3376</v>
      </c>
      <c r="C3207">
        <v>0.197011989956311</v>
      </c>
      <c r="D3207">
        <v>0.197011989956311</v>
      </c>
      <c r="E3207">
        <v>0.197011989956311</v>
      </c>
      <c r="F3207">
        <v>0.197011989956311</v>
      </c>
      <c r="G3207">
        <v>0.197011989956311</v>
      </c>
      <c r="H3207">
        <v>0.39919772810186399</v>
      </c>
    </row>
    <row r="3208" spans="1:8" x14ac:dyDescent="0.3">
      <c r="A3208">
        <v>3207</v>
      </c>
      <c r="B3208" t="s">
        <v>3377</v>
      </c>
      <c r="C3208">
        <v>0</v>
      </c>
      <c r="D3208">
        <v>0</v>
      </c>
      <c r="E3208">
        <v>0</v>
      </c>
      <c r="F3208">
        <v>0</v>
      </c>
      <c r="G3208">
        <v>0</v>
      </c>
      <c r="H3208">
        <v>7.7305580707648203E-2</v>
      </c>
    </row>
    <row r="3209" spans="1:8" x14ac:dyDescent="0.3">
      <c r="A3209">
        <v>3208</v>
      </c>
      <c r="B3209" t="s">
        <v>3378</v>
      </c>
      <c r="C3209">
        <v>0</v>
      </c>
      <c r="D3209">
        <v>0</v>
      </c>
      <c r="E3209">
        <v>0</v>
      </c>
      <c r="F3209">
        <v>0</v>
      </c>
      <c r="G3209">
        <v>0</v>
      </c>
      <c r="H3209">
        <v>0.10200543227424499</v>
      </c>
    </row>
    <row r="3210" spans="1:8" x14ac:dyDescent="0.3">
      <c r="A3210">
        <v>3209</v>
      </c>
      <c r="B3210" t="s">
        <v>3379</v>
      </c>
      <c r="C3210">
        <v>0.16814353156321599</v>
      </c>
      <c r="D3210">
        <v>0.16814353156321599</v>
      </c>
      <c r="E3210">
        <v>0.16814353156321599</v>
      </c>
      <c r="F3210">
        <v>0.16814353156321599</v>
      </c>
      <c r="G3210">
        <v>0.16814353156321599</v>
      </c>
      <c r="H3210">
        <v>0.46133948927970603</v>
      </c>
    </row>
    <row r="3211" spans="1:8" x14ac:dyDescent="0.3">
      <c r="A3211">
        <v>3210</v>
      </c>
      <c r="B3211" t="s">
        <v>3380</v>
      </c>
      <c r="C3211">
        <v>0</v>
      </c>
      <c r="D3211">
        <v>0</v>
      </c>
      <c r="E3211">
        <v>0</v>
      </c>
      <c r="F3211">
        <v>0</v>
      </c>
      <c r="G3211">
        <v>0.87637525321945797</v>
      </c>
      <c r="H3211">
        <v>0.99999999999938705</v>
      </c>
    </row>
    <row r="3212" spans="1:8" x14ac:dyDescent="0.3">
      <c r="A3212">
        <v>3211</v>
      </c>
      <c r="B3212" t="s">
        <v>3381</v>
      </c>
      <c r="C3212">
        <v>0.11937648622842301</v>
      </c>
      <c r="D3212">
        <v>0.11937648622842301</v>
      </c>
      <c r="E3212">
        <v>0.11937648622842301</v>
      </c>
      <c r="F3212">
        <v>0.11937648622842301</v>
      </c>
      <c r="G3212">
        <v>0.233439413811873</v>
      </c>
      <c r="H3212">
        <v>0.44991347727090802</v>
      </c>
    </row>
    <row r="3213" spans="1:8" x14ac:dyDescent="0.3">
      <c r="A3213">
        <v>3212</v>
      </c>
      <c r="B3213" t="s">
        <v>3382</v>
      </c>
      <c r="C3213">
        <v>0</v>
      </c>
      <c r="D3213">
        <v>0</v>
      </c>
      <c r="E3213">
        <v>0</v>
      </c>
      <c r="F3213">
        <v>0</v>
      </c>
      <c r="G3213">
        <v>0</v>
      </c>
      <c r="H3213">
        <v>4.7046592808361503E-3</v>
      </c>
    </row>
    <row r="3214" spans="1:8" x14ac:dyDescent="0.3">
      <c r="A3214">
        <v>3213</v>
      </c>
      <c r="B3214" t="s">
        <v>3383</v>
      </c>
      <c r="C3214">
        <v>0</v>
      </c>
      <c r="D3214">
        <v>0</v>
      </c>
      <c r="E3214">
        <v>0</v>
      </c>
      <c r="F3214">
        <v>0</v>
      </c>
      <c r="G3214">
        <v>0.129252854588979</v>
      </c>
      <c r="H3214">
        <v>1.00000000000002</v>
      </c>
    </row>
    <row r="3215" spans="1:8" x14ac:dyDescent="0.3">
      <c r="A3215">
        <v>3214</v>
      </c>
      <c r="B3215" t="s">
        <v>3384</v>
      </c>
      <c r="C3215">
        <v>0</v>
      </c>
      <c r="D3215" s="1" t="s">
        <v>5743</v>
      </c>
      <c r="E3215" s="1" t="s">
        <v>5743</v>
      </c>
      <c r="F3215" s="1" t="s">
        <v>5743</v>
      </c>
      <c r="G3215">
        <v>0.34261956013660699</v>
      </c>
      <c r="H3215">
        <v>1.0000000000011899</v>
      </c>
    </row>
    <row r="3216" spans="1:8" x14ac:dyDescent="0.3">
      <c r="A3216">
        <v>3215</v>
      </c>
      <c r="B3216" t="s">
        <v>3385</v>
      </c>
      <c r="C3216">
        <v>0</v>
      </c>
      <c r="D3216">
        <v>0</v>
      </c>
      <c r="E3216">
        <v>0</v>
      </c>
      <c r="F3216">
        <v>0</v>
      </c>
      <c r="G3216">
        <v>0</v>
      </c>
      <c r="H3216">
        <v>1.5847617917060099E-2</v>
      </c>
    </row>
    <row r="3217" spans="1:8" x14ac:dyDescent="0.3">
      <c r="A3217">
        <v>3216</v>
      </c>
      <c r="B3217" t="s">
        <v>3386</v>
      </c>
      <c r="C3217">
        <v>0</v>
      </c>
      <c r="D3217">
        <v>0</v>
      </c>
      <c r="E3217">
        <v>0</v>
      </c>
      <c r="F3217">
        <v>0</v>
      </c>
      <c r="G3217">
        <v>0</v>
      </c>
      <c r="H3217">
        <v>0.19875244592729499</v>
      </c>
    </row>
    <row r="3218" spans="1:8" x14ac:dyDescent="0.3">
      <c r="A3218">
        <v>3217</v>
      </c>
      <c r="B3218" t="s">
        <v>3387</v>
      </c>
      <c r="C3218">
        <v>0.221268582275021</v>
      </c>
      <c r="D3218">
        <v>0.221268582275021</v>
      </c>
      <c r="E3218">
        <v>0.221268582275021</v>
      </c>
      <c r="F3218">
        <v>0.221268582275021</v>
      </c>
      <c r="G3218">
        <v>0.221268582275021</v>
      </c>
      <c r="H3218">
        <v>0.68531394173496896</v>
      </c>
    </row>
    <row r="3219" spans="1:8" x14ac:dyDescent="0.3">
      <c r="A3219">
        <v>3218</v>
      </c>
      <c r="B3219" t="s">
        <v>3388</v>
      </c>
      <c r="C3219">
        <v>0</v>
      </c>
      <c r="D3219">
        <v>0</v>
      </c>
      <c r="E3219">
        <v>0</v>
      </c>
      <c r="F3219">
        <v>0</v>
      </c>
      <c r="G3219">
        <v>0.29653158369871202</v>
      </c>
      <c r="H3219">
        <v>1.0000000000003799</v>
      </c>
    </row>
    <row r="3220" spans="1:8" x14ac:dyDescent="0.3">
      <c r="A3220">
        <v>3219</v>
      </c>
      <c r="B3220" t="s">
        <v>3389</v>
      </c>
      <c r="C3220">
        <v>0</v>
      </c>
      <c r="D3220">
        <v>0</v>
      </c>
      <c r="E3220">
        <v>0</v>
      </c>
      <c r="F3220">
        <v>0</v>
      </c>
      <c r="G3220">
        <v>0</v>
      </c>
      <c r="H3220">
        <v>0.17642596100394201</v>
      </c>
    </row>
    <row r="3221" spans="1:8" x14ac:dyDescent="0.3">
      <c r="A3221">
        <v>3220</v>
      </c>
      <c r="B3221" t="s">
        <v>3390</v>
      </c>
      <c r="C3221">
        <v>0</v>
      </c>
      <c r="D3221">
        <v>0</v>
      </c>
      <c r="E3221">
        <v>0</v>
      </c>
      <c r="F3221">
        <v>0</v>
      </c>
      <c r="G3221">
        <v>0</v>
      </c>
      <c r="H3221">
        <v>0.999999999999999</v>
      </c>
    </row>
    <row r="3222" spans="1:8" x14ac:dyDescent="0.3">
      <c r="A3222">
        <v>3221</v>
      </c>
      <c r="B3222" t="s">
        <v>3391</v>
      </c>
      <c r="C3222">
        <v>0</v>
      </c>
      <c r="D3222">
        <v>0</v>
      </c>
      <c r="E3222">
        <v>0</v>
      </c>
      <c r="F3222">
        <v>0</v>
      </c>
      <c r="G3222">
        <v>0</v>
      </c>
      <c r="H3222">
        <v>3.4928657963214101E-2</v>
      </c>
    </row>
    <row r="3223" spans="1:8" x14ac:dyDescent="0.3">
      <c r="A3223">
        <v>3222</v>
      </c>
      <c r="B3223" t="s">
        <v>3392</v>
      </c>
      <c r="C3223">
        <v>0</v>
      </c>
      <c r="D3223">
        <v>0</v>
      </c>
      <c r="E3223">
        <v>0</v>
      </c>
      <c r="F3223">
        <v>0</v>
      </c>
      <c r="G3223">
        <v>0.308727696693746</v>
      </c>
      <c r="H3223">
        <v>0.99999999999964795</v>
      </c>
    </row>
    <row r="3224" spans="1:8" x14ac:dyDescent="0.3">
      <c r="A3224">
        <v>3223</v>
      </c>
      <c r="B3224" t="s">
        <v>3393</v>
      </c>
      <c r="C3224">
        <v>0</v>
      </c>
      <c r="D3224">
        <v>0</v>
      </c>
      <c r="E3224">
        <v>0</v>
      </c>
      <c r="F3224">
        <v>0</v>
      </c>
      <c r="G3224">
        <v>3.9749528403487798E-2</v>
      </c>
      <c r="H3224">
        <v>0.891779187562874</v>
      </c>
    </row>
    <row r="3225" spans="1:8" x14ac:dyDescent="0.3">
      <c r="A3225">
        <v>3224</v>
      </c>
      <c r="B3225" t="s">
        <v>3394</v>
      </c>
      <c r="C3225">
        <v>0</v>
      </c>
      <c r="D3225">
        <v>0</v>
      </c>
      <c r="E3225">
        <v>0</v>
      </c>
      <c r="F3225">
        <v>0</v>
      </c>
      <c r="G3225">
        <v>0</v>
      </c>
      <c r="H3225">
        <v>0.109473334356734</v>
      </c>
    </row>
    <row r="3226" spans="1:8" x14ac:dyDescent="0.3">
      <c r="A3226">
        <v>3225</v>
      </c>
      <c r="B3226" t="s">
        <v>3395</v>
      </c>
      <c r="C3226">
        <v>0.196156688335899</v>
      </c>
      <c r="D3226">
        <v>0.196156688335899</v>
      </c>
      <c r="E3226">
        <v>0.196156688335899</v>
      </c>
      <c r="F3226">
        <v>0.196156688335899</v>
      </c>
      <c r="G3226">
        <v>0.280032559726129</v>
      </c>
      <c r="H3226">
        <v>0.68748735662197402</v>
      </c>
    </row>
    <row r="3227" spans="1:8" x14ac:dyDescent="0.3">
      <c r="A3227">
        <v>3226</v>
      </c>
      <c r="B3227" t="s">
        <v>3396</v>
      </c>
      <c r="C3227">
        <v>0</v>
      </c>
      <c r="D3227">
        <v>0</v>
      </c>
      <c r="E3227">
        <v>0</v>
      </c>
      <c r="F3227">
        <v>0</v>
      </c>
      <c r="G3227">
        <v>0</v>
      </c>
      <c r="H3227">
        <v>0.14728396786237999</v>
      </c>
    </row>
    <row r="3228" spans="1:8" x14ac:dyDescent="0.3">
      <c r="A3228">
        <v>3227</v>
      </c>
      <c r="B3228" t="s">
        <v>3397</v>
      </c>
      <c r="C3228">
        <v>0</v>
      </c>
      <c r="D3228">
        <v>0</v>
      </c>
      <c r="E3228">
        <v>0</v>
      </c>
      <c r="F3228">
        <v>0</v>
      </c>
      <c r="G3228">
        <v>0</v>
      </c>
      <c r="H3228">
        <v>1</v>
      </c>
    </row>
    <row r="3229" spans="1:8" x14ac:dyDescent="0.3">
      <c r="A3229">
        <v>3228</v>
      </c>
      <c r="B3229" t="s">
        <v>3398</v>
      </c>
      <c r="C3229">
        <v>0</v>
      </c>
      <c r="D3229">
        <v>0</v>
      </c>
      <c r="E3229">
        <v>0</v>
      </c>
      <c r="F3229">
        <v>0</v>
      </c>
      <c r="G3229">
        <v>0.26478746641663597</v>
      </c>
      <c r="H3229">
        <v>0.99999999999936195</v>
      </c>
    </row>
    <row r="3230" spans="1:8" x14ac:dyDescent="0.3">
      <c r="A3230">
        <v>3229</v>
      </c>
      <c r="B3230" t="s">
        <v>3399</v>
      </c>
      <c r="C3230">
        <v>0</v>
      </c>
      <c r="D3230">
        <v>0</v>
      </c>
      <c r="E3230">
        <v>0</v>
      </c>
      <c r="F3230">
        <v>0</v>
      </c>
      <c r="G3230">
        <v>0</v>
      </c>
      <c r="H3230">
        <v>0.99305864491368101</v>
      </c>
    </row>
    <row r="3231" spans="1:8" x14ac:dyDescent="0.3">
      <c r="A3231">
        <v>3230</v>
      </c>
      <c r="B3231" t="s">
        <v>3400</v>
      </c>
      <c r="C3231">
        <v>0</v>
      </c>
      <c r="D3231">
        <v>0</v>
      </c>
      <c r="E3231">
        <v>0</v>
      </c>
      <c r="F3231">
        <v>0</v>
      </c>
      <c r="G3231">
        <v>0.27816028631051498</v>
      </c>
      <c r="H3231">
        <v>0.99999999999905198</v>
      </c>
    </row>
    <row r="3232" spans="1:8" x14ac:dyDescent="0.3">
      <c r="A3232">
        <v>3231</v>
      </c>
      <c r="B3232" t="s">
        <v>3401</v>
      </c>
      <c r="C3232">
        <v>0</v>
      </c>
      <c r="D3232">
        <v>0</v>
      </c>
      <c r="E3232">
        <v>0</v>
      </c>
      <c r="F3232">
        <v>0</v>
      </c>
      <c r="G3232">
        <v>0.57083966831019495</v>
      </c>
      <c r="H3232">
        <v>1.0000000000004601</v>
      </c>
    </row>
    <row r="3233" spans="1:8" x14ac:dyDescent="0.3">
      <c r="A3233">
        <v>3232</v>
      </c>
      <c r="B3233" t="s">
        <v>3402</v>
      </c>
      <c r="C3233">
        <v>0.24270944455433799</v>
      </c>
      <c r="D3233">
        <v>0.24270944455433799</v>
      </c>
      <c r="E3233">
        <v>0.24270944455433799</v>
      </c>
      <c r="F3233">
        <v>0.24270944455433799</v>
      </c>
      <c r="G3233">
        <v>0.24377263039986199</v>
      </c>
      <c r="H3233">
        <v>0.72496053292103602</v>
      </c>
    </row>
    <row r="3234" spans="1:8" x14ac:dyDescent="0.3">
      <c r="A3234">
        <v>3233</v>
      </c>
      <c r="B3234" t="s">
        <v>3403</v>
      </c>
      <c r="C3234">
        <v>0</v>
      </c>
      <c r="D3234">
        <v>0</v>
      </c>
      <c r="E3234">
        <v>0</v>
      </c>
      <c r="F3234">
        <v>0</v>
      </c>
      <c r="G3234">
        <v>0</v>
      </c>
      <c r="H3234">
        <v>2.8179707552012601E-2</v>
      </c>
    </row>
    <row r="3235" spans="1:8" x14ac:dyDescent="0.3">
      <c r="A3235">
        <v>3234</v>
      </c>
      <c r="B3235" t="s">
        <v>3404</v>
      </c>
      <c r="C3235">
        <v>0</v>
      </c>
      <c r="D3235">
        <v>0</v>
      </c>
      <c r="E3235">
        <v>0</v>
      </c>
      <c r="F3235">
        <v>0</v>
      </c>
      <c r="G3235">
        <v>0.14091277279336301</v>
      </c>
      <c r="H3235">
        <v>1.00000000000088</v>
      </c>
    </row>
    <row r="3236" spans="1:8" x14ac:dyDescent="0.3">
      <c r="A3236">
        <v>3235</v>
      </c>
      <c r="B3236" t="s">
        <v>3405</v>
      </c>
      <c r="C3236">
        <v>0</v>
      </c>
      <c r="D3236">
        <v>0</v>
      </c>
      <c r="E3236">
        <v>0</v>
      </c>
      <c r="F3236">
        <v>0</v>
      </c>
      <c r="G3236">
        <v>0</v>
      </c>
      <c r="H3236">
        <v>0.30900771507695202</v>
      </c>
    </row>
    <row r="3237" spans="1:8" x14ac:dyDescent="0.3">
      <c r="A3237">
        <v>3236</v>
      </c>
      <c r="B3237" t="s">
        <v>3406</v>
      </c>
      <c r="C3237">
        <v>0</v>
      </c>
      <c r="D3237">
        <v>0</v>
      </c>
      <c r="E3237">
        <v>0</v>
      </c>
      <c r="F3237">
        <v>0</v>
      </c>
      <c r="G3237">
        <v>5.67859221686383E-2</v>
      </c>
      <c r="H3237">
        <v>0.99999999999984501</v>
      </c>
    </row>
    <row r="3238" spans="1:8" x14ac:dyDescent="0.3">
      <c r="A3238">
        <v>3237</v>
      </c>
      <c r="B3238" t="s">
        <v>3407</v>
      </c>
      <c r="C3238">
        <v>0</v>
      </c>
      <c r="D3238">
        <v>0</v>
      </c>
      <c r="E3238">
        <v>0</v>
      </c>
      <c r="F3238">
        <v>0</v>
      </c>
      <c r="G3238">
        <v>0</v>
      </c>
      <c r="H3238">
        <v>1</v>
      </c>
    </row>
    <row r="3239" spans="1:8" x14ac:dyDescent="0.3">
      <c r="A3239">
        <v>3238</v>
      </c>
      <c r="B3239" t="s">
        <v>3408</v>
      </c>
      <c r="C3239">
        <v>0.41979796416697401</v>
      </c>
      <c r="D3239">
        <v>0.41979796416697401</v>
      </c>
      <c r="E3239">
        <v>0.41979796416697401</v>
      </c>
      <c r="F3239">
        <v>0.41979796416697401</v>
      </c>
      <c r="G3239">
        <v>0.42521225365322401</v>
      </c>
      <c r="H3239">
        <v>0.96590699200498997</v>
      </c>
    </row>
    <row r="3240" spans="1:8" x14ac:dyDescent="0.3">
      <c r="A3240">
        <v>3239</v>
      </c>
      <c r="B3240" t="s">
        <v>3409</v>
      </c>
      <c r="C3240">
        <v>0.19850044130668401</v>
      </c>
      <c r="D3240">
        <v>0.19850044130668401</v>
      </c>
      <c r="E3240">
        <v>0.19850044130668401</v>
      </c>
      <c r="F3240">
        <v>0.19850044130668401</v>
      </c>
      <c r="G3240">
        <v>0.19850044130668401</v>
      </c>
      <c r="H3240">
        <v>0.55324413231001301</v>
      </c>
    </row>
    <row r="3241" spans="1:8" x14ac:dyDescent="0.3">
      <c r="A3241">
        <v>3240</v>
      </c>
      <c r="B3241" t="s">
        <v>3410</v>
      </c>
      <c r="C3241">
        <v>0</v>
      </c>
      <c r="D3241">
        <v>0</v>
      </c>
      <c r="E3241">
        <v>0</v>
      </c>
      <c r="F3241">
        <v>0</v>
      </c>
      <c r="G3241">
        <v>0</v>
      </c>
      <c r="H3241">
        <v>0.79598163268357502</v>
      </c>
    </row>
    <row r="3242" spans="1:8" x14ac:dyDescent="0.3">
      <c r="A3242">
        <v>3241</v>
      </c>
      <c r="B3242" t="s">
        <v>3411</v>
      </c>
      <c r="C3242">
        <v>0</v>
      </c>
      <c r="D3242">
        <v>0</v>
      </c>
      <c r="E3242">
        <v>0</v>
      </c>
      <c r="F3242">
        <v>0</v>
      </c>
      <c r="G3242">
        <v>0</v>
      </c>
      <c r="H3242">
        <v>0.67950313287044295</v>
      </c>
    </row>
    <row r="3243" spans="1:8" x14ac:dyDescent="0.3">
      <c r="A3243">
        <v>3242</v>
      </c>
      <c r="B3243" t="s">
        <v>3412</v>
      </c>
      <c r="C3243">
        <v>0</v>
      </c>
      <c r="D3243">
        <v>0</v>
      </c>
      <c r="E3243">
        <v>0</v>
      </c>
      <c r="F3243">
        <v>0</v>
      </c>
      <c r="G3243">
        <v>0</v>
      </c>
      <c r="H3243">
        <v>5.8958218952904901E-2</v>
      </c>
    </row>
    <row r="3244" spans="1:8" x14ac:dyDescent="0.3">
      <c r="A3244">
        <v>3243</v>
      </c>
      <c r="B3244" t="s">
        <v>3413</v>
      </c>
      <c r="C3244">
        <v>0</v>
      </c>
      <c r="D3244">
        <v>0</v>
      </c>
      <c r="E3244">
        <v>0</v>
      </c>
      <c r="F3244">
        <v>0</v>
      </c>
      <c r="G3244">
        <v>0</v>
      </c>
      <c r="H3244">
        <v>0.999999999999999</v>
      </c>
    </row>
    <row r="3245" spans="1:8" x14ac:dyDescent="0.3">
      <c r="A3245">
        <v>3244</v>
      </c>
      <c r="B3245" t="s">
        <v>3414</v>
      </c>
      <c r="C3245">
        <v>0</v>
      </c>
      <c r="D3245">
        <v>0</v>
      </c>
      <c r="E3245">
        <v>0</v>
      </c>
      <c r="F3245">
        <v>0</v>
      </c>
      <c r="G3245">
        <v>0</v>
      </c>
      <c r="H3245">
        <v>1</v>
      </c>
    </row>
    <row r="3246" spans="1:8" x14ac:dyDescent="0.3">
      <c r="A3246">
        <v>3245</v>
      </c>
      <c r="B3246" t="s">
        <v>3415</v>
      </c>
      <c r="C3246">
        <v>0</v>
      </c>
      <c r="D3246">
        <v>0</v>
      </c>
      <c r="E3246">
        <v>0</v>
      </c>
      <c r="F3246">
        <v>0</v>
      </c>
      <c r="G3246">
        <v>0</v>
      </c>
      <c r="H3246">
        <v>0.52029236696898895</v>
      </c>
    </row>
    <row r="3247" spans="1:8" x14ac:dyDescent="0.3">
      <c r="A3247">
        <v>3246</v>
      </c>
      <c r="B3247" t="s">
        <v>3416</v>
      </c>
      <c r="C3247">
        <v>0.31236692268173799</v>
      </c>
      <c r="D3247">
        <v>0.34429570415323302</v>
      </c>
      <c r="E3247">
        <v>0.34429570415323302</v>
      </c>
      <c r="F3247">
        <v>0.34429570415323302</v>
      </c>
      <c r="G3247">
        <v>0.51957703845686698</v>
      </c>
      <c r="H3247">
        <v>0.98944961610600102</v>
      </c>
    </row>
    <row r="3248" spans="1:8" x14ac:dyDescent="0.3">
      <c r="A3248">
        <v>3247</v>
      </c>
      <c r="B3248" t="s">
        <v>3417</v>
      </c>
      <c r="C3248">
        <v>0.198900379447216</v>
      </c>
      <c r="D3248">
        <v>0.198900379447216</v>
      </c>
      <c r="E3248">
        <v>0.198900379447216</v>
      </c>
      <c r="F3248">
        <v>0.198900379447216</v>
      </c>
      <c r="G3248">
        <v>0.215293633047279</v>
      </c>
      <c r="H3248">
        <v>0.47691587183446199</v>
      </c>
    </row>
    <row r="3249" spans="1:8" x14ac:dyDescent="0.3">
      <c r="A3249">
        <v>3248</v>
      </c>
      <c r="B3249" t="s">
        <v>3418</v>
      </c>
      <c r="C3249">
        <v>0</v>
      </c>
      <c r="D3249">
        <v>0</v>
      </c>
      <c r="E3249">
        <v>0</v>
      </c>
      <c r="F3249">
        <v>0</v>
      </c>
      <c r="G3249">
        <v>0</v>
      </c>
      <c r="H3249">
        <v>1.52643702948973E-2</v>
      </c>
    </row>
    <row r="3250" spans="1:8" x14ac:dyDescent="0.3">
      <c r="A3250">
        <v>3249</v>
      </c>
      <c r="B3250" t="s">
        <v>3419</v>
      </c>
      <c r="C3250">
        <v>0</v>
      </c>
      <c r="D3250">
        <v>0</v>
      </c>
      <c r="E3250">
        <v>0</v>
      </c>
      <c r="F3250">
        <v>0</v>
      </c>
      <c r="G3250">
        <v>0.45163871387711402</v>
      </c>
      <c r="H3250">
        <v>0.999999999999027</v>
      </c>
    </row>
    <row r="3251" spans="1:8" x14ac:dyDescent="0.3">
      <c r="A3251">
        <v>3250</v>
      </c>
      <c r="B3251" t="s">
        <v>3420</v>
      </c>
      <c r="C3251">
        <v>0</v>
      </c>
      <c r="D3251">
        <v>0</v>
      </c>
      <c r="E3251">
        <v>0</v>
      </c>
      <c r="F3251">
        <v>0</v>
      </c>
      <c r="G3251">
        <v>0</v>
      </c>
      <c r="H3251">
        <v>0.402657299935758</v>
      </c>
    </row>
    <row r="3252" spans="1:8" x14ac:dyDescent="0.3">
      <c r="A3252">
        <v>3251</v>
      </c>
      <c r="B3252" t="s">
        <v>3421</v>
      </c>
      <c r="C3252">
        <v>0</v>
      </c>
      <c r="D3252">
        <v>0</v>
      </c>
      <c r="E3252">
        <v>0</v>
      </c>
      <c r="F3252">
        <v>0</v>
      </c>
      <c r="G3252">
        <v>0</v>
      </c>
      <c r="H3252">
        <v>1</v>
      </c>
    </row>
    <row r="3253" spans="1:8" x14ac:dyDescent="0.3">
      <c r="A3253">
        <v>3252</v>
      </c>
      <c r="B3253" t="s">
        <v>3422</v>
      </c>
      <c r="C3253">
        <v>0</v>
      </c>
      <c r="D3253">
        <v>0</v>
      </c>
      <c r="E3253">
        <v>0</v>
      </c>
      <c r="F3253">
        <v>0</v>
      </c>
      <c r="G3253">
        <v>9.3076960254958305E-2</v>
      </c>
      <c r="H3253">
        <v>0.62830283817763599</v>
      </c>
    </row>
    <row r="3254" spans="1:8" x14ac:dyDescent="0.3">
      <c r="A3254">
        <v>3253</v>
      </c>
      <c r="B3254" t="s">
        <v>3423</v>
      </c>
      <c r="C3254">
        <v>0</v>
      </c>
      <c r="D3254">
        <v>1.76854208630933E-4</v>
      </c>
      <c r="E3254">
        <v>1.76854208630933E-4</v>
      </c>
      <c r="F3254">
        <v>1.76854208630933E-4</v>
      </c>
      <c r="G3254">
        <v>0.20639996056469201</v>
      </c>
      <c r="H3254">
        <v>0.50383029699364301</v>
      </c>
    </row>
    <row r="3255" spans="1:8" x14ac:dyDescent="0.3">
      <c r="A3255">
        <v>3254</v>
      </c>
      <c r="B3255" t="s">
        <v>3424</v>
      </c>
      <c r="C3255">
        <v>0</v>
      </c>
      <c r="D3255">
        <v>0</v>
      </c>
      <c r="E3255">
        <v>0</v>
      </c>
      <c r="F3255">
        <v>0</v>
      </c>
      <c r="G3255">
        <v>0</v>
      </c>
      <c r="H3255">
        <v>8.9851137930078998E-2</v>
      </c>
    </row>
    <row r="3256" spans="1:8" x14ac:dyDescent="0.3">
      <c r="A3256">
        <v>3255</v>
      </c>
      <c r="B3256" t="s">
        <v>3425</v>
      </c>
      <c r="C3256">
        <v>6.6037688591869301E-2</v>
      </c>
      <c r="D3256">
        <v>0.23496586338914299</v>
      </c>
      <c r="E3256">
        <v>0.23496586338914299</v>
      </c>
      <c r="F3256">
        <v>0.23496586338914299</v>
      </c>
      <c r="G3256">
        <v>0.37426715448724701</v>
      </c>
      <c r="H3256">
        <v>0.89965452799765899</v>
      </c>
    </row>
    <row r="3257" spans="1:8" x14ac:dyDescent="0.3">
      <c r="A3257">
        <v>3256</v>
      </c>
      <c r="B3257" t="s">
        <v>3426</v>
      </c>
      <c r="C3257">
        <v>0</v>
      </c>
      <c r="D3257">
        <v>0</v>
      </c>
      <c r="E3257">
        <v>0</v>
      </c>
      <c r="F3257">
        <v>0</v>
      </c>
      <c r="G3257">
        <v>0</v>
      </c>
      <c r="H3257">
        <v>1</v>
      </c>
    </row>
    <row r="3258" spans="1:8" x14ac:dyDescent="0.3">
      <c r="A3258">
        <v>3257</v>
      </c>
      <c r="B3258" t="s">
        <v>3427</v>
      </c>
      <c r="C3258">
        <v>0</v>
      </c>
      <c r="D3258">
        <v>0</v>
      </c>
      <c r="E3258">
        <v>0</v>
      </c>
      <c r="F3258">
        <v>0</v>
      </c>
      <c r="G3258">
        <v>0</v>
      </c>
      <c r="H3258">
        <v>3.14638604967813E-2</v>
      </c>
    </row>
    <row r="3259" spans="1:8" x14ac:dyDescent="0.3">
      <c r="A3259">
        <v>3258</v>
      </c>
      <c r="B3259" t="s">
        <v>3428</v>
      </c>
      <c r="C3259">
        <v>0</v>
      </c>
      <c r="D3259">
        <v>0</v>
      </c>
      <c r="E3259">
        <v>0</v>
      </c>
      <c r="F3259">
        <v>0</v>
      </c>
      <c r="G3259">
        <v>0</v>
      </c>
      <c r="H3259">
        <v>0.22548008226455499</v>
      </c>
    </row>
    <row r="3260" spans="1:8" x14ac:dyDescent="0.3">
      <c r="A3260">
        <v>3259</v>
      </c>
      <c r="B3260" t="s">
        <v>3429</v>
      </c>
      <c r="C3260">
        <v>0.223718788033441</v>
      </c>
      <c r="D3260">
        <v>0.223718788033441</v>
      </c>
      <c r="E3260">
        <v>0.223718788033441</v>
      </c>
      <c r="F3260">
        <v>0.223718788033441</v>
      </c>
      <c r="G3260">
        <v>0.262766578730522</v>
      </c>
      <c r="H3260">
        <v>0.53335574900251204</v>
      </c>
    </row>
    <row r="3261" spans="1:8" x14ac:dyDescent="0.3">
      <c r="A3261">
        <v>3260</v>
      </c>
      <c r="B3261" t="s">
        <v>3430</v>
      </c>
      <c r="C3261">
        <v>0</v>
      </c>
      <c r="D3261">
        <v>0</v>
      </c>
      <c r="E3261">
        <v>0</v>
      </c>
      <c r="F3261">
        <v>0</v>
      </c>
      <c r="G3261">
        <v>0</v>
      </c>
      <c r="H3261">
        <v>0.999999999999999</v>
      </c>
    </row>
    <row r="3262" spans="1:8" x14ac:dyDescent="0.3">
      <c r="A3262">
        <v>3261</v>
      </c>
      <c r="B3262" t="s">
        <v>3431</v>
      </c>
      <c r="C3262">
        <v>0</v>
      </c>
      <c r="D3262">
        <v>0</v>
      </c>
      <c r="E3262">
        <v>0</v>
      </c>
      <c r="F3262">
        <v>0</v>
      </c>
      <c r="G3262">
        <v>0</v>
      </c>
      <c r="H3262">
        <v>2.6942188454781298E-2</v>
      </c>
    </row>
    <row r="3263" spans="1:8" x14ac:dyDescent="0.3">
      <c r="A3263">
        <v>3262</v>
      </c>
      <c r="B3263" t="s">
        <v>3432</v>
      </c>
      <c r="C3263">
        <v>0</v>
      </c>
      <c r="D3263">
        <v>0</v>
      </c>
      <c r="E3263">
        <v>0</v>
      </c>
      <c r="F3263">
        <v>0</v>
      </c>
      <c r="G3263">
        <v>0.34546146796559402</v>
      </c>
      <c r="H3263">
        <v>1.00000000000026</v>
      </c>
    </row>
    <row r="3264" spans="1:8" x14ac:dyDescent="0.3">
      <c r="A3264">
        <v>3263</v>
      </c>
      <c r="B3264" t="s">
        <v>3433</v>
      </c>
      <c r="C3264">
        <v>0</v>
      </c>
      <c r="D3264">
        <v>0</v>
      </c>
      <c r="E3264">
        <v>0</v>
      </c>
      <c r="F3264">
        <v>0</v>
      </c>
      <c r="G3264">
        <v>0</v>
      </c>
      <c r="H3264">
        <v>5.6073345751146697E-3</v>
      </c>
    </row>
    <row r="3265" spans="1:8" x14ac:dyDescent="0.3">
      <c r="A3265">
        <v>3264</v>
      </c>
      <c r="B3265" t="s">
        <v>3434</v>
      </c>
      <c r="C3265">
        <v>0</v>
      </c>
      <c r="D3265">
        <v>0</v>
      </c>
      <c r="E3265">
        <v>0</v>
      </c>
      <c r="F3265">
        <v>0</v>
      </c>
      <c r="G3265">
        <v>0</v>
      </c>
      <c r="H3265">
        <v>1</v>
      </c>
    </row>
    <row r="3266" spans="1:8" x14ac:dyDescent="0.3">
      <c r="A3266">
        <v>3265</v>
      </c>
      <c r="B3266" t="s">
        <v>3435</v>
      </c>
      <c r="C3266">
        <v>0.22214849418871199</v>
      </c>
      <c r="D3266">
        <v>0.22214849418871199</v>
      </c>
      <c r="E3266">
        <v>0.22214849418871199</v>
      </c>
      <c r="F3266">
        <v>0.22214849418871199</v>
      </c>
      <c r="G3266">
        <v>0.22214849418871199</v>
      </c>
      <c r="H3266">
        <v>0.42537366513069802</v>
      </c>
    </row>
    <row r="3267" spans="1:8" x14ac:dyDescent="0.3">
      <c r="A3267">
        <v>3266</v>
      </c>
      <c r="B3267" t="s">
        <v>3436</v>
      </c>
      <c r="C3267">
        <v>5.1688851772960599E-2</v>
      </c>
      <c r="D3267">
        <v>0.33945760050565199</v>
      </c>
      <c r="E3267">
        <v>0.33945760050565199</v>
      </c>
      <c r="F3267">
        <v>0.33945760050565199</v>
      </c>
      <c r="G3267">
        <v>0.460245857957508</v>
      </c>
      <c r="H3267">
        <v>0.69283916680428204</v>
      </c>
    </row>
    <row r="3268" spans="1:8" x14ac:dyDescent="0.3">
      <c r="A3268">
        <v>3267</v>
      </c>
      <c r="B3268" t="s">
        <v>3437</v>
      </c>
      <c r="C3268">
        <v>0</v>
      </c>
      <c r="D3268">
        <v>0</v>
      </c>
      <c r="E3268">
        <v>0</v>
      </c>
      <c r="F3268">
        <v>0</v>
      </c>
      <c r="G3268">
        <v>0</v>
      </c>
      <c r="H3268" s="1" t="s">
        <v>5744</v>
      </c>
    </row>
    <row r="3269" spans="1:8" x14ac:dyDescent="0.3">
      <c r="A3269">
        <v>3268</v>
      </c>
      <c r="B3269" t="s">
        <v>3438</v>
      </c>
      <c r="C3269">
        <v>1.46615320848102E-2</v>
      </c>
      <c r="D3269">
        <v>0.21510499802651001</v>
      </c>
      <c r="E3269">
        <v>0.21510499802651001</v>
      </c>
      <c r="F3269">
        <v>0.21510499802651001</v>
      </c>
      <c r="G3269">
        <v>0.29418970003536499</v>
      </c>
      <c r="H3269">
        <v>0.74505401947087802</v>
      </c>
    </row>
    <row r="3270" spans="1:8" x14ac:dyDescent="0.3">
      <c r="A3270">
        <v>3269</v>
      </c>
      <c r="B3270" t="s">
        <v>3439</v>
      </c>
      <c r="C3270">
        <v>0</v>
      </c>
      <c r="D3270">
        <v>0</v>
      </c>
      <c r="E3270">
        <v>0</v>
      </c>
      <c r="F3270">
        <v>0</v>
      </c>
      <c r="G3270">
        <v>0</v>
      </c>
      <c r="H3270">
        <v>1</v>
      </c>
    </row>
    <row r="3271" spans="1:8" x14ac:dyDescent="0.3">
      <c r="A3271">
        <v>3270</v>
      </c>
      <c r="B3271" t="s">
        <v>3440</v>
      </c>
      <c r="C3271">
        <v>0</v>
      </c>
      <c r="D3271">
        <v>0</v>
      </c>
      <c r="E3271">
        <v>0</v>
      </c>
      <c r="F3271">
        <v>0</v>
      </c>
      <c r="G3271">
        <v>0</v>
      </c>
      <c r="H3271">
        <v>1</v>
      </c>
    </row>
    <row r="3272" spans="1:8" x14ac:dyDescent="0.3">
      <c r="A3272">
        <v>3271</v>
      </c>
      <c r="B3272" t="s">
        <v>3441</v>
      </c>
      <c r="C3272">
        <v>2.6433322855764301E-3</v>
      </c>
      <c r="D3272">
        <v>1.72987113711266E-2</v>
      </c>
      <c r="E3272">
        <v>1.72987113711266E-2</v>
      </c>
      <c r="F3272">
        <v>1.72987113711266E-2</v>
      </c>
      <c r="G3272">
        <v>0.39754058427557698</v>
      </c>
      <c r="H3272">
        <v>1.00000000000025</v>
      </c>
    </row>
    <row r="3273" spans="1:8" x14ac:dyDescent="0.3">
      <c r="A3273">
        <v>3272</v>
      </c>
      <c r="B3273" t="s">
        <v>3442</v>
      </c>
      <c r="C3273">
        <v>0.13798551063255499</v>
      </c>
      <c r="D3273">
        <v>0.13798551063255499</v>
      </c>
      <c r="E3273">
        <v>0.13798551063255499</v>
      </c>
      <c r="F3273">
        <v>0.13798551063255499</v>
      </c>
      <c r="G3273">
        <v>0.13798551063255499</v>
      </c>
      <c r="H3273">
        <v>0.29968499243663499</v>
      </c>
    </row>
    <row r="3274" spans="1:8" x14ac:dyDescent="0.3">
      <c r="A3274">
        <v>3273</v>
      </c>
      <c r="B3274" t="s">
        <v>3443</v>
      </c>
      <c r="C3274">
        <v>2.1929525921478499E-2</v>
      </c>
      <c r="D3274">
        <v>0.27344007824266198</v>
      </c>
      <c r="E3274">
        <v>0.27344007824266198</v>
      </c>
      <c r="F3274">
        <v>0.27344007824266198</v>
      </c>
      <c r="G3274">
        <v>0.34200733663657301</v>
      </c>
      <c r="H3274">
        <v>0.49950276165396301</v>
      </c>
    </row>
    <row r="3275" spans="1:8" x14ac:dyDescent="0.3">
      <c r="A3275">
        <v>3274</v>
      </c>
      <c r="B3275" t="s">
        <v>3444</v>
      </c>
      <c r="C3275">
        <v>0</v>
      </c>
      <c r="D3275">
        <v>0</v>
      </c>
      <c r="E3275">
        <v>0</v>
      </c>
      <c r="F3275">
        <v>0</v>
      </c>
      <c r="G3275">
        <v>0</v>
      </c>
      <c r="H3275">
        <v>1</v>
      </c>
    </row>
    <row r="3276" spans="1:8" x14ac:dyDescent="0.3">
      <c r="A3276">
        <v>3275</v>
      </c>
      <c r="B3276" t="s">
        <v>3445</v>
      </c>
      <c r="C3276">
        <v>2.4297036430267899E-2</v>
      </c>
      <c r="D3276">
        <v>0.25240681859556102</v>
      </c>
      <c r="E3276">
        <v>0.25240681859556102</v>
      </c>
      <c r="F3276">
        <v>0.25240681859556102</v>
      </c>
      <c r="G3276">
        <v>0.34461207839197</v>
      </c>
      <c r="H3276">
        <v>0.43103235663323097</v>
      </c>
    </row>
    <row r="3277" spans="1:8" x14ac:dyDescent="0.3">
      <c r="A3277">
        <v>3276</v>
      </c>
      <c r="B3277" t="s">
        <v>3446</v>
      </c>
      <c r="C3277">
        <v>0</v>
      </c>
      <c r="D3277">
        <v>0</v>
      </c>
      <c r="E3277">
        <v>0</v>
      </c>
      <c r="F3277">
        <v>0</v>
      </c>
      <c r="G3277">
        <v>0</v>
      </c>
      <c r="H3277">
        <v>1</v>
      </c>
    </row>
    <row r="3278" spans="1:8" x14ac:dyDescent="0.3">
      <c r="A3278">
        <v>3277</v>
      </c>
      <c r="B3278" t="s">
        <v>3447</v>
      </c>
      <c r="C3278">
        <v>8.5617571877013104E-2</v>
      </c>
      <c r="D3278">
        <v>8.5617571877013104E-2</v>
      </c>
      <c r="E3278">
        <v>8.5617571877013104E-2</v>
      </c>
      <c r="F3278">
        <v>8.5617571877013104E-2</v>
      </c>
      <c r="G3278">
        <v>0.18891940907253099</v>
      </c>
      <c r="H3278">
        <v>0.64417980980178802</v>
      </c>
    </row>
    <row r="3279" spans="1:8" x14ac:dyDescent="0.3">
      <c r="A3279">
        <v>3278</v>
      </c>
      <c r="B3279" t="s">
        <v>3448</v>
      </c>
      <c r="C3279">
        <v>0</v>
      </c>
      <c r="D3279">
        <v>0</v>
      </c>
      <c r="E3279">
        <v>0</v>
      </c>
      <c r="F3279">
        <v>0</v>
      </c>
      <c r="G3279">
        <v>0</v>
      </c>
      <c r="H3279">
        <v>0.88608763411861102</v>
      </c>
    </row>
    <row r="3280" spans="1:8" x14ac:dyDescent="0.3">
      <c r="A3280">
        <v>3279</v>
      </c>
      <c r="B3280" t="s">
        <v>3449</v>
      </c>
      <c r="C3280" s="1" t="s">
        <v>5745</v>
      </c>
      <c r="D3280">
        <v>1.13137052588954E-2</v>
      </c>
      <c r="E3280">
        <v>1.13137052588954E-2</v>
      </c>
      <c r="F3280">
        <v>1.13137052588954E-2</v>
      </c>
      <c r="G3280">
        <v>0.44868554430957802</v>
      </c>
      <c r="H3280">
        <v>0.99999999999986899</v>
      </c>
    </row>
    <row r="3281" spans="1:8" x14ac:dyDescent="0.3">
      <c r="A3281">
        <v>3280</v>
      </c>
      <c r="B3281" t="s">
        <v>3450</v>
      </c>
      <c r="C3281">
        <v>0</v>
      </c>
      <c r="D3281">
        <v>0</v>
      </c>
      <c r="E3281">
        <v>0</v>
      </c>
      <c r="F3281">
        <v>0</v>
      </c>
      <c r="G3281">
        <v>0</v>
      </c>
      <c r="H3281">
        <v>1</v>
      </c>
    </row>
    <row r="3282" spans="1:8" x14ac:dyDescent="0.3">
      <c r="A3282">
        <v>3281</v>
      </c>
      <c r="B3282" t="s">
        <v>3451</v>
      </c>
      <c r="C3282">
        <v>0</v>
      </c>
      <c r="D3282">
        <v>0</v>
      </c>
      <c r="E3282">
        <v>0</v>
      </c>
      <c r="F3282">
        <v>0</v>
      </c>
      <c r="G3282">
        <v>0</v>
      </c>
      <c r="H3282">
        <v>6.4643255895204199E-2</v>
      </c>
    </row>
    <row r="3283" spans="1:8" x14ac:dyDescent="0.3">
      <c r="A3283">
        <v>3282</v>
      </c>
      <c r="B3283" t="s">
        <v>3452</v>
      </c>
      <c r="C3283">
        <v>0</v>
      </c>
      <c r="D3283">
        <v>0</v>
      </c>
      <c r="E3283">
        <v>0</v>
      </c>
      <c r="F3283">
        <v>0</v>
      </c>
      <c r="G3283">
        <v>0</v>
      </c>
      <c r="H3283">
        <v>0.999999999999999</v>
      </c>
    </row>
    <row r="3284" spans="1:8" x14ac:dyDescent="0.3">
      <c r="A3284">
        <v>3283</v>
      </c>
      <c r="B3284" t="s">
        <v>3453</v>
      </c>
      <c r="C3284">
        <v>9.0585435634754602E-2</v>
      </c>
      <c r="D3284">
        <v>9.0585435634754602E-2</v>
      </c>
      <c r="E3284">
        <v>9.0585435634754602E-2</v>
      </c>
      <c r="F3284">
        <v>9.0585435634754602E-2</v>
      </c>
      <c r="G3284">
        <v>0.56492088161655396</v>
      </c>
      <c r="H3284">
        <v>0.89228197435067302</v>
      </c>
    </row>
    <row r="3285" spans="1:8" x14ac:dyDescent="0.3">
      <c r="A3285">
        <v>3284</v>
      </c>
      <c r="B3285" t="s">
        <v>3454</v>
      </c>
      <c r="C3285">
        <v>0</v>
      </c>
      <c r="D3285">
        <v>0</v>
      </c>
      <c r="E3285">
        <v>0</v>
      </c>
      <c r="F3285">
        <v>0</v>
      </c>
      <c r="G3285">
        <v>0</v>
      </c>
      <c r="H3285">
        <v>1</v>
      </c>
    </row>
    <row r="3286" spans="1:8" x14ac:dyDescent="0.3">
      <c r="A3286">
        <v>3285</v>
      </c>
      <c r="B3286" t="s">
        <v>3455</v>
      </c>
      <c r="C3286">
        <v>4.9796616697599799E-3</v>
      </c>
      <c r="D3286">
        <v>4.2267480640080901E-2</v>
      </c>
      <c r="E3286">
        <v>4.2267480640080901E-2</v>
      </c>
      <c r="F3286">
        <v>4.2267480640080901E-2</v>
      </c>
      <c r="G3286">
        <v>0.327019075129723</v>
      </c>
      <c r="H3286">
        <v>1.0000000000518401</v>
      </c>
    </row>
    <row r="3287" spans="1:8" x14ac:dyDescent="0.3">
      <c r="A3287">
        <v>3286</v>
      </c>
      <c r="B3287" t="s">
        <v>3456</v>
      </c>
      <c r="C3287">
        <v>3.0169495052800699E-2</v>
      </c>
      <c r="D3287">
        <v>3.0169495052800699E-2</v>
      </c>
      <c r="E3287">
        <v>3.0169495052800699E-2</v>
      </c>
      <c r="F3287">
        <v>3.0169495052800699E-2</v>
      </c>
      <c r="G3287">
        <v>0.29747014827789597</v>
      </c>
      <c r="H3287">
        <v>0.74394598051862504</v>
      </c>
    </row>
    <row r="3288" spans="1:8" x14ac:dyDescent="0.3">
      <c r="A3288">
        <v>3287</v>
      </c>
      <c r="B3288" t="s">
        <v>3457</v>
      </c>
      <c r="C3288">
        <v>4.0135372069084699E-2</v>
      </c>
      <c r="D3288">
        <v>0.30781359850669898</v>
      </c>
      <c r="E3288">
        <v>0.30781359850669898</v>
      </c>
      <c r="F3288">
        <v>0.30781359850669898</v>
      </c>
      <c r="G3288">
        <v>0.41876914660562198</v>
      </c>
      <c r="H3288">
        <v>0.57939917126058604</v>
      </c>
    </row>
    <row r="3289" spans="1:8" x14ac:dyDescent="0.3">
      <c r="A3289">
        <v>3288</v>
      </c>
      <c r="B3289" t="s">
        <v>3458</v>
      </c>
      <c r="C3289">
        <v>0</v>
      </c>
      <c r="D3289">
        <v>0</v>
      </c>
      <c r="E3289">
        <v>0</v>
      </c>
      <c r="F3289">
        <v>0</v>
      </c>
      <c r="G3289">
        <v>0</v>
      </c>
      <c r="H3289">
        <v>0.12773283938381599</v>
      </c>
    </row>
    <row r="3290" spans="1:8" x14ac:dyDescent="0.3">
      <c r="A3290">
        <v>3289</v>
      </c>
      <c r="B3290" t="s">
        <v>3459</v>
      </c>
      <c r="C3290">
        <v>0</v>
      </c>
      <c r="D3290">
        <v>0</v>
      </c>
      <c r="E3290">
        <v>0</v>
      </c>
      <c r="F3290">
        <v>0</v>
      </c>
      <c r="G3290">
        <v>0</v>
      </c>
      <c r="H3290">
        <v>0.999999999999999</v>
      </c>
    </row>
    <row r="3291" spans="1:8" x14ac:dyDescent="0.3">
      <c r="A3291">
        <v>3290</v>
      </c>
      <c r="B3291" t="s">
        <v>3460</v>
      </c>
      <c r="C3291">
        <v>0</v>
      </c>
      <c r="D3291">
        <v>0</v>
      </c>
      <c r="E3291">
        <v>0</v>
      </c>
      <c r="F3291">
        <v>0</v>
      </c>
      <c r="G3291">
        <v>0</v>
      </c>
      <c r="H3291">
        <v>0.83147442998287402</v>
      </c>
    </row>
    <row r="3292" spans="1:8" x14ac:dyDescent="0.3">
      <c r="A3292">
        <v>3291</v>
      </c>
      <c r="B3292" t="s">
        <v>3461</v>
      </c>
      <c r="C3292">
        <v>0</v>
      </c>
      <c r="D3292">
        <v>0</v>
      </c>
      <c r="E3292">
        <v>0</v>
      </c>
      <c r="F3292">
        <v>0</v>
      </c>
      <c r="G3292">
        <v>0.12869389525852401</v>
      </c>
      <c r="H3292">
        <v>0.36786926673563702</v>
      </c>
    </row>
    <row r="3293" spans="1:8" x14ac:dyDescent="0.3">
      <c r="A3293">
        <v>3292</v>
      </c>
      <c r="B3293" t="s">
        <v>3462</v>
      </c>
      <c r="C3293">
        <v>0</v>
      </c>
      <c r="D3293">
        <v>0</v>
      </c>
      <c r="E3293">
        <v>0</v>
      </c>
      <c r="F3293">
        <v>0</v>
      </c>
      <c r="G3293">
        <v>0.42320234423037001</v>
      </c>
      <c r="H3293">
        <v>0.99999999999968303</v>
      </c>
    </row>
    <row r="3294" spans="1:8" x14ac:dyDescent="0.3">
      <c r="A3294">
        <v>3293</v>
      </c>
      <c r="B3294" t="s">
        <v>3463</v>
      </c>
      <c r="C3294">
        <v>0.10915768607514</v>
      </c>
      <c r="D3294">
        <v>0.328986653783649</v>
      </c>
      <c r="E3294">
        <v>0.328986653783649</v>
      </c>
      <c r="F3294">
        <v>0.328986653783649</v>
      </c>
      <c r="G3294">
        <v>0.45578513231128198</v>
      </c>
      <c r="H3294">
        <v>0.58568688653097001</v>
      </c>
    </row>
    <row r="3295" spans="1:8" x14ac:dyDescent="0.3">
      <c r="A3295">
        <v>3294</v>
      </c>
      <c r="B3295" t="s">
        <v>3464</v>
      </c>
      <c r="C3295">
        <v>0</v>
      </c>
      <c r="D3295">
        <v>0</v>
      </c>
      <c r="E3295">
        <v>0</v>
      </c>
      <c r="F3295">
        <v>0</v>
      </c>
      <c r="G3295">
        <v>0</v>
      </c>
      <c r="H3295">
        <v>0.59077026903474505</v>
      </c>
    </row>
    <row r="3296" spans="1:8" x14ac:dyDescent="0.3">
      <c r="A3296">
        <v>3295</v>
      </c>
      <c r="B3296" t="s">
        <v>3465</v>
      </c>
      <c r="C3296">
        <v>0</v>
      </c>
      <c r="D3296">
        <v>0</v>
      </c>
      <c r="E3296">
        <v>0</v>
      </c>
      <c r="F3296">
        <v>0</v>
      </c>
      <c r="G3296">
        <v>0</v>
      </c>
      <c r="H3296">
        <v>0.999999999999999</v>
      </c>
    </row>
    <row r="3297" spans="1:8" x14ac:dyDescent="0.3">
      <c r="A3297">
        <v>3296</v>
      </c>
      <c r="B3297" t="s">
        <v>3466</v>
      </c>
      <c r="C3297">
        <v>0.12630518491387299</v>
      </c>
      <c r="D3297">
        <v>0.28812886933658199</v>
      </c>
      <c r="E3297">
        <v>0.28812886933658199</v>
      </c>
      <c r="F3297">
        <v>0.28812886933658199</v>
      </c>
      <c r="G3297">
        <v>0.391098770311122</v>
      </c>
      <c r="H3297">
        <v>0.54211776992968996</v>
      </c>
    </row>
    <row r="3298" spans="1:8" x14ac:dyDescent="0.3">
      <c r="A3298">
        <v>3297</v>
      </c>
      <c r="B3298" t="s">
        <v>3467</v>
      </c>
      <c r="C3298">
        <v>8.7488518573589791E-3</v>
      </c>
      <c r="D3298">
        <v>0.12413535832551401</v>
      </c>
      <c r="E3298">
        <v>0.12413535832551401</v>
      </c>
      <c r="F3298">
        <v>0.12413535832551401</v>
      </c>
      <c r="G3298">
        <v>0.35392464927169998</v>
      </c>
      <c r="H3298">
        <v>0.68849003218271798</v>
      </c>
    </row>
    <row r="3299" spans="1:8" x14ac:dyDescent="0.3">
      <c r="A3299">
        <v>3298</v>
      </c>
      <c r="B3299" t="s">
        <v>3468</v>
      </c>
      <c r="C3299">
        <v>0</v>
      </c>
      <c r="D3299">
        <v>0</v>
      </c>
      <c r="E3299">
        <v>0</v>
      </c>
      <c r="F3299">
        <v>0</v>
      </c>
      <c r="G3299">
        <v>0</v>
      </c>
      <c r="H3299">
        <v>0.31349387893976399</v>
      </c>
    </row>
    <row r="3300" spans="1:8" x14ac:dyDescent="0.3">
      <c r="A3300">
        <v>3299</v>
      </c>
      <c r="B3300" t="s">
        <v>3469</v>
      </c>
      <c r="C3300">
        <v>4.1915111088025502E-2</v>
      </c>
      <c r="D3300">
        <v>0.26071178778755499</v>
      </c>
      <c r="E3300">
        <v>0.26071178778755499</v>
      </c>
      <c r="F3300">
        <v>0.26071178778755499</v>
      </c>
      <c r="G3300">
        <v>0.41235514204173601</v>
      </c>
      <c r="H3300">
        <v>0.54556397194095696</v>
      </c>
    </row>
    <row r="3301" spans="1:8" x14ac:dyDescent="0.3">
      <c r="A3301">
        <v>3300</v>
      </c>
      <c r="B3301" t="s">
        <v>3470</v>
      </c>
      <c r="C3301">
        <v>2.0751654735763798E-2</v>
      </c>
      <c r="D3301">
        <v>0.31568865292505899</v>
      </c>
      <c r="E3301">
        <v>0.31568865292505899</v>
      </c>
      <c r="F3301">
        <v>0.31568865292505899</v>
      </c>
      <c r="G3301">
        <v>0.61303552367449099</v>
      </c>
      <c r="H3301">
        <v>0.88366508654318998</v>
      </c>
    </row>
    <row r="3302" spans="1:8" x14ac:dyDescent="0.3">
      <c r="A3302">
        <v>3301</v>
      </c>
      <c r="B3302" t="s">
        <v>3471</v>
      </c>
      <c r="C3302">
        <v>0</v>
      </c>
      <c r="D3302">
        <v>0</v>
      </c>
      <c r="E3302">
        <v>0</v>
      </c>
      <c r="F3302">
        <v>0</v>
      </c>
      <c r="G3302">
        <v>0.37746428805349003</v>
      </c>
      <c r="H3302">
        <v>1.00000000000002</v>
      </c>
    </row>
    <row r="3303" spans="1:8" x14ac:dyDescent="0.3">
      <c r="A3303">
        <v>3302</v>
      </c>
      <c r="B3303" t="s">
        <v>3472</v>
      </c>
      <c r="C3303">
        <v>0</v>
      </c>
      <c r="D3303">
        <v>0</v>
      </c>
      <c r="E3303">
        <v>0</v>
      </c>
      <c r="F3303">
        <v>0</v>
      </c>
      <c r="G3303">
        <v>0</v>
      </c>
      <c r="H3303">
        <v>1</v>
      </c>
    </row>
    <row r="3304" spans="1:8" x14ac:dyDescent="0.3">
      <c r="A3304">
        <v>3303</v>
      </c>
      <c r="B3304" t="s">
        <v>3473</v>
      </c>
      <c r="C3304">
        <v>2.3103041098855299E-3</v>
      </c>
      <c r="D3304">
        <v>2.90143655561972E-2</v>
      </c>
      <c r="E3304">
        <v>2.90143655561972E-2</v>
      </c>
      <c r="F3304">
        <v>2.90143655561972E-2</v>
      </c>
      <c r="G3304">
        <v>0.51194307350880996</v>
      </c>
      <c r="H3304">
        <v>0.99999303500693704</v>
      </c>
    </row>
    <row r="3305" spans="1:8" x14ac:dyDescent="0.3">
      <c r="A3305">
        <v>3304</v>
      </c>
      <c r="B3305" t="s">
        <v>3474</v>
      </c>
      <c r="C3305">
        <v>0</v>
      </c>
      <c r="D3305">
        <v>0</v>
      </c>
      <c r="E3305">
        <v>0</v>
      </c>
      <c r="F3305">
        <v>0</v>
      </c>
      <c r="G3305">
        <v>0</v>
      </c>
      <c r="H3305">
        <v>0.99876486937206999</v>
      </c>
    </row>
    <row r="3306" spans="1:8" x14ac:dyDescent="0.3">
      <c r="A3306">
        <v>3305</v>
      </c>
      <c r="B3306" t="s">
        <v>3475</v>
      </c>
      <c r="C3306">
        <v>0</v>
      </c>
      <c r="D3306">
        <v>0</v>
      </c>
      <c r="E3306">
        <v>0</v>
      </c>
      <c r="F3306">
        <v>0</v>
      </c>
      <c r="G3306">
        <v>0</v>
      </c>
      <c r="H3306">
        <v>0.486600329996833</v>
      </c>
    </row>
    <row r="3307" spans="1:8" x14ac:dyDescent="0.3">
      <c r="A3307">
        <v>3306</v>
      </c>
      <c r="B3307" t="s">
        <v>3476</v>
      </c>
      <c r="C3307">
        <v>0</v>
      </c>
      <c r="D3307">
        <v>0</v>
      </c>
      <c r="E3307">
        <v>0</v>
      </c>
      <c r="F3307">
        <v>0</v>
      </c>
      <c r="G3307">
        <v>0</v>
      </c>
      <c r="H3307">
        <v>3.2293368086347002E-2</v>
      </c>
    </row>
    <row r="3308" spans="1:8" x14ac:dyDescent="0.3">
      <c r="A3308">
        <v>3307</v>
      </c>
      <c r="B3308" t="s">
        <v>3477</v>
      </c>
      <c r="C3308">
        <v>2.1933867494746601E-3</v>
      </c>
      <c r="D3308">
        <v>2.2789354735846101E-2</v>
      </c>
      <c r="E3308">
        <v>2.2789354735846101E-2</v>
      </c>
      <c r="F3308">
        <v>2.2789354735846101E-2</v>
      </c>
      <c r="G3308">
        <v>0.63572947648645906</v>
      </c>
      <c r="H3308">
        <v>0.99999999999604705</v>
      </c>
    </row>
    <row r="3309" spans="1:8" x14ac:dyDescent="0.3">
      <c r="A3309">
        <v>3308</v>
      </c>
      <c r="B3309" t="s">
        <v>3478</v>
      </c>
      <c r="C3309">
        <v>0</v>
      </c>
      <c r="D3309">
        <v>0</v>
      </c>
      <c r="E3309">
        <v>0</v>
      </c>
      <c r="F3309">
        <v>0</v>
      </c>
      <c r="G3309">
        <v>9.4334229986674706E-2</v>
      </c>
      <c r="H3309">
        <v>1.0000000000008</v>
      </c>
    </row>
    <row r="3310" spans="1:8" x14ac:dyDescent="0.3">
      <c r="A3310">
        <v>3309</v>
      </c>
      <c r="B3310" t="s">
        <v>3479</v>
      </c>
      <c r="C3310">
        <v>1.77189161832755E-2</v>
      </c>
      <c r="D3310">
        <v>7.5754967750808797E-2</v>
      </c>
      <c r="E3310">
        <v>7.5754967750808797E-2</v>
      </c>
      <c r="F3310">
        <v>7.5754967750808797E-2</v>
      </c>
      <c r="G3310">
        <v>0.44402885757872002</v>
      </c>
      <c r="H3310">
        <v>0.99999999999942901</v>
      </c>
    </row>
    <row r="3311" spans="1:8" x14ac:dyDescent="0.3">
      <c r="A3311">
        <v>3310</v>
      </c>
      <c r="B3311" t="s">
        <v>3480</v>
      </c>
      <c r="C3311">
        <v>4.7797488762534703E-3</v>
      </c>
      <c r="D3311">
        <v>0.120542371102473</v>
      </c>
      <c r="E3311">
        <v>0.120542371102473</v>
      </c>
      <c r="F3311">
        <v>0.120542371102473</v>
      </c>
      <c r="G3311">
        <v>0.41017130083468101</v>
      </c>
      <c r="H3311">
        <v>0.99999999999760703</v>
      </c>
    </row>
    <row r="3312" spans="1:8" x14ac:dyDescent="0.3">
      <c r="A3312">
        <v>3311</v>
      </c>
      <c r="B3312" t="s">
        <v>3481</v>
      </c>
      <c r="C3312">
        <v>0</v>
      </c>
      <c r="D3312">
        <v>0</v>
      </c>
      <c r="E3312">
        <v>0</v>
      </c>
      <c r="F3312">
        <v>0</v>
      </c>
      <c r="G3312">
        <v>0</v>
      </c>
      <c r="H3312">
        <v>1</v>
      </c>
    </row>
    <row r="3313" spans="1:8" x14ac:dyDescent="0.3">
      <c r="A3313">
        <v>3312</v>
      </c>
      <c r="B3313" t="s">
        <v>3482</v>
      </c>
      <c r="C3313">
        <v>0</v>
      </c>
      <c r="D3313">
        <v>0.12950501094358499</v>
      </c>
      <c r="E3313">
        <v>0.12950501094358499</v>
      </c>
      <c r="F3313">
        <v>0.12950501094358499</v>
      </c>
      <c r="G3313">
        <v>0.53437775705329404</v>
      </c>
      <c r="H3313">
        <v>1.0000000000008999</v>
      </c>
    </row>
    <row r="3314" spans="1:8" x14ac:dyDescent="0.3">
      <c r="A3314">
        <v>3313</v>
      </c>
      <c r="B3314" t="s">
        <v>3483</v>
      </c>
      <c r="C3314">
        <v>0</v>
      </c>
      <c r="D3314">
        <v>0</v>
      </c>
      <c r="E3314">
        <v>0</v>
      </c>
      <c r="F3314">
        <v>0</v>
      </c>
      <c r="G3314">
        <v>0.100385913452018</v>
      </c>
      <c r="H3314">
        <v>0.99999999999872802</v>
      </c>
    </row>
    <row r="3315" spans="1:8" x14ac:dyDescent="0.3">
      <c r="A3315">
        <v>3314</v>
      </c>
      <c r="B3315" t="s">
        <v>3484</v>
      </c>
      <c r="C3315">
        <v>0</v>
      </c>
      <c r="D3315">
        <v>0</v>
      </c>
      <c r="E3315">
        <v>0</v>
      </c>
      <c r="F3315">
        <v>0</v>
      </c>
      <c r="G3315">
        <v>0.111578357619253</v>
      </c>
      <c r="H3315">
        <v>0.99842217165051095</v>
      </c>
    </row>
    <row r="3316" spans="1:8" x14ac:dyDescent="0.3">
      <c r="A3316">
        <v>3315</v>
      </c>
      <c r="B3316" t="s">
        <v>3485</v>
      </c>
      <c r="C3316">
        <v>2.1254722442047E-2</v>
      </c>
      <c r="D3316">
        <v>0.137504538845897</v>
      </c>
      <c r="E3316">
        <v>0.137504538845897</v>
      </c>
      <c r="F3316">
        <v>0.137504538845897</v>
      </c>
      <c r="G3316">
        <v>0.581088309385698</v>
      </c>
      <c r="H3316">
        <v>0.99999999984533205</v>
      </c>
    </row>
    <row r="3317" spans="1:8" x14ac:dyDescent="0.3">
      <c r="A3317">
        <v>3316</v>
      </c>
      <c r="B3317" t="s">
        <v>3486</v>
      </c>
      <c r="C3317">
        <v>0</v>
      </c>
      <c r="D3317">
        <v>0</v>
      </c>
      <c r="E3317">
        <v>0</v>
      </c>
      <c r="F3317">
        <v>0</v>
      </c>
      <c r="G3317">
        <v>0</v>
      </c>
      <c r="H3317">
        <v>0.999999999999999</v>
      </c>
    </row>
    <row r="3318" spans="1:8" x14ac:dyDescent="0.3">
      <c r="A3318">
        <v>3317</v>
      </c>
      <c r="B3318" t="s">
        <v>3487</v>
      </c>
      <c r="C3318">
        <v>0</v>
      </c>
      <c r="D3318">
        <v>0</v>
      </c>
      <c r="E3318">
        <v>0</v>
      </c>
      <c r="F3318">
        <v>0</v>
      </c>
      <c r="G3318">
        <v>0</v>
      </c>
      <c r="H3318">
        <v>0.114198924898944</v>
      </c>
    </row>
    <row r="3319" spans="1:8" x14ac:dyDescent="0.3">
      <c r="A3319">
        <v>3318</v>
      </c>
      <c r="B3319" t="s">
        <v>3488</v>
      </c>
      <c r="C3319">
        <v>0</v>
      </c>
      <c r="D3319">
        <v>0.211932634641949</v>
      </c>
      <c r="E3319">
        <v>0.211932634641949</v>
      </c>
      <c r="F3319">
        <v>0.211932634641949</v>
      </c>
      <c r="G3319">
        <v>0.663990772968577</v>
      </c>
      <c r="H3319">
        <v>1.0000000000009199</v>
      </c>
    </row>
    <row r="3320" spans="1:8" x14ac:dyDescent="0.3">
      <c r="A3320">
        <v>3319</v>
      </c>
      <c r="B3320" t="s">
        <v>3489</v>
      </c>
      <c r="C3320">
        <v>0</v>
      </c>
      <c r="D3320">
        <v>0</v>
      </c>
      <c r="E3320">
        <v>0</v>
      </c>
      <c r="F3320">
        <v>0</v>
      </c>
      <c r="G3320">
        <v>0</v>
      </c>
      <c r="H3320">
        <v>0.15665679852022199</v>
      </c>
    </row>
    <row r="3321" spans="1:8" x14ac:dyDescent="0.3">
      <c r="A3321">
        <v>3320</v>
      </c>
      <c r="B3321" t="s">
        <v>3490</v>
      </c>
      <c r="C3321">
        <v>3.4714543557629101E-3</v>
      </c>
      <c r="D3321">
        <v>0.1950642086355</v>
      </c>
      <c r="E3321">
        <v>0.1950642086355</v>
      </c>
      <c r="F3321">
        <v>0.1950642086355</v>
      </c>
      <c r="G3321">
        <v>0.64460724263521896</v>
      </c>
      <c r="H3321">
        <v>1.0000000000746201</v>
      </c>
    </row>
    <row r="3322" spans="1:8" x14ac:dyDescent="0.3">
      <c r="A3322">
        <v>3321</v>
      </c>
      <c r="B3322" t="s">
        <v>3491</v>
      </c>
      <c r="C3322">
        <v>0</v>
      </c>
      <c r="D3322">
        <v>0</v>
      </c>
      <c r="E3322">
        <v>0</v>
      </c>
      <c r="F3322">
        <v>0</v>
      </c>
      <c r="G3322">
        <v>7.2687152134692096E-3</v>
      </c>
      <c r="H3322">
        <v>0.129866602564018</v>
      </c>
    </row>
    <row r="3323" spans="1:8" x14ac:dyDescent="0.3">
      <c r="A3323">
        <v>3322</v>
      </c>
      <c r="B3323" t="s">
        <v>3492</v>
      </c>
      <c r="C3323">
        <v>0</v>
      </c>
      <c r="D3323">
        <v>0</v>
      </c>
      <c r="E3323">
        <v>0</v>
      </c>
      <c r="F3323">
        <v>0</v>
      </c>
      <c r="G3323">
        <v>0.22319296143283099</v>
      </c>
      <c r="H3323">
        <v>1.00000000000004</v>
      </c>
    </row>
    <row r="3324" spans="1:8" x14ac:dyDescent="0.3">
      <c r="A3324">
        <v>3323</v>
      </c>
      <c r="B3324" t="s">
        <v>3493</v>
      </c>
      <c r="C3324">
        <v>0</v>
      </c>
      <c r="D3324">
        <v>0</v>
      </c>
      <c r="E3324">
        <v>0</v>
      </c>
      <c r="F3324">
        <v>0</v>
      </c>
      <c r="G3324">
        <v>3.1779142380714297E-2</v>
      </c>
      <c r="H3324">
        <v>0.99965692616106905</v>
      </c>
    </row>
    <row r="3325" spans="1:8" x14ac:dyDescent="0.3">
      <c r="A3325">
        <v>3324</v>
      </c>
      <c r="B3325" t="s">
        <v>3494</v>
      </c>
      <c r="C3325">
        <v>0</v>
      </c>
      <c r="D3325">
        <v>0</v>
      </c>
      <c r="E3325">
        <v>0</v>
      </c>
      <c r="F3325">
        <v>0</v>
      </c>
      <c r="G3325">
        <v>0</v>
      </c>
      <c r="H3325">
        <v>1.9771748907193298E-2</v>
      </c>
    </row>
    <row r="3326" spans="1:8" x14ac:dyDescent="0.3">
      <c r="A3326">
        <v>3325</v>
      </c>
      <c r="B3326" t="s">
        <v>3495</v>
      </c>
      <c r="C3326">
        <v>0</v>
      </c>
      <c r="D3326">
        <v>0</v>
      </c>
      <c r="E3326">
        <v>0</v>
      </c>
      <c r="F3326">
        <v>0</v>
      </c>
      <c r="G3326">
        <v>0</v>
      </c>
      <c r="H3326">
        <v>0.54356016172145205</v>
      </c>
    </row>
    <row r="3327" spans="1:8" x14ac:dyDescent="0.3">
      <c r="A3327">
        <v>3326</v>
      </c>
      <c r="B3327" t="s">
        <v>3496</v>
      </c>
      <c r="C3327">
        <v>6.9688038193558496E-3</v>
      </c>
      <c r="D3327">
        <v>9.5208924676538895E-2</v>
      </c>
      <c r="E3327">
        <v>9.5208924676538895E-2</v>
      </c>
      <c r="F3327">
        <v>9.5208924676538895E-2</v>
      </c>
      <c r="G3327">
        <v>0.427266626602956</v>
      </c>
      <c r="H3327">
        <v>1.0000000000040099</v>
      </c>
    </row>
    <row r="3328" spans="1:8" x14ac:dyDescent="0.3">
      <c r="A3328">
        <v>3327</v>
      </c>
      <c r="B3328" t="s">
        <v>3497</v>
      </c>
      <c r="C3328">
        <v>1.43628420975377E-3</v>
      </c>
      <c r="D3328">
        <v>0.26287423128193599</v>
      </c>
      <c r="E3328">
        <v>0.26287423128193599</v>
      </c>
      <c r="F3328">
        <v>0.26287423128193599</v>
      </c>
      <c r="G3328">
        <v>0.68230749629287601</v>
      </c>
      <c r="H3328">
        <v>0.99999999999972999</v>
      </c>
    </row>
    <row r="3329" spans="1:8" x14ac:dyDescent="0.3">
      <c r="A3329">
        <v>3328</v>
      </c>
      <c r="B3329" t="s">
        <v>3498</v>
      </c>
      <c r="C3329">
        <v>0</v>
      </c>
      <c r="D3329">
        <v>0</v>
      </c>
      <c r="E3329">
        <v>0</v>
      </c>
      <c r="F3329">
        <v>0</v>
      </c>
      <c r="G3329">
        <v>0</v>
      </c>
      <c r="H3329">
        <v>1.7608068726635701E-3</v>
      </c>
    </row>
    <row r="3330" spans="1:8" x14ac:dyDescent="0.3">
      <c r="A3330">
        <v>3329</v>
      </c>
      <c r="B3330" t="s">
        <v>3499</v>
      </c>
      <c r="C3330">
        <v>0</v>
      </c>
      <c r="D3330">
        <v>0</v>
      </c>
      <c r="E3330">
        <v>0</v>
      </c>
      <c r="F3330">
        <v>0</v>
      </c>
      <c r="G3330">
        <v>0</v>
      </c>
      <c r="H3330">
        <v>3.5939399044836298E-2</v>
      </c>
    </row>
    <row r="3331" spans="1:8" x14ac:dyDescent="0.3">
      <c r="A3331">
        <v>3330</v>
      </c>
      <c r="B3331" t="s">
        <v>3500</v>
      </c>
      <c r="C3331">
        <v>0</v>
      </c>
      <c r="D3331">
        <v>0</v>
      </c>
      <c r="E3331">
        <v>0</v>
      </c>
      <c r="F3331">
        <v>0</v>
      </c>
      <c r="G3331">
        <v>0.58232497011712103</v>
      </c>
      <c r="H3331">
        <v>0.99999999999887601</v>
      </c>
    </row>
    <row r="3332" spans="1:8" x14ac:dyDescent="0.3">
      <c r="A3332">
        <v>3331</v>
      </c>
      <c r="B3332" t="s">
        <v>3501</v>
      </c>
      <c r="C3332">
        <v>0</v>
      </c>
      <c r="D3332">
        <v>0</v>
      </c>
      <c r="E3332">
        <v>0</v>
      </c>
      <c r="F3332">
        <v>0</v>
      </c>
      <c r="G3332">
        <v>0</v>
      </c>
      <c r="H3332">
        <v>0.44241021265257702</v>
      </c>
    </row>
    <row r="3333" spans="1:8" x14ac:dyDescent="0.3">
      <c r="A3333">
        <v>3332</v>
      </c>
      <c r="B3333" t="s">
        <v>3502</v>
      </c>
      <c r="C3333">
        <v>0</v>
      </c>
      <c r="D3333">
        <v>0</v>
      </c>
      <c r="E3333">
        <v>0</v>
      </c>
      <c r="F3333">
        <v>0</v>
      </c>
      <c r="G3333">
        <v>0</v>
      </c>
      <c r="H3333">
        <v>0.33856570891431997</v>
      </c>
    </row>
    <row r="3334" spans="1:8" x14ac:dyDescent="0.3">
      <c r="A3334">
        <v>3333</v>
      </c>
      <c r="B3334" t="s">
        <v>3503</v>
      </c>
      <c r="C3334">
        <v>0</v>
      </c>
      <c r="D3334">
        <v>0</v>
      </c>
      <c r="E3334">
        <v>0</v>
      </c>
      <c r="F3334">
        <v>0</v>
      </c>
      <c r="G3334">
        <v>0.334855576338143</v>
      </c>
      <c r="H3334">
        <v>1.0000000000012399</v>
      </c>
    </row>
    <row r="3335" spans="1:8" x14ac:dyDescent="0.3">
      <c r="A3335">
        <v>3334</v>
      </c>
      <c r="B3335" t="s">
        <v>3504</v>
      </c>
      <c r="C3335">
        <v>0</v>
      </c>
      <c r="D3335">
        <v>0</v>
      </c>
      <c r="E3335">
        <v>0</v>
      </c>
      <c r="F3335">
        <v>0</v>
      </c>
      <c r="G3335">
        <v>0.53070750146107004</v>
      </c>
      <c r="H3335">
        <v>1.00000000000026</v>
      </c>
    </row>
    <row r="3336" spans="1:8" x14ac:dyDescent="0.3">
      <c r="A3336">
        <v>3335</v>
      </c>
      <c r="B3336" t="s">
        <v>3505</v>
      </c>
      <c r="C3336">
        <v>2.70029698033196E-2</v>
      </c>
      <c r="D3336">
        <v>2.70029698033196E-2</v>
      </c>
      <c r="E3336">
        <v>2.70029698033196E-2</v>
      </c>
      <c r="F3336">
        <v>2.70029698033196E-2</v>
      </c>
      <c r="G3336">
        <v>0.32563665897072402</v>
      </c>
      <c r="H3336">
        <v>0.99999999999890399</v>
      </c>
    </row>
    <row r="3337" spans="1:8" x14ac:dyDescent="0.3">
      <c r="A3337">
        <v>3336</v>
      </c>
      <c r="B3337" t="s">
        <v>3506</v>
      </c>
      <c r="C3337">
        <v>0</v>
      </c>
      <c r="D3337">
        <v>0</v>
      </c>
      <c r="E3337">
        <v>0</v>
      </c>
      <c r="F3337">
        <v>0</v>
      </c>
      <c r="G3337">
        <v>1.58328215089641E-2</v>
      </c>
      <c r="H3337">
        <v>0.20923894258662601</v>
      </c>
    </row>
    <row r="3338" spans="1:8" x14ac:dyDescent="0.3">
      <c r="A3338">
        <v>3337</v>
      </c>
      <c r="B3338" t="s">
        <v>3507</v>
      </c>
      <c r="C3338">
        <v>0</v>
      </c>
      <c r="D3338">
        <v>0</v>
      </c>
      <c r="E3338">
        <v>0</v>
      </c>
      <c r="F3338">
        <v>0</v>
      </c>
      <c r="G3338">
        <v>0</v>
      </c>
      <c r="H3338">
        <v>0.31029034126410499</v>
      </c>
    </row>
    <row r="3339" spans="1:8" x14ac:dyDescent="0.3">
      <c r="A3339">
        <v>3338</v>
      </c>
      <c r="B3339" t="s">
        <v>3508</v>
      </c>
      <c r="C3339">
        <v>0</v>
      </c>
      <c r="D3339">
        <v>0</v>
      </c>
      <c r="E3339">
        <v>0</v>
      </c>
      <c r="F3339">
        <v>0</v>
      </c>
      <c r="G3339">
        <v>0</v>
      </c>
      <c r="H3339">
        <v>0.68319574956101603</v>
      </c>
    </row>
    <row r="3340" spans="1:8" x14ac:dyDescent="0.3">
      <c r="A3340">
        <v>3339</v>
      </c>
      <c r="B3340" t="s">
        <v>3509</v>
      </c>
      <c r="C3340">
        <v>0</v>
      </c>
      <c r="D3340">
        <v>0</v>
      </c>
      <c r="E3340">
        <v>0</v>
      </c>
      <c r="F3340">
        <v>0</v>
      </c>
      <c r="G3340">
        <v>0.21606284388105601</v>
      </c>
      <c r="H3340">
        <v>0.99999999999953804</v>
      </c>
    </row>
    <row r="3341" spans="1:8" x14ac:dyDescent="0.3">
      <c r="A3341">
        <v>3340</v>
      </c>
      <c r="B3341" t="s">
        <v>3510</v>
      </c>
      <c r="C3341">
        <v>0</v>
      </c>
      <c r="D3341">
        <v>0</v>
      </c>
      <c r="E3341">
        <v>0</v>
      </c>
      <c r="F3341">
        <v>0</v>
      </c>
      <c r="G3341">
        <v>0</v>
      </c>
      <c r="H3341">
        <v>0.32152425150671199</v>
      </c>
    </row>
    <row r="3342" spans="1:8" x14ac:dyDescent="0.3">
      <c r="A3342">
        <v>3341</v>
      </c>
      <c r="B3342" t="s">
        <v>3511</v>
      </c>
      <c r="C3342">
        <v>0</v>
      </c>
      <c r="D3342">
        <v>0</v>
      </c>
      <c r="E3342">
        <v>0</v>
      </c>
      <c r="F3342">
        <v>0</v>
      </c>
      <c r="G3342">
        <v>0</v>
      </c>
      <c r="H3342">
        <v>0.34636726567105702</v>
      </c>
    </row>
    <row r="3343" spans="1:8" x14ac:dyDescent="0.3">
      <c r="A3343">
        <v>3342</v>
      </c>
      <c r="B3343" t="s">
        <v>3512</v>
      </c>
      <c r="C3343">
        <v>0</v>
      </c>
      <c r="D3343">
        <v>0</v>
      </c>
      <c r="E3343">
        <v>0</v>
      </c>
      <c r="F3343">
        <v>0</v>
      </c>
      <c r="G3343">
        <v>0</v>
      </c>
      <c r="H3343">
        <v>0.17353565296399601</v>
      </c>
    </row>
    <row r="3344" spans="1:8" x14ac:dyDescent="0.3">
      <c r="A3344">
        <v>3343</v>
      </c>
      <c r="B3344" t="s">
        <v>3513</v>
      </c>
      <c r="C3344">
        <v>0</v>
      </c>
      <c r="D3344">
        <v>0</v>
      </c>
      <c r="E3344">
        <v>0</v>
      </c>
      <c r="F3344">
        <v>0</v>
      </c>
      <c r="G3344">
        <v>0</v>
      </c>
      <c r="H3344">
        <v>0.24712748584814601</v>
      </c>
    </row>
    <row r="3345" spans="1:8" x14ac:dyDescent="0.3">
      <c r="A3345">
        <v>3344</v>
      </c>
      <c r="B3345" t="s">
        <v>3514</v>
      </c>
      <c r="C3345">
        <v>0</v>
      </c>
      <c r="D3345">
        <v>0</v>
      </c>
      <c r="E3345">
        <v>0</v>
      </c>
      <c r="F3345">
        <v>0</v>
      </c>
      <c r="G3345">
        <v>0</v>
      </c>
      <c r="H3345">
        <v>0.203983746193688</v>
      </c>
    </row>
    <row r="3346" spans="1:8" x14ac:dyDescent="0.3">
      <c r="A3346">
        <v>3345</v>
      </c>
      <c r="B3346" t="s">
        <v>3515</v>
      </c>
      <c r="C3346">
        <v>0</v>
      </c>
      <c r="D3346">
        <v>0</v>
      </c>
      <c r="E3346">
        <v>0</v>
      </c>
      <c r="F3346">
        <v>0</v>
      </c>
      <c r="G3346">
        <v>4.95224230216273E-2</v>
      </c>
      <c r="H3346">
        <v>0.338994769235542</v>
      </c>
    </row>
    <row r="3347" spans="1:8" x14ac:dyDescent="0.3">
      <c r="A3347">
        <v>3346</v>
      </c>
      <c r="B3347" t="s">
        <v>3516</v>
      </c>
      <c r="C3347">
        <v>0</v>
      </c>
      <c r="D3347">
        <v>0</v>
      </c>
      <c r="E3347">
        <v>0</v>
      </c>
      <c r="F3347">
        <v>0</v>
      </c>
      <c r="G3347">
        <v>0</v>
      </c>
      <c r="H3347">
        <v>0.46356163596178601</v>
      </c>
    </row>
    <row r="3348" spans="1:8" x14ac:dyDescent="0.3">
      <c r="A3348">
        <v>3347</v>
      </c>
      <c r="B3348" t="s">
        <v>3517</v>
      </c>
      <c r="C3348">
        <v>0</v>
      </c>
      <c r="D3348">
        <v>0</v>
      </c>
      <c r="E3348">
        <v>0</v>
      </c>
      <c r="F3348">
        <v>0</v>
      </c>
      <c r="G3348">
        <v>0</v>
      </c>
      <c r="H3348">
        <v>3.8648126996976603E-2</v>
      </c>
    </row>
    <row r="3349" spans="1:8" x14ac:dyDescent="0.3">
      <c r="A3349">
        <v>3348</v>
      </c>
      <c r="B3349" t="s">
        <v>3518</v>
      </c>
      <c r="C3349">
        <v>0</v>
      </c>
      <c r="D3349">
        <v>0</v>
      </c>
      <c r="E3349">
        <v>0</v>
      </c>
      <c r="F3349">
        <v>0</v>
      </c>
      <c r="G3349">
        <v>0</v>
      </c>
      <c r="H3349">
        <v>0.15313755164380599</v>
      </c>
    </row>
    <row r="3350" spans="1:8" x14ac:dyDescent="0.3">
      <c r="A3350">
        <v>3349</v>
      </c>
      <c r="B3350" t="s">
        <v>3519</v>
      </c>
      <c r="C3350">
        <v>0</v>
      </c>
      <c r="D3350">
        <v>0</v>
      </c>
      <c r="E3350">
        <v>0</v>
      </c>
      <c r="F3350">
        <v>0</v>
      </c>
      <c r="G3350">
        <v>0</v>
      </c>
      <c r="H3350">
        <v>6.9062475313003593E-2</v>
      </c>
    </row>
    <row r="3351" spans="1:8" x14ac:dyDescent="0.3">
      <c r="A3351">
        <v>3350</v>
      </c>
      <c r="B3351" t="s">
        <v>3520</v>
      </c>
      <c r="C3351">
        <v>0</v>
      </c>
      <c r="D3351">
        <v>0</v>
      </c>
      <c r="E3351">
        <v>0</v>
      </c>
      <c r="F3351">
        <v>0</v>
      </c>
      <c r="G3351">
        <v>6.6732671548197994E-2</v>
      </c>
      <c r="H3351">
        <v>1.0000000000004601</v>
      </c>
    </row>
    <row r="3352" spans="1:8" x14ac:dyDescent="0.3">
      <c r="A3352">
        <v>3351</v>
      </c>
      <c r="B3352" t="s">
        <v>3521</v>
      </c>
      <c r="C3352">
        <v>0</v>
      </c>
      <c r="D3352">
        <v>0</v>
      </c>
      <c r="E3352">
        <v>0</v>
      </c>
      <c r="F3352">
        <v>0</v>
      </c>
      <c r="G3352">
        <v>7.9362139544012097E-4</v>
      </c>
      <c r="H3352">
        <v>0.50678731930146503</v>
      </c>
    </row>
    <row r="3353" spans="1:8" x14ac:dyDescent="0.3">
      <c r="A3353">
        <v>3352</v>
      </c>
      <c r="B3353" t="s">
        <v>3522</v>
      </c>
      <c r="C3353">
        <v>0</v>
      </c>
      <c r="D3353">
        <v>0</v>
      </c>
      <c r="E3353">
        <v>0</v>
      </c>
      <c r="F3353">
        <v>0</v>
      </c>
      <c r="G3353">
        <v>0</v>
      </c>
      <c r="H3353">
        <v>0.84227972680482499</v>
      </c>
    </row>
    <row r="3354" spans="1:8" x14ac:dyDescent="0.3">
      <c r="A3354">
        <v>3353</v>
      </c>
      <c r="B3354" t="s">
        <v>3523</v>
      </c>
      <c r="C3354">
        <v>0</v>
      </c>
      <c r="D3354">
        <v>0</v>
      </c>
      <c r="E3354">
        <v>0</v>
      </c>
      <c r="F3354">
        <v>0</v>
      </c>
      <c r="G3354">
        <v>0</v>
      </c>
      <c r="H3354">
        <v>8.9596101920982801E-2</v>
      </c>
    </row>
    <row r="3355" spans="1:8" x14ac:dyDescent="0.3">
      <c r="A3355">
        <v>3354</v>
      </c>
      <c r="B3355" t="s">
        <v>3524</v>
      </c>
      <c r="C3355">
        <v>0</v>
      </c>
      <c r="D3355">
        <v>0</v>
      </c>
      <c r="E3355">
        <v>0</v>
      </c>
      <c r="F3355">
        <v>0</v>
      </c>
      <c r="G3355">
        <v>0</v>
      </c>
      <c r="H3355">
        <v>1</v>
      </c>
    </row>
    <row r="3356" spans="1:8" x14ac:dyDescent="0.3">
      <c r="A3356">
        <v>3355</v>
      </c>
      <c r="B3356" t="s">
        <v>3525</v>
      </c>
      <c r="C3356">
        <v>0</v>
      </c>
      <c r="D3356">
        <v>0</v>
      </c>
      <c r="E3356">
        <v>0</v>
      </c>
      <c r="F3356">
        <v>0</v>
      </c>
      <c r="G3356">
        <v>0</v>
      </c>
      <c r="H3356">
        <v>0.33818777478837098</v>
      </c>
    </row>
    <row r="3357" spans="1:8" x14ac:dyDescent="0.3">
      <c r="A3357">
        <v>3356</v>
      </c>
      <c r="B3357" t="s">
        <v>3526</v>
      </c>
      <c r="C3357">
        <v>0</v>
      </c>
      <c r="D3357">
        <v>0</v>
      </c>
      <c r="E3357">
        <v>0</v>
      </c>
      <c r="F3357">
        <v>0</v>
      </c>
      <c r="G3357">
        <v>1.2499972953705901E-2</v>
      </c>
      <c r="H3357">
        <v>0.32382513017430697</v>
      </c>
    </row>
    <row r="3358" spans="1:8" x14ac:dyDescent="0.3">
      <c r="A3358">
        <v>3357</v>
      </c>
      <c r="B3358" t="s">
        <v>3527</v>
      </c>
      <c r="C3358">
        <v>0</v>
      </c>
      <c r="D3358">
        <v>0</v>
      </c>
      <c r="E3358">
        <v>0</v>
      </c>
      <c r="F3358">
        <v>0</v>
      </c>
      <c r="G3358">
        <v>8.4848915774322201E-2</v>
      </c>
      <c r="H3358">
        <v>0.99092290946278905</v>
      </c>
    </row>
    <row r="3359" spans="1:8" x14ac:dyDescent="0.3">
      <c r="A3359">
        <v>3358</v>
      </c>
      <c r="B3359" t="s">
        <v>3528</v>
      </c>
      <c r="C3359">
        <v>0</v>
      </c>
      <c r="D3359">
        <v>0</v>
      </c>
      <c r="E3359">
        <v>0</v>
      </c>
      <c r="F3359">
        <v>0</v>
      </c>
      <c r="G3359">
        <v>0</v>
      </c>
      <c r="H3359">
        <v>0.63215804221064098</v>
      </c>
    </row>
    <row r="3360" spans="1:8" x14ac:dyDescent="0.3">
      <c r="A3360">
        <v>3359</v>
      </c>
      <c r="B3360" t="s">
        <v>3529</v>
      </c>
      <c r="C3360">
        <v>0</v>
      </c>
      <c r="D3360">
        <v>0</v>
      </c>
      <c r="E3360">
        <v>0</v>
      </c>
      <c r="F3360">
        <v>0</v>
      </c>
      <c r="G3360">
        <v>0</v>
      </c>
      <c r="H3360">
        <v>0.304149054675386</v>
      </c>
    </row>
    <row r="3361" spans="1:8" x14ac:dyDescent="0.3">
      <c r="A3361">
        <v>3360</v>
      </c>
      <c r="B3361" t="s">
        <v>3530</v>
      </c>
      <c r="C3361">
        <v>0</v>
      </c>
      <c r="D3361">
        <v>0</v>
      </c>
      <c r="E3361">
        <v>0</v>
      </c>
      <c r="F3361">
        <v>0</v>
      </c>
      <c r="G3361">
        <v>5.3178556878648503E-2</v>
      </c>
      <c r="H3361">
        <v>0.99919623766099097</v>
      </c>
    </row>
    <row r="3362" spans="1:8" x14ac:dyDescent="0.3">
      <c r="A3362">
        <v>3361</v>
      </c>
      <c r="B3362" t="s">
        <v>3531</v>
      </c>
      <c r="C3362">
        <v>0</v>
      </c>
      <c r="D3362">
        <v>0</v>
      </c>
      <c r="E3362">
        <v>0</v>
      </c>
      <c r="F3362">
        <v>0</v>
      </c>
      <c r="G3362">
        <v>0</v>
      </c>
      <c r="H3362">
        <v>0.831104021378825</v>
      </c>
    </row>
    <row r="3363" spans="1:8" x14ac:dyDescent="0.3">
      <c r="A3363">
        <v>3362</v>
      </c>
      <c r="B3363" t="s">
        <v>3532</v>
      </c>
      <c r="C3363">
        <v>0</v>
      </c>
      <c r="D3363">
        <v>0</v>
      </c>
      <c r="E3363">
        <v>0</v>
      </c>
      <c r="F3363">
        <v>0</v>
      </c>
      <c r="G3363">
        <v>0</v>
      </c>
      <c r="H3363">
        <v>0.25658560669879199</v>
      </c>
    </row>
    <row r="3364" spans="1:8" x14ac:dyDescent="0.3">
      <c r="A3364">
        <v>3363</v>
      </c>
      <c r="B3364" t="s">
        <v>3533</v>
      </c>
      <c r="C3364">
        <v>0</v>
      </c>
      <c r="D3364">
        <v>0</v>
      </c>
      <c r="E3364">
        <v>0</v>
      </c>
      <c r="F3364">
        <v>0</v>
      </c>
      <c r="G3364">
        <v>0</v>
      </c>
      <c r="H3364">
        <v>0.71952032155418</v>
      </c>
    </row>
    <row r="3365" spans="1:8" x14ac:dyDescent="0.3">
      <c r="A3365">
        <v>3364</v>
      </c>
      <c r="B3365" t="s">
        <v>3534</v>
      </c>
      <c r="C3365">
        <v>0</v>
      </c>
      <c r="D3365">
        <v>0</v>
      </c>
      <c r="E3365">
        <v>0</v>
      </c>
      <c r="F3365">
        <v>0</v>
      </c>
      <c r="G3365">
        <v>0.34192228174264699</v>
      </c>
      <c r="H3365">
        <v>0.97109409662838198</v>
      </c>
    </row>
    <row r="3366" spans="1:8" x14ac:dyDescent="0.3">
      <c r="A3366">
        <v>3365</v>
      </c>
      <c r="B3366" t="s">
        <v>3535</v>
      </c>
      <c r="C3366">
        <v>0</v>
      </c>
      <c r="D3366">
        <v>0</v>
      </c>
      <c r="E3366">
        <v>0</v>
      </c>
      <c r="F3366">
        <v>0</v>
      </c>
      <c r="G3366">
        <v>0</v>
      </c>
      <c r="H3366">
        <v>6.4611234449690996E-2</v>
      </c>
    </row>
    <row r="3367" spans="1:8" x14ac:dyDescent="0.3">
      <c r="A3367">
        <v>3366</v>
      </c>
      <c r="B3367" t="s">
        <v>3536</v>
      </c>
      <c r="C3367">
        <v>0</v>
      </c>
      <c r="D3367">
        <v>0</v>
      </c>
      <c r="E3367">
        <v>0</v>
      </c>
      <c r="F3367">
        <v>0</v>
      </c>
      <c r="G3367">
        <v>0.26711456013335</v>
      </c>
      <c r="H3367">
        <v>1.0000000000002001</v>
      </c>
    </row>
    <row r="3368" spans="1:8" x14ac:dyDescent="0.3">
      <c r="A3368">
        <v>3367</v>
      </c>
      <c r="B3368" t="s">
        <v>3537</v>
      </c>
      <c r="C3368">
        <v>0</v>
      </c>
      <c r="D3368">
        <v>0</v>
      </c>
      <c r="E3368">
        <v>0</v>
      </c>
      <c r="F3368">
        <v>0</v>
      </c>
      <c r="G3368">
        <v>0</v>
      </c>
      <c r="H3368">
        <v>0.18474789207671199</v>
      </c>
    </row>
    <row r="3369" spans="1:8" x14ac:dyDescent="0.3">
      <c r="A3369">
        <v>3368</v>
      </c>
      <c r="B3369" t="s">
        <v>3538</v>
      </c>
      <c r="C3369">
        <v>0</v>
      </c>
      <c r="D3369">
        <v>0</v>
      </c>
      <c r="E3369">
        <v>0</v>
      </c>
      <c r="F3369">
        <v>0</v>
      </c>
      <c r="G3369">
        <v>0</v>
      </c>
      <c r="H3369">
        <v>0.21526077460674301</v>
      </c>
    </row>
    <row r="3370" spans="1:8" x14ac:dyDescent="0.3">
      <c r="A3370">
        <v>3369</v>
      </c>
      <c r="B3370" t="s">
        <v>3539</v>
      </c>
      <c r="C3370">
        <v>0</v>
      </c>
      <c r="D3370">
        <v>0</v>
      </c>
      <c r="E3370">
        <v>0</v>
      </c>
      <c r="F3370">
        <v>0</v>
      </c>
      <c r="G3370">
        <v>0</v>
      </c>
      <c r="H3370">
        <v>0.62587888729949404</v>
      </c>
    </row>
    <row r="3371" spans="1:8" x14ac:dyDescent="0.3">
      <c r="A3371">
        <v>3370</v>
      </c>
      <c r="B3371" t="s">
        <v>3540</v>
      </c>
      <c r="C3371">
        <v>0</v>
      </c>
      <c r="D3371">
        <v>0</v>
      </c>
      <c r="E3371">
        <v>0</v>
      </c>
      <c r="F3371">
        <v>0</v>
      </c>
      <c r="G3371">
        <v>0</v>
      </c>
      <c r="H3371">
        <v>5.2448809923909202E-4</v>
      </c>
    </row>
    <row r="3372" spans="1:8" x14ac:dyDescent="0.3">
      <c r="A3372">
        <v>3371</v>
      </c>
      <c r="B3372" t="s">
        <v>3541</v>
      </c>
      <c r="C3372">
        <v>0</v>
      </c>
      <c r="D3372">
        <v>0</v>
      </c>
      <c r="E3372">
        <v>0</v>
      </c>
      <c r="F3372">
        <v>0</v>
      </c>
      <c r="G3372">
        <v>0</v>
      </c>
      <c r="H3372">
        <v>0.45734964010218399</v>
      </c>
    </row>
    <row r="3373" spans="1:8" x14ac:dyDescent="0.3">
      <c r="A3373">
        <v>3372</v>
      </c>
      <c r="B3373" t="s">
        <v>3542</v>
      </c>
      <c r="C3373">
        <v>0</v>
      </c>
      <c r="D3373">
        <v>0</v>
      </c>
      <c r="E3373">
        <v>0</v>
      </c>
      <c r="F3373">
        <v>0</v>
      </c>
      <c r="G3373">
        <v>0.35479338417098799</v>
      </c>
      <c r="H3373">
        <v>0.999999999999578</v>
      </c>
    </row>
    <row r="3374" spans="1:8" x14ac:dyDescent="0.3">
      <c r="A3374">
        <v>3373</v>
      </c>
      <c r="B3374" t="s">
        <v>3543</v>
      </c>
      <c r="C3374">
        <v>0</v>
      </c>
      <c r="D3374">
        <v>0</v>
      </c>
      <c r="E3374">
        <v>0</v>
      </c>
      <c r="F3374">
        <v>0</v>
      </c>
      <c r="G3374">
        <v>0</v>
      </c>
      <c r="H3374">
        <v>0.46934714108353398</v>
      </c>
    </row>
    <row r="3375" spans="1:8" x14ac:dyDescent="0.3">
      <c r="A3375">
        <v>3374</v>
      </c>
      <c r="B3375" t="s">
        <v>3544</v>
      </c>
      <c r="C3375">
        <v>0</v>
      </c>
      <c r="D3375">
        <v>0</v>
      </c>
      <c r="E3375">
        <v>0</v>
      </c>
      <c r="F3375">
        <v>0</v>
      </c>
      <c r="G3375">
        <v>0</v>
      </c>
      <c r="H3375">
        <v>0.31477046481724402</v>
      </c>
    </row>
    <row r="3376" spans="1:8" x14ac:dyDescent="0.3">
      <c r="A3376">
        <v>3375</v>
      </c>
      <c r="B3376" t="s">
        <v>3545</v>
      </c>
      <c r="C3376">
        <v>0</v>
      </c>
      <c r="D3376">
        <v>0</v>
      </c>
      <c r="E3376">
        <v>0</v>
      </c>
      <c r="F3376">
        <v>0</v>
      </c>
      <c r="G3376">
        <v>2.1809632205567898E-2</v>
      </c>
      <c r="H3376">
        <v>0.61117576763010195</v>
      </c>
    </row>
    <row r="3377" spans="1:8" x14ac:dyDescent="0.3">
      <c r="A3377">
        <v>3376</v>
      </c>
      <c r="B3377" t="s">
        <v>3546</v>
      </c>
      <c r="C3377">
        <v>0</v>
      </c>
      <c r="D3377">
        <v>0</v>
      </c>
      <c r="E3377">
        <v>0</v>
      </c>
      <c r="F3377">
        <v>0</v>
      </c>
      <c r="G3377">
        <v>0</v>
      </c>
      <c r="H3377">
        <v>1.3867515737847501E-2</v>
      </c>
    </row>
    <row r="3378" spans="1:8" x14ac:dyDescent="0.3">
      <c r="A3378">
        <v>3377</v>
      </c>
      <c r="B3378" t="s">
        <v>3547</v>
      </c>
      <c r="C3378">
        <v>0</v>
      </c>
      <c r="D3378">
        <v>0</v>
      </c>
      <c r="E3378">
        <v>0</v>
      </c>
      <c r="F3378">
        <v>0</v>
      </c>
      <c r="G3378">
        <v>0</v>
      </c>
      <c r="H3378">
        <v>0.300643963435544</v>
      </c>
    </row>
    <row r="3379" spans="1:8" x14ac:dyDescent="0.3">
      <c r="A3379">
        <v>3378</v>
      </c>
      <c r="B3379" t="s">
        <v>3548</v>
      </c>
      <c r="C3379">
        <v>0</v>
      </c>
      <c r="D3379">
        <v>0</v>
      </c>
      <c r="E3379">
        <v>0</v>
      </c>
      <c r="F3379">
        <v>0</v>
      </c>
      <c r="G3379">
        <v>0.27338462006441799</v>
      </c>
      <c r="H3379">
        <v>0.78809906418312403</v>
      </c>
    </row>
    <row r="3380" spans="1:8" x14ac:dyDescent="0.3">
      <c r="A3380">
        <v>3379</v>
      </c>
      <c r="B3380" t="s">
        <v>3549</v>
      </c>
      <c r="C3380">
        <v>0</v>
      </c>
      <c r="D3380">
        <v>0</v>
      </c>
      <c r="E3380">
        <v>0</v>
      </c>
      <c r="F3380">
        <v>0</v>
      </c>
      <c r="G3380">
        <v>0.33223265040347699</v>
      </c>
      <c r="H3380">
        <v>0.99932490975781596</v>
      </c>
    </row>
    <row r="3381" spans="1:8" x14ac:dyDescent="0.3">
      <c r="A3381">
        <v>3380</v>
      </c>
      <c r="B3381" t="s">
        <v>3550</v>
      </c>
      <c r="C3381">
        <v>0</v>
      </c>
      <c r="D3381">
        <v>0</v>
      </c>
      <c r="E3381">
        <v>0</v>
      </c>
      <c r="F3381">
        <v>0</v>
      </c>
      <c r="G3381">
        <v>0</v>
      </c>
      <c r="H3381">
        <v>4.4372486794463303E-2</v>
      </c>
    </row>
    <row r="3382" spans="1:8" x14ac:dyDescent="0.3">
      <c r="A3382">
        <v>3381</v>
      </c>
      <c r="B3382" t="s">
        <v>3551</v>
      </c>
      <c r="C3382">
        <v>0</v>
      </c>
      <c r="D3382">
        <v>0</v>
      </c>
      <c r="E3382">
        <v>0</v>
      </c>
      <c r="F3382">
        <v>0</v>
      </c>
      <c r="G3382">
        <v>0</v>
      </c>
      <c r="H3382">
        <v>0.40773082405678701</v>
      </c>
    </row>
    <row r="3383" spans="1:8" x14ac:dyDescent="0.3">
      <c r="A3383">
        <v>3382</v>
      </c>
      <c r="B3383" t="s">
        <v>3552</v>
      </c>
      <c r="C3383">
        <v>0</v>
      </c>
      <c r="D3383">
        <v>0</v>
      </c>
      <c r="E3383">
        <v>0</v>
      </c>
      <c r="F3383">
        <v>0</v>
      </c>
      <c r="G3383">
        <v>1.7545033935657799E-2</v>
      </c>
      <c r="H3383">
        <v>0.99999999999881595</v>
      </c>
    </row>
    <row r="3384" spans="1:8" x14ac:dyDescent="0.3">
      <c r="A3384">
        <v>3383</v>
      </c>
      <c r="B3384" t="s">
        <v>3553</v>
      </c>
      <c r="C3384">
        <v>0</v>
      </c>
      <c r="D3384">
        <v>0</v>
      </c>
      <c r="E3384">
        <v>0</v>
      </c>
      <c r="F3384">
        <v>0</v>
      </c>
      <c r="G3384">
        <v>0</v>
      </c>
      <c r="H3384">
        <v>7.1301894349814904E-2</v>
      </c>
    </row>
    <row r="3385" spans="1:8" x14ac:dyDescent="0.3">
      <c r="A3385">
        <v>3384</v>
      </c>
      <c r="B3385" t="s">
        <v>3554</v>
      </c>
      <c r="C3385">
        <v>0</v>
      </c>
      <c r="D3385">
        <v>0</v>
      </c>
      <c r="E3385">
        <v>0</v>
      </c>
      <c r="F3385">
        <v>0</v>
      </c>
      <c r="G3385">
        <v>0</v>
      </c>
      <c r="H3385">
        <v>0.68014110432153196</v>
      </c>
    </row>
    <row r="3386" spans="1:8" x14ac:dyDescent="0.3">
      <c r="A3386">
        <v>3385</v>
      </c>
      <c r="B3386" t="s">
        <v>3555</v>
      </c>
      <c r="C3386">
        <v>0</v>
      </c>
      <c r="D3386">
        <v>0</v>
      </c>
      <c r="E3386">
        <v>0</v>
      </c>
      <c r="F3386">
        <v>0</v>
      </c>
      <c r="G3386">
        <v>0</v>
      </c>
      <c r="H3386">
        <v>0.47107603558642702</v>
      </c>
    </row>
    <row r="3387" spans="1:8" x14ac:dyDescent="0.3">
      <c r="A3387">
        <v>3386</v>
      </c>
      <c r="B3387" t="s">
        <v>3556</v>
      </c>
      <c r="C3387">
        <v>0</v>
      </c>
      <c r="D3387">
        <v>0</v>
      </c>
      <c r="E3387">
        <v>0</v>
      </c>
      <c r="F3387">
        <v>0</v>
      </c>
      <c r="G3387">
        <v>0</v>
      </c>
      <c r="H3387">
        <v>0.2702053277068</v>
      </c>
    </row>
    <row r="3388" spans="1:8" x14ac:dyDescent="0.3">
      <c r="A3388">
        <v>3387</v>
      </c>
      <c r="B3388" t="s">
        <v>3557</v>
      </c>
      <c r="C3388">
        <v>0</v>
      </c>
      <c r="D3388">
        <v>0</v>
      </c>
      <c r="E3388">
        <v>0</v>
      </c>
      <c r="F3388">
        <v>0</v>
      </c>
      <c r="G3388">
        <v>0</v>
      </c>
      <c r="H3388">
        <v>0.41550507027858202</v>
      </c>
    </row>
    <row r="3389" spans="1:8" x14ac:dyDescent="0.3">
      <c r="A3389">
        <v>3388</v>
      </c>
      <c r="B3389" t="s">
        <v>3558</v>
      </c>
      <c r="C3389">
        <v>0</v>
      </c>
      <c r="D3389">
        <v>0</v>
      </c>
      <c r="E3389">
        <v>0</v>
      </c>
      <c r="F3389">
        <v>0</v>
      </c>
      <c r="G3389">
        <v>0.16231408096612299</v>
      </c>
      <c r="H3389">
        <v>0.94761269474047105</v>
      </c>
    </row>
    <row r="3390" spans="1:8" x14ac:dyDescent="0.3">
      <c r="A3390">
        <v>3389</v>
      </c>
      <c r="B3390" t="s">
        <v>3559</v>
      </c>
      <c r="C3390">
        <v>0</v>
      </c>
      <c r="D3390">
        <v>0</v>
      </c>
      <c r="E3390">
        <v>0</v>
      </c>
      <c r="F3390">
        <v>0</v>
      </c>
      <c r="G3390">
        <v>0</v>
      </c>
      <c r="H3390">
        <v>6.9797920116963993E-2</v>
      </c>
    </row>
    <row r="3391" spans="1:8" x14ac:dyDescent="0.3">
      <c r="A3391">
        <v>3390</v>
      </c>
      <c r="B3391" t="s">
        <v>3560</v>
      </c>
      <c r="C3391">
        <v>0</v>
      </c>
      <c r="D3391">
        <v>0</v>
      </c>
      <c r="E3391">
        <v>0</v>
      </c>
      <c r="F3391">
        <v>0</v>
      </c>
      <c r="G3391">
        <v>0</v>
      </c>
      <c r="H3391">
        <v>0.35330878001319199</v>
      </c>
    </row>
    <row r="3392" spans="1:8" x14ac:dyDescent="0.3">
      <c r="A3392">
        <v>3391</v>
      </c>
      <c r="B3392" t="s">
        <v>3561</v>
      </c>
      <c r="C3392">
        <v>0</v>
      </c>
      <c r="D3392">
        <v>0</v>
      </c>
      <c r="E3392">
        <v>0</v>
      </c>
      <c r="F3392">
        <v>0</v>
      </c>
      <c r="G3392">
        <v>0</v>
      </c>
      <c r="H3392">
        <v>2.3739674284440999E-3</v>
      </c>
    </row>
    <row r="3393" spans="1:8" x14ac:dyDescent="0.3">
      <c r="A3393">
        <v>3392</v>
      </c>
      <c r="B3393" t="s">
        <v>3562</v>
      </c>
      <c r="C3393">
        <v>0</v>
      </c>
      <c r="D3393">
        <v>0</v>
      </c>
      <c r="E3393">
        <v>0</v>
      </c>
      <c r="F3393">
        <v>0</v>
      </c>
      <c r="G3393">
        <v>2.5361045512903402E-3</v>
      </c>
      <c r="H3393">
        <v>0.42060040968779799</v>
      </c>
    </row>
    <row r="3394" spans="1:8" x14ac:dyDescent="0.3">
      <c r="A3394">
        <v>3393</v>
      </c>
      <c r="B3394" t="s">
        <v>3563</v>
      </c>
      <c r="C3394">
        <v>0</v>
      </c>
      <c r="D3394">
        <v>0</v>
      </c>
      <c r="E3394">
        <v>0</v>
      </c>
      <c r="F3394">
        <v>0</v>
      </c>
      <c r="G3394">
        <v>5.8442363588233903E-3</v>
      </c>
      <c r="H3394">
        <v>0.42718827870891202</v>
      </c>
    </row>
    <row r="3395" spans="1:8" x14ac:dyDescent="0.3">
      <c r="A3395">
        <v>3394</v>
      </c>
      <c r="B3395" t="s">
        <v>3564</v>
      </c>
      <c r="C3395">
        <v>0</v>
      </c>
      <c r="D3395">
        <v>0</v>
      </c>
      <c r="E3395">
        <v>0</v>
      </c>
      <c r="F3395">
        <v>0</v>
      </c>
      <c r="G3395">
        <v>0</v>
      </c>
      <c r="H3395">
        <v>0.201034821937703</v>
      </c>
    </row>
    <row r="3396" spans="1:8" x14ac:dyDescent="0.3">
      <c r="A3396">
        <v>3395</v>
      </c>
      <c r="B3396" t="s">
        <v>3565</v>
      </c>
      <c r="C3396">
        <v>0</v>
      </c>
      <c r="D3396">
        <v>0</v>
      </c>
      <c r="E3396">
        <v>0</v>
      </c>
      <c r="F3396">
        <v>0</v>
      </c>
      <c r="G3396">
        <v>0</v>
      </c>
      <c r="H3396">
        <v>2.1601789106831699E-2</v>
      </c>
    </row>
    <row r="3397" spans="1:8" x14ac:dyDescent="0.3">
      <c r="A3397">
        <v>3396</v>
      </c>
      <c r="B3397" t="s">
        <v>3566</v>
      </c>
      <c r="C3397">
        <v>0</v>
      </c>
      <c r="D3397">
        <v>0</v>
      </c>
      <c r="E3397">
        <v>0</v>
      </c>
      <c r="F3397">
        <v>0</v>
      </c>
      <c r="G3397">
        <v>0</v>
      </c>
      <c r="H3397">
        <v>4.3119829510684298E-4</v>
      </c>
    </row>
    <row r="3398" spans="1:8" x14ac:dyDescent="0.3">
      <c r="A3398">
        <v>3397</v>
      </c>
      <c r="B3398" t="s">
        <v>3567</v>
      </c>
      <c r="C3398">
        <v>0</v>
      </c>
      <c r="D3398">
        <v>0</v>
      </c>
      <c r="E3398">
        <v>0</v>
      </c>
      <c r="F3398">
        <v>0</v>
      </c>
      <c r="G3398">
        <v>0</v>
      </c>
      <c r="H3398">
        <v>1.7537952980358401E-2</v>
      </c>
    </row>
    <row r="3399" spans="1:8" x14ac:dyDescent="0.3">
      <c r="A3399">
        <v>3398</v>
      </c>
      <c r="B3399" t="s">
        <v>3568</v>
      </c>
      <c r="C3399">
        <v>0</v>
      </c>
      <c r="D3399">
        <v>0</v>
      </c>
      <c r="E3399">
        <v>0</v>
      </c>
      <c r="F3399">
        <v>0</v>
      </c>
      <c r="G3399">
        <v>1.33714489333227E-2</v>
      </c>
      <c r="H3399">
        <v>0.65998102421570903</v>
      </c>
    </row>
    <row r="3400" spans="1:8" x14ac:dyDescent="0.3">
      <c r="A3400">
        <v>3399</v>
      </c>
      <c r="B3400" t="s">
        <v>3569</v>
      </c>
      <c r="C3400">
        <v>0</v>
      </c>
      <c r="D3400">
        <v>0</v>
      </c>
      <c r="E3400">
        <v>0</v>
      </c>
      <c r="F3400">
        <v>0</v>
      </c>
      <c r="G3400">
        <v>0</v>
      </c>
      <c r="H3400">
        <v>8.6749501084343705E-2</v>
      </c>
    </row>
    <row r="3401" spans="1:8" x14ac:dyDescent="0.3">
      <c r="A3401">
        <v>3400</v>
      </c>
      <c r="B3401" t="s">
        <v>3570</v>
      </c>
      <c r="C3401">
        <v>0</v>
      </c>
      <c r="D3401">
        <v>0</v>
      </c>
      <c r="E3401">
        <v>0</v>
      </c>
      <c r="F3401">
        <v>0</v>
      </c>
      <c r="G3401">
        <v>0</v>
      </c>
      <c r="H3401">
        <v>0.51134279457445997</v>
      </c>
    </row>
    <row r="3402" spans="1:8" x14ac:dyDescent="0.3">
      <c r="A3402">
        <v>3401</v>
      </c>
      <c r="B3402" t="s">
        <v>3571</v>
      </c>
      <c r="C3402">
        <v>0</v>
      </c>
      <c r="D3402">
        <v>0</v>
      </c>
      <c r="E3402">
        <v>0</v>
      </c>
      <c r="F3402">
        <v>0</v>
      </c>
      <c r="G3402">
        <v>0</v>
      </c>
      <c r="H3402">
        <v>3.2163543008080098E-3</v>
      </c>
    </row>
    <row r="3403" spans="1:8" x14ac:dyDescent="0.3">
      <c r="A3403">
        <v>3402</v>
      </c>
      <c r="B3403" t="s">
        <v>3572</v>
      </c>
      <c r="C3403">
        <v>0</v>
      </c>
      <c r="D3403">
        <v>0</v>
      </c>
      <c r="E3403">
        <v>0</v>
      </c>
      <c r="F3403">
        <v>0</v>
      </c>
      <c r="G3403">
        <v>0</v>
      </c>
      <c r="H3403">
        <v>0.123534784198517</v>
      </c>
    </row>
    <row r="3404" spans="1:8" x14ac:dyDescent="0.3">
      <c r="A3404">
        <v>3403</v>
      </c>
      <c r="B3404" t="s">
        <v>3573</v>
      </c>
      <c r="C3404">
        <v>0</v>
      </c>
      <c r="D3404">
        <v>0</v>
      </c>
      <c r="E3404">
        <v>0</v>
      </c>
      <c r="F3404">
        <v>0</v>
      </c>
      <c r="G3404">
        <v>0</v>
      </c>
      <c r="H3404">
        <v>8.7548260352520997E-4</v>
      </c>
    </row>
    <row r="3405" spans="1:8" x14ac:dyDescent="0.3">
      <c r="A3405">
        <v>3404</v>
      </c>
      <c r="B3405" t="s">
        <v>3574</v>
      </c>
      <c r="C3405">
        <v>0</v>
      </c>
      <c r="D3405">
        <v>0</v>
      </c>
      <c r="E3405">
        <v>0</v>
      </c>
      <c r="F3405">
        <v>0</v>
      </c>
      <c r="G3405">
        <v>0</v>
      </c>
      <c r="H3405">
        <v>0.13683500989685199</v>
      </c>
    </row>
    <row r="3406" spans="1:8" x14ac:dyDescent="0.3">
      <c r="A3406">
        <v>3405</v>
      </c>
      <c r="B3406" t="s">
        <v>3575</v>
      </c>
      <c r="C3406">
        <v>0</v>
      </c>
      <c r="D3406">
        <v>0</v>
      </c>
      <c r="E3406">
        <v>0</v>
      </c>
      <c r="F3406">
        <v>0</v>
      </c>
      <c r="G3406">
        <v>0</v>
      </c>
      <c r="H3406">
        <v>0.43227911266739699</v>
      </c>
    </row>
    <row r="3407" spans="1:8" x14ac:dyDescent="0.3">
      <c r="A3407">
        <v>3406</v>
      </c>
      <c r="B3407" t="s">
        <v>3576</v>
      </c>
      <c r="C3407">
        <v>0</v>
      </c>
      <c r="D3407">
        <v>0</v>
      </c>
      <c r="E3407">
        <v>0</v>
      </c>
      <c r="F3407">
        <v>0</v>
      </c>
      <c r="G3407">
        <v>0</v>
      </c>
      <c r="H3407">
        <v>0.31191389274501602</v>
      </c>
    </row>
    <row r="3408" spans="1:8" x14ac:dyDescent="0.3">
      <c r="A3408">
        <v>3407</v>
      </c>
      <c r="B3408" t="s">
        <v>3577</v>
      </c>
      <c r="C3408">
        <v>0</v>
      </c>
      <c r="D3408">
        <v>0</v>
      </c>
      <c r="E3408">
        <v>0</v>
      </c>
      <c r="F3408">
        <v>0</v>
      </c>
      <c r="G3408">
        <v>0.40345092092853202</v>
      </c>
      <c r="H3408">
        <v>0.84200537550340004</v>
      </c>
    </row>
    <row r="3409" spans="1:8" x14ac:dyDescent="0.3">
      <c r="A3409">
        <v>3408</v>
      </c>
      <c r="B3409" t="s">
        <v>3578</v>
      </c>
      <c r="C3409">
        <v>0</v>
      </c>
      <c r="D3409">
        <v>0</v>
      </c>
      <c r="E3409">
        <v>0</v>
      </c>
      <c r="F3409">
        <v>0</v>
      </c>
      <c r="G3409">
        <v>0</v>
      </c>
      <c r="H3409">
        <v>3.5832468929917999E-3</v>
      </c>
    </row>
    <row r="3410" spans="1:8" x14ac:dyDescent="0.3">
      <c r="A3410">
        <v>3409</v>
      </c>
      <c r="B3410" t="s">
        <v>3579</v>
      </c>
      <c r="C3410">
        <v>0</v>
      </c>
      <c r="D3410">
        <v>0</v>
      </c>
      <c r="E3410">
        <v>0</v>
      </c>
      <c r="F3410">
        <v>0</v>
      </c>
      <c r="G3410">
        <v>0</v>
      </c>
      <c r="H3410">
        <v>7.7297953792195298E-2</v>
      </c>
    </row>
    <row r="3411" spans="1:8" x14ac:dyDescent="0.3">
      <c r="A3411">
        <v>3410</v>
      </c>
      <c r="B3411" t="s">
        <v>3580</v>
      </c>
      <c r="C3411">
        <v>0</v>
      </c>
      <c r="D3411">
        <v>0</v>
      </c>
      <c r="E3411">
        <v>0</v>
      </c>
      <c r="F3411">
        <v>0</v>
      </c>
      <c r="G3411">
        <v>2.5559515850273499E-2</v>
      </c>
      <c r="H3411">
        <v>0.44274730278618402</v>
      </c>
    </row>
    <row r="3412" spans="1:8" x14ac:dyDescent="0.3">
      <c r="A3412">
        <v>3411</v>
      </c>
      <c r="B3412" t="s">
        <v>3581</v>
      </c>
      <c r="C3412">
        <v>0</v>
      </c>
      <c r="D3412">
        <v>0</v>
      </c>
      <c r="E3412">
        <v>0</v>
      </c>
      <c r="F3412">
        <v>0</v>
      </c>
      <c r="G3412">
        <v>0</v>
      </c>
      <c r="H3412">
        <v>0.11856497131058</v>
      </c>
    </row>
    <row r="3413" spans="1:8" x14ac:dyDescent="0.3">
      <c r="A3413">
        <v>3412</v>
      </c>
      <c r="B3413" t="s">
        <v>3582</v>
      </c>
      <c r="C3413">
        <v>0</v>
      </c>
      <c r="D3413">
        <v>0</v>
      </c>
      <c r="E3413">
        <v>0</v>
      </c>
      <c r="F3413">
        <v>0</v>
      </c>
      <c r="G3413">
        <v>0</v>
      </c>
      <c r="H3413">
        <v>0.68926501860951706</v>
      </c>
    </row>
    <row r="3414" spans="1:8" x14ac:dyDescent="0.3">
      <c r="A3414">
        <v>3413</v>
      </c>
      <c r="B3414" t="s">
        <v>3583</v>
      </c>
      <c r="C3414">
        <v>0</v>
      </c>
      <c r="D3414">
        <v>0</v>
      </c>
      <c r="E3414">
        <v>0</v>
      </c>
      <c r="F3414">
        <v>0</v>
      </c>
      <c r="G3414">
        <v>0</v>
      </c>
      <c r="H3414">
        <v>0.102401198492625</v>
      </c>
    </row>
    <row r="3415" spans="1:8" x14ac:dyDescent="0.3">
      <c r="A3415">
        <v>3414</v>
      </c>
      <c r="B3415" t="s">
        <v>3584</v>
      </c>
      <c r="C3415">
        <v>0</v>
      </c>
      <c r="D3415">
        <v>0</v>
      </c>
      <c r="E3415">
        <v>0</v>
      </c>
      <c r="F3415">
        <v>0</v>
      </c>
      <c r="G3415">
        <v>2.08469221905612E-3</v>
      </c>
      <c r="H3415">
        <v>0.38422107550248202</v>
      </c>
    </row>
    <row r="3416" spans="1:8" x14ac:dyDescent="0.3">
      <c r="A3416">
        <v>3415</v>
      </c>
      <c r="B3416" t="s">
        <v>3585</v>
      </c>
      <c r="C3416">
        <v>0</v>
      </c>
      <c r="D3416">
        <v>0</v>
      </c>
      <c r="E3416">
        <v>0</v>
      </c>
      <c r="F3416">
        <v>0</v>
      </c>
      <c r="G3416">
        <v>0</v>
      </c>
      <c r="H3416">
        <v>9.9857709833842304E-2</v>
      </c>
    </row>
    <row r="3417" spans="1:8" x14ac:dyDescent="0.3">
      <c r="A3417">
        <v>3416</v>
      </c>
      <c r="B3417" t="s">
        <v>3586</v>
      </c>
      <c r="C3417">
        <v>0</v>
      </c>
      <c r="D3417">
        <v>0</v>
      </c>
      <c r="E3417">
        <v>0</v>
      </c>
      <c r="F3417">
        <v>0</v>
      </c>
      <c r="G3417">
        <v>0</v>
      </c>
      <c r="H3417">
        <v>0.46749764033970298</v>
      </c>
    </row>
    <row r="3418" spans="1:8" x14ac:dyDescent="0.3">
      <c r="A3418">
        <v>3417</v>
      </c>
      <c r="B3418" t="s">
        <v>3587</v>
      </c>
      <c r="C3418">
        <v>0</v>
      </c>
      <c r="D3418">
        <v>0</v>
      </c>
      <c r="E3418">
        <v>0</v>
      </c>
      <c r="F3418">
        <v>0</v>
      </c>
      <c r="G3418">
        <v>0</v>
      </c>
      <c r="H3418">
        <v>0.96300242745768905</v>
      </c>
    </row>
    <row r="3419" spans="1:8" x14ac:dyDescent="0.3">
      <c r="A3419">
        <v>3418</v>
      </c>
      <c r="B3419" t="s">
        <v>3588</v>
      </c>
      <c r="C3419">
        <v>0</v>
      </c>
      <c r="D3419">
        <v>0</v>
      </c>
      <c r="E3419">
        <v>0</v>
      </c>
      <c r="F3419">
        <v>0</v>
      </c>
      <c r="G3419">
        <v>0</v>
      </c>
      <c r="H3419">
        <v>8.5223996982555103E-2</v>
      </c>
    </row>
    <row r="3420" spans="1:8" x14ac:dyDescent="0.3">
      <c r="A3420">
        <v>3419</v>
      </c>
      <c r="B3420" t="s">
        <v>3589</v>
      </c>
      <c r="C3420">
        <v>0</v>
      </c>
      <c r="D3420">
        <v>0</v>
      </c>
      <c r="E3420">
        <v>0</v>
      </c>
      <c r="F3420">
        <v>0</v>
      </c>
      <c r="G3420">
        <v>0</v>
      </c>
      <c r="H3420">
        <v>0.188339298461007</v>
      </c>
    </row>
    <row r="3421" spans="1:8" x14ac:dyDescent="0.3">
      <c r="A3421">
        <v>3420</v>
      </c>
      <c r="B3421" t="s">
        <v>3590</v>
      </c>
      <c r="C3421">
        <v>0</v>
      </c>
      <c r="D3421">
        <v>0</v>
      </c>
      <c r="E3421">
        <v>0</v>
      </c>
      <c r="F3421">
        <v>0</v>
      </c>
      <c r="G3421">
        <v>0</v>
      </c>
      <c r="H3421">
        <v>7.7494921515496897E-3</v>
      </c>
    </row>
    <row r="3422" spans="1:8" x14ac:dyDescent="0.3">
      <c r="A3422">
        <v>3421</v>
      </c>
      <c r="B3422" t="s">
        <v>3591</v>
      </c>
      <c r="C3422">
        <v>1.5165690918582501E-2</v>
      </c>
      <c r="D3422">
        <v>1.5165690918582501E-2</v>
      </c>
      <c r="E3422">
        <v>1.5165690918582501E-2</v>
      </c>
      <c r="F3422">
        <v>1.5165690918582501E-2</v>
      </c>
      <c r="G3422">
        <v>1.5165690918582501E-2</v>
      </c>
      <c r="H3422">
        <v>0.22388870453051199</v>
      </c>
    </row>
    <row r="3423" spans="1:8" x14ac:dyDescent="0.3">
      <c r="A3423">
        <v>3422</v>
      </c>
      <c r="B3423" t="s">
        <v>3592</v>
      </c>
      <c r="C3423">
        <v>0</v>
      </c>
      <c r="D3423">
        <v>0</v>
      </c>
      <c r="E3423">
        <v>0</v>
      </c>
      <c r="F3423">
        <v>0</v>
      </c>
      <c r="G3423">
        <v>0</v>
      </c>
      <c r="H3423">
        <v>1.83917458141362E-2</v>
      </c>
    </row>
    <row r="3424" spans="1:8" x14ac:dyDescent="0.3">
      <c r="A3424">
        <v>3423</v>
      </c>
      <c r="B3424" t="s">
        <v>3593</v>
      </c>
      <c r="C3424">
        <v>0</v>
      </c>
      <c r="D3424">
        <v>0</v>
      </c>
      <c r="E3424">
        <v>0</v>
      </c>
      <c r="F3424">
        <v>0</v>
      </c>
      <c r="G3424">
        <v>1.1650197166949399E-3</v>
      </c>
      <c r="H3424">
        <v>0.22742915768146599</v>
      </c>
    </row>
    <row r="3425" spans="1:8" x14ac:dyDescent="0.3">
      <c r="A3425">
        <v>3424</v>
      </c>
      <c r="B3425" t="s">
        <v>3594</v>
      </c>
      <c r="C3425">
        <v>0</v>
      </c>
      <c r="D3425">
        <v>0</v>
      </c>
      <c r="E3425">
        <v>0</v>
      </c>
      <c r="F3425">
        <v>0</v>
      </c>
      <c r="G3425">
        <v>0.29067012068695097</v>
      </c>
      <c r="H3425">
        <v>0.99999999999801403</v>
      </c>
    </row>
    <row r="3426" spans="1:8" x14ac:dyDescent="0.3">
      <c r="A3426">
        <v>3425</v>
      </c>
      <c r="B3426" t="s">
        <v>3595</v>
      </c>
      <c r="C3426">
        <v>2.7680988865895099E-2</v>
      </c>
      <c r="D3426">
        <v>2.7680988865895099E-2</v>
      </c>
      <c r="E3426">
        <v>2.7680988865895099E-2</v>
      </c>
      <c r="F3426">
        <v>2.7680988865895099E-2</v>
      </c>
      <c r="G3426">
        <v>0.31903872571708097</v>
      </c>
      <c r="H3426">
        <v>1.00000000000168</v>
      </c>
    </row>
    <row r="3427" spans="1:8" x14ac:dyDescent="0.3">
      <c r="A3427">
        <v>3426</v>
      </c>
      <c r="B3427" t="s">
        <v>3596</v>
      </c>
      <c r="C3427">
        <v>0</v>
      </c>
      <c r="D3427">
        <v>0</v>
      </c>
      <c r="E3427">
        <v>0</v>
      </c>
      <c r="F3427">
        <v>0</v>
      </c>
      <c r="G3427">
        <v>0</v>
      </c>
      <c r="H3427">
        <v>0.198618736909213</v>
      </c>
    </row>
    <row r="3428" spans="1:8" x14ac:dyDescent="0.3">
      <c r="A3428">
        <v>3427</v>
      </c>
      <c r="B3428" t="s">
        <v>3597</v>
      </c>
      <c r="C3428">
        <v>0</v>
      </c>
      <c r="D3428">
        <v>0</v>
      </c>
      <c r="E3428">
        <v>0</v>
      </c>
      <c r="F3428">
        <v>0</v>
      </c>
      <c r="G3428">
        <v>0</v>
      </c>
      <c r="H3428">
        <v>0.99751067440432495</v>
      </c>
    </row>
    <row r="3429" spans="1:8" x14ac:dyDescent="0.3">
      <c r="A3429">
        <v>3428</v>
      </c>
      <c r="B3429" t="s">
        <v>3598</v>
      </c>
      <c r="C3429">
        <v>0</v>
      </c>
      <c r="D3429">
        <v>0</v>
      </c>
      <c r="E3429">
        <v>0</v>
      </c>
      <c r="F3429">
        <v>0</v>
      </c>
      <c r="G3429">
        <v>0.18221038654852401</v>
      </c>
      <c r="H3429">
        <v>1.0000000000006899</v>
      </c>
    </row>
    <row r="3430" spans="1:8" x14ac:dyDescent="0.3">
      <c r="A3430">
        <v>3429</v>
      </c>
      <c r="B3430" t="s">
        <v>3599</v>
      </c>
      <c r="C3430">
        <v>0</v>
      </c>
      <c r="D3430">
        <v>0</v>
      </c>
      <c r="E3430">
        <v>0</v>
      </c>
      <c r="F3430">
        <v>0</v>
      </c>
      <c r="G3430">
        <v>0</v>
      </c>
      <c r="H3430">
        <v>0.232675528827859</v>
      </c>
    </row>
    <row r="3431" spans="1:8" x14ac:dyDescent="0.3">
      <c r="A3431">
        <v>3430</v>
      </c>
      <c r="B3431" t="s">
        <v>3600</v>
      </c>
      <c r="C3431">
        <v>0</v>
      </c>
      <c r="D3431">
        <v>0</v>
      </c>
      <c r="E3431">
        <v>0</v>
      </c>
      <c r="F3431">
        <v>0</v>
      </c>
      <c r="G3431">
        <v>0.12657776963337</v>
      </c>
      <c r="H3431">
        <v>0.73359017159487605</v>
      </c>
    </row>
    <row r="3432" spans="1:8" x14ac:dyDescent="0.3">
      <c r="A3432">
        <v>3431</v>
      </c>
      <c r="B3432" t="s">
        <v>3601</v>
      </c>
      <c r="C3432">
        <v>0</v>
      </c>
      <c r="D3432">
        <v>0</v>
      </c>
      <c r="E3432">
        <v>0</v>
      </c>
      <c r="F3432">
        <v>0</v>
      </c>
      <c r="G3432">
        <v>0.19152384202250999</v>
      </c>
      <c r="H3432">
        <v>0.98815294490719896</v>
      </c>
    </row>
    <row r="3433" spans="1:8" x14ac:dyDescent="0.3">
      <c r="A3433">
        <v>3432</v>
      </c>
      <c r="B3433" t="s">
        <v>3602</v>
      </c>
      <c r="C3433">
        <v>0</v>
      </c>
      <c r="D3433">
        <v>0</v>
      </c>
      <c r="E3433">
        <v>0</v>
      </c>
      <c r="F3433">
        <v>0</v>
      </c>
      <c r="G3433">
        <v>9.6046601167329201E-2</v>
      </c>
      <c r="H3433">
        <v>1.0000000000002101</v>
      </c>
    </row>
    <row r="3434" spans="1:8" x14ac:dyDescent="0.3">
      <c r="A3434">
        <v>3433</v>
      </c>
      <c r="B3434" t="s">
        <v>3603</v>
      </c>
      <c r="C3434">
        <v>3.9491694981436801E-2</v>
      </c>
      <c r="D3434">
        <v>3.9491694981436801E-2</v>
      </c>
      <c r="E3434">
        <v>3.9491694981436801E-2</v>
      </c>
      <c r="F3434">
        <v>3.9491694981436801E-2</v>
      </c>
      <c r="G3434">
        <v>0.10328946970583899</v>
      </c>
      <c r="H3434">
        <v>0.84500841521732495</v>
      </c>
    </row>
    <row r="3435" spans="1:8" x14ac:dyDescent="0.3">
      <c r="A3435">
        <v>3434</v>
      </c>
      <c r="B3435" t="s">
        <v>3604</v>
      </c>
      <c r="C3435">
        <v>0</v>
      </c>
      <c r="D3435">
        <v>0</v>
      </c>
      <c r="E3435">
        <v>0</v>
      </c>
      <c r="F3435">
        <v>0</v>
      </c>
      <c r="G3435">
        <v>0</v>
      </c>
      <c r="H3435">
        <v>0.12279297773563699</v>
      </c>
    </row>
    <row r="3436" spans="1:8" x14ac:dyDescent="0.3">
      <c r="A3436">
        <v>3435</v>
      </c>
      <c r="B3436" t="s">
        <v>3605</v>
      </c>
      <c r="C3436">
        <v>1.01566712600774E-2</v>
      </c>
      <c r="D3436">
        <v>1.01566712600774E-2</v>
      </c>
      <c r="E3436">
        <v>1.01566712600774E-2</v>
      </c>
      <c r="F3436">
        <v>1.01566712600774E-2</v>
      </c>
      <c r="G3436">
        <v>0.49974462643748002</v>
      </c>
      <c r="H3436">
        <v>0.99999999999926104</v>
      </c>
    </row>
    <row r="3437" spans="1:8" x14ac:dyDescent="0.3">
      <c r="A3437">
        <v>3436</v>
      </c>
      <c r="B3437" t="s">
        <v>3606</v>
      </c>
      <c r="C3437">
        <v>0</v>
      </c>
      <c r="D3437">
        <v>0</v>
      </c>
      <c r="E3437">
        <v>0</v>
      </c>
      <c r="F3437">
        <v>0</v>
      </c>
      <c r="G3437">
        <v>0</v>
      </c>
      <c r="H3437">
        <v>0.25066337695360302</v>
      </c>
    </row>
    <row r="3438" spans="1:8" x14ac:dyDescent="0.3">
      <c r="A3438">
        <v>3437</v>
      </c>
      <c r="B3438" t="s">
        <v>3607</v>
      </c>
      <c r="C3438">
        <v>0</v>
      </c>
      <c r="D3438">
        <v>0</v>
      </c>
      <c r="E3438">
        <v>0</v>
      </c>
      <c r="F3438">
        <v>0</v>
      </c>
      <c r="G3438">
        <v>0</v>
      </c>
      <c r="H3438">
        <v>4.4779054051767998E-2</v>
      </c>
    </row>
    <row r="3439" spans="1:8" x14ac:dyDescent="0.3">
      <c r="A3439">
        <v>3438</v>
      </c>
      <c r="B3439" t="s">
        <v>3608</v>
      </c>
      <c r="C3439">
        <v>0</v>
      </c>
      <c r="D3439">
        <v>0</v>
      </c>
      <c r="E3439">
        <v>0</v>
      </c>
      <c r="F3439">
        <v>0</v>
      </c>
      <c r="G3439">
        <v>0</v>
      </c>
      <c r="H3439">
        <v>0.26361862511175299</v>
      </c>
    </row>
    <row r="3440" spans="1:8" x14ac:dyDescent="0.3">
      <c r="A3440">
        <v>3439</v>
      </c>
      <c r="B3440" t="s">
        <v>3609</v>
      </c>
      <c r="C3440">
        <v>0.13430763531305701</v>
      </c>
      <c r="D3440">
        <v>0.13430763531305701</v>
      </c>
      <c r="E3440">
        <v>0.13430763531305701</v>
      </c>
      <c r="F3440">
        <v>0.13430763531305701</v>
      </c>
      <c r="G3440">
        <v>0.16611269326155501</v>
      </c>
      <c r="H3440">
        <v>0.52216773908192204</v>
      </c>
    </row>
    <row r="3441" spans="1:8" x14ac:dyDescent="0.3">
      <c r="A3441">
        <v>3440</v>
      </c>
      <c r="B3441" t="s">
        <v>3610</v>
      </c>
      <c r="C3441">
        <v>0</v>
      </c>
      <c r="D3441">
        <v>0</v>
      </c>
      <c r="E3441">
        <v>0</v>
      </c>
      <c r="F3441">
        <v>0</v>
      </c>
      <c r="G3441">
        <v>0</v>
      </c>
      <c r="H3441">
        <v>0.16931167087721499</v>
      </c>
    </row>
    <row r="3442" spans="1:8" x14ac:dyDescent="0.3">
      <c r="A3442">
        <v>3441</v>
      </c>
      <c r="B3442" t="s">
        <v>3611</v>
      </c>
      <c r="C3442">
        <v>2.1389589675381501E-2</v>
      </c>
      <c r="D3442">
        <v>2.1389589675381501E-2</v>
      </c>
      <c r="E3442">
        <v>2.1389589675381501E-2</v>
      </c>
      <c r="F3442">
        <v>2.1389589675381501E-2</v>
      </c>
      <c r="G3442">
        <v>0.235242827693597</v>
      </c>
      <c r="H3442">
        <v>0.974428325524341</v>
      </c>
    </row>
    <row r="3443" spans="1:8" x14ac:dyDescent="0.3">
      <c r="A3443">
        <v>3442</v>
      </c>
      <c r="B3443" t="s">
        <v>3612</v>
      </c>
      <c r="C3443">
        <v>0</v>
      </c>
      <c r="D3443">
        <v>0</v>
      </c>
      <c r="E3443">
        <v>0</v>
      </c>
      <c r="F3443">
        <v>0</v>
      </c>
      <c r="G3443">
        <v>9.82668279067202E-2</v>
      </c>
      <c r="H3443">
        <v>0.99999999999912403</v>
      </c>
    </row>
    <row r="3444" spans="1:8" x14ac:dyDescent="0.3">
      <c r="A3444">
        <v>3443</v>
      </c>
      <c r="B3444" t="s">
        <v>3613</v>
      </c>
      <c r="C3444">
        <v>0</v>
      </c>
      <c r="D3444">
        <v>0</v>
      </c>
      <c r="E3444">
        <v>0</v>
      </c>
      <c r="F3444">
        <v>0</v>
      </c>
      <c r="G3444">
        <v>4.1129512755309003E-2</v>
      </c>
      <c r="H3444">
        <v>0.53783733382731902</v>
      </c>
    </row>
    <row r="3445" spans="1:8" x14ac:dyDescent="0.3">
      <c r="A3445">
        <v>3444</v>
      </c>
      <c r="B3445" t="s">
        <v>3614</v>
      </c>
      <c r="C3445">
        <v>0.15864785941558701</v>
      </c>
      <c r="D3445">
        <v>0.15864785941558701</v>
      </c>
      <c r="E3445">
        <v>0.15864785941558701</v>
      </c>
      <c r="F3445">
        <v>0.15864785941558701</v>
      </c>
      <c r="G3445">
        <v>0.16536443914651</v>
      </c>
      <c r="H3445">
        <v>0.39218686536601899</v>
      </c>
    </row>
    <row r="3446" spans="1:8" x14ac:dyDescent="0.3">
      <c r="A3446">
        <v>3445</v>
      </c>
      <c r="B3446" t="s">
        <v>3615</v>
      </c>
      <c r="C3446">
        <v>0</v>
      </c>
      <c r="D3446">
        <v>0</v>
      </c>
      <c r="E3446">
        <v>0</v>
      </c>
      <c r="F3446">
        <v>0</v>
      </c>
      <c r="G3446">
        <v>0</v>
      </c>
      <c r="H3446">
        <v>0.5258296598094</v>
      </c>
    </row>
    <row r="3447" spans="1:8" x14ac:dyDescent="0.3">
      <c r="A3447">
        <v>3446</v>
      </c>
      <c r="B3447" t="s">
        <v>3616</v>
      </c>
      <c r="C3447">
        <v>0</v>
      </c>
      <c r="D3447">
        <v>0</v>
      </c>
      <c r="E3447">
        <v>0</v>
      </c>
      <c r="F3447">
        <v>0</v>
      </c>
      <c r="G3447">
        <v>0</v>
      </c>
      <c r="H3447">
        <v>0.58612415218653602</v>
      </c>
    </row>
    <row r="3448" spans="1:8" x14ac:dyDescent="0.3">
      <c r="A3448">
        <v>3447</v>
      </c>
      <c r="B3448" t="s">
        <v>3617</v>
      </c>
      <c r="C3448">
        <v>0</v>
      </c>
      <c r="D3448">
        <v>0</v>
      </c>
      <c r="E3448">
        <v>0</v>
      </c>
      <c r="F3448">
        <v>0</v>
      </c>
      <c r="G3448">
        <v>5.1927016601756599E-3</v>
      </c>
      <c r="H3448">
        <v>0.58878357873195297</v>
      </c>
    </row>
    <row r="3449" spans="1:8" x14ac:dyDescent="0.3">
      <c r="A3449">
        <v>3448</v>
      </c>
      <c r="B3449" t="s">
        <v>3618</v>
      </c>
      <c r="C3449">
        <v>0</v>
      </c>
      <c r="D3449">
        <v>0</v>
      </c>
      <c r="E3449">
        <v>0</v>
      </c>
      <c r="F3449">
        <v>0</v>
      </c>
      <c r="G3449">
        <v>0</v>
      </c>
      <c r="H3449">
        <v>0.29150037859160199</v>
      </c>
    </row>
    <row r="3450" spans="1:8" x14ac:dyDescent="0.3">
      <c r="A3450">
        <v>3449</v>
      </c>
      <c r="B3450" t="s">
        <v>3619</v>
      </c>
      <c r="C3450" s="1" t="s">
        <v>5746</v>
      </c>
      <c r="D3450" s="1" t="s">
        <v>5746</v>
      </c>
      <c r="E3450" s="1" t="s">
        <v>5746</v>
      </c>
      <c r="F3450" s="1" t="s">
        <v>5746</v>
      </c>
      <c r="G3450" s="1" t="s">
        <v>5746</v>
      </c>
      <c r="H3450">
        <v>0.39064905906570302</v>
      </c>
    </row>
    <row r="3451" spans="1:8" x14ac:dyDescent="0.3">
      <c r="A3451">
        <v>3450</v>
      </c>
      <c r="B3451" t="s">
        <v>3620</v>
      </c>
      <c r="C3451">
        <v>4.87772446388973E-2</v>
      </c>
      <c r="D3451">
        <v>4.87772446388973E-2</v>
      </c>
      <c r="E3451">
        <v>4.87772446388973E-2</v>
      </c>
      <c r="F3451">
        <v>4.87772446388973E-2</v>
      </c>
      <c r="G3451">
        <v>4.87772446388973E-2</v>
      </c>
      <c r="H3451">
        <v>0.298508382720864</v>
      </c>
    </row>
    <row r="3452" spans="1:8" x14ac:dyDescent="0.3">
      <c r="A3452">
        <v>3451</v>
      </c>
      <c r="B3452" t="s">
        <v>3621</v>
      </c>
      <c r="C3452">
        <v>0</v>
      </c>
      <c r="D3452">
        <v>0</v>
      </c>
      <c r="E3452">
        <v>0</v>
      </c>
      <c r="F3452">
        <v>0</v>
      </c>
      <c r="G3452">
        <v>0</v>
      </c>
      <c r="H3452">
        <v>0.23108036105978899</v>
      </c>
    </row>
    <row r="3453" spans="1:8" x14ac:dyDescent="0.3">
      <c r="A3453">
        <v>3452</v>
      </c>
      <c r="B3453" t="s">
        <v>3622</v>
      </c>
      <c r="C3453">
        <v>0</v>
      </c>
      <c r="D3453">
        <v>0</v>
      </c>
      <c r="E3453">
        <v>0</v>
      </c>
      <c r="F3453">
        <v>0</v>
      </c>
      <c r="G3453">
        <v>0</v>
      </c>
      <c r="H3453">
        <v>0.79897257242160702</v>
      </c>
    </row>
    <row r="3454" spans="1:8" x14ac:dyDescent="0.3">
      <c r="A3454">
        <v>3453</v>
      </c>
      <c r="B3454" t="s">
        <v>3623</v>
      </c>
      <c r="C3454">
        <v>0</v>
      </c>
      <c r="D3454">
        <v>0</v>
      </c>
      <c r="E3454">
        <v>0</v>
      </c>
      <c r="F3454">
        <v>0</v>
      </c>
      <c r="G3454">
        <v>0</v>
      </c>
      <c r="H3454">
        <v>0.29172776891358898</v>
      </c>
    </row>
    <row r="3455" spans="1:8" x14ac:dyDescent="0.3">
      <c r="A3455">
        <v>3454</v>
      </c>
      <c r="B3455" t="s">
        <v>3624</v>
      </c>
      <c r="C3455">
        <v>7.2159682486820906E-2</v>
      </c>
      <c r="D3455">
        <v>7.2159682486820906E-2</v>
      </c>
      <c r="E3455">
        <v>7.2159682486820906E-2</v>
      </c>
      <c r="F3455">
        <v>7.2159682486820906E-2</v>
      </c>
      <c r="G3455">
        <v>7.2159682486820906E-2</v>
      </c>
      <c r="H3455">
        <v>0.28799809893629902</v>
      </c>
    </row>
    <row r="3456" spans="1:8" x14ac:dyDescent="0.3">
      <c r="A3456">
        <v>3455</v>
      </c>
      <c r="B3456" t="s">
        <v>3625</v>
      </c>
      <c r="C3456">
        <v>2.4448813083454701E-2</v>
      </c>
      <c r="D3456">
        <v>2.4448813083454701E-2</v>
      </c>
      <c r="E3456">
        <v>2.4448813083454701E-2</v>
      </c>
      <c r="F3456">
        <v>2.4448813083454701E-2</v>
      </c>
      <c r="G3456">
        <v>4.9003147767784402E-2</v>
      </c>
      <c r="H3456">
        <v>0.223117772111663</v>
      </c>
    </row>
    <row r="3457" spans="1:8" x14ac:dyDescent="0.3">
      <c r="A3457">
        <v>3456</v>
      </c>
      <c r="B3457" t="s">
        <v>3626</v>
      </c>
      <c r="C3457">
        <v>2.2259191438580801E-2</v>
      </c>
      <c r="D3457">
        <v>2.2259191438580801E-2</v>
      </c>
      <c r="E3457">
        <v>2.2259191438580801E-2</v>
      </c>
      <c r="F3457">
        <v>2.2259191438580801E-2</v>
      </c>
      <c r="G3457">
        <v>0.85989059749479801</v>
      </c>
      <c r="H3457">
        <v>1.0000000000007401</v>
      </c>
    </row>
    <row r="3458" spans="1:8" x14ac:dyDescent="0.3">
      <c r="A3458">
        <v>3457</v>
      </c>
      <c r="B3458" t="s">
        <v>3627</v>
      </c>
      <c r="C3458">
        <v>0</v>
      </c>
      <c r="D3458">
        <v>0</v>
      </c>
      <c r="E3458">
        <v>0</v>
      </c>
      <c r="F3458">
        <v>0</v>
      </c>
      <c r="G3458">
        <v>0</v>
      </c>
      <c r="H3458">
        <v>4.1540222044705297E-2</v>
      </c>
    </row>
    <row r="3459" spans="1:8" x14ac:dyDescent="0.3">
      <c r="A3459">
        <v>3458</v>
      </c>
      <c r="B3459" t="s">
        <v>3628</v>
      </c>
      <c r="C3459">
        <v>0</v>
      </c>
      <c r="D3459">
        <v>0</v>
      </c>
      <c r="E3459">
        <v>0</v>
      </c>
      <c r="F3459">
        <v>0</v>
      </c>
      <c r="G3459">
        <v>0</v>
      </c>
      <c r="H3459">
        <v>1.66192971038478E-2</v>
      </c>
    </row>
    <row r="3460" spans="1:8" x14ac:dyDescent="0.3">
      <c r="A3460">
        <v>3459</v>
      </c>
      <c r="B3460" t="s">
        <v>3629</v>
      </c>
      <c r="C3460">
        <v>2.28580735728562E-2</v>
      </c>
      <c r="D3460">
        <v>2.28580735728562E-2</v>
      </c>
      <c r="E3460">
        <v>2.28580735728562E-2</v>
      </c>
      <c r="F3460">
        <v>2.28580735728562E-2</v>
      </c>
      <c r="G3460">
        <v>2.28580735728562E-2</v>
      </c>
      <c r="H3460">
        <v>0.242105900568995</v>
      </c>
    </row>
    <row r="3461" spans="1:8" x14ac:dyDescent="0.3">
      <c r="A3461">
        <v>3460</v>
      </c>
      <c r="B3461" t="s">
        <v>3630</v>
      </c>
      <c r="C3461">
        <v>4.1303506015358898E-2</v>
      </c>
      <c r="D3461">
        <v>4.1303506015358898E-2</v>
      </c>
      <c r="E3461">
        <v>4.1303506015358898E-2</v>
      </c>
      <c r="F3461">
        <v>4.1303506015358898E-2</v>
      </c>
      <c r="G3461">
        <v>0.68114777481199795</v>
      </c>
      <c r="H3461">
        <v>1.0000000000007001</v>
      </c>
    </row>
    <row r="3462" spans="1:8" x14ac:dyDescent="0.3">
      <c r="A3462">
        <v>3461</v>
      </c>
      <c r="B3462" t="s">
        <v>3631</v>
      </c>
      <c r="C3462">
        <v>0</v>
      </c>
      <c r="D3462">
        <v>0</v>
      </c>
      <c r="E3462">
        <v>0</v>
      </c>
      <c r="F3462">
        <v>0</v>
      </c>
      <c r="G3462">
        <v>0</v>
      </c>
      <c r="H3462">
        <v>0.11459872640345201</v>
      </c>
    </row>
    <row r="3463" spans="1:8" x14ac:dyDescent="0.3">
      <c r="A3463">
        <v>3462</v>
      </c>
      <c r="B3463" t="s">
        <v>3632</v>
      </c>
      <c r="C3463">
        <v>0</v>
      </c>
      <c r="D3463">
        <v>0</v>
      </c>
      <c r="E3463">
        <v>0</v>
      </c>
      <c r="F3463">
        <v>0</v>
      </c>
      <c r="G3463">
        <v>5.3823566688848603E-3</v>
      </c>
      <c r="H3463">
        <v>0.99009178559561895</v>
      </c>
    </row>
    <row r="3464" spans="1:8" x14ac:dyDescent="0.3">
      <c r="A3464">
        <v>3463</v>
      </c>
      <c r="B3464" t="s">
        <v>3633</v>
      </c>
      <c r="C3464">
        <v>0</v>
      </c>
      <c r="D3464">
        <v>0</v>
      </c>
      <c r="E3464">
        <v>0</v>
      </c>
      <c r="F3464">
        <v>0</v>
      </c>
      <c r="G3464">
        <v>0</v>
      </c>
      <c r="H3464">
        <v>0.56748385318789096</v>
      </c>
    </row>
    <row r="3465" spans="1:8" x14ac:dyDescent="0.3">
      <c r="A3465">
        <v>3464</v>
      </c>
      <c r="B3465" t="s">
        <v>3634</v>
      </c>
      <c r="C3465">
        <v>0</v>
      </c>
      <c r="D3465">
        <v>0</v>
      </c>
      <c r="E3465">
        <v>0</v>
      </c>
      <c r="F3465">
        <v>0</v>
      </c>
      <c r="G3465">
        <v>0</v>
      </c>
      <c r="H3465">
        <v>2.3068216043311801E-2</v>
      </c>
    </row>
    <row r="3466" spans="1:8" x14ac:dyDescent="0.3">
      <c r="A3466">
        <v>3465</v>
      </c>
      <c r="B3466" t="s">
        <v>3635</v>
      </c>
      <c r="C3466">
        <v>0</v>
      </c>
      <c r="D3466">
        <v>0</v>
      </c>
      <c r="E3466">
        <v>0</v>
      </c>
      <c r="F3466">
        <v>0</v>
      </c>
      <c r="G3466">
        <v>0</v>
      </c>
      <c r="H3466">
        <v>2.2429782397244798E-2</v>
      </c>
    </row>
    <row r="3467" spans="1:8" x14ac:dyDescent="0.3">
      <c r="A3467">
        <v>3466</v>
      </c>
      <c r="B3467" t="s">
        <v>3636</v>
      </c>
      <c r="C3467">
        <v>7.3259087855689506E-2</v>
      </c>
      <c r="D3467">
        <v>7.3259087855689506E-2</v>
      </c>
      <c r="E3467">
        <v>7.3259087855689506E-2</v>
      </c>
      <c r="F3467">
        <v>7.3259087855689506E-2</v>
      </c>
      <c r="G3467">
        <v>7.4210601308965896E-2</v>
      </c>
      <c r="H3467">
        <v>0.20730502514958499</v>
      </c>
    </row>
    <row r="3468" spans="1:8" x14ac:dyDescent="0.3">
      <c r="A3468">
        <v>3467</v>
      </c>
      <c r="B3468" t="s">
        <v>3637</v>
      </c>
      <c r="C3468">
        <v>0</v>
      </c>
      <c r="D3468">
        <v>0</v>
      </c>
      <c r="E3468">
        <v>0</v>
      </c>
      <c r="F3468">
        <v>0</v>
      </c>
      <c r="G3468">
        <v>0</v>
      </c>
      <c r="H3468">
        <v>0.91360765322508897</v>
      </c>
    </row>
    <row r="3469" spans="1:8" x14ac:dyDescent="0.3">
      <c r="A3469">
        <v>3468</v>
      </c>
      <c r="B3469" t="s">
        <v>3638</v>
      </c>
      <c r="C3469">
        <v>4.3347406192517E-2</v>
      </c>
      <c r="D3469">
        <v>4.3347406192517E-2</v>
      </c>
      <c r="E3469">
        <v>4.3347406192517E-2</v>
      </c>
      <c r="F3469">
        <v>4.3347406192517E-2</v>
      </c>
      <c r="G3469">
        <v>9.9061840930114595E-2</v>
      </c>
      <c r="H3469">
        <v>0.53053172904836599</v>
      </c>
    </row>
    <row r="3470" spans="1:8" x14ac:dyDescent="0.3">
      <c r="A3470">
        <v>3469</v>
      </c>
      <c r="B3470" t="s">
        <v>3639</v>
      </c>
      <c r="C3470">
        <v>0</v>
      </c>
      <c r="D3470">
        <v>0</v>
      </c>
      <c r="E3470">
        <v>0</v>
      </c>
      <c r="F3470">
        <v>0</v>
      </c>
      <c r="G3470">
        <v>0.51177656738185295</v>
      </c>
      <c r="H3470">
        <v>0.999999999999866</v>
      </c>
    </row>
    <row r="3471" spans="1:8" x14ac:dyDescent="0.3">
      <c r="A3471">
        <v>3470</v>
      </c>
      <c r="B3471" t="s">
        <v>3640</v>
      </c>
      <c r="C3471">
        <v>2.4415333333326801E-3</v>
      </c>
      <c r="D3471">
        <v>2.4415333333326801E-3</v>
      </c>
      <c r="E3471">
        <v>2.4415333333326801E-3</v>
      </c>
      <c r="F3471">
        <v>2.4415333333326801E-3</v>
      </c>
      <c r="G3471">
        <v>7.4200903957610503E-2</v>
      </c>
      <c r="H3471">
        <v>0.63432052349775603</v>
      </c>
    </row>
    <row r="3472" spans="1:8" x14ac:dyDescent="0.3">
      <c r="A3472">
        <v>3471</v>
      </c>
      <c r="B3472" t="s">
        <v>3641</v>
      </c>
      <c r="C3472">
        <v>0</v>
      </c>
      <c r="D3472">
        <v>0</v>
      </c>
      <c r="E3472">
        <v>0</v>
      </c>
      <c r="F3472">
        <v>0</v>
      </c>
      <c r="G3472">
        <v>0</v>
      </c>
      <c r="H3472">
        <v>1.46058229292231E-2</v>
      </c>
    </row>
    <row r="3473" spans="1:8" x14ac:dyDescent="0.3">
      <c r="A3473">
        <v>3472</v>
      </c>
      <c r="B3473" t="s">
        <v>3642</v>
      </c>
      <c r="C3473">
        <v>0</v>
      </c>
      <c r="D3473">
        <v>0</v>
      </c>
      <c r="E3473">
        <v>0</v>
      </c>
      <c r="F3473">
        <v>0</v>
      </c>
      <c r="G3473">
        <v>0</v>
      </c>
      <c r="H3473">
        <v>0.17384834558829901</v>
      </c>
    </row>
    <row r="3474" spans="1:8" x14ac:dyDescent="0.3">
      <c r="A3474">
        <v>3473</v>
      </c>
      <c r="B3474" t="s">
        <v>3643</v>
      </c>
      <c r="C3474">
        <v>6.1948425306978302E-3</v>
      </c>
      <c r="D3474">
        <v>6.1948425306978302E-3</v>
      </c>
      <c r="E3474">
        <v>6.1948425306978302E-3</v>
      </c>
      <c r="F3474">
        <v>6.1948425306978302E-3</v>
      </c>
      <c r="G3474">
        <v>0.10572033847386</v>
      </c>
      <c r="H3474">
        <v>0.43079519730757898</v>
      </c>
    </row>
    <row r="3475" spans="1:8" x14ac:dyDescent="0.3">
      <c r="A3475">
        <v>3474</v>
      </c>
      <c r="B3475" t="s">
        <v>3644</v>
      </c>
      <c r="C3475">
        <v>0</v>
      </c>
      <c r="D3475">
        <v>0</v>
      </c>
      <c r="E3475">
        <v>0</v>
      </c>
      <c r="F3475">
        <v>0</v>
      </c>
      <c r="G3475">
        <v>5.9577318759706802E-2</v>
      </c>
      <c r="H3475">
        <v>0.32446560192872897</v>
      </c>
    </row>
    <row r="3476" spans="1:8" x14ac:dyDescent="0.3">
      <c r="A3476">
        <v>3475</v>
      </c>
      <c r="B3476" t="s">
        <v>3645</v>
      </c>
      <c r="C3476">
        <v>2.9850461944623198E-3</v>
      </c>
      <c r="D3476">
        <v>2.9850461944623198E-3</v>
      </c>
      <c r="E3476">
        <v>2.9850461944623198E-3</v>
      </c>
      <c r="F3476">
        <v>2.9850461944623198E-3</v>
      </c>
      <c r="G3476">
        <v>2.9850461944623198E-3</v>
      </c>
      <c r="H3476">
        <v>0.18380447783283499</v>
      </c>
    </row>
    <row r="3477" spans="1:8" x14ac:dyDescent="0.3">
      <c r="A3477">
        <v>3476</v>
      </c>
      <c r="B3477" t="s">
        <v>3646</v>
      </c>
      <c r="C3477">
        <v>1.30939380157593E-3</v>
      </c>
      <c r="D3477">
        <v>1.30939380157593E-3</v>
      </c>
      <c r="E3477">
        <v>1.30939380157593E-3</v>
      </c>
      <c r="F3477">
        <v>1.30939380157593E-3</v>
      </c>
      <c r="G3477">
        <v>3.6087064276205602E-3</v>
      </c>
      <c r="H3477">
        <v>0.32883759933426399</v>
      </c>
    </row>
    <row r="3478" spans="1:8" x14ac:dyDescent="0.3">
      <c r="A3478">
        <v>3477</v>
      </c>
      <c r="B3478" t="s">
        <v>3647</v>
      </c>
      <c r="C3478">
        <v>2.98344439714845E-3</v>
      </c>
      <c r="D3478">
        <v>2.98344439714845E-3</v>
      </c>
      <c r="E3478">
        <v>2.98344439714845E-3</v>
      </c>
      <c r="F3478">
        <v>2.98344439714845E-3</v>
      </c>
      <c r="G3478">
        <v>3.0010684766697E-2</v>
      </c>
      <c r="H3478">
        <v>0.25087707235002699</v>
      </c>
    </row>
    <row r="3479" spans="1:8" x14ac:dyDescent="0.3">
      <c r="A3479">
        <v>3478</v>
      </c>
      <c r="B3479" t="s">
        <v>3648</v>
      </c>
      <c r="C3479">
        <v>0</v>
      </c>
      <c r="D3479">
        <v>0</v>
      </c>
      <c r="E3479">
        <v>0</v>
      </c>
      <c r="F3479">
        <v>0</v>
      </c>
      <c r="G3479">
        <v>0</v>
      </c>
      <c r="H3479">
        <v>0.125783254294176</v>
      </c>
    </row>
    <row r="3480" spans="1:8" x14ac:dyDescent="0.3">
      <c r="A3480">
        <v>3479</v>
      </c>
      <c r="B3480" t="s">
        <v>3649</v>
      </c>
      <c r="C3480">
        <v>1.44604476992317E-2</v>
      </c>
      <c r="D3480">
        <v>1.44604476992317E-2</v>
      </c>
      <c r="E3480">
        <v>1.44604476992317E-2</v>
      </c>
      <c r="F3480">
        <v>1.44604476992317E-2</v>
      </c>
      <c r="G3480">
        <v>3.0232172630017099E-2</v>
      </c>
      <c r="H3480">
        <v>0.47375147109500898</v>
      </c>
    </row>
    <row r="3481" spans="1:8" x14ac:dyDescent="0.3">
      <c r="A3481">
        <v>3480</v>
      </c>
      <c r="B3481" t="s">
        <v>3650</v>
      </c>
      <c r="C3481">
        <v>6.3692924520040604E-3</v>
      </c>
      <c r="D3481">
        <v>6.3692924520040604E-3</v>
      </c>
      <c r="E3481">
        <v>6.3692924520040604E-3</v>
      </c>
      <c r="F3481">
        <v>6.3692924520040604E-3</v>
      </c>
      <c r="G3481">
        <v>0.17051310727024399</v>
      </c>
      <c r="H3481">
        <v>0.64094920225387697</v>
      </c>
    </row>
    <row r="3482" spans="1:8" x14ac:dyDescent="0.3">
      <c r="A3482">
        <v>3481</v>
      </c>
      <c r="B3482" t="s">
        <v>3651</v>
      </c>
      <c r="C3482">
        <v>0</v>
      </c>
      <c r="D3482">
        <v>0</v>
      </c>
      <c r="E3482">
        <v>0</v>
      </c>
      <c r="F3482">
        <v>0</v>
      </c>
      <c r="G3482">
        <v>0</v>
      </c>
      <c r="H3482">
        <v>4.46611165059973E-2</v>
      </c>
    </row>
    <row r="3483" spans="1:8" x14ac:dyDescent="0.3">
      <c r="A3483">
        <v>3482</v>
      </c>
      <c r="B3483" t="s">
        <v>3652</v>
      </c>
      <c r="C3483">
        <v>0</v>
      </c>
      <c r="D3483">
        <v>0</v>
      </c>
      <c r="E3483">
        <v>0</v>
      </c>
      <c r="F3483">
        <v>0</v>
      </c>
      <c r="G3483">
        <v>0</v>
      </c>
      <c r="H3483">
        <v>0.1206913109188</v>
      </c>
    </row>
    <row r="3484" spans="1:8" x14ac:dyDescent="0.3">
      <c r="A3484">
        <v>3483</v>
      </c>
      <c r="B3484" t="s">
        <v>3653</v>
      </c>
      <c r="C3484">
        <v>0.22000621168486501</v>
      </c>
      <c r="D3484">
        <v>0.22000621168486501</v>
      </c>
      <c r="E3484">
        <v>0.22000621168486501</v>
      </c>
      <c r="F3484">
        <v>0.22000621168486501</v>
      </c>
      <c r="G3484">
        <v>0.27375472951143098</v>
      </c>
      <c r="H3484">
        <v>0.50914958735841198</v>
      </c>
    </row>
    <row r="3485" spans="1:8" x14ac:dyDescent="0.3">
      <c r="A3485">
        <v>3484</v>
      </c>
      <c r="B3485" t="s">
        <v>3654</v>
      </c>
      <c r="C3485">
        <v>0</v>
      </c>
      <c r="D3485">
        <v>0</v>
      </c>
      <c r="E3485">
        <v>0</v>
      </c>
      <c r="F3485">
        <v>0</v>
      </c>
      <c r="G3485">
        <v>0</v>
      </c>
      <c r="H3485">
        <v>0.18838788827295</v>
      </c>
    </row>
    <row r="3486" spans="1:8" x14ac:dyDescent="0.3">
      <c r="A3486">
        <v>3485</v>
      </c>
      <c r="B3486" t="s">
        <v>3655</v>
      </c>
      <c r="C3486">
        <v>0</v>
      </c>
      <c r="D3486">
        <v>0</v>
      </c>
      <c r="E3486">
        <v>0</v>
      </c>
      <c r="F3486">
        <v>0</v>
      </c>
      <c r="G3486">
        <v>0</v>
      </c>
      <c r="H3486">
        <v>0.33186971117361802</v>
      </c>
    </row>
    <row r="3487" spans="1:8" x14ac:dyDescent="0.3">
      <c r="A3487">
        <v>3486</v>
      </c>
      <c r="B3487" t="s">
        <v>3656</v>
      </c>
      <c r="C3487">
        <v>0</v>
      </c>
      <c r="D3487">
        <v>0</v>
      </c>
      <c r="E3487">
        <v>0</v>
      </c>
      <c r="F3487">
        <v>0</v>
      </c>
      <c r="G3487">
        <v>0</v>
      </c>
      <c r="H3487">
        <v>0.47996549952253897</v>
      </c>
    </row>
    <row r="3488" spans="1:8" x14ac:dyDescent="0.3">
      <c r="A3488">
        <v>3487</v>
      </c>
      <c r="B3488" t="s">
        <v>3657</v>
      </c>
      <c r="C3488">
        <v>0.152590229004299</v>
      </c>
      <c r="D3488">
        <v>0.152590229004299</v>
      </c>
      <c r="E3488">
        <v>0.152590229004299</v>
      </c>
      <c r="F3488">
        <v>0.152590229004299</v>
      </c>
      <c r="G3488">
        <v>0.18528912771881201</v>
      </c>
      <c r="H3488">
        <v>0.36010391860749902</v>
      </c>
    </row>
    <row r="3489" spans="1:8" x14ac:dyDescent="0.3">
      <c r="A3489">
        <v>3488</v>
      </c>
      <c r="B3489" t="s">
        <v>3658</v>
      </c>
      <c r="C3489">
        <v>0</v>
      </c>
      <c r="D3489">
        <v>0</v>
      </c>
      <c r="E3489">
        <v>0</v>
      </c>
      <c r="F3489">
        <v>0</v>
      </c>
      <c r="G3489">
        <v>0</v>
      </c>
      <c r="H3489">
        <v>0.110832017760416</v>
      </c>
    </row>
    <row r="3490" spans="1:8" x14ac:dyDescent="0.3">
      <c r="A3490">
        <v>3489</v>
      </c>
      <c r="B3490" t="s">
        <v>3659</v>
      </c>
      <c r="C3490">
        <v>0.15717836436828</v>
      </c>
      <c r="D3490">
        <v>0.15717836436828</v>
      </c>
      <c r="E3490">
        <v>0.15717836436828</v>
      </c>
      <c r="F3490">
        <v>0.15717836436828</v>
      </c>
      <c r="G3490">
        <v>0.238158603907144</v>
      </c>
      <c r="H3490">
        <v>0.338132294070354</v>
      </c>
    </row>
    <row r="3491" spans="1:8" x14ac:dyDescent="0.3">
      <c r="A3491">
        <v>3490</v>
      </c>
      <c r="B3491" t="s">
        <v>3660</v>
      </c>
      <c r="C3491">
        <v>3.6154549202607501E-2</v>
      </c>
      <c r="D3491">
        <v>3.6154549202607501E-2</v>
      </c>
      <c r="E3491">
        <v>3.6154549202607501E-2</v>
      </c>
      <c r="F3491">
        <v>3.6154549202607501E-2</v>
      </c>
      <c r="G3491">
        <v>9.2969661602746598E-2</v>
      </c>
      <c r="H3491">
        <v>0.22870981871951501</v>
      </c>
    </row>
    <row r="3492" spans="1:8" x14ac:dyDescent="0.3">
      <c r="A3492">
        <v>3491</v>
      </c>
      <c r="B3492" t="s">
        <v>3661</v>
      </c>
      <c r="C3492">
        <v>8.1556780713395199E-2</v>
      </c>
      <c r="D3492">
        <v>8.1556780713395199E-2</v>
      </c>
      <c r="E3492">
        <v>8.1556780713395199E-2</v>
      </c>
      <c r="F3492">
        <v>8.1556780713395199E-2</v>
      </c>
      <c r="G3492">
        <v>0.11862642677186</v>
      </c>
      <c r="H3492">
        <v>0.396926174471532</v>
      </c>
    </row>
    <row r="3493" spans="1:8" x14ac:dyDescent="0.3">
      <c r="A3493">
        <v>3492</v>
      </c>
      <c r="B3493" t="s">
        <v>3662</v>
      </c>
      <c r="C3493">
        <v>0.13476291064055501</v>
      </c>
      <c r="D3493">
        <v>0.13476291064055501</v>
      </c>
      <c r="E3493">
        <v>0.13476291064055501</v>
      </c>
      <c r="F3493">
        <v>0.13476291064055501</v>
      </c>
      <c r="G3493">
        <v>0.156808424884717</v>
      </c>
      <c r="H3493">
        <v>0.55852696146226499</v>
      </c>
    </row>
    <row r="3494" spans="1:8" x14ac:dyDescent="0.3">
      <c r="A3494">
        <v>3493</v>
      </c>
      <c r="B3494" t="s">
        <v>3663</v>
      </c>
      <c r="C3494">
        <v>5.2600242311409903E-2</v>
      </c>
      <c r="D3494">
        <v>5.2600242311409903E-2</v>
      </c>
      <c r="E3494">
        <v>5.2600242311409903E-2</v>
      </c>
      <c r="F3494">
        <v>5.2600242311409903E-2</v>
      </c>
      <c r="G3494">
        <v>7.9025314060999899E-2</v>
      </c>
      <c r="H3494">
        <v>0.19038357400282299</v>
      </c>
    </row>
    <row r="3495" spans="1:8" x14ac:dyDescent="0.3">
      <c r="A3495">
        <v>3494</v>
      </c>
      <c r="B3495" t="s">
        <v>3664</v>
      </c>
      <c r="C3495">
        <v>0</v>
      </c>
      <c r="D3495">
        <v>0</v>
      </c>
      <c r="E3495">
        <v>0</v>
      </c>
      <c r="F3495">
        <v>0</v>
      </c>
      <c r="G3495">
        <v>0</v>
      </c>
      <c r="H3495">
        <v>2.46163104475173E-2</v>
      </c>
    </row>
    <row r="3496" spans="1:8" x14ac:dyDescent="0.3">
      <c r="A3496">
        <v>3495</v>
      </c>
      <c r="B3496" t="s">
        <v>3665</v>
      </c>
      <c r="C3496">
        <v>1.5070448104353999E-3</v>
      </c>
      <c r="D3496">
        <v>1.5070448104353999E-3</v>
      </c>
      <c r="E3496">
        <v>1.5070448104353999E-3</v>
      </c>
      <c r="F3496">
        <v>1.5070448104353999E-3</v>
      </c>
      <c r="G3496">
        <v>0.10340757796363199</v>
      </c>
      <c r="H3496">
        <v>0.510484935928053</v>
      </c>
    </row>
    <row r="3497" spans="1:8" x14ac:dyDescent="0.3">
      <c r="A3497">
        <v>3496</v>
      </c>
      <c r="B3497" t="s">
        <v>3666</v>
      </c>
      <c r="C3497">
        <v>0.25497946266078297</v>
      </c>
      <c r="D3497">
        <v>0.25497946266078297</v>
      </c>
      <c r="E3497">
        <v>0.25497946266078297</v>
      </c>
      <c r="F3497">
        <v>0.25497946266078297</v>
      </c>
      <c r="G3497">
        <v>0.53244287191564399</v>
      </c>
      <c r="H3497">
        <v>0.75703599001595201</v>
      </c>
    </row>
    <row r="3498" spans="1:8" x14ac:dyDescent="0.3">
      <c r="A3498">
        <v>3497</v>
      </c>
      <c r="B3498" t="s">
        <v>3667</v>
      </c>
      <c r="C3498">
        <v>0.10030810820710299</v>
      </c>
      <c r="D3498">
        <v>0.10030810820710299</v>
      </c>
      <c r="E3498">
        <v>0.10030810820710299</v>
      </c>
      <c r="F3498">
        <v>0.10030810820710299</v>
      </c>
      <c r="G3498">
        <v>0.23330962273693401</v>
      </c>
      <c r="H3498">
        <v>0.52452981008232902</v>
      </c>
    </row>
    <row r="3499" spans="1:8" x14ac:dyDescent="0.3">
      <c r="A3499">
        <v>3498</v>
      </c>
      <c r="B3499" t="s">
        <v>3668</v>
      </c>
      <c r="C3499">
        <v>2.0725463756640101E-2</v>
      </c>
      <c r="D3499">
        <v>7.2436267956197203E-2</v>
      </c>
      <c r="E3499">
        <v>7.2436267956197203E-2</v>
      </c>
      <c r="F3499">
        <v>7.2436267956197203E-2</v>
      </c>
      <c r="G3499">
        <v>9.89088917342303E-2</v>
      </c>
      <c r="H3499">
        <v>0.41282820518545299</v>
      </c>
    </row>
    <row r="3500" spans="1:8" x14ac:dyDescent="0.3">
      <c r="A3500">
        <v>3499</v>
      </c>
      <c r="B3500" t="s">
        <v>3669</v>
      </c>
      <c r="C3500">
        <v>0</v>
      </c>
      <c r="D3500">
        <v>0</v>
      </c>
      <c r="E3500">
        <v>0</v>
      </c>
      <c r="F3500">
        <v>0</v>
      </c>
      <c r="G3500">
        <v>0</v>
      </c>
      <c r="H3500">
        <v>5.0361093853900599E-2</v>
      </c>
    </row>
    <row r="3501" spans="1:8" x14ac:dyDescent="0.3">
      <c r="A3501">
        <v>3500</v>
      </c>
      <c r="B3501" t="s">
        <v>3670</v>
      </c>
      <c r="C3501">
        <v>0</v>
      </c>
      <c r="D3501">
        <v>0</v>
      </c>
      <c r="E3501">
        <v>0</v>
      </c>
      <c r="F3501">
        <v>0</v>
      </c>
      <c r="G3501">
        <v>0</v>
      </c>
      <c r="H3501">
        <v>4.1433556370526403E-3</v>
      </c>
    </row>
    <row r="3502" spans="1:8" x14ac:dyDescent="0.3">
      <c r="A3502">
        <v>3501</v>
      </c>
      <c r="B3502" t="s">
        <v>3671</v>
      </c>
      <c r="C3502">
        <v>2.61021668036545E-2</v>
      </c>
      <c r="D3502">
        <v>8.0091499542031194E-2</v>
      </c>
      <c r="E3502">
        <v>8.0091499542031194E-2</v>
      </c>
      <c r="F3502">
        <v>8.0091499542031194E-2</v>
      </c>
      <c r="G3502">
        <v>8.0091499542031194E-2</v>
      </c>
      <c r="H3502">
        <v>0.43214350599090701</v>
      </c>
    </row>
    <row r="3503" spans="1:8" x14ac:dyDescent="0.3">
      <c r="A3503">
        <v>3502</v>
      </c>
      <c r="B3503" t="s">
        <v>3672</v>
      </c>
      <c r="C3503">
        <v>0.192280158647225</v>
      </c>
      <c r="D3503">
        <v>0.192280158647225</v>
      </c>
      <c r="E3503">
        <v>0.192280158647225</v>
      </c>
      <c r="F3503">
        <v>0.192280158647225</v>
      </c>
      <c r="G3503">
        <v>0.24261811283038001</v>
      </c>
      <c r="H3503">
        <v>0.43026738412131399</v>
      </c>
    </row>
    <row r="3504" spans="1:8" x14ac:dyDescent="0.3">
      <c r="A3504">
        <v>3503</v>
      </c>
      <c r="B3504" t="s">
        <v>3673</v>
      </c>
      <c r="C3504">
        <v>2.67903739209784E-2</v>
      </c>
      <c r="D3504">
        <v>0.188595354915922</v>
      </c>
      <c r="E3504">
        <v>0.188595354915922</v>
      </c>
      <c r="F3504">
        <v>0.188595354915922</v>
      </c>
      <c r="G3504">
        <v>0.484111132202524</v>
      </c>
      <c r="H3504">
        <v>0.88156672113642698</v>
      </c>
    </row>
    <row r="3505" spans="1:8" x14ac:dyDescent="0.3">
      <c r="A3505">
        <v>3504</v>
      </c>
      <c r="B3505" t="s">
        <v>3674</v>
      </c>
      <c r="C3505">
        <v>1.55878948732594E-2</v>
      </c>
      <c r="D3505">
        <v>6.0195160388400802E-2</v>
      </c>
      <c r="E3505">
        <v>6.0195160388400802E-2</v>
      </c>
      <c r="F3505">
        <v>6.0195160388400802E-2</v>
      </c>
      <c r="G3505">
        <v>7.4015280041804105E-2</v>
      </c>
      <c r="H3505">
        <v>0.38404943784030099</v>
      </c>
    </row>
    <row r="3506" spans="1:8" x14ac:dyDescent="0.3">
      <c r="A3506">
        <v>3505</v>
      </c>
      <c r="B3506" t="s">
        <v>3675</v>
      </c>
      <c r="C3506">
        <v>0.18619656660235201</v>
      </c>
      <c r="D3506">
        <v>0.18619656660235201</v>
      </c>
      <c r="E3506">
        <v>0.18619656660235201</v>
      </c>
      <c r="F3506">
        <v>0.18619656660235201</v>
      </c>
      <c r="G3506">
        <v>0.26135949141984399</v>
      </c>
      <c r="H3506">
        <v>0.404802475713541</v>
      </c>
    </row>
    <row r="3507" spans="1:8" x14ac:dyDescent="0.3">
      <c r="A3507">
        <v>3506</v>
      </c>
      <c r="B3507" t="s">
        <v>3676</v>
      </c>
      <c r="C3507">
        <v>0.21904445573133099</v>
      </c>
      <c r="D3507">
        <v>0.21904445573133099</v>
      </c>
      <c r="E3507">
        <v>0.21904445573133099</v>
      </c>
      <c r="F3507">
        <v>0.21904445573133099</v>
      </c>
      <c r="G3507">
        <v>0.30165607672150802</v>
      </c>
      <c r="H3507">
        <v>0.51486163059000101</v>
      </c>
    </row>
    <row r="3508" spans="1:8" x14ac:dyDescent="0.3">
      <c r="A3508">
        <v>3507</v>
      </c>
      <c r="B3508" t="s">
        <v>3677</v>
      </c>
      <c r="C3508">
        <v>5.62821394957903E-2</v>
      </c>
      <c r="D3508">
        <v>5.62821394957903E-2</v>
      </c>
      <c r="E3508">
        <v>5.62821394957903E-2</v>
      </c>
      <c r="F3508">
        <v>5.62821394957903E-2</v>
      </c>
      <c r="G3508">
        <v>0.16975840604343201</v>
      </c>
      <c r="H3508">
        <v>0.39252975339588297</v>
      </c>
    </row>
    <row r="3509" spans="1:8" x14ac:dyDescent="0.3">
      <c r="A3509">
        <v>3508</v>
      </c>
      <c r="B3509" t="s">
        <v>3678</v>
      </c>
      <c r="C3509">
        <v>0.264842931926416</v>
      </c>
      <c r="D3509">
        <v>0.264842931926416</v>
      </c>
      <c r="E3509">
        <v>0.264842931926416</v>
      </c>
      <c r="F3509">
        <v>0.264842931926416</v>
      </c>
      <c r="G3509">
        <v>0.28895707567647899</v>
      </c>
      <c r="H3509">
        <v>0.50617262533153995</v>
      </c>
    </row>
    <row r="3510" spans="1:8" x14ac:dyDescent="0.3">
      <c r="A3510">
        <v>3509</v>
      </c>
      <c r="B3510" t="s">
        <v>3679</v>
      </c>
      <c r="C3510">
        <v>0.23983832261399801</v>
      </c>
      <c r="D3510">
        <v>0.23983832261399801</v>
      </c>
      <c r="E3510">
        <v>0.23983832261399801</v>
      </c>
      <c r="F3510">
        <v>0.23983832261399801</v>
      </c>
      <c r="G3510">
        <v>0.270772741806664</v>
      </c>
      <c r="H3510">
        <v>0.55609478523950695</v>
      </c>
    </row>
    <row r="3511" spans="1:8" x14ac:dyDescent="0.3">
      <c r="A3511">
        <v>3510</v>
      </c>
      <c r="B3511" t="s">
        <v>3680</v>
      </c>
      <c r="C3511">
        <v>5.5269709719075001E-2</v>
      </c>
      <c r="D3511">
        <v>5.5269709719075001E-2</v>
      </c>
      <c r="E3511">
        <v>5.5269709719075001E-2</v>
      </c>
      <c r="F3511">
        <v>5.5269709719075001E-2</v>
      </c>
      <c r="G3511">
        <v>0.31955701902551897</v>
      </c>
      <c r="H3511">
        <v>0.849946347491778</v>
      </c>
    </row>
    <row r="3512" spans="1:8" x14ac:dyDescent="0.3">
      <c r="A3512">
        <v>3511</v>
      </c>
      <c r="B3512" t="s">
        <v>3681</v>
      </c>
      <c r="C3512">
        <v>0.21646857678029399</v>
      </c>
      <c r="D3512">
        <v>0.21646857678029399</v>
      </c>
      <c r="E3512">
        <v>0.21646857678029399</v>
      </c>
      <c r="F3512">
        <v>0.21646857678029399</v>
      </c>
      <c r="G3512">
        <v>0.56460472747907797</v>
      </c>
      <c r="H3512">
        <v>0.99891006987722897</v>
      </c>
    </row>
    <row r="3513" spans="1:8" x14ac:dyDescent="0.3">
      <c r="A3513">
        <v>3512</v>
      </c>
      <c r="B3513" t="s">
        <v>3682</v>
      </c>
      <c r="C3513">
        <v>7.3215696052551403E-3</v>
      </c>
      <c r="D3513">
        <v>9.3942120266906001E-2</v>
      </c>
      <c r="E3513">
        <v>9.3942120266906001E-2</v>
      </c>
      <c r="F3513">
        <v>9.3942120266906001E-2</v>
      </c>
      <c r="G3513">
        <v>0.21654386489118899</v>
      </c>
      <c r="H3513">
        <v>0.44875910795784901</v>
      </c>
    </row>
    <row r="3514" spans="1:8" x14ac:dyDescent="0.3">
      <c r="A3514">
        <v>3513</v>
      </c>
      <c r="B3514" t="s">
        <v>3683</v>
      </c>
      <c r="C3514">
        <v>4.1838719961328798E-2</v>
      </c>
      <c r="D3514">
        <v>4.1838719961328798E-2</v>
      </c>
      <c r="E3514">
        <v>4.1838719961328798E-2</v>
      </c>
      <c r="F3514">
        <v>4.1838719961328798E-2</v>
      </c>
      <c r="G3514">
        <v>5.0260913149568702E-2</v>
      </c>
      <c r="H3514">
        <v>0.277451661134206</v>
      </c>
    </row>
    <row r="3515" spans="1:8" x14ac:dyDescent="0.3">
      <c r="A3515">
        <v>3514</v>
      </c>
      <c r="B3515" t="s">
        <v>3684</v>
      </c>
      <c r="C3515">
        <v>3.3717671256929697E-2</v>
      </c>
      <c r="D3515">
        <v>6.5636592723085196E-2</v>
      </c>
      <c r="E3515">
        <v>6.5636592723085196E-2</v>
      </c>
      <c r="F3515">
        <v>6.5636592723085196E-2</v>
      </c>
      <c r="G3515">
        <v>0.22116431071852699</v>
      </c>
      <c r="H3515">
        <v>0.79860943026370701</v>
      </c>
    </row>
    <row r="3516" spans="1:8" x14ac:dyDescent="0.3">
      <c r="A3516">
        <v>3515</v>
      </c>
      <c r="B3516" t="s">
        <v>3685</v>
      </c>
      <c r="C3516">
        <v>1.4598843492841899E-2</v>
      </c>
      <c r="D3516">
        <v>7.2810494476607604E-2</v>
      </c>
      <c r="E3516">
        <v>7.2810494476607604E-2</v>
      </c>
      <c r="F3516">
        <v>7.2810494476607604E-2</v>
      </c>
      <c r="G3516">
        <v>0.17380995100577901</v>
      </c>
      <c r="H3516">
        <v>0.32530430126912002</v>
      </c>
    </row>
    <row r="3517" spans="1:8" x14ac:dyDescent="0.3">
      <c r="A3517">
        <v>3516</v>
      </c>
      <c r="B3517" t="s">
        <v>3686</v>
      </c>
      <c r="C3517">
        <v>1.6104967559789601E-2</v>
      </c>
      <c r="D3517">
        <v>1.6104967559789601E-2</v>
      </c>
      <c r="E3517">
        <v>1.6104967559789601E-2</v>
      </c>
      <c r="F3517">
        <v>1.6104967559789601E-2</v>
      </c>
      <c r="G3517">
        <v>1.6104967559789601E-2</v>
      </c>
      <c r="H3517">
        <v>0.25845043915440202</v>
      </c>
    </row>
    <row r="3518" spans="1:8" x14ac:dyDescent="0.3">
      <c r="A3518">
        <v>3517</v>
      </c>
      <c r="B3518" t="s">
        <v>3687</v>
      </c>
      <c r="C3518">
        <v>0.11053545809351301</v>
      </c>
      <c r="D3518">
        <v>0.11053545809351301</v>
      </c>
      <c r="E3518">
        <v>0.11053545809351301</v>
      </c>
      <c r="F3518">
        <v>0.11053545809351301</v>
      </c>
      <c r="G3518">
        <v>0.12712373798927701</v>
      </c>
      <c r="H3518">
        <v>0.66712572161876704</v>
      </c>
    </row>
    <row r="3519" spans="1:8" x14ac:dyDescent="0.3">
      <c r="A3519">
        <v>3518</v>
      </c>
      <c r="B3519" t="s">
        <v>3688</v>
      </c>
      <c r="C3519">
        <v>4.6941003785283798E-2</v>
      </c>
      <c r="D3519">
        <v>4.6941003785283798E-2</v>
      </c>
      <c r="E3519">
        <v>4.6941003785283798E-2</v>
      </c>
      <c r="F3519">
        <v>4.6941003785283798E-2</v>
      </c>
      <c r="G3519">
        <v>5.0358864263578898E-2</v>
      </c>
      <c r="H3519">
        <v>0.23804635611812999</v>
      </c>
    </row>
    <row r="3520" spans="1:8" x14ac:dyDescent="0.3">
      <c r="A3520">
        <v>3519</v>
      </c>
      <c r="B3520" t="s">
        <v>3689</v>
      </c>
      <c r="C3520">
        <v>1.58000905245505E-2</v>
      </c>
      <c r="D3520">
        <v>4.7216473952588399E-2</v>
      </c>
      <c r="E3520">
        <v>4.7216473952588399E-2</v>
      </c>
      <c r="F3520">
        <v>4.7216473952588399E-2</v>
      </c>
      <c r="G3520">
        <v>0.161493970480314</v>
      </c>
      <c r="H3520">
        <v>0.34985660449217598</v>
      </c>
    </row>
    <row r="3521" spans="1:8" x14ac:dyDescent="0.3">
      <c r="A3521">
        <v>3520</v>
      </c>
      <c r="B3521" t="s">
        <v>3690</v>
      </c>
      <c r="C3521">
        <v>4.2706946420611501E-3</v>
      </c>
      <c r="D3521">
        <v>4.2706946420611501E-3</v>
      </c>
      <c r="E3521">
        <v>4.2706946420611501E-3</v>
      </c>
      <c r="F3521">
        <v>4.2706946420611501E-3</v>
      </c>
      <c r="G3521">
        <v>5.6699187071261202E-3</v>
      </c>
      <c r="H3521">
        <v>0.18548612635894501</v>
      </c>
    </row>
    <row r="3522" spans="1:8" x14ac:dyDescent="0.3">
      <c r="A3522">
        <v>3521</v>
      </c>
      <c r="B3522" t="s">
        <v>3691</v>
      </c>
      <c r="C3522">
        <v>2.2437081761276798E-3</v>
      </c>
      <c r="D3522">
        <v>2.2437081761276798E-3</v>
      </c>
      <c r="E3522">
        <v>2.2437081761276798E-3</v>
      </c>
      <c r="F3522">
        <v>2.2437081761276798E-3</v>
      </c>
      <c r="G3522">
        <v>7.50293258849523E-2</v>
      </c>
      <c r="H3522">
        <v>0.53816444144000797</v>
      </c>
    </row>
    <row r="3523" spans="1:8" x14ac:dyDescent="0.3">
      <c r="A3523">
        <v>3522</v>
      </c>
      <c r="B3523" t="s">
        <v>3692</v>
      </c>
      <c r="C3523">
        <v>0.17659807141397799</v>
      </c>
      <c r="D3523">
        <v>0.17659807141397799</v>
      </c>
      <c r="E3523">
        <v>0.17659807141397799</v>
      </c>
      <c r="F3523">
        <v>0.17659807141397799</v>
      </c>
      <c r="G3523">
        <v>0.24914597842226499</v>
      </c>
      <c r="H3523">
        <v>0.45820808226153098</v>
      </c>
    </row>
    <row r="3524" spans="1:8" x14ac:dyDescent="0.3">
      <c r="A3524">
        <v>3523</v>
      </c>
      <c r="B3524" t="s">
        <v>3693</v>
      </c>
      <c r="C3524">
        <v>0</v>
      </c>
      <c r="D3524">
        <v>0</v>
      </c>
      <c r="E3524">
        <v>0</v>
      </c>
      <c r="F3524">
        <v>0</v>
      </c>
      <c r="G3524">
        <v>0</v>
      </c>
      <c r="H3524">
        <v>0.20304703005681601</v>
      </c>
    </row>
    <row r="3525" spans="1:8" x14ac:dyDescent="0.3">
      <c r="A3525">
        <v>3524</v>
      </c>
      <c r="B3525" t="s">
        <v>3694</v>
      </c>
      <c r="C3525">
        <v>0.238355737458499</v>
      </c>
      <c r="D3525">
        <v>0.238355737458499</v>
      </c>
      <c r="E3525">
        <v>0.238355737458499</v>
      </c>
      <c r="F3525">
        <v>0.238355737458499</v>
      </c>
      <c r="G3525">
        <v>0.24394466490530001</v>
      </c>
      <c r="H3525">
        <v>0.38708836437955702</v>
      </c>
    </row>
    <row r="3526" spans="1:8" x14ac:dyDescent="0.3">
      <c r="A3526">
        <v>3525</v>
      </c>
      <c r="B3526" t="s">
        <v>3695</v>
      </c>
      <c r="C3526">
        <v>0.11839424131950201</v>
      </c>
      <c r="D3526">
        <v>0.11839424131950201</v>
      </c>
      <c r="E3526">
        <v>0.11839424131950201</v>
      </c>
      <c r="F3526">
        <v>0.11839424131950201</v>
      </c>
      <c r="G3526">
        <v>0.122124045076868</v>
      </c>
      <c r="H3526">
        <v>0.39289219269710901</v>
      </c>
    </row>
    <row r="3527" spans="1:8" x14ac:dyDescent="0.3">
      <c r="A3527">
        <v>3526</v>
      </c>
      <c r="B3527" t="s">
        <v>3696</v>
      </c>
      <c r="C3527">
        <v>0</v>
      </c>
      <c r="D3527">
        <v>0</v>
      </c>
      <c r="E3527">
        <v>0</v>
      </c>
      <c r="F3527">
        <v>0</v>
      </c>
      <c r="G3527">
        <v>0</v>
      </c>
      <c r="H3527">
        <v>0.239534103677469</v>
      </c>
    </row>
    <row r="3528" spans="1:8" x14ac:dyDescent="0.3">
      <c r="A3528">
        <v>3527</v>
      </c>
      <c r="B3528" t="s">
        <v>3697</v>
      </c>
      <c r="C3528">
        <v>0.26216049791586299</v>
      </c>
      <c r="D3528">
        <v>0.26216049791586299</v>
      </c>
      <c r="E3528">
        <v>0.26216049791586299</v>
      </c>
      <c r="F3528">
        <v>0.26216049791586299</v>
      </c>
      <c r="G3528">
        <v>0.27464291779399302</v>
      </c>
      <c r="H3528">
        <v>0.420633408996892</v>
      </c>
    </row>
    <row r="3529" spans="1:8" x14ac:dyDescent="0.3">
      <c r="A3529">
        <v>3528</v>
      </c>
      <c r="B3529" t="s">
        <v>3698</v>
      </c>
      <c r="C3529">
        <v>0.22095682135057901</v>
      </c>
      <c r="D3529">
        <v>0.22095682135057901</v>
      </c>
      <c r="E3529">
        <v>0.22095682135057901</v>
      </c>
      <c r="F3529">
        <v>0.22095682135057901</v>
      </c>
      <c r="G3529">
        <v>0.22095682135057901</v>
      </c>
      <c r="H3529">
        <v>0.48918042580751298</v>
      </c>
    </row>
    <row r="3530" spans="1:8" x14ac:dyDescent="0.3">
      <c r="A3530">
        <v>3529</v>
      </c>
      <c r="B3530" t="s">
        <v>3699</v>
      </c>
      <c r="C3530">
        <v>2.3489750752932401E-2</v>
      </c>
      <c r="D3530">
        <v>2.3489750752932401E-2</v>
      </c>
      <c r="E3530">
        <v>2.3489750752932401E-2</v>
      </c>
      <c r="F3530">
        <v>2.3489750752932401E-2</v>
      </c>
      <c r="G3530">
        <v>3.3791722770801398E-2</v>
      </c>
      <c r="H3530">
        <v>0.30725812120211898</v>
      </c>
    </row>
    <row r="3531" spans="1:8" x14ac:dyDescent="0.3">
      <c r="A3531">
        <v>3530</v>
      </c>
      <c r="B3531" t="s">
        <v>3700</v>
      </c>
      <c r="C3531">
        <v>0</v>
      </c>
      <c r="D3531">
        <v>0</v>
      </c>
      <c r="E3531">
        <v>0</v>
      </c>
      <c r="F3531">
        <v>0</v>
      </c>
      <c r="G3531">
        <v>0</v>
      </c>
      <c r="H3531">
        <v>0.15067697524984</v>
      </c>
    </row>
    <row r="3532" spans="1:8" x14ac:dyDescent="0.3">
      <c r="A3532">
        <v>3531</v>
      </c>
      <c r="B3532" t="s">
        <v>3701</v>
      </c>
      <c r="C3532">
        <v>0.22939718319324001</v>
      </c>
      <c r="D3532">
        <v>0.22939718319324001</v>
      </c>
      <c r="E3532">
        <v>0.22939718319324001</v>
      </c>
      <c r="F3532">
        <v>0.22939718319324001</v>
      </c>
      <c r="G3532">
        <v>0.24042723846174799</v>
      </c>
      <c r="H3532">
        <v>0.40251640863084898</v>
      </c>
    </row>
    <row r="3533" spans="1:8" x14ac:dyDescent="0.3">
      <c r="A3533">
        <v>3532</v>
      </c>
      <c r="B3533" t="s">
        <v>3702</v>
      </c>
      <c r="C3533">
        <v>0.13471843690670399</v>
      </c>
      <c r="D3533">
        <v>0.13471843690670399</v>
      </c>
      <c r="E3533">
        <v>0.13471843690670399</v>
      </c>
      <c r="F3533">
        <v>0.13471843690670399</v>
      </c>
      <c r="G3533">
        <v>0.143789911754719</v>
      </c>
      <c r="H3533">
        <v>0.512010599908157</v>
      </c>
    </row>
    <row r="3534" spans="1:8" x14ac:dyDescent="0.3">
      <c r="A3534">
        <v>3533</v>
      </c>
      <c r="B3534" t="s">
        <v>3703</v>
      </c>
      <c r="C3534">
        <v>0.15009026444719001</v>
      </c>
      <c r="D3534">
        <v>0.15009026444719001</v>
      </c>
      <c r="E3534">
        <v>0.15009026444719001</v>
      </c>
      <c r="F3534">
        <v>0.15009026444719001</v>
      </c>
      <c r="G3534">
        <v>0.175121825936804</v>
      </c>
      <c r="H3534">
        <v>0.53957529283660099</v>
      </c>
    </row>
    <row r="3535" spans="1:8" x14ac:dyDescent="0.3">
      <c r="A3535">
        <v>3534</v>
      </c>
      <c r="B3535" t="s">
        <v>3704</v>
      </c>
      <c r="C3535">
        <v>0.26678313797126602</v>
      </c>
      <c r="D3535">
        <v>0.26678313797126602</v>
      </c>
      <c r="E3535">
        <v>0.26678313797126602</v>
      </c>
      <c r="F3535">
        <v>0.26678313797126602</v>
      </c>
      <c r="G3535">
        <v>0.27274758199791599</v>
      </c>
      <c r="H3535">
        <v>0.54792523225526901</v>
      </c>
    </row>
    <row r="3536" spans="1:8" x14ac:dyDescent="0.3">
      <c r="A3536">
        <v>3535</v>
      </c>
      <c r="B3536" t="s">
        <v>3705</v>
      </c>
      <c r="C3536">
        <v>0.12561964553539501</v>
      </c>
      <c r="D3536">
        <v>0.12561964553539501</v>
      </c>
      <c r="E3536">
        <v>0.12561964553539501</v>
      </c>
      <c r="F3536">
        <v>0.12561964553539501</v>
      </c>
      <c r="G3536">
        <v>0.126166762649251</v>
      </c>
      <c r="H3536">
        <v>0.33689168856318402</v>
      </c>
    </row>
    <row r="3537" spans="1:8" x14ac:dyDescent="0.3">
      <c r="A3537">
        <v>3536</v>
      </c>
      <c r="B3537" t="s">
        <v>3706</v>
      </c>
      <c r="C3537">
        <v>9.0850761940574398E-2</v>
      </c>
      <c r="D3537">
        <v>9.0850761940574398E-2</v>
      </c>
      <c r="E3537">
        <v>9.0850761940574398E-2</v>
      </c>
      <c r="F3537">
        <v>9.0850761940574398E-2</v>
      </c>
      <c r="G3537">
        <v>0.10783304637992</v>
      </c>
      <c r="H3537">
        <v>0.239387224507529</v>
      </c>
    </row>
    <row r="3538" spans="1:8" x14ac:dyDescent="0.3">
      <c r="A3538">
        <v>3537</v>
      </c>
      <c r="B3538" t="s">
        <v>3707</v>
      </c>
      <c r="C3538">
        <v>0.15573886207690901</v>
      </c>
      <c r="D3538">
        <v>0.15573886207690901</v>
      </c>
      <c r="E3538">
        <v>0.15573886207690901</v>
      </c>
      <c r="F3538">
        <v>0.15573886207690901</v>
      </c>
      <c r="G3538">
        <v>0.15573886207690901</v>
      </c>
      <c r="H3538">
        <v>0.26227782192352</v>
      </c>
    </row>
    <row r="3539" spans="1:8" x14ac:dyDescent="0.3">
      <c r="A3539">
        <v>3538</v>
      </c>
      <c r="B3539" t="s">
        <v>3708</v>
      </c>
      <c r="C3539">
        <v>0</v>
      </c>
      <c r="D3539">
        <v>0</v>
      </c>
      <c r="E3539">
        <v>0</v>
      </c>
      <c r="F3539">
        <v>0</v>
      </c>
      <c r="G3539">
        <v>0</v>
      </c>
      <c r="H3539">
        <v>4.99655052164737E-2</v>
      </c>
    </row>
    <row r="3540" spans="1:8" x14ac:dyDescent="0.3">
      <c r="A3540">
        <v>3539</v>
      </c>
      <c r="B3540" t="s">
        <v>3709</v>
      </c>
      <c r="C3540">
        <v>0</v>
      </c>
      <c r="D3540">
        <v>0</v>
      </c>
      <c r="E3540">
        <v>0</v>
      </c>
      <c r="F3540">
        <v>0</v>
      </c>
      <c r="G3540">
        <v>0</v>
      </c>
      <c r="H3540">
        <v>0.129474201901594</v>
      </c>
    </row>
    <row r="3541" spans="1:8" x14ac:dyDescent="0.3">
      <c r="A3541">
        <v>3540</v>
      </c>
      <c r="B3541" t="s">
        <v>3710</v>
      </c>
      <c r="C3541">
        <v>0.17264883293840999</v>
      </c>
      <c r="D3541">
        <v>0.17264883293840999</v>
      </c>
      <c r="E3541">
        <v>0.17264883293840999</v>
      </c>
      <c r="F3541">
        <v>0.17264883293840999</v>
      </c>
      <c r="G3541">
        <v>0.26196232742518799</v>
      </c>
      <c r="H3541">
        <v>0.40878801322670499</v>
      </c>
    </row>
    <row r="3542" spans="1:8" x14ac:dyDescent="0.3">
      <c r="A3542">
        <v>3541</v>
      </c>
      <c r="B3542" t="s">
        <v>3711</v>
      </c>
      <c r="C3542">
        <v>0</v>
      </c>
      <c r="D3542">
        <v>0</v>
      </c>
      <c r="E3542">
        <v>0</v>
      </c>
      <c r="F3542">
        <v>0</v>
      </c>
      <c r="G3542">
        <v>0</v>
      </c>
      <c r="H3542">
        <v>0.176326095418608</v>
      </c>
    </row>
    <row r="3543" spans="1:8" x14ac:dyDescent="0.3">
      <c r="A3543">
        <v>3542</v>
      </c>
      <c r="B3543" t="s">
        <v>3712</v>
      </c>
      <c r="C3543">
        <v>0.15251744359494199</v>
      </c>
      <c r="D3543">
        <v>0.15251744359494199</v>
      </c>
      <c r="E3543">
        <v>0.15251744359494199</v>
      </c>
      <c r="F3543">
        <v>0.15251744359494199</v>
      </c>
      <c r="G3543">
        <v>0.15251744359494199</v>
      </c>
      <c r="H3543">
        <v>0.42149616148303398</v>
      </c>
    </row>
    <row r="3544" spans="1:8" x14ac:dyDescent="0.3">
      <c r="A3544">
        <v>3543</v>
      </c>
      <c r="B3544" t="s">
        <v>3713</v>
      </c>
      <c r="C3544">
        <v>2.5424960946482399E-2</v>
      </c>
      <c r="D3544">
        <v>2.5424960946482399E-2</v>
      </c>
      <c r="E3544">
        <v>2.5424960946482399E-2</v>
      </c>
      <c r="F3544">
        <v>2.5424960946482399E-2</v>
      </c>
      <c r="G3544">
        <v>0.25041804779045002</v>
      </c>
      <c r="H3544">
        <v>0.68360308666533798</v>
      </c>
    </row>
    <row r="3545" spans="1:8" x14ac:dyDescent="0.3">
      <c r="A3545">
        <v>3544</v>
      </c>
      <c r="B3545" t="s">
        <v>3714</v>
      </c>
      <c r="C3545">
        <v>9.4970626963595303E-2</v>
      </c>
      <c r="D3545">
        <v>9.4970626963595303E-2</v>
      </c>
      <c r="E3545">
        <v>9.4970626963595303E-2</v>
      </c>
      <c r="F3545">
        <v>9.4970626963595303E-2</v>
      </c>
      <c r="G3545">
        <v>0.39871021798884998</v>
      </c>
      <c r="H3545">
        <v>0.59689640703732905</v>
      </c>
    </row>
    <row r="3546" spans="1:8" x14ac:dyDescent="0.3">
      <c r="A3546">
        <v>3545</v>
      </c>
      <c r="B3546" t="s">
        <v>3715</v>
      </c>
      <c r="C3546">
        <v>0</v>
      </c>
      <c r="D3546">
        <v>0</v>
      </c>
      <c r="E3546">
        <v>0</v>
      </c>
      <c r="F3546">
        <v>0</v>
      </c>
      <c r="G3546">
        <v>0</v>
      </c>
      <c r="H3546">
        <v>1.05294717314528E-2</v>
      </c>
    </row>
    <row r="3547" spans="1:8" x14ac:dyDescent="0.3">
      <c r="A3547">
        <v>3546</v>
      </c>
      <c r="B3547" t="s">
        <v>3716</v>
      </c>
      <c r="C3547">
        <v>0</v>
      </c>
      <c r="D3547">
        <v>0</v>
      </c>
      <c r="E3547">
        <v>0</v>
      </c>
      <c r="F3547">
        <v>0</v>
      </c>
      <c r="G3547">
        <v>0</v>
      </c>
      <c r="H3547">
        <v>0.123268137863843</v>
      </c>
    </row>
    <row r="3548" spans="1:8" x14ac:dyDescent="0.3">
      <c r="A3548">
        <v>3547</v>
      </c>
      <c r="B3548" t="s">
        <v>3717</v>
      </c>
      <c r="C3548">
        <v>5.0625669126913901E-2</v>
      </c>
      <c r="D3548">
        <v>5.0625669126913901E-2</v>
      </c>
      <c r="E3548">
        <v>5.0625669126913901E-2</v>
      </c>
      <c r="F3548">
        <v>5.0625669126913901E-2</v>
      </c>
      <c r="G3548">
        <v>0.394382592558499</v>
      </c>
      <c r="H3548">
        <v>0.611252607382607</v>
      </c>
    </row>
    <row r="3549" spans="1:8" x14ac:dyDescent="0.3">
      <c r="A3549">
        <v>3548</v>
      </c>
      <c r="B3549" t="s">
        <v>3718</v>
      </c>
      <c r="C3549">
        <v>0.13614643139001401</v>
      </c>
      <c r="D3549">
        <v>0.13614643139001401</v>
      </c>
      <c r="E3549">
        <v>0.13614643139001401</v>
      </c>
      <c r="F3549">
        <v>0.13614643139001401</v>
      </c>
      <c r="G3549">
        <v>0.13614643139001401</v>
      </c>
      <c r="H3549">
        <v>0.33638397848692703</v>
      </c>
    </row>
    <row r="3550" spans="1:8" x14ac:dyDescent="0.3">
      <c r="A3550">
        <v>3549</v>
      </c>
      <c r="B3550" t="s">
        <v>3719</v>
      </c>
      <c r="C3550">
        <v>0</v>
      </c>
      <c r="D3550">
        <v>0</v>
      </c>
      <c r="E3550">
        <v>0</v>
      </c>
      <c r="F3550">
        <v>0</v>
      </c>
      <c r="G3550">
        <v>0</v>
      </c>
      <c r="H3550">
        <v>0.137505084673993</v>
      </c>
    </row>
    <row r="3551" spans="1:8" x14ac:dyDescent="0.3">
      <c r="A3551">
        <v>3550</v>
      </c>
      <c r="B3551" t="s">
        <v>3720</v>
      </c>
      <c r="C3551">
        <v>0.122880647715734</v>
      </c>
      <c r="D3551">
        <v>0.122880647715734</v>
      </c>
      <c r="E3551">
        <v>0.122880647715734</v>
      </c>
      <c r="F3551">
        <v>0.122880647715734</v>
      </c>
      <c r="G3551">
        <v>0.122880647715734</v>
      </c>
      <c r="H3551">
        <v>0.46770384406287502</v>
      </c>
    </row>
    <row r="3552" spans="1:8" x14ac:dyDescent="0.3">
      <c r="A3552">
        <v>3551</v>
      </c>
      <c r="B3552" t="s">
        <v>3721</v>
      </c>
      <c r="C3552">
        <v>0</v>
      </c>
      <c r="D3552">
        <v>0</v>
      </c>
      <c r="E3552">
        <v>0</v>
      </c>
      <c r="F3552">
        <v>0</v>
      </c>
      <c r="G3552">
        <v>0</v>
      </c>
      <c r="H3552">
        <v>0.50384478955426903</v>
      </c>
    </row>
    <row r="3553" spans="1:8" x14ac:dyDescent="0.3">
      <c r="A3553">
        <v>3552</v>
      </c>
      <c r="B3553" t="s">
        <v>3722</v>
      </c>
      <c r="C3553">
        <v>0</v>
      </c>
      <c r="D3553">
        <v>0</v>
      </c>
      <c r="E3553">
        <v>0</v>
      </c>
      <c r="F3553">
        <v>0</v>
      </c>
      <c r="G3553">
        <v>0</v>
      </c>
      <c r="H3553">
        <v>0.19726163392989801</v>
      </c>
    </row>
    <row r="3554" spans="1:8" x14ac:dyDescent="0.3">
      <c r="A3554">
        <v>3553</v>
      </c>
      <c r="B3554" t="s">
        <v>3723</v>
      </c>
      <c r="C3554">
        <v>0</v>
      </c>
      <c r="D3554">
        <v>0</v>
      </c>
      <c r="E3554">
        <v>0</v>
      </c>
      <c r="F3554">
        <v>0</v>
      </c>
      <c r="G3554">
        <v>0</v>
      </c>
      <c r="H3554">
        <v>5.9170298815502197E-2</v>
      </c>
    </row>
    <row r="3555" spans="1:8" x14ac:dyDescent="0.3">
      <c r="A3555">
        <v>3554</v>
      </c>
      <c r="B3555" t="s">
        <v>3724</v>
      </c>
      <c r="C3555">
        <v>0.103115097598343</v>
      </c>
      <c r="D3555">
        <v>0.103115097598343</v>
      </c>
      <c r="E3555">
        <v>0.103115097598343</v>
      </c>
      <c r="F3555">
        <v>0.103115097598343</v>
      </c>
      <c r="G3555">
        <v>0.17709486472720601</v>
      </c>
      <c r="H3555">
        <v>0.44087065156994998</v>
      </c>
    </row>
    <row r="3556" spans="1:8" x14ac:dyDescent="0.3">
      <c r="A3556">
        <v>3555</v>
      </c>
      <c r="B3556" t="s">
        <v>3725</v>
      </c>
      <c r="C3556">
        <v>0</v>
      </c>
      <c r="D3556">
        <v>0</v>
      </c>
      <c r="E3556">
        <v>0</v>
      </c>
      <c r="F3556">
        <v>0</v>
      </c>
      <c r="G3556">
        <v>0</v>
      </c>
      <c r="H3556">
        <v>7.1340140663618296E-2</v>
      </c>
    </row>
    <row r="3557" spans="1:8" x14ac:dyDescent="0.3">
      <c r="A3557">
        <v>3556</v>
      </c>
      <c r="B3557" t="s">
        <v>3726</v>
      </c>
      <c r="C3557">
        <v>0</v>
      </c>
      <c r="D3557">
        <v>0</v>
      </c>
      <c r="E3557">
        <v>0</v>
      </c>
      <c r="F3557">
        <v>0</v>
      </c>
      <c r="G3557">
        <v>0</v>
      </c>
      <c r="H3557">
        <v>0.161388317239542</v>
      </c>
    </row>
    <row r="3558" spans="1:8" x14ac:dyDescent="0.3">
      <c r="A3558">
        <v>3557</v>
      </c>
      <c r="B3558" t="s">
        <v>3727</v>
      </c>
      <c r="C3558">
        <v>0</v>
      </c>
      <c r="D3558">
        <v>0</v>
      </c>
      <c r="E3558">
        <v>0</v>
      </c>
      <c r="F3558">
        <v>0</v>
      </c>
      <c r="G3558">
        <v>0</v>
      </c>
      <c r="H3558">
        <v>0.100316160832623</v>
      </c>
    </row>
    <row r="3559" spans="1:8" x14ac:dyDescent="0.3">
      <c r="A3559">
        <v>3558</v>
      </c>
      <c r="B3559" t="s">
        <v>3728</v>
      </c>
      <c r="C3559">
        <v>0.102467584483682</v>
      </c>
      <c r="D3559">
        <v>0.102467584483682</v>
      </c>
      <c r="E3559">
        <v>0.102467584483682</v>
      </c>
      <c r="F3559">
        <v>0.102467584483682</v>
      </c>
      <c r="G3559">
        <v>0.102467584483682</v>
      </c>
      <c r="H3559">
        <v>0.57968939940342901</v>
      </c>
    </row>
    <row r="3560" spans="1:8" x14ac:dyDescent="0.3">
      <c r="A3560">
        <v>3559</v>
      </c>
      <c r="B3560" t="s">
        <v>3729</v>
      </c>
      <c r="C3560">
        <v>5.5067105144000997E-2</v>
      </c>
      <c r="D3560">
        <v>5.5067105144000997E-2</v>
      </c>
      <c r="E3560">
        <v>5.5067105144000997E-2</v>
      </c>
      <c r="F3560">
        <v>5.5067105144000997E-2</v>
      </c>
      <c r="G3560">
        <v>7.9995317302339705E-2</v>
      </c>
      <c r="H3560">
        <v>0.554437207348213</v>
      </c>
    </row>
    <row r="3561" spans="1:8" x14ac:dyDescent="0.3">
      <c r="A3561">
        <v>3560</v>
      </c>
      <c r="B3561" t="s">
        <v>3730</v>
      </c>
      <c r="C3561">
        <v>0.10927468338085</v>
      </c>
      <c r="D3561">
        <v>0.10927468338085</v>
      </c>
      <c r="E3561">
        <v>0.10927468338085</v>
      </c>
      <c r="F3561">
        <v>0.10927468338085</v>
      </c>
      <c r="G3561">
        <v>0.33009015760587501</v>
      </c>
      <c r="H3561">
        <v>0.80859545475954397</v>
      </c>
    </row>
    <row r="3562" spans="1:8" x14ac:dyDescent="0.3">
      <c r="A3562">
        <v>3561</v>
      </c>
      <c r="B3562" t="s">
        <v>3731</v>
      </c>
      <c r="C3562">
        <v>6.0436243143258003E-2</v>
      </c>
      <c r="D3562">
        <v>6.0436243143258003E-2</v>
      </c>
      <c r="E3562">
        <v>6.0436243143258003E-2</v>
      </c>
      <c r="F3562">
        <v>6.0436243143258003E-2</v>
      </c>
      <c r="G3562">
        <v>0.31436037720397803</v>
      </c>
      <c r="H3562">
        <v>0.86724908846492199</v>
      </c>
    </row>
    <row r="3563" spans="1:8" x14ac:dyDescent="0.3">
      <c r="A3563">
        <v>3562</v>
      </c>
      <c r="B3563" t="s">
        <v>3732</v>
      </c>
      <c r="C3563">
        <v>0</v>
      </c>
      <c r="D3563">
        <v>0</v>
      </c>
      <c r="E3563">
        <v>0</v>
      </c>
      <c r="F3563">
        <v>0</v>
      </c>
      <c r="G3563">
        <v>0.58636082695899105</v>
      </c>
      <c r="H3563">
        <v>0.99999999999884803</v>
      </c>
    </row>
    <row r="3564" spans="1:8" x14ac:dyDescent="0.3">
      <c r="A3564">
        <v>3563</v>
      </c>
      <c r="B3564" t="s">
        <v>3733</v>
      </c>
      <c r="C3564">
        <v>0.16985821239002899</v>
      </c>
      <c r="D3564">
        <v>0.16985821239002899</v>
      </c>
      <c r="E3564">
        <v>0.16985821239002899</v>
      </c>
      <c r="F3564">
        <v>0.16985821239002899</v>
      </c>
      <c r="G3564">
        <v>0.29506110028444799</v>
      </c>
      <c r="H3564">
        <v>0.67520538409975694</v>
      </c>
    </row>
    <row r="3565" spans="1:8" x14ac:dyDescent="0.3">
      <c r="A3565">
        <v>3564</v>
      </c>
      <c r="B3565" t="s">
        <v>3734</v>
      </c>
      <c r="C3565">
        <v>0.19448097635940401</v>
      </c>
      <c r="D3565">
        <v>0.19448097635940401</v>
      </c>
      <c r="E3565">
        <v>0.19448097635940401</v>
      </c>
      <c r="F3565">
        <v>0.19448097635940401</v>
      </c>
      <c r="G3565">
        <v>0.80134650359338999</v>
      </c>
      <c r="H3565">
        <v>1.0000000000008999</v>
      </c>
    </row>
    <row r="3566" spans="1:8" x14ac:dyDescent="0.3">
      <c r="A3566">
        <v>3565</v>
      </c>
      <c r="B3566" t="s">
        <v>3735</v>
      </c>
      <c r="C3566">
        <v>0.11122330773718</v>
      </c>
      <c r="D3566">
        <v>0.11122330773718</v>
      </c>
      <c r="E3566">
        <v>0.11122330773718</v>
      </c>
      <c r="F3566">
        <v>0.11122330773718</v>
      </c>
      <c r="G3566">
        <v>0.16492244593814101</v>
      </c>
      <c r="H3566">
        <v>0.38123950865044198</v>
      </c>
    </row>
    <row r="3567" spans="1:8" x14ac:dyDescent="0.3">
      <c r="A3567">
        <v>3566</v>
      </c>
      <c r="B3567" t="s">
        <v>3736</v>
      </c>
      <c r="C3567">
        <v>0.163786260716311</v>
      </c>
      <c r="D3567">
        <v>0.163786260716311</v>
      </c>
      <c r="E3567">
        <v>0.163786260716311</v>
      </c>
      <c r="F3567">
        <v>0.163786260716311</v>
      </c>
      <c r="G3567">
        <v>0.26094167499502102</v>
      </c>
      <c r="H3567">
        <v>0.496138521936901</v>
      </c>
    </row>
    <row r="3568" spans="1:8" x14ac:dyDescent="0.3">
      <c r="A3568">
        <v>3567</v>
      </c>
      <c r="B3568" t="s">
        <v>3737</v>
      </c>
      <c r="C3568">
        <v>0.105514503825968</v>
      </c>
      <c r="D3568">
        <v>0.105514503825968</v>
      </c>
      <c r="E3568">
        <v>0.105514503825968</v>
      </c>
      <c r="F3568">
        <v>0.105514503825968</v>
      </c>
      <c r="G3568">
        <v>0.32848076034379597</v>
      </c>
      <c r="H3568">
        <v>0.49525433088054699</v>
      </c>
    </row>
    <row r="3569" spans="1:8" x14ac:dyDescent="0.3">
      <c r="A3569">
        <v>3568</v>
      </c>
      <c r="B3569" t="s">
        <v>3738</v>
      </c>
      <c r="C3569">
        <v>0</v>
      </c>
      <c r="D3569">
        <v>0</v>
      </c>
      <c r="E3569">
        <v>0</v>
      </c>
      <c r="F3569">
        <v>0</v>
      </c>
      <c r="G3569">
        <v>0</v>
      </c>
      <c r="H3569">
        <v>9.0381408884068495E-2</v>
      </c>
    </row>
    <row r="3570" spans="1:8" x14ac:dyDescent="0.3">
      <c r="A3570">
        <v>3569</v>
      </c>
      <c r="B3570" t="s">
        <v>3739</v>
      </c>
      <c r="C3570">
        <v>6.4250973295088595E-2</v>
      </c>
      <c r="D3570">
        <v>6.4250973295088595E-2</v>
      </c>
      <c r="E3570">
        <v>6.4250973295088595E-2</v>
      </c>
      <c r="F3570">
        <v>6.4250973295088595E-2</v>
      </c>
      <c r="G3570">
        <v>0.109660414007841</v>
      </c>
      <c r="H3570">
        <v>0.29453618745268501</v>
      </c>
    </row>
    <row r="3571" spans="1:8" x14ac:dyDescent="0.3">
      <c r="A3571">
        <v>3570</v>
      </c>
      <c r="B3571" t="s">
        <v>3740</v>
      </c>
      <c r="C3571">
        <v>8.3711002485052602E-2</v>
      </c>
      <c r="D3571">
        <v>8.3711002485052602E-2</v>
      </c>
      <c r="E3571">
        <v>8.3711002485052602E-2</v>
      </c>
      <c r="F3571">
        <v>8.3711002485052602E-2</v>
      </c>
      <c r="G3571">
        <v>0.31605711073857401</v>
      </c>
      <c r="H3571">
        <v>0.58113810001653798</v>
      </c>
    </row>
    <row r="3572" spans="1:8" x14ac:dyDescent="0.3">
      <c r="A3572">
        <v>3571</v>
      </c>
      <c r="B3572" t="s">
        <v>3741</v>
      </c>
      <c r="C3572">
        <v>5.6451735212643302E-2</v>
      </c>
      <c r="D3572">
        <v>5.6451735212643302E-2</v>
      </c>
      <c r="E3572">
        <v>5.6451735212643302E-2</v>
      </c>
      <c r="F3572">
        <v>5.6451735212643302E-2</v>
      </c>
      <c r="G3572">
        <v>0.23414085479600899</v>
      </c>
      <c r="H3572">
        <v>0.37245252208909102</v>
      </c>
    </row>
    <row r="3573" spans="1:8" x14ac:dyDescent="0.3">
      <c r="A3573">
        <v>3572</v>
      </c>
      <c r="B3573" t="s">
        <v>3742</v>
      </c>
      <c r="C3573">
        <v>5.4325411156255004E-3</v>
      </c>
      <c r="D3573">
        <v>5.4325411156255004E-3</v>
      </c>
      <c r="E3573">
        <v>5.4325411156255004E-3</v>
      </c>
      <c r="F3573">
        <v>5.4325411156255004E-3</v>
      </c>
      <c r="G3573">
        <v>8.5872953176561503E-2</v>
      </c>
      <c r="H3573">
        <v>0.27731766693706</v>
      </c>
    </row>
    <row r="3574" spans="1:8" x14ac:dyDescent="0.3">
      <c r="A3574">
        <v>3573</v>
      </c>
      <c r="B3574" t="s">
        <v>3743</v>
      </c>
      <c r="C3574">
        <v>0</v>
      </c>
      <c r="D3574">
        <v>0</v>
      </c>
      <c r="E3574">
        <v>0</v>
      </c>
      <c r="F3574">
        <v>0</v>
      </c>
      <c r="G3574">
        <v>0</v>
      </c>
      <c r="H3574">
        <v>1.3408916191266501E-2</v>
      </c>
    </row>
    <row r="3575" spans="1:8" x14ac:dyDescent="0.3">
      <c r="A3575">
        <v>3574</v>
      </c>
      <c r="B3575" t="s">
        <v>3744</v>
      </c>
      <c r="C3575">
        <v>2.2882488444620598E-3</v>
      </c>
      <c r="D3575">
        <v>2.2882488444620598E-3</v>
      </c>
      <c r="E3575">
        <v>2.2882488444620598E-3</v>
      </c>
      <c r="F3575">
        <v>2.2882488444620598E-3</v>
      </c>
      <c r="G3575">
        <v>0.18891521558914001</v>
      </c>
      <c r="H3575">
        <v>0.40315120029365797</v>
      </c>
    </row>
    <row r="3576" spans="1:8" x14ac:dyDescent="0.3">
      <c r="A3576">
        <v>3575</v>
      </c>
      <c r="B3576" t="s">
        <v>3745</v>
      </c>
      <c r="C3576">
        <v>1.05154224892118E-2</v>
      </c>
      <c r="D3576">
        <v>1.05154224892118E-2</v>
      </c>
      <c r="E3576">
        <v>1.05154224892118E-2</v>
      </c>
      <c r="F3576">
        <v>1.05154224892118E-2</v>
      </c>
      <c r="G3576">
        <v>0.239440682122086</v>
      </c>
      <c r="H3576">
        <v>0.38142569556689998</v>
      </c>
    </row>
    <row r="3577" spans="1:8" x14ac:dyDescent="0.3">
      <c r="A3577">
        <v>3576</v>
      </c>
      <c r="B3577" t="s">
        <v>3746</v>
      </c>
      <c r="C3577">
        <v>2.0875366824468899E-3</v>
      </c>
      <c r="D3577">
        <v>2.0875366824468899E-3</v>
      </c>
      <c r="E3577">
        <v>2.0875366824468899E-3</v>
      </c>
      <c r="F3577">
        <v>2.0875366824468899E-3</v>
      </c>
      <c r="G3577">
        <v>0.186450049635728</v>
      </c>
      <c r="H3577">
        <v>0.52008914810420004</v>
      </c>
    </row>
    <row r="3578" spans="1:8" x14ac:dyDescent="0.3">
      <c r="A3578">
        <v>3577</v>
      </c>
      <c r="B3578" t="s">
        <v>3747</v>
      </c>
      <c r="C3578">
        <v>6.9910072992544099E-3</v>
      </c>
      <c r="D3578">
        <v>6.9910072992544099E-3</v>
      </c>
      <c r="E3578">
        <v>6.9910072992544099E-3</v>
      </c>
      <c r="F3578">
        <v>6.9910072992544099E-3</v>
      </c>
      <c r="G3578">
        <v>0.19472994401848101</v>
      </c>
      <c r="H3578">
        <v>0.55374144461616703</v>
      </c>
    </row>
    <row r="3579" spans="1:8" x14ac:dyDescent="0.3">
      <c r="A3579">
        <v>3578</v>
      </c>
      <c r="B3579" t="s">
        <v>3748</v>
      </c>
      <c r="C3579">
        <v>8.5710791016489502E-3</v>
      </c>
      <c r="D3579">
        <v>8.5710791016489502E-3</v>
      </c>
      <c r="E3579">
        <v>8.5710791016489502E-3</v>
      </c>
      <c r="F3579">
        <v>8.5710791016489502E-3</v>
      </c>
      <c r="G3579">
        <v>0.183568855209094</v>
      </c>
      <c r="H3579">
        <v>0.29585706821227897</v>
      </c>
    </row>
    <row r="3580" spans="1:8" x14ac:dyDescent="0.3">
      <c r="A3580">
        <v>3579</v>
      </c>
      <c r="B3580" t="s">
        <v>3749</v>
      </c>
      <c r="C3580">
        <v>0</v>
      </c>
      <c r="D3580">
        <v>0</v>
      </c>
      <c r="E3580">
        <v>0</v>
      </c>
      <c r="F3580">
        <v>0</v>
      </c>
      <c r="G3580">
        <v>0.24891866379708999</v>
      </c>
      <c r="H3580">
        <v>0.44651742260323501</v>
      </c>
    </row>
    <row r="3581" spans="1:8" x14ac:dyDescent="0.3">
      <c r="A3581">
        <v>3580</v>
      </c>
      <c r="B3581" t="s">
        <v>3750</v>
      </c>
      <c r="C3581">
        <v>6.3207100650924594E-2</v>
      </c>
      <c r="D3581">
        <v>6.3207100650924594E-2</v>
      </c>
      <c r="E3581">
        <v>6.3207100650924594E-2</v>
      </c>
      <c r="F3581">
        <v>6.3207100650924594E-2</v>
      </c>
      <c r="G3581">
        <v>7.3178140278307005E-2</v>
      </c>
      <c r="H3581">
        <v>0.44089601806311601</v>
      </c>
    </row>
    <row r="3582" spans="1:8" x14ac:dyDescent="0.3">
      <c r="A3582">
        <v>3581</v>
      </c>
      <c r="B3582" t="s">
        <v>3751</v>
      </c>
      <c r="C3582">
        <v>2.2716362878884198E-2</v>
      </c>
      <c r="D3582">
        <v>2.2716362878884198E-2</v>
      </c>
      <c r="E3582">
        <v>2.2716362878884198E-2</v>
      </c>
      <c r="F3582">
        <v>2.2716362878884198E-2</v>
      </c>
      <c r="G3582">
        <v>0.36334547863581601</v>
      </c>
      <c r="H3582">
        <v>0.54311949844403495</v>
      </c>
    </row>
    <row r="3583" spans="1:8" x14ac:dyDescent="0.3">
      <c r="A3583">
        <v>3582</v>
      </c>
      <c r="B3583" t="s">
        <v>3752</v>
      </c>
      <c r="C3583">
        <v>6.1836083715567499E-3</v>
      </c>
      <c r="D3583">
        <v>6.1836083715567499E-3</v>
      </c>
      <c r="E3583">
        <v>6.1836083715567499E-3</v>
      </c>
      <c r="F3583">
        <v>6.1836083715567499E-3</v>
      </c>
      <c r="G3583">
        <v>0.21199602620395899</v>
      </c>
      <c r="H3583">
        <v>0.314807424099944</v>
      </c>
    </row>
    <row r="3584" spans="1:8" x14ac:dyDescent="0.3">
      <c r="A3584">
        <v>3583</v>
      </c>
      <c r="B3584" t="s">
        <v>3753</v>
      </c>
      <c r="C3584">
        <v>0.17130910933549701</v>
      </c>
      <c r="D3584">
        <v>0.17130910933549701</v>
      </c>
      <c r="E3584">
        <v>0.17130910933549701</v>
      </c>
      <c r="F3584">
        <v>0.17130910933549701</v>
      </c>
      <c r="G3584">
        <v>0.23772734647476601</v>
      </c>
      <c r="H3584">
        <v>0.338219336650881</v>
      </c>
    </row>
    <row r="3585" spans="1:8" x14ac:dyDescent="0.3">
      <c r="A3585">
        <v>3584</v>
      </c>
      <c r="B3585" t="s">
        <v>3754</v>
      </c>
      <c r="C3585">
        <v>0.30336666063302098</v>
      </c>
      <c r="D3585">
        <v>0.30336666063302098</v>
      </c>
      <c r="E3585">
        <v>0.30336666063302098</v>
      </c>
      <c r="F3585">
        <v>0.30336666063302098</v>
      </c>
      <c r="G3585">
        <v>0.32666401369043302</v>
      </c>
      <c r="H3585">
        <v>0.45679613756732101</v>
      </c>
    </row>
    <row r="3586" spans="1:8" x14ac:dyDescent="0.3">
      <c r="A3586">
        <v>3585</v>
      </c>
      <c r="B3586" t="s">
        <v>3755</v>
      </c>
      <c r="C3586">
        <v>6.8503060867031399E-3</v>
      </c>
      <c r="D3586">
        <v>6.8503060867031399E-3</v>
      </c>
      <c r="E3586">
        <v>6.8503060867031399E-3</v>
      </c>
      <c r="F3586">
        <v>6.8503060867031399E-3</v>
      </c>
      <c r="G3586">
        <v>0.230585603365247</v>
      </c>
      <c r="H3586">
        <v>0.33126811165104297</v>
      </c>
    </row>
    <row r="3587" spans="1:8" x14ac:dyDescent="0.3">
      <c r="A3587">
        <v>3586</v>
      </c>
      <c r="B3587" t="s">
        <v>3756</v>
      </c>
      <c r="C3587">
        <v>0</v>
      </c>
      <c r="D3587">
        <v>0</v>
      </c>
      <c r="E3587">
        <v>0</v>
      </c>
      <c r="F3587">
        <v>0</v>
      </c>
      <c r="G3587">
        <v>0.189014828280298</v>
      </c>
      <c r="H3587">
        <v>0.284681429943346</v>
      </c>
    </row>
    <row r="3588" spans="1:8" x14ac:dyDescent="0.3">
      <c r="A3588">
        <v>3587</v>
      </c>
      <c r="B3588" t="s">
        <v>3757</v>
      </c>
      <c r="C3588">
        <v>0</v>
      </c>
      <c r="D3588">
        <v>0</v>
      </c>
      <c r="E3588">
        <v>0</v>
      </c>
      <c r="F3588">
        <v>0</v>
      </c>
      <c r="G3588">
        <v>0.12142745911582099</v>
      </c>
      <c r="H3588">
        <v>0.39274829119153498</v>
      </c>
    </row>
    <row r="3589" spans="1:8" x14ac:dyDescent="0.3">
      <c r="A3589">
        <v>3588</v>
      </c>
      <c r="B3589" t="s">
        <v>3758</v>
      </c>
      <c r="C3589">
        <v>0.127743664996881</v>
      </c>
      <c r="D3589">
        <v>0.127743664996881</v>
      </c>
      <c r="E3589">
        <v>0.127743664996881</v>
      </c>
      <c r="F3589">
        <v>0.127743664996881</v>
      </c>
      <c r="G3589">
        <v>0.29359645986136601</v>
      </c>
      <c r="H3589">
        <v>0.40723130204177899</v>
      </c>
    </row>
    <row r="3590" spans="1:8" x14ac:dyDescent="0.3">
      <c r="A3590">
        <v>3589</v>
      </c>
      <c r="B3590" t="s">
        <v>3759</v>
      </c>
      <c r="C3590">
        <v>0</v>
      </c>
      <c r="D3590">
        <v>0</v>
      </c>
      <c r="E3590">
        <v>0</v>
      </c>
      <c r="F3590">
        <v>0</v>
      </c>
      <c r="G3590">
        <v>0.169666050887543</v>
      </c>
      <c r="H3590">
        <v>0.59485878445417695</v>
      </c>
    </row>
    <row r="3591" spans="1:8" x14ac:dyDescent="0.3">
      <c r="A3591">
        <v>3590</v>
      </c>
      <c r="B3591" t="s">
        <v>3760</v>
      </c>
      <c r="C3591">
        <v>0</v>
      </c>
      <c r="D3591">
        <v>0</v>
      </c>
      <c r="E3591">
        <v>0</v>
      </c>
      <c r="F3591">
        <v>0</v>
      </c>
      <c r="G3591">
        <v>0</v>
      </c>
      <c r="H3591">
        <v>0.37123739780952603</v>
      </c>
    </row>
    <row r="3592" spans="1:8" x14ac:dyDescent="0.3">
      <c r="A3592">
        <v>3591</v>
      </c>
      <c r="B3592" t="s">
        <v>3761</v>
      </c>
      <c r="C3592">
        <v>1.97668211585366E-3</v>
      </c>
      <c r="D3592">
        <v>1.97668211585366E-3</v>
      </c>
      <c r="E3592">
        <v>1.97668211585366E-3</v>
      </c>
      <c r="F3592">
        <v>1.97668211585366E-3</v>
      </c>
      <c r="G3592">
        <v>4.6988451234898199E-2</v>
      </c>
      <c r="H3592">
        <v>0.19934770930404899</v>
      </c>
    </row>
    <row r="3593" spans="1:8" x14ac:dyDescent="0.3">
      <c r="A3593">
        <v>3592</v>
      </c>
      <c r="B3593" t="s">
        <v>3762</v>
      </c>
      <c r="C3593">
        <v>2.2831112490864901E-2</v>
      </c>
      <c r="D3593">
        <v>2.2831112490864901E-2</v>
      </c>
      <c r="E3593">
        <v>2.2831112490864901E-2</v>
      </c>
      <c r="F3593">
        <v>2.2831112490864901E-2</v>
      </c>
      <c r="G3593">
        <v>9.1187646756146198E-2</v>
      </c>
      <c r="H3593">
        <v>0.16700950411502699</v>
      </c>
    </row>
    <row r="3594" spans="1:8" x14ac:dyDescent="0.3">
      <c r="A3594">
        <v>3593</v>
      </c>
      <c r="B3594" t="s">
        <v>3763</v>
      </c>
      <c r="C3594">
        <v>0</v>
      </c>
      <c r="D3594">
        <v>0</v>
      </c>
      <c r="E3594">
        <v>0</v>
      </c>
      <c r="F3594">
        <v>0</v>
      </c>
      <c r="G3594">
        <v>0</v>
      </c>
      <c r="H3594">
        <v>3.5113500611256697E-2</v>
      </c>
    </row>
    <row r="3595" spans="1:8" x14ac:dyDescent="0.3">
      <c r="A3595">
        <v>3594</v>
      </c>
      <c r="B3595" t="s">
        <v>3764</v>
      </c>
      <c r="C3595">
        <v>2.9412519554703399E-2</v>
      </c>
      <c r="D3595">
        <v>2.9412519554703399E-2</v>
      </c>
      <c r="E3595">
        <v>2.9412519554703399E-2</v>
      </c>
      <c r="F3595">
        <v>2.9412519554703399E-2</v>
      </c>
      <c r="G3595">
        <v>0.1761263070588</v>
      </c>
      <c r="H3595">
        <v>0.292249701677123</v>
      </c>
    </row>
    <row r="3596" spans="1:8" x14ac:dyDescent="0.3">
      <c r="A3596">
        <v>3595</v>
      </c>
      <c r="B3596" t="s">
        <v>3765</v>
      </c>
      <c r="C3596">
        <v>0</v>
      </c>
      <c r="D3596">
        <v>0</v>
      </c>
      <c r="E3596">
        <v>0</v>
      </c>
      <c r="F3596">
        <v>0</v>
      </c>
      <c r="G3596">
        <v>0</v>
      </c>
      <c r="H3596">
        <v>0.27676750376568698</v>
      </c>
    </row>
    <row r="3597" spans="1:8" x14ac:dyDescent="0.3">
      <c r="A3597">
        <v>3596</v>
      </c>
      <c r="B3597" t="s">
        <v>3766</v>
      </c>
      <c r="C3597">
        <v>0</v>
      </c>
      <c r="D3597">
        <v>0</v>
      </c>
      <c r="E3597">
        <v>0</v>
      </c>
      <c r="F3597">
        <v>0</v>
      </c>
      <c r="G3597">
        <v>0</v>
      </c>
      <c r="H3597">
        <v>7.1344278411486606E-2</v>
      </c>
    </row>
    <row r="3598" spans="1:8" x14ac:dyDescent="0.3">
      <c r="A3598">
        <v>3597</v>
      </c>
      <c r="B3598" t="s">
        <v>3767</v>
      </c>
      <c r="C3598">
        <v>2.7096318027972899E-2</v>
      </c>
      <c r="D3598">
        <v>2.7096318027972899E-2</v>
      </c>
      <c r="E3598">
        <v>2.7096318027972899E-2</v>
      </c>
      <c r="F3598">
        <v>2.7096318027972899E-2</v>
      </c>
      <c r="G3598">
        <v>0.182978456890387</v>
      </c>
      <c r="H3598">
        <v>0.39668211058103597</v>
      </c>
    </row>
    <row r="3599" spans="1:8" x14ac:dyDescent="0.3">
      <c r="A3599">
        <v>3598</v>
      </c>
      <c r="B3599" t="s">
        <v>3768</v>
      </c>
      <c r="C3599">
        <v>3.6935095359352202E-2</v>
      </c>
      <c r="D3599">
        <v>3.6935095359352202E-2</v>
      </c>
      <c r="E3599">
        <v>3.6935095359352202E-2</v>
      </c>
      <c r="F3599">
        <v>3.6935095359352202E-2</v>
      </c>
      <c r="G3599">
        <v>9.1625956559854102E-2</v>
      </c>
      <c r="H3599">
        <v>0.29139327139802701</v>
      </c>
    </row>
    <row r="3600" spans="1:8" x14ac:dyDescent="0.3">
      <c r="A3600">
        <v>3599</v>
      </c>
      <c r="B3600" t="s">
        <v>3769</v>
      </c>
      <c r="C3600">
        <v>7.1075025834657496E-3</v>
      </c>
      <c r="D3600">
        <v>7.1075025834657496E-3</v>
      </c>
      <c r="E3600">
        <v>7.1075025834657496E-3</v>
      </c>
      <c r="F3600">
        <v>7.1075025834657496E-3</v>
      </c>
      <c r="G3600">
        <v>0.150263537196275</v>
      </c>
      <c r="H3600">
        <v>0.28436160546224998</v>
      </c>
    </row>
    <row r="3601" spans="1:8" x14ac:dyDescent="0.3">
      <c r="A3601">
        <v>3600</v>
      </c>
      <c r="B3601" t="s">
        <v>3770</v>
      </c>
      <c r="C3601">
        <v>0</v>
      </c>
      <c r="D3601">
        <v>0</v>
      </c>
      <c r="E3601">
        <v>0</v>
      </c>
      <c r="F3601">
        <v>0</v>
      </c>
      <c r="G3601">
        <v>0</v>
      </c>
      <c r="H3601">
        <v>9.3850204019821598E-4</v>
      </c>
    </row>
    <row r="3602" spans="1:8" x14ac:dyDescent="0.3">
      <c r="A3602">
        <v>3601</v>
      </c>
      <c r="B3602" t="s">
        <v>3771</v>
      </c>
      <c r="C3602">
        <v>3.5660072162402198E-4</v>
      </c>
      <c r="D3602">
        <v>3.5660072162402198E-4</v>
      </c>
      <c r="E3602">
        <v>3.5660072162402198E-4</v>
      </c>
      <c r="F3602">
        <v>3.5660072162402198E-4</v>
      </c>
      <c r="G3602">
        <v>9.2290683946436594E-2</v>
      </c>
      <c r="H3602">
        <v>0.28472705880242999</v>
      </c>
    </row>
    <row r="3603" spans="1:8" x14ac:dyDescent="0.3">
      <c r="A3603">
        <v>3602</v>
      </c>
      <c r="B3603" t="s">
        <v>3772</v>
      </c>
      <c r="C3603">
        <v>6.3130650844052394E-2</v>
      </c>
      <c r="D3603">
        <v>6.3130650844052394E-2</v>
      </c>
      <c r="E3603">
        <v>6.3130650844052394E-2</v>
      </c>
      <c r="F3603">
        <v>6.3130650844052394E-2</v>
      </c>
      <c r="G3603">
        <v>0.13744871379798701</v>
      </c>
      <c r="H3603">
        <v>0.55191541924301102</v>
      </c>
    </row>
    <row r="3604" spans="1:8" x14ac:dyDescent="0.3">
      <c r="A3604">
        <v>3603</v>
      </c>
      <c r="B3604" t="s">
        <v>3773</v>
      </c>
      <c r="C3604">
        <v>0.14138697592267399</v>
      </c>
      <c r="D3604">
        <v>0.14138697592267399</v>
      </c>
      <c r="E3604">
        <v>0.14138697592267399</v>
      </c>
      <c r="F3604">
        <v>0.14138697592267399</v>
      </c>
      <c r="G3604">
        <v>0.29875645406788998</v>
      </c>
      <c r="H3604">
        <v>0.499275268268285</v>
      </c>
    </row>
    <row r="3605" spans="1:8" x14ac:dyDescent="0.3">
      <c r="A3605">
        <v>3604</v>
      </c>
      <c r="B3605" t="s">
        <v>3774</v>
      </c>
      <c r="C3605">
        <v>3.2004916886430999E-2</v>
      </c>
      <c r="D3605">
        <v>5.9244588773352501E-2</v>
      </c>
      <c r="E3605">
        <v>5.9244588773352501E-2</v>
      </c>
      <c r="F3605">
        <v>5.9244588773352501E-2</v>
      </c>
      <c r="G3605">
        <v>0.103574905640847</v>
      </c>
      <c r="H3605">
        <v>0.27207027313799598</v>
      </c>
    </row>
    <row r="3606" spans="1:8" x14ac:dyDescent="0.3">
      <c r="A3606">
        <v>3605</v>
      </c>
      <c r="B3606" t="s">
        <v>3775</v>
      </c>
      <c r="C3606">
        <v>1.26150159629719E-2</v>
      </c>
      <c r="D3606">
        <v>0.105844422548734</v>
      </c>
      <c r="E3606">
        <v>0.105844422548734</v>
      </c>
      <c r="F3606">
        <v>0.105844422548734</v>
      </c>
      <c r="G3606">
        <v>0.105844422548734</v>
      </c>
      <c r="H3606">
        <v>0.13393700846960499</v>
      </c>
    </row>
    <row r="3607" spans="1:8" x14ac:dyDescent="0.3">
      <c r="A3607">
        <v>3606</v>
      </c>
      <c r="B3607" t="s">
        <v>3776</v>
      </c>
      <c r="C3607">
        <v>1.33875558824709E-3</v>
      </c>
      <c r="D3607">
        <v>2.0746852649039398E-2</v>
      </c>
      <c r="E3607">
        <v>2.0746852649039398E-2</v>
      </c>
      <c r="F3607">
        <v>2.0746852649039398E-2</v>
      </c>
      <c r="G3607">
        <v>4.7917094799962402E-2</v>
      </c>
      <c r="H3607">
        <v>0.19538460058826801</v>
      </c>
    </row>
    <row r="3608" spans="1:8" x14ac:dyDescent="0.3">
      <c r="A3608">
        <v>3607</v>
      </c>
      <c r="B3608" t="s">
        <v>3777</v>
      </c>
      <c r="C3608">
        <v>9.2341064110960207E-3</v>
      </c>
      <c r="D3608">
        <v>9.2341064110960207E-3</v>
      </c>
      <c r="E3608">
        <v>9.2341064110960207E-3</v>
      </c>
      <c r="F3608">
        <v>9.2341064110960207E-3</v>
      </c>
      <c r="G3608">
        <v>7.3608257290932899E-2</v>
      </c>
      <c r="H3608">
        <v>0.21657548558001</v>
      </c>
    </row>
    <row r="3609" spans="1:8" x14ac:dyDescent="0.3">
      <c r="A3609">
        <v>3608</v>
      </c>
      <c r="B3609" t="s">
        <v>3778</v>
      </c>
      <c r="C3609">
        <v>0.17747184963200699</v>
      </c>
      <c r="D3609">
        <v>0.17747184963200699</v>
      </c>
      <c r="E3609">
        <v>0.17747184963200699</v>
      </c>
      <c r="F3609">
        <v>0.17747184963200699</v>
      </c>
      <c r="G3609">
        <v>0.32062482329660502</v>
      </c>
      <c r="H3609">
        <v>0.61592331405589396</v>
      </c>
    </row>
    <row r="3610" spans="1:8" x14ac:dyDescent="0.3">
      <c r="A3610">
        <v>3609</v>
      </c>
      <c r="B3610" t="s">
        <v>3779</v>
      </c>
      <c r="C3610">
        <v>0.136670149785274</v>
      </c>
      <c r="D3610">
        <v>0.18943707261732101</v>
      </c>
      <c r="E3610">
        <v>0.18943707261732101</v>
      </c>
      <c r="F3610">
        <v>0.18943707261732101</v>
      </c>
      <c r="G3610">
        <v>0.22370891526133699</v>
      </c>
      <c r="H3610">
        <v>0.59044055704764498</v>
      </c>
    </row>
    <row r="3611" spans="1:8" x14ac:dyDescent="0.3">
      <c r="A3611">
        <v>3610</v>
      </c>
      <c r="B3611" t="s">
        <v>3780</v>
      </c>
      <c r="C3611">
        <v>0.100490071407815</v>
      </c>
      <c r="D3611">
        <v>0.24639846531496901</v>
      </c>
      <c r="E3611">
        <v>0.24639846531496901</v>
      </c>
      <c r="F3611">
        <v>0.24639846531496901</v>
      </c>
      <c r="G3611">
        <v>0.24639846531496901</v>
      </c>
      <c r="H3611">
        <v>0.28869237247172402</v>
      </c>
    </row>
    <row r="3612" spans="1:8" x14ac:dyDescent="0.3">
      <c r="A3612">
        <v>3611</v>
      </c>
      <c r="B3612" t="s">
        <v>3781</v>
      </c>
      <c r="C3612">
        <v>0.105139572488789</v>
      </c>
      <c r="D3612">
        <v>0.287656555036927</v>
      </c>
      <c r="E3612">
        <v>0.287656555036927</v>
      </c>
      <c r="F3612">
        <v>0.287656555036927</v>
      </c>
      <c r="G3612">
        <v>0.32222604719070003</v>
      </c>
      <c r="H3612">
        <v>0.87416102583774402</v>
      </c>
    </row>
    <row r="3613" spans="1:8" x14ac:dyDescent="0.3">
      <c r="A3613">
        <v>3612</v>
      </c>
      <c r="B3613" t="s">
        <v>3782</v>
      </c>
      <c r="C3613">
        <v>0.21105206165234899</v>
      </c>
      <c r="D3613">
        <v>0.28226552777191</v>
      </c>
      <c r="E3613">
        <v>0.28226552777191</v>
      </c>
      <c r="F3613">
        <v>0.28226552777191</v>
      </c>
      <c r="G3613">
        <v>0.284989569407883</v>
      </c>
      <c r="H3613">
        <v>0.32746315747445498</v>
      </c>
    </row>
    <row r="3614" spans="1:8" x14ac:dyDescent="0.3">
      <c r="A3614">
        <v>3613</v>
      </c>
      <c r="B3614" t="s">
        <v>3783</v>
      </c>
      <c r="C3614">
        <v>3.1674383618394399E-2</v>
      </c>
      <c r="D3614">
        <v>3.1674383618394399E-2</v>
      </c>
      <c r="E3614">
        <v>3.1674383618394399E-2</v>
      </c>
      <c r="F3614">
        <v>3.1674383618394399E-2</v>
      </c>
      <c r="G3614">
        <v>7.6298443240501904E-2</v>
      </c>
      <c r="H3614">
        <v>0.149109130364319</v>
      </c>
    </row>
    <row r="3615" spans="1:8" x14ac:dyDescent="0.3">
      <c r="A3615">
        <v>3614</v>
      </c>
      <c r="B3615" t="s">
        <v>3784</v>
      </c>
      <c r="C3615">
        <v>9.54117899189732E-2</v>
      </c>
      <c r="D3615">
        <v>0.32805364373424301</v>
      </c>
      <c r="E3615">
        <v>0.32805364373424301</v>
      </c>
      <c r="F3615">
        <v>0.32805364373424301</v>
      </c>
      <c r="G3615">
        <v>0.33777691781735097</v>
      </c>
      <c r="H3615">
        <v>0.413267628865152</v>
      </c>
    </row>
    <row r="3616" spans="1:8" x14ac:dyDescent="0.3">
      <c r="A3616">
        <v>3615</v>
      </c>
      <c r="B3616" t="s">
        <v>3785</v>
      </c>
      <c r="C3616">
        <v>4.9944617675947399E-2</v>
      </c>
      <c r="D3616">
        <v>0.23861085115164599</v>
      </c>
      <c r="E3616">
        <v>0.23861085115164599</v>
      </c>
      <c r="F3616">
        <v>0.23861085115164599</v>
      </c>
      <c r="G3616">
        <v>0.25188649984895101</v>
      </c>
      <c r="H3616">
        <v>0.29952786738170301</v>
      </c>
    </row>
    <row r="3617" spans="1:8" x14ac:dyDescent="0.3">
      <c r="A3617">
        <v>3616</v>
      </c>
      <c r="B3617" t="s">
        <v>3786</v>
      </c>
      <c r="C3617">
        <v>6.4972044098541695E-2</v>
      </c>
      <c r="D3617">
        <v>0.25140310921202202</v>
      </c>
      <c r="E3617">
        <v>0.25140310921202202</v>
      </c>
      <c r="F3617">
        <v>0.25140310921202202</v>
      </c>
      <c r="G3617">
        <v>0.28717197384884802</v>
      </c>
      <c r="H3617">
        <v>0.29214301599161802</v>
      </c>
    </row>
    <row r="3618" spans="1:8" x14ac:dyDescent="0.3">
      <c r="A3618">
        <v>3617</v>
      </c>
      <c r="B3618" t="s">
        <v>3787</v>
      </c>
      <c r="C3618">
        <v>6.5656272174644301E-2</v>
      </c>
      <c r="D3618">
        <v>0.31544548029567399</v>
      </c>
      <c r="E3618">
        <v>0.31544548029567399</v>
      </c>
      <c r="F3618">
        <v>0.31544548029567399</v>
      </c>
      <c r="G3618">
        <v>0.32978939471525598</v>
      </c>
      <c r="H3618">
        <v>0.41052560848618702</v>
      </c>
    </row>
    <row r="3619" spans="1:8" x14ac:dyDescent="0.3">
      <c r="A3619">
        <v>3618</v>
      </c>
      <c r="B3619" t="s">
        <v>3788</v>
      </c>
      <c r="C3619">
        <v>0</v>
      </c>
      <c r="D3619">
        <v>0</v>
      </c>
      <c r="E3619">
        <v>0</v>
      </c>
      <c r="F3619">
        <v>0</v>
      </c>
      <c r="G3619">
        <v>0</v>
      </c>
      <c r="H3619">
        <v>0.16322678793422099</v>
      </c>
    </row>
    <row r="3620" spans="1:8" x14ac:dyDescent="0.3">
      <c r="A3620">
        <v>3619</v>
      </c>
      <c r="B3620" t="s">
        <v>3789</v>
      </c>
      <c r="C3620">
        <v>1.5670571478866101E-2</v>
      </c>
      <c r="D3620">
        <v>1.5670571478866101E-2</v>
      </c>
      <c r="E3620">
        <v>1.5670571478866101E-2</v>
      </c>
      <c r="F3620">
        <v>1.5670571478866101E-2</v>
      </c>
      <c r="G3620">
        <v>0.39882311508018198</v>
      </c>
      <c r="H3620">
        <v>0.70106606478788402</v>
      </c>
    </row>
    <row r="3621" spans="1:8" x14ac:dyDescent="0.3">
      <c r="A3621">
        <v>3620</v>
      </c>
      <c r="B3621" t="s">
        <v>3790</v>
      </c>
      <c r="C3621">
        <v>5.8911342208641998E-2</v>
      </c>
      <c r="D3621">
        <v>5.8911342208641998E-2</v>
      </c>
      <c r="E3621">
        <v>5.8911342208641998E-2</v>
      </c>
      <c r="F3621">
        <v>5.8911342208641998E-2</v>
      </c>
      <c r="G3621">
        <v>0.136920066000188</v>
      </c>
      <c r="H3621">
        <v>0.22312375183521699</v>
      </c>
    </row>
    <row r="3622" spans="1:8" x14ac:dyDescent="0.3">
      <c r="A3622">
        <v>3621</v>
      </c>
      <c r="B3622" t="s">
        <v>3791</v>
      </c>
      <c r="C3622">
        <v>3.9891137327966598E-2</v>
      </c>
      <c r="D3622">
        <v>3.9891137327966598E-2</v>
      </c>
      <c r="E3622">
        <v>3.9891137327966598E-2</v>
      </c>
      <c r="F3622">
        <v>3.9891137327966598E-2</v>
      </c>
      <c r="G3622">
        <v>6.1061933697039002E-2</v>
      </c>
      <c r="H3622">
        <v>0.12523570951232099</v>
      </c>
    </row>
    <row r="3623" spans="1:8" x14ac:dyDescent="0.3">
      <c r="A3623">
        <v>3622</v>
      </c>
      <c r="B3623" t="s">
        <v>3792</v>
      </c>
      <c r="C3623">
        <v>3.0328132833877101E-3</v>
      </c>
      <c r="D3623">
        <v>3.0328132833877101E-3</v>
      </c>
      <c r="E3623">
        <v>3.0328132833877101E-3</v>
      </c>
      <c r="F3623">
        <v>3.0328132833877101E-3</v>
      </c>
      <c r="G3623">
        <v>1.28862556391896E-2</v>
      </c>
      <c r="H3623">
        <v>2.5882161252390699E-2</v>
      </c>
    </row>
    <row r="3624" spans="1:8" x14ac:dyDescent="0.3">
      <c r="A3624">
        <v>3623</v>
      </c>
      <c r="B3624" t="s">
        <v>3793</v>
      </c>
      <c r="C3624">
        <v>5.2837393415325503E-4</v>
      </c>
      <c r="D3624">
        <v>5.2837393415325503E-4</v>
      </c>
      <c r="E3624">
        <v>5.2837393415325503E-4</v>
      </c>
      <c r="F3624">
        <v>5.2837393415325503E-4</v>
      </c>
      <c r="G3624">
        <v>7.8893946877251694E-2</v>
      </c>
      <c r="H3624">
        <v>0.13799653589341301</v>
      </c>
    </row>
    <row r="3625" spans="1:8" x14ac:dyDescent="0.3">
      <c r="A3625">
        <v>3624</v>
      </c>
      <c r="B3625" t="s">
        <v>3794</v>
      </c>
      <c r="C3625">
        <v>4.6202144021229297E-2</v>
      </c>
      <c r="D3625">
        <v>4.6202144021229297E-2</v>
      </c>
      <c r="E3625">
        <v>4.6202144021229297E-2</v>
      </c>
      <c r="F3625">
        <v>4.6202144021229297E-2</v>
      </c>
      <c r="G3625">
        <v>0.15996182004691201</v>
      </c>
      <c r="H3625">
        <v>0.26227154760506699</v>
      </c>
    </row>
    <row r="3626" spans="1:8" x14ac:dyDescent="0.3">
      <c r="A3626">
        <v>3625</v>
      </c>
      <c r="B3626" t="s">
        <v>3795</v>
      </c>
      <c r="C3626">
        <v>4.0503858238413702E-2</v>
      </c>
      <c r="D3626">
        <v>0.158488594815899</v>
      </c>
      <c r="E3626">
        <v>0.158488594815899</v>
      </c>
      <c r="F3626">
        <v>0.158488594815899</v>
      </c>
      <c r="G3626">
        <v>0.326111444373196</v>
      </c>
      <c r="H3626">
        <v>0.51174014484365105</v>
      </c>
    </row>
    <row r="3627" spans="1:8" x14ac:dyDescent="0.3">
      <c r="A3627">
        <v>3626</v>
      </c>
      <c r="B3627" t="s">
        <v>3796</v>
      </c>
      <c r="C3627">
        <v>0</v>
      </c>
      <c r="D3627">
        <v>0</v>
      </c>
      <c r="E3627">
        <v>0</v>
      </c>
      <c r="F3627">
        <v>0</v>
      </c>
      <c r="G3627">
        <v>0</v>
      </c>
      <c r="H3627">
        <v>0</v>
      </c>
    </row>
    <row r="3628" spans="1:8" x14ac:dyDescent="0.3">
      <c r="A3628">
        <v>3627</v>
      </c>
      <c r="B3628" t="s">
        <v>3797</v>
      </c>
      <c r="C3628">
        <v>4.9442224486237502E-2</v>
      </c>
      <c r="D3628">
        <v>0.280675722761274</v>
      </c>
      <c r="E3628">
        <v>0.280675722761274</v>
      </c>
      <c r="F3628">
        <v>0.280675722761274</v>
      </c>
      <c r="G3628">
        <v>0.39360823780440601</v>
      </c>
      <c r="H3628">
        <v>0.479319731669753</v>
      </c>
    </row>
    <row r="3629" spans="1:8" x14ac:dyDescent="0.3">
      <c r="A3629">
        <v>3628</v>
      </c>
      <c r="B3629" t="s">
        <v>3798</v>
      </c>
      <c r="C3629">
        <v>1.3848838390241199E-2</v>
      </c>
      <c r="D3629">
        <v>0.19506880926770101</v>
      </c>
      <c r="E3629">
        <v>0.19506880926770101</v>
      </c>
      <c r="F3629">
        <v>0.19506880926770101</v>
      </c>
      <c r="G3629">
        <v>0.25874650418912498</v>
      </c>
      <c r="H3629">
        <v>0.34755780338262698</v>
      </c>
    </row>
    <row r="3630" spans="1:8" x14ac:dyDescent="0.3">
      <c r="A3630">
        <v>3629</v>
      </c>
      <c r="B3630" t="s">
        <v>3799</v>
      </c>
      <c r="C3630">
        <v>6.9614854899330099E-3</v>
      </c>
      <c r="D3630">
        <v>0.124410003786734</v>
      </c>
      <c r="E3630">
        <v>0.124410003786734</v>
      </c>
      <c r="F3630">
        <v>0.124410003786734</v>
      </c>
      <c r="G3630">
        <v>0.22796660897686299</v>
      </c>
      <c r="H3630">
        <v>0.30487603466878099</v>
      </c>
    </row>
    <row r="3631" spans="1:8" x14ac:dyDescent="0.3">
      <c r="A3631">
        <v>3630</v>
      </c>
      <c r="B3631" t="s">
        <v>3800</v>
      </c>
      <c r="C3631">
        <v>5.9429238185896099E-2</v>
      </c>
      <c r="D3631">
        <v>5.9429238185896099E-2</v>
      </c>
      <c r="E3631">
        <v>5.9429238185896099E-2</v>
      </c>
      <c r="F3631">
        <v>5.9429238185896099E-2</v>
      </c>
      <c r="G3631">
        <v>0.52944390029472199</v>
      </c>
      <c r="H3631">
        <v>0.81035518776170001</v>
      </c>
    </row>
    <row r="3632" spans="1:8" x14ac:dyDescent="0.3">
      <c r="A3632">
        <v>3631</v>
      </c>
      <c r="B3632" t="s">
        <v>3801</v>
      </c>
      <c r="C3632">
        <v>0</v>
      </c>
      <c r="D3632">
        <v>0</v>
      </c>
      <c r="E3632">
        <v>0</v>
      </c>
      <c r="F3632">
        <v>0</v>
      </c>
      <c r="G3632">
        <v>0</v>
      </c>
      <c r="H3632">
        <v>7.33286954051489E-2</v>
      </c>
    </row>
    <row r="3633" spans="1:8" x14ac:dyDescent="0.3">
      <c r="A3633">
        <v>3632</v>
      </c>
      <c r="B3633" t="s">
        <v>3802</v>
      </c>
      <c r="C3633">
        <v>0</v>
      </c>
      <c r="D3633">
        <v>0</v>
      </c>
      <c r="E3633">
        <v>0</v>
      </c>
      <c r="F3633">
        <v>0</v>
      </c>
      <c r="G3633">
        <v>0</v>
      </c>
      <c r="H3633">
        <v>5.6116090102182204E-3</v>
      </c>
    </row>
    <row r="3634" spans="1:8" x14ac:dyDescent="0.3">
      <c r="A3634">
        <v>3633</v>
      </c>
      <c r="B3634" t="s">
        <v>3803</v>
      </c>
      <c r="C3634">
        <v>4.2262950816870804E-3</v>
      </c>
      <c r="D3634">
        <v>4.5224309797904597E-3</v>
      </c>
      <c r="E3634">
        <v>4.5224309797904597E-3</v>
      </c>
      <c r="F3634">
        <v>4.5224309797904597E-3</v>
      </c>
      <c r="G3634">
        <v>0.24067689492348299</v>
      </c>
      <c r="H3634">
        <v>0.45268896116052898</v>
      </c>
    </row>
    <row r="3635" spans="1:8" x14ac:dyDescent="0.3">
      <c r="A3635">
        <v>3634</v>
      </c>
      <c r="B3635" t="s">
        <v>3804</v>
      </c>
      <c r="C3635">
        <v>0</v>
      </c>
      <c r="D3635">
        <v>0</v>
      </c>
      <c r="E3635">
        <v>0</v>
      </c>
      <c r="F3635">
        <v>0</v>
      </c>
      <c r="G3635">
        <v>0</v>
      </c>
      <c r="H3635">
        <v>2.6606958618218598E-3</v>
      </c>
    </row>
    <row r="3636" spans="1:8" x14ac:dyDescent="0.3">
      <c r="A3636">
        <v>3635</v>
      </c>
      <c r="B3636" t="s">
        <v>3805</v>
      </c>
      <c r="C3636">
        <v>4.6397168008843904E-3</v>
      </c>
      <c r="D3636">
        <v>3.9908934194894302E-2</v>
      </c>
      <c r="E3636">
        <v>3.9908934194894302E-2</v>
      </c>
      <c r="F3636">
        <v>3.9908934194894302E-2</v>
      </c>
      <c r="G3636">
        <v>0.101648564373894</v>
      </c>
      <c r="H3636">
        <v>0.29000187174738601</v>
      </c>
    </row>
    <row r="3637" spans="1:8" x14ac:dyDescent="0.3">
      <c r="A3637">
        <v>3636</v>
      </c>
      <c r="B3637" t="s">
        <v>3806</v>
      </c>
      <c r="C3637">
        <v>0</v>
      </c>
      <c r="D3637">
        <v>0</v>
      </c>
      <c r="E3637">
        <v>0</v>
      </c>
      <c r="F3637">
        <v>0</v>
      </c>
      <c r="G3637">
        <v>1.6424797874519701E-2</v>
      </c>
      <c r="H3637">
        <v>9.2378978658155697E-2</v>
      </c>
    </row>
    <row r="3638" spans="1:8" x14ac:dyDescent="0.3">
      <c r="A3638">
        <v>3637</v>
      </c>
      <c r="B3638" t="s">
        <v>3807</v>
      </c>
      <c r="C3638">
        <v>0</v>
      </c>
      <c r="D3638">
        <v>0</v>
      </c>
      <c r="E3638">
        <v>0</v>
      </c>
      <c r="F3638">
        <v>0</v>
      </c>
      <c r="G3638">
        <v>4.3334186425478503E-2</v>
      </c>
      <c r="H3638">
        <v>0.44816185731482</v>
      </c>
    </row>
    <row r="3639" spans="1:8" x14ac:dyDescent="0.3">
      <c r="A3639">
        <v>3638</v>
      </c>
      <c r="B3639" t="s">
        <v>3808</v>
      </c>
      <c r="C3639">
        <v>8.9857456395266797E-3</v>
      </c>
      <c r="D3639">
        <v>9.5722032480069399E-2</v>
      </c>
      <c r="E3639">
        <v>9.5722032480069399E-2</v>
      </c>
      <c r="F3639">
        <v>9.5722032480069399E-2</v>
      </c>
      <c r="G3639">
        <v>0.10574546628319099</v>
      </c>
      <c r="H3639">
        <v>0.11091913886648</v>
      </c>
    </row>
    <row r="3640" spans="1:8" x14ac:dyDescent="0.3">
      <c r="A3640">
        <v>3639</v>
      </c>
      <c r="B3640" t="s">
        <v>3809</v>
      </c>
      <c r="C3640">
        <v>0</v>
      </c>
      <c r="D3640">
        <v>0</v>
      </c>
      <c r="E3640">
        <v>0</v>
      </c>
      <c r="F3640">
        <v>0</v>
      </c>
      <c r="G3640">
        <v>0</v>
      </c>
      <c r="H3640">
        <v>1.7756476261533701E-2</v>
      </c>
    </row>
    <row r="3641" spans="1:8" x14ac:dyDescent="0.3">
      <c r="A3641">
        <v>3640</v>
      </c>
      <c r="B3641" t="s">
        <v>3810</v>
      </c>
      <c r="C3641">
        <v>0</v>
      </c>
      <c r="D3641">
        <v>0</v>
      </c>
      <c r="E3641">
        <v>0</v>
      </c>
      <c r="F3641">
        <v>0</v>
      </c>
      <c r="G3641">
        <v>0</v>
      </c>
      <c r="H3641">
        <v>2.7499361962786E-2</v>
      </c>
    </row>
    <row r="3642" spans="1:8" x14ac:dyDescent="0.3">
      <c r="A3642">
        <v>3641</v>
      </c>
      <c r="B3642" t="s">
        <v>3811</v>
      </c>
      <c r="C3642">
        <v>8.2688961889621493E-3</v>
      </c>
      <c r="D3642">
        <v>6.9926594152900007E-2</v>
      </c>
      <c r="E3642">
        <v>6.9926594152900007E-2</v>
      </c>
      <c r="F3642">
        <v>6.9926594152900007E-2</v>
      </c>
      <c r="G3642">
        <v>7.2782098095774406E-2</v>
      </c>
      <c r="H3642">
        <v>8.4981943423902098E-2</v>
      </c>
    </row>
    <row r="3643" spans="1:8" x14ac:dyDescent="0.3">
      <c r="A3643">
        <v>3642</v>
      </c>
      <c r="B3643" t="s">
        <v>3812</v>
      </c>
      <c r="C3643">
        <v>3.7091934620086003E-2</v>
      </c>
      <c r="D3643">
        <v>3.7091934620086003E-2</v>
      </c>
      <c r="E3643">
        <v>3.7091934620086003E-2</v>
      </c>
      <c r="F3643">
        <v>3.7091934620086003E-2</v>
      </c>
      <c r="G3643">
        <v>0.10379932276353999</v>
      </c>
      <c r="H3643">
        <v>0.22397889111352501</v>
      </c>
    </row>
    <row r="3644" spans="1:8" x14ac:dyDescent="0.3">
      <c r="A3644">
        <v>3643</v>
      </c>
      <c r="B3644" t="s">
        <v>3813</v>
      </c>
      <c r="C3644">
        <v>0</v>
      </c>
      <c r="D3644">
        <v>0</v>
      </c>
      <c r="E3644">
        <v>0</v>
      </c>
      <c r="F3644">
        <v>0</v>
      </c>
      <c r="G3644">
        <v>3.3813171550788501E-2</v>
      </c>
      <c r="H3644">
        <v>0.20251049310857799</v>
      </c>
    </row>
    <row r="3645" spans="1:8" x14ac:dyDescent="0.3">
      <c r="A3645">
        <v>3644</v>
      </c>
      <c r="B3645" t="s">
        <v>3814</v>
      </c>
      <c r="C3645">
        <v>2.3557309439712101E-3</v>
      </c>
      <c r="D3645">
        <v>0.33257662016404899</v>
      </c>
      <c r="E3645">
        <v>0.33257662016404899</v>
      </c>
      <c r="F3645">
        <v>0.33257662016404899</v>
      </c>
      <c r="G3645">
        <v>0.44274082357190703</v>
      </c>
      <c r="H3645">
        <v>0.67479273159331699</v>
      </c>
    </row>
    <row r="3646" spans="1:8" x14ac:dyDescent="0.3">
      <c r="A3646">
        <v>3645</v>
      </c>
      <c r="B3646" t="s">
        <v>3815</v>
      </c>
      <c r="C3646">
        <v>0</v>
      </c>
      <c r="D3646">
        <v>0</v>
      </c>
      <c r="E3646">
        <v>0</v>
      </c>
      <c r="F3646">
        <v>0</v>
      </c>
      <c r="G3646">
        <v>0</v>
      </c>
      <c r="H3646">
        <v>8.22612252281083E-3</v>
      </c>
    </row>
    <row r="3647" spans="1:8" x14ac:dyDescent="0.3">
      <c r="A3647">
        <v>3646</v>
      </c>
      <c r="B3647" t="s">
        <v>3816</v>
      </c>
      <c r="C3647">
        <v>0</v>
      </c>
      <c r="D3647">
        <v>0</v>
      </c>
      <c r="E3647">
        <v>0</v>
      </c>
      <c r="F3647">
        <v>0</v>
      </c>
      <c r="G3647">
        <v>0</v>
      </c>
      <c r="H3647">
        <v>0.13725649877510501</v>
      </c>
    </row>
    <row r="3648" spans="1:8" x14ac:dyDescent="0.3">
      <c r="A3648">
        <v>3647</v>
      </c>
      <c r="B3648" t="s">
        <v>3817</v>
      </c>
      <c r="C3648">
        <v>2.6251002629503899E-2</v>
      </c>
      <c r="D3648">
        <v>0.409561722679465</v>
      </c>
      <c r="E3648">
        <v>0.409561722679465</v>
      </c>
      <c r="F3648">
        <v>0.409561722679465</v>
      </c>
      <c r="G3648">
        <v>0.59367537042457197</v>
      </c>
      <c r="H3648">
        <v>0.68531021734251196</v>
      </c>
    </row>
    <row r="3649" spans="1:8" x14ac:dyDescent="0.3">
      <c r="A3649">
        <v>3648</v>
      </c>
      <c r="B3649" t="s">
        <v>3818</v>
      </c>
      <c r="C3649">
        <v>0</v>
      </c>
      <c r="D3649">
        <v>0</v>
      </c>
      <c r="E3649">
        <v>0</v>
      </c>
      <c r="F3649">
        <v>0</v>
      </c>
      <c r="G3649">
        <v>0</v>
      </c>
      <c r="H3649">
        <v>3.78853410340497E-3</v>
      </c>
    </row>
    <row r="3650" spans="1:8" x14ac:dyDescent="0.3">
      <c r="A3650">
        <v>3649</v>
      </c>
      <c r="B3650" t="s">
        <v>3819</v>
      </c>
      <c r="C3650">
        <v>4.2255792684268101E-2</v>
      </c>
      <c r="D3650">
        <v>0.382022072550599</v>
      </c>
      <c r="E3650">
        <v>0.382022072550599</v>
      </c>
      <c r="F3650">
        <v>0.382022072550599</v>
      </c>
      <c r="G3650">
        <v>0.52901181506233796</v>
      </c>
      <c r="H3650">
        <v>0.66672477335228597</v>
      </c>
    </row>
    <row r="3651" spans="1:8" x14ac:dyDescent="0.3">
      <c r="A3651">
        <v>3650</v>
      </c>
      <c r="B3651" t="s">
        <v>3820</v>
      </c>
      <c r="C3651">
        <v>0</v>
      </c>
      <c r="D3651">
        <v>4.5233628826120698E-2</v>
      </c>
      <c r="E3651">
        <v>4.5233628826120698E-2</v>
      </c>
      <c r="F3651">
        <v>4.5233628826120698E-2</v>
      </c>
      <c r="G3651">
        <v>0.36533846828762301</v>
      </c>
      <c r="H3651">
        <v>0.79177145753657296</v>
      </c>
    </row>
    <row r="3652" spans="1:8" x14ac:dyDescent="0.3">
      <c r="A3652">
        <v>3651</v>
      </c>
      <c r="B3652" t="s">
        <v>3821</v>
      </c>
      <c r="C3652">
        <v>0</v>
      </c>
      <c r="D3652">
        <v>0</v>
      </c>
      <c r="E3652">
        <v>0</v>
      </c>
      <c r="F3652">
        <v>0</v>
      </c>
      <c r="G3652">
        <v>0</v>
      </c>
      <c r="H3652">
        <v>1.06316498659346E-2</v>
      </c>
    </row>
    <row r="3653" spans="1:8" x14ac:dyDescent="0.3">
      <c r="A3653">
        <v>3652</v>
      </c>
      <c r="B3653" t="s">
        <v>3822</v>
      </c>
      <c r="C3653">
        <v>4.8359997131397797E-2</v>
      </c>
      <c r="D3653">
        <v>0.563043735849449</v>
      </c>
      <c r="E3653">
        <v>0.563043735849449</v>
      </c>
      <c r="F3653">
        <v>0.563043735849449</v>
      </c>
      <c r="G3653">
        <v>0.73784995804224196</v>
      </c>
      <c r="H3653">
        <v>0.854617918259446</v>
      </c>
    </row>
    <row r="3654" spans="1:8" x14ac:dyDescent="0.3">
      <c r="A3654">
        <v>3653</v>
      </c>
      <c r="B3654" t="s">
        <v>3823</v>
      </c>
      <c r="C3654">
        <v>7.74447485184971E-3</v>
      </c>
      <c r="D3654">
        <v>7.74447485184971E-3</v>
      </c>
      <c r="E3654">
        <v>7.74447485184971E-3</v>
      </c>
      <c r="F3654">
        <v>7.74447485184971E-3</v>
      </c>
      <c r="G3654">
        <v>0.16493074558540599</v>
      </c>
      <c r="H3654">
        <v>0.26294380848246701</v>
      </c>
    </row>
    <row r="3655" spans="1:8" x14ac:dyDescent="0.3">
      <c r="A3655">
        <v>3654</v>
      </c>
      <c r="B3655" t="s">
        <v>3824</v>
      </c>
      <c r="C3655">
        <v>0</v>
      </c>
      <c r="D3655">
        <v>0</v>
      </c>
      <c r="E3655">
        <v>0</v>
      </c>
      <c r="F3655">
        <v>0</v>
      </c>
      <c r="G3655">
        <v>7.9280395880652703E-4</v>
      </c>
      <c r="H3655">
        <v>9.4121305509663203E-2</v>
      </c>
    </row>
    <row r="3656" spans="1:8" x14ac:dyDescent="0.3">
      <c r="A3656">
        <v>3655</v>
      </c>
      <c r="B3656" t="s">
        <v>3825</v>
      </c>
      <c r="C3656">
        <v>2.4831353378039302E-2</v>
      </c>
      <c r="D3656">
        <v>2.4831353378039302E-2</v>
      </c>
      <c r="E3656">
        <v>2.4831353378039302E-2</v>
      </c>
      <c r="F3656">
        <v>2.4831353378039302E-2</v>
      </c>
      <c r="G3656">
        <v>9.1507145284850197E-2</v>
      </c>
      <c r="H3656">
        <v>0.24833554485656401</v>
      </c>
    </row>
    <row r="3657" spans="1:8" x14ac:dyDescent="0.3">
      <c r="A3657">
        <v>3656</v>
      </c>
      <c r="B3657" t="s">
        <v>3826</v>
      </c>
      <c r="C3657">
        <v>9.9102557405318006E-3</v>
      </c>
      <c r="D3657">
        <v>0.34440221012801298</v>
      </c>
      <c r="E3657">
        <v>0.34440221012801298</v>
      </c>
      <c r="F3657">
        <v>0.34440221012801298</v>
      </c>
      <c r="G3657">
        <v>0.54930783302726904</v>
      </c>
      <c r="H3657">
        <v>0.595925962041012</v>
      </c>
    </row>
    <row r="3658" spans="1:8" x14ac:dyDescent="0.3">
      <c r="A3658">
        <v>3657</v>
      </c>
      <c r="B3658" t="s">
        <v>3827</v>
      </c>
      <c r="C3658">
        <v>7.4631068820707497E-2</v>
      </c>
      <c r="D3658">
        <v>7.4631068820707497E-2</v>
      </c>
      <c r="E3658">
        <v>7.4631068820707497E-2</v>
      </c>
      <c r="F3658">
        <v>7.4631068820707497E-2</v>
      </c>
      <c r="G3658">
        <v>0.197569522251929</v>
      </c>
      <c r="H3658">
        <v>0.63558744857934402</v>
      </c>
    </row>
    <row r="3659" spans="1:8" x14ac:dyDescent="0.3">
      <c r="A3659">
        <v>3658</v>
      </c>
      <c r="B3659" t="s">
        <v>3828</v>
      </c>
      <c r="C3659">
        <v>1.7029950831735401E-2</v>
      </c>
      <c r="D3659">
        <v>1.7029950831735401E-2</v>
      </c>
      <c r="E3659">
        <v>1.7029950831735401E-2</v>
      </c>
      <c r="F3659">
        <v>1.7029950831735401E-2</v>
      </c>
      <c r="G3659">
        <v>4.4159631585429203E-2</v>
      </c>
      <c r="H3659">
        <v>5.3106981678610499E-2</v>
      </c>
    </row>
    <row r="3660" spans="1:8" x14ac:dyDescent="0.3">
      <c r="A3660">
        <v>3659</v>
      </c>
      <c r="B3660" t="s">
        <v>3829</v>
      </c>
      <c r="C3660">
        <v>2.9989181095652199E-3</v>
      </c>
      <c r="D3660">
        <v>0.54029569238610597</v>
      </c>
      <c r="E3660">
        <v>0.54029569238610597</v>
      </c>
      <c r="F3660">
        <v>0.54029569238610597</v>
      </c>
      <c r="G3660">
        <v>0.60774265540156003</v>
      </c>
      <c r="H3660">
        <v>0.65005282022300004</v>
      </c>
    </row>
    <row r="3661" spans="1:8" x14ac:dyDescent="0.3">
      <c r="A3661">
        <v>3660</v>
      </c>
      <c r="B3661" t="s">
        <v>3830</v>
      </c>
      <c r="C3661">
        <v>1.2626745283747701E-2</v>
      </c>
      <c r="D3661">
        <v>1.2626745283747701E-2</v>
      </c>
      <c r="E3661">
        <v>1.2626745283747701E-2</v>
      </c>
      <c r="F3661">
        <v>1.2626745283747701E-2</v>
      </c>
      <c r="G3661">
        <v>2.4146840678681399E-2</v>
      </c>
      <c r="H3661">
        <v>0.23056643204550201</v>
      </c>
    </row>
    <row r="3662" spans="1:8" x14ac:dyDescent="0.3">
      <c r="A3662">
        <v>3661</v>
      </c>
      <c r="B3662" t="s">
        <v>3831</v>
      </c>
      <c r="C3662">
        <v>3.3225452550528401E-3</v>
      </c>
      <c r="D3662">
        <v>2.7134956930324201E-2</v>
      </c>
      <c r="E3662">
        <v>2.7134956930324201E-2</v>
      </c>
      <c r="F3662">
        <v>2.7134956930324201E-2</v>
      </c>
      <c r="G3662">
        <v>6.1900837415243597E-2</v>
      </c>
      <c r="H3662">
        <v>0.170394319672242</v>
      </c>
    </row>
    <row r="3663" spans="1:8" x14ac:dyDescent="0.3">
      <c r="A3663">
        <v>3662</v>
      </c>
      <c r="B3663" t="s">
        <v>3832</v>
      </c>
      <c r="C3663">
        <v>8.2123212797603606E-3</v>
      </c>
      <c r="D3663">
        <v>0.26060461814684599</v>
      </c>
      <c r="E3663">
        <v>0.26060461814684599</v>
      </c>
      <c r="F3663">
        <v>0.26060461814684599</v>
      </c>
      <c r="G3663">
        <v>0.44781068494491999</v>
      </c>
      <c r="H3663">
        <v>0.65018425954653303</v>
      </c>
    </row>
    <row r="3664" spans="1:8" x14ac:dyDescent="0.3">
      <c r="A3664">
        <v>3663</v>
      </c>
      <c r="B3664" t="s">
        <v>3833</v>
      </c>
      <c r="C3664">
        <v>4.9434218320533799E-4</v>
      </c>
      <c r="D3664">
        <v>0.156774580572625</v>
      </c>
      <c r="E3664">
        <v>0.156774580572625</v>
      </c>
      <c r="F3664">
        <v>0.156774580572625</v>
      </c>
      <c r="G3664">
        <v>0.28044919114259098</v>
      </c>
      <c r="H3664">
        <v>0.56270635858332096</v>
      </c>
    </row>
    <row r="3665" spans="1:8" x14ac:dyDescent="0.3">
      <c r="A3665">
        <v>3664</v>
      </c>
      <c r="B3665" t="s">
        <v>3834</v>
      </c>
      <c r="C3665">
        <v>1.14987742388017E-2</v>
      </c>
      <c r="D3665">
        <v>1.14987742388017E-2</v>
      </c>
      <c r="E3665">
        <v>1.14987742388017E-2</v>
      </c>
      <c r="F3665">
        <v>1.14987742388017E-2</v>
      </c>
      <c r="G3665">
        <v>5.7399998265417397E-2</v>
      </c>
      <c r="H3665">
        <v>0.13742958028678601</v>
      </c>
    </row>
    <row r="3666" spans="1:8" x14ac:dyDescent="0.3">
      <c r="A3666">
        <v>3665</v>
      </c>
      <c r="B3666" t="s">
        <v>3835</v>
      </c>
      <c r="C3666">
        <v>7.9402438451243604E-2</v>
      </c>
      <c r="D3666">
        <v>0.22453905726075199</v>
      </c>
      <c r="E3666">
        <v>0.22453905726075199</v>
      </c>
      <c r="F3666">
        <v>0.22453905726075199</v>
      </c>
      <c r="G3666">
        <v>0.34031052528848599</v>
      </c>
      <c r="H3666">
        <v>0.52268386039357495</v>
      </c>
    </row>
    <row r="3667" spans="1:8" x14ac:dyDescent="0.3">
      <c r="A3667">
        <v>3666</v>
      </c>
      <c r="B3667" t="s">
        <v>3836</v>
      </c>
      <c r="C3667">
        <v>8.2205066375870498E-3</v>
      </c>
      <c r="D3667">
        <v>1.47007949039636E-2</v>
      </c>
      <c r="E3667">
        <v>1.47007949039636E-2</v>
      </c>
      <c r="F3667">
        <v>1.47007949039636E-2</v>
      </c>
      <c r="G3667">
        <v>6.5487151963833895E-2</v>
      </c>
      <c r="H3667">
        <v>0.343273819458009</v>
      </c>
    </row>
    <row r="3668" spans="1:8" x14ac:dyDescent="0.3">
      <c r="A3668">
        <v>3667</v>
      </c>
      <c r="B3668" t="s">
        <v>3837</v>
      </c>
      <c r="C3668">
        <v>0</v>
      </c>
      <c r="D3668">
        <v>0</v>
      </c>
      <c r="E3668">
        <v>0</v>
      </c>
      <c r="F3668">
        <v>0</v>
      </c>
      <c r="G3668">
        <v>0.152276831195087</v>
      </c>
      <c r="H3668">
        <v>0.31052251910005102</v>
      </c>
    </row>
    <row r="3669" spans="1:8" x14ac:dyDescent="0.3">
      <c r="A3669">
        <v>3668</v>
      </c>
      <c r="B3669" t="s">
        <v>3838</v>
      </c>
      <c r="C3669">
        <v>0</v>
      </c>
      <c r="D3669">
        <v>0</v>
      </c>
      <c r="E3669">
        <v>0</v>
      </c>
      <c r="F3669">
        <v>0</v>
      </c>
      <c r="G3669">
        <v>0.52609508487104795</v>
      </c>
      <c r="H3669">
        <v>0.70403030859575699</v>
      </c>
    </row>
    <row r="3670" spans="1:8" x14ac:dyDescent="0.3">
      <c r="A3670">
        <v>3669</v>
      </c>
      <c r="B3670" t="s">
        <v>3839</v>
      </c>
      <c r="C3670">
        <v>2.2225460990478299E-2</v>
      </c>
      <c r="D3670">
        <v>2.2225460990478299E-2</v>
      </c>
      <c r="E3670">
        <v>2.2225460990478299E-2</v>
      </c>
      <c r="F3670">
        <v>2.2225460990478299E-2</v>
      </c>
      <c r="G3670">
        <v>0.211045234923531</v>
      </c>
      <c r="H3670">
        <v>0.63292828831414705</v>
      </c>
    </row>
    <row r="3671" spans="1:8" x14ac:dyDescent="0.3">
      <c r="A3671">
        <v>3670</v>
      </c>
      <c r="B3671" t="s">
        <v>3840</v>
      </c>
      <c r="C3671">
        <v>2.50482622172803E-3</v>
      </c>
      <c r="D3671">
        <v>2.50482622172803E-3</v>
      </c>
      <c r="E3671">
        <v>2.50482622172803E-3</v>
      </c>
      <c r="F3671">
        <v>2.50482622172803E-3</v>
      </c>
      <c r="G3671">
        <v>6.39438434110014E-2</v>
      </c>
      <c r="H3671">
        <v>0.39763356408678202</v>
      </c>
    </row>
    <row r="3672" spans="1:8" x14ac:dyDescent="0.3">
      <c r="A3672">
        <v>3671</v>
      </c>
      <c r="B3672" t="s">
        <v>3841</v>
      </c>
      <c r="C3672">
        <v>3.5980642917145797E-2</v>
      </c>
      <c r="D3672">
        <v>0.34446355479667901</v>
      </c>
      <c r="E3672">
        <v>0.34446355479667901</v>
      </c>
      <c r="F3672">
        <v>0.34446355479667901</v>
      </c>
      <c r="G3672">
        <v>0.46155507260230599</v>
      </c>
      <c r="H3672">
        <v>0.53369173509387002</v>
      </c>
    </row>
    <row r="3673" spans="1:8" x14ac:dyDescent="0.3">
      <c r="A3673">
        <v>3672</v>
      </c>
      <c r="B3673" t="s">
        <v>3842</v>
      </c>
      <c r="C3673">
        <v>3.8271801815114498E-2</v>
      </c>
      <c r="D3673">
        <v>0.17612584262921099</v>
      </c>
      <c r="E3673">
        <v>0.17612584262921099</v>
      </c>
      <c r="F3673">
        <v>0.17612584262921099</v>
      </c>
      <c r="G3673">
        <v>0.249702432169841</v>
      </c>
      <c r="H3673">
        <v>0.434177595698444</v>
      </c>
    </row>
    <row r="3674" spans="1:8" x14ac:dyDescent="0.3">
      <c r="A3674">
        <v>3673</v>
      </c>
      <c r="B3674" t="s">
        <v>3843</v>
      </c>
      <c r="C3674">
        <v>1.5513612646677199E-2</v>
      </c>
      <c r="D3674">
        <v>1.5513612646677199E-2</v>
      </c>
      <c r="E3674">
        <v>1.5513612646677199E-2</v>
      </c>
      <c r="F3674">
        <v>1.5513612646677199E-2</v>
      </c>
      <c r="G3674">
        <v>2.6088561607651502E-2</v>
      </c>
      <c r="H3674">
        <v>0.20185406267538999</v>
      </c>
    </row>
    <row r="3675" spans="1:8" x14ac:dyDescent="0.3">
      <c r="A3675">
        <v>3674</v>
      </c>
      <c r="B3675" t="s">
        <v>3844</v>
      </c>
      <c r="C3675">
        <v>9.2916862269417696E-3</v>
      </c>
      <c r="D3675">
        <v>9.2916862269417696E-3</v>
      </c>
      <c r="E3675">
        <v>9.2916862269417696E-3</v>
      </c>
      <c r="F3675">
        <v>9.2916862269417696E-3</v>
      </c>
      <c r="G3675">
        <v>3.4557534594281798E-2</v>
      </c>
      <c r="H3675">
        <v>0.14003464076010999</v>
      </c>
    </row>
    <row r="3676" spans="1:8" x14ac:dyDescent="0.3">
      <c r="A3676">
        <v>3675</v>
      </c>
      <c r="B3676" t="s">
        <v>3845</v>
      </c>
      <c r="C3676">
        <v>0.18933279937354699</v>
      </c>
      <c r="D3676">
        <v>0.356992661006302</v>
      </c>
      <c r="E3676">
        <v>0.356992661006302</v>
      </c>
      <c r="F3676">
        <v>0.356992661006302</v>
      </c>
      <c r="G3676">
        <v>0.78119157150592899</v>
      </c>
      <c r="H3676">
        <v>0.848315724721038</v>
      </c>
    </row>
    <row r="3677" spans="1:8" x14ac:dyDescent="0.3">
      <c r="A3677">
        <v>3676</v>
      </c>
      <c r="B3677" t="s">
        <v>3846</v>
      </c>
      <c r="C3677">
        <v>1.2717923909014399E-2</v>
      </c>
      <c r="D3677">
        <v>4.8470106722147098E-2</v>
      </c>
      <c r="E3677">
        <v>4.8470106722147098E-2</v>
      </c>
      <c r="F3677">
        <v>4.8470106722147098E-2</v>
      </c>
      <c r="G3677">
        <v>5.8453533533623703E-2</v>
      </c>
      <c r="H3677">
        <v>8.2620979826010896E-2</v>
      </c>
    </row>
    <row r="3678" spans="1:8" x14ac:dyDescent="0.3">
      <c r="A3678">
        <v>3677</v>
      </c>
      <c r="B3678" t="s">
        <v>3847</v>
      </c>
      <c r="C3678">
        <v>3.9385121092083801E-2</v>
      </c>
      <c r="D3678">
        <v>3.9385121092083801E-2</v>
      </c>
      <c r="E3678">
        <v>3.9385121092083801E-2</v>
      </c>
      <c r="F3678">
        <v>3.9385121092083801E-2</v>
      </c>
      <c r="G3678">
        <v>0.233156678686748</v>
      </c>
      <c r="H3678">
        <v>0.52117960580948397</v>
      </c>
    </row>
    <row r="3679" spans="1:8" x14ac:dyDescent="0.3">
      <c r="A3679">
        <v>3678</v>
      </c>
      <c r="B3679" t="s">
        <v>3848</v>
      </c>
      <c r="C3679">
        <v>1.7316981785877799E-2</v>
      </c>
      <c r="D3679">
        <v>0.10917091033812</v>
      </c>
      <c r="E3679">
        <v>0.10917091033812</v>
      </c>
      <c r="F3679">
        <v>0.10917091033812</v>
      </c>
      <c r="G3679">
        <v>0.115726678807811</v>
      </c>
      <c r="H3679">
        <v>0.13835362885831101</v>
      </c>
    </row>
    <row r="3680" spans="1:8" x14ac:dyDescent="0.3">
      <c r="A3680">
        <v>3679</v>
      </c>
      <c r="B3680" t="s">
        <v>3849</v>
      </c>
      <c r="C3680">
        <v>8.0094606746927199E-2</v>
      </c>
      <c r="D3680">
        <v>8.0094606746927199E-2</v>
      </c>
      <c r="E3680">
        <v>8.0094606746927199E-2</v>
      </c>
      <c r="F3680">
        <v>8.0094606746927199E-2</v>
      </c>
      <c r="G3680">
        <v>0.17658922761656501</v>
      </c>
      <c r="H3680">
        <v>0.36796345595450403</v>
      </c>
    </row>
    <row r="3681" spans="1:8" x14ac:dyDescent="0.3">
      <c r="A3681">
        <v>3680</v>
      </c>
      <c r="B3681" t="s">
        <v>3850</v>
      </c>
      <c r="C3681">
        <v>3.8757792402527899E-2</v>
      </c>
      <c r="D3681">
        <v>0.13113724830656301</v>
      </c>
      <c r="E3681">
        <v>0.13113724830656301</v>
      </c>
      <c r="F3681">
        <v>0.13113724830656301</v>
      </c>
      <c r="G3681">
        <v>0.61866465217808697</v>
      </c>
      <c r="H3681">
        <v>0.61866465217808697</v>
      </c>
    </row>
    <row r="3682" spans="1:8" x14ac:dyDescent="0.3">
      <c r="A3682">
        <v>3681</v>
      </c>
      <c r="B3682" t="s">
        <v>3851</v>
      </c>
      <c r="C3682">
        <v>2.3763583765260402E-2</v>
      </c>
      <c r="D3682">
        <v>3.1051802688550598E-2</v>
      </c>
      <c r="E3682">
        <v>3.1051802688550598E-2</v>
      </c>
      <c r="F3682">
        <v>3.1051802688550598E-2</v>
      </c>
      <c r="G3682">
        <v>3.99778516867021E-2</v>
      </c>
      <c r="H3682">
        <v>0.25675096514273799</v>
      </c>
    </row>
    <row r="3683" spans="1:8" x14ac:dyDescent="0.3">
      <c r="A3683">
        <v>3682</v>
      </c>
      <c r="B3683" t="s">
        <v>3852</v>
      </c>
      <c r="C3683">
        <v>3.5236215927044102E-2</v>
      </c>
      <c r="D3683">
        <v>3.5236215927044102E-2</v>
      </c>
      <c r="E3683">
        <v>3.5236215927044102E-2</v>
      </c>
      <c r="F3683">
        <v>3.5236215927044102E-2</v>
      </c>
      <c r="G3683">
        <v>3.7938417156284099E-2</v>
      </c>
      <c r="H3683">
        <v>0.48848442730594399</v>
      </c>
    </row>
    <row r="3684" spans="1:8" x14ac:dyDescent="0.3">
      <c r="A3684">
        <v>3683</v>
      </c>
      <c r="B3684" t="s">
        <v>3853</v>
      </c>
      <c r="C3684">
        <v>9.4977440927831197E-2</v>
      </c>
      <c r="D3684">
        <v>9.4977440927831197E-2</v>
      </c>
      <c r="E3684">
        <v>9.4977440927831197E-2</v>
      </c>
      <c r="F3684">
        <v>9.4977440927831197E-2</v>
      </c>
      <c r="G3684">
        <v>0.186561236459516</v>
      </c>
      <c r="H3684">
        <v>0.33790648618862101</v>
      </c>
    </row>
    <row r="3685" spans="1:8" x14ac:dyDescent="0.3">
      <c r="A3685">
        <v>3684</v>
      </c>
      <c r="B3685" t="s">
        <v>3854</v>
      </c>
      <c r="C3685">
        <v>5.5267063732089998E-2</v>
      </c>
      <c r="D3685">
        <v>9.0736294934303394E-2</v>
      </c>
      <c r="E3685">
        <v>9.0736294934303394E-2</v>
      </c>
      <c r="F3685">
        <v>9.0736294934303394E-2</v>
      </c>
      <c r="G3685">
        <v>0.13538038600256599</v>
      </c>
      <c r="H3685">
        <v>0.27437990672742302</v>
      </c>
    </row>
    <row r="3686" spans="1:8" x14ac:dyDescent="0.3">
      <c r="A3686">
        <v>3685</v>
      </c>
      <c r="B3686" t="s">
        <v>3855</v>
      </c>
      <c r="C3686">
        <v>9.1518132603599298E-2</v>
      </c>
      <c r="D3686">
        <v>0.106724867185161</v>
      </c>
      <c r="E3686">
        <v>0.106724867185161</v>
      </c>
      <c r="F3686">
        <v>0.106724867185161</v>
      </c>
      <c r="G3686">
        <v>0.21410280940082799</v>
      </c>
      <c r="H3686">
        <v>0.246764621063958</v>
      </c>
    </row>
    <row r="3687" spans="1:8" x14ac:dyDescent="0.3">
      <c r="A3687">
        <v>3686</v>
      </c>
      <c r="B3687" t="s">
        <v>3856</v>
      </c>
      <c r="C3687">
        <v>0</v>
      </c>
      <c r="D3687">
        <v>0</v>
      </c>
      <c r="E3687">
        <v>0</v>
      </c>
      <c r="F3687">
        <v>0</v>
      </c>
      <c r="G3687">
        <v>2.8008448255707002E-3</v>
      </c>
      <c r="H3687">
        <v>0.197097211809141</v>
      </c>
    </row>
    <row r="3688" spans="1:8" x14ac:dyDescent="0.3">
      <c r="A3688">
        <v>3687</v>
      </c>
      <c r="B3688" t="s">
        <v>3857</v>
      </c>
      <c r="C3688">
        <v>0.16526339815829399</v>
      </c>
      <c r="D3688">
        <v>0.16526339815829399</v>
      </c>
      <c r="E3688">
        <v>0.16526339815829399</v>
      </c>
      <c r="F3688">
        <v>0.16526339815829399</v>
      </c>
      <c r="G3688">
        <v>0.29898801296668598</v>
      </c>
      <c r="H3688">
        <v>0.69326032658596703</v>
      </c>
    </row>
    <row r="3689" spans="1:8" x14ac:dyDescent="0.3">
      <c r="A3689">
        <v>3688</v>
      </c>
      <c r="B3689" t="s">
        <v>3858</v>
      </c>
      <c r="C3689">
        <v>5.2858929841746401E-2</v>
      </c>
      <c r="D3689">
        <v>5.2858929841746401E-2</v>
      </c>
      <c r="E3689">
        <v>5.2858929841746401E-2</v>
      </c>
      <c r="F3689">
        <v>5.2858929841746401E-2</v>
      </c>
      <c r="G3689">
        <v>9.2004500502864794E-2</v>
      </c>
      <c r="H3689">
        <v>0.30029055271903199</v>
      </c>
    </row>
    <row r="3690" spans="1:8" x14ac:dyDescent="0.3">
      <c r="A3690">
        <v>3689</v>
      </c>
      <c r="B3690" t="s">
        <v>3859</v>
      </c>
      <c r="C3690">
        <v>0.106562897859497</v>
      </c>
      <c r="D3690">
        <v>0.36918851766172101</v>
      </c>
      <c r="E3690">
        <v>0.36918851766172101</v>
      </c>
      <c r="F3690">
        <v>0.36918851766172101</v>
      </c>
      <c r="G3690">
        <v>0.82576334010991004</v>
      </c>
      <c r="H3690">
        <v>0.82576334010991004</v>
      </c>
    </row>
    <row r="3691" spans="1:8" x14ac:dyDescent="0.3">
      <c r="A3691">
        <v>3690</v>
      </c>
      <c r="B3691" t="s">
        <v>3860</v>
      </c>
      <c r="C3691">
        <v>0.136280785797393</v>
      </c>
      <c r="D3691">
        <v>0.31528542752597799</v>
      </c>
      <c r="E3691">
        <v>0.31528542752597799</v>
      </c>
      <c r="F3691">
        <v>0.31528542752597799</v>
      </c>
      <c r="G3691">
        <v>0.386973590505031</v>
      </c>
      <c r="H3691">
        <v>0.46415616441931101</v>
      </c>
    </row>
    <row r="3692" spans="1:8" x14ac:dyDescent="0.3">
      <c r="A3692">
        <v>3691</v>
      </c>
      <c r="B3692" t="s">
        <v>3861</v>
      </c>
      <c r="C3692">
        <v>8.3859921078889999E-3</v>
      </c>
      <c r="D3692">
        <v>9.0028739883462397E-3</v>
      </c>
      <c r="E3692">
        <v>9.0028739883462397E-3</v>
      </c>
      <c r="F3692">
        <v>9.0028739883462397E-3</v>
      </c>
      <c r="G3692">
        <v>0.13333413960227999</v>
      </c>
      <c r="H3692">
        <v>0.40898624655072302</v>
      </c>
    </row>
    <row r="3693" spans="1:8" x14ac:dyDescent="0.3">
      <c r="A3693">
        <v>3692</v>
      </c>
      <c r="B3693" t="s">
        <v>3862</v>
      </c>
      <c r="C3693">
        <v>0</v>
      </c>
      <c r="D3693">
        <v>0</v>
      </c>
      <c r="E3693">
        <v>0</v>
      </c>
      <c r="F3693">
        <v>0</v>
      </c>
      <c r="G3693">
        <v>0</v>
      </c>
      <c r="H3693">
        <v>0.278389743632805</v>
      </c>
    </row>
    <row r="3694" spans="1:8" x14ac:dyDescent="0.3">
      <c r="A3694">
        <v>3693</v>
      </c>
      <c r="B3694" t="s">
        <v>3863</v>
      </c>
      <c r="C3694">
        <v>0.21273669723379399</v>
      </c>
      <c r="D3694">
        <v>0.62194351718479501</v>
      </c>
      <c r="E3694">
        <v>0.62194351718479501</v>
      </c>
      <c r="F3694">
        <v>0.62194351718479501</v>
      </c>
      <c r="G3694">
        <v>0.78209673661934698</v>
      </c>
      <c r="H3694">
        <v>0.82907918917585799</v>
      </c>
    </row>
    <row r="3695" spans="1:8" x14ac:dyDescent="0.3">
      <c r="A3695">
        <v>3694</v>
      </c>
      <c r="B3695" t="s">
        <v>3864</v>
      </c>
      <c r="C3695">
        <v>2.2531226794097199E-2</v>
      </c>
      <c r="D3695">
        <v>2.2531226794097199E-2</v>
      </c>
      <c r="E3695">
        <v>2.2531226794097199E-2</v>
      </c>
      <c r="F3695">
        <v>2.2531226794097199E-2</v>
      </c>
      <c r="G3695">
        <v>4.4100420245238497E-2</v>
      </c>
      <c r="H3695">
        <v>0.13903479488163001</v>
      </c>
    </row>
    <row r="3696" spans="1:8" x14ac:dyDescent="0.3">
      <c r="A3696">
        <v>3695</v>
      </c>
      <c r="B3696" t="s">
        <v>3865</v>
      </c>
      <c r="C3696">
        <v>5.3793314958814398E-2</v>
      </c>
      <c r="D3696">
        <v>0.10481729337130399</v>
      </c>
      <c r="E3696">
        <v>0.10481729337130399</v>
      </c>
      <c r="F3696">
        <v>0.10481729337130399</v>
      </c>
      <c r="G3696">
        <v>0.16929997557826501</v>
      </c>
      <c r="H3696">
        <v>0.505122455762129</v>
      </c>
    </row>
    <row r="3697" spans="1:8" x14ac:dyDescent="0.3">
      <c r="A3697">
        <v>3696</v>
      </c>
      <c r="B3697" t="s">
        <v>3866</v>
      </c>
      <c r="C3697">
        <v>7.1717182399251997E-2</v>
      </c>
      <c r="D3697">
        <v>0.15805125109659501</v>
      </c>
      <c r="E3697">
        <v>0.15805125109659501</v>
      </c>
      <c r="F3697">
        <v>0.15805125109659501</v>
      </c>
      <c r="G3697">
        <v>0.31319781863854401</v>
      </c>
      <c r="H3697">
        <v>0.42009182538032003</v>
      </c>
    </row>
    <row r="3698" spans="1:8" x14ac:dyDescent="0.3">
      <c r="A3698">
        <v>3697</v>
      </c>
      <c r="B3698" t="s">
        <v>3867</v>
      </c>
      <c r="C3698">
        <v>0</v>
      </c>
      <c r="D3698">
        <v>0</v>
      </c>
      <c r="E3698">
        <v>0</v>
      </c>
      <c r="F3698">
        <v>0</v>
      </c>
      <c r="G3698">
        <v>0.11358397809691199</v>
      </c>
      <c r="H3698">
        <v>0.257489745263414</v>
      </c>
    </row>
    <row r="3699" spans="1:8" x14ac:dyDescent="0.3">
      <c r="A3699">
        <v>3698</v>
      </c>
      <c r="B3699" t="s">
        <v>3868</v>
      </c>
      <c r="C3699">
        <v>0</v>
      </c>
      <c r="D3699">
        <v>0</v>
      </c>
      <c r="E3699">
        <v>0</v>
      </c>
      <c r="F3699">
        <v>0</v>
      </c>
      <c r="G3699">
        <v>7.2404191828173998E-3</v>
      </c>
      <c r="H3699">
        <v>5.12593526374115E-2</v>
      </c>
    </row>
    <row r="3700" spans="1:8" x14ac:dyDescent="0.3">
      <c r="A3700">
        <v>3699</v>
      </c>
      <c r="B3700" t="s">
        <v>3869</v>
      </c>
      <c r="C3700">
        <v>0</v>
      </c>
      <c r="D3700">
        <v>0</v>
      </c>
      <c r="E3700">
        <v>0</v>
      </c>
      <c r="F3700">
        <v>0</v>
      </c>
      <c r="G3700">
        <v>7.5337744486854596E-2</v>
      </c>
      <c r="H3700">
        <v>0.24818806187277401</v>
      </c>
    </row>
    <row r="3701" spans="1:8" x14ac:dyDescent="0.3">
      <c r="A3701">
        <v>3700</v>
      </c>
      <c r="B3701" t="s">
        <v>3870</v>
      </c>
      <c r="C3701">
        <v>1.20134731294781E-2</v>
      </c>
      <c r="D3701">
        <v>0.24488975199347601</v>
      </c>
      <c r="E3701">
        <v>0.24488975199347601</v>
      </c>
      <c r="F3701">
        <v>0.24488975199347601</v>
      </c>
      <c r="G3701">
        <v>0.41228555755935398</v>
      </c>
      <c r="H3701">
        <v>0.61041277940812699</v>
      </c>
    </row>
    <row r="3702" spans="1:8" x14ac:dyDescent="0.3">
      <c r="A3702">
        <v>3701</v>
      </c>
      <c r="B3702" t="s">
        <v>3871</v>
      </c>
      <c r="C3702">
        <v>9.8163498637904995E-3</v>
      </c>
      <c r="D3702">
        <v>0.26284244853694499</v>
      </c>
      <c r="E3702">
        <v>0.26284244853694499</v>
      </c>
      <c r="F3702">
        <v>0.26284244853694499</v>
      </c>
      <c r="G3702">
        <v>0.30525886524627999</v>
      </c>
      <c r="H3702">
        <v>0.46405564585529602</v>
      </c>
    </row>
    <row r="3703" spans="1:8" x14ac:dyDescent="0.3">
      <c r="A3703">
        <v>3702</v>
      </c>
      <c r="B3703" t="s">
        <v>3872</v>
      </c>
      <c r="C3703">
        <v>0</v>
      </c>
      <c r="D3703">
        <v>0</v>
      </c>
      <c r="E3703">
        <v>0</v>
      </c>
      <c r="F3703">
        <v>0</v>
      </c>
      <c r="G3703">
        <v>1.09968048037082E-2</v>
      </c>
      <c r="H3703">
        <v>0.55320567399868603</v>
      </c>
    </row>
    <row r="3704" spans="1:8" x14ac:dyDescent="0.3">
      <c r="A3704">
        <v>3703</v>
      </c>
      <c r="B3704" t="s">
        <v>3873</v>
      </c>
      <c r="C3704">
        <v>4.1155189224815897E-2</v>
      </c>
      <c r="D3704">
        <v>4.1155189224815897E-2</v>
      </c>
      <c r="E3704">
        <v>4.1155189224815897E-2</v>
      </c>
      <c r="F3704">
        <v>4.1155189224815897E-2</v>
      </c>
      <c r="G3704">
        <v>5.8532165945316302E-2</v>
      </c>
      <c r="H3704">
        <v>0.111803619889581</v>
      </c>
    </row>
    <row r="3705" spans="1:8" x14ac:dyDescent="0.3">
      <c r="A3705">
        <v>3704</v>
      </c>
      <c r="B3705" t="s">
        <v>3874</v>
      </c>
      <c r="C3705">
        <v>8.6846722109548205E-2</v>
      </c>
      <c r="D3705">
        <v>0.13679736707665099</v>
      </c>
      <c r="E3705">
        <v>0.13679736707665099</v>
      </c>
      <c r="F3705">
        <v>0.13679736707665099</v>
      </c>
      <c r="G3705">
        <v>0.41454141433888297</v>
      </c>
      <c r="H3705">
        <v>0.74709765065731903</v>
      </c>
    </row>
    <row r="3706" spans="1:8" x14ac:dyDescent="0.3">
      <c r="A3706">
        <v>3705</v>
      </c>
      <c r="B3706" t="s">
        <v>3875</v>
      </c>
      <c r="C3706">
        <v>0.41397054381565801</v>
      </c>
      <c r="D3706">
        <v>0.41397054381565801</v>
      </c>
      <c r="E3706">
        <v>0.41397054381565801</v>
      </c>
      <c r="F3706">
        <v>0.41397054381565801</v>
      </c>
      <c r="G3706">
        <v>0.41397054381565801</v>
      </c>
      <c r="H3706">
        <v>0.49700786454233198</v>
      </c>
    </row>
    <row r="3707" spans="1:8" x14ac:dyDescent="0.3">
      <c r="A3707">
        <v>3706</v>
      </c>
      <c r="B3707" t="s">
        <v>3876</v>
      </c>
      <c r="C3707">
        <v>5.3191509378533799E-3</v>
      </c>
      <c r="D3707">
        <v>0.115681462766239</v>
      </c>
      <c r="E3707">
        <v>0.115681462766239</v>
      </c>
      <c r="F3707">
        <v>0.115681462766239</v>
      </c>
      <c r="G3707">
        <v>0.12907998677153101</v>
      </c>
      <c r="H3707">
        <v>0.19521935769073501</v>
      </c>
    </row>
    <row r="3708" spans="1:8" x14ac:dyDescent="0.3">
      <c r="A3708">
        <v>3707</v>
      </c>
      <c r="B3708" t="s">
        <v>3877</v>
      </c>
      <c r="C3708">
        <v>0.291316258505322</v>
      </c>
      <c r="D3708">
        <v>0.291316258505322</v>
      </c>
      <c r="E3708">
        <v>0.291316258505322</v>
      </c>
      <c r="F3708">
        <v>0.291316258505322</v>
      </c>
      <c r="G3708">
        <v>0.291316258505322</v>
      </c>
      <c r="H3708">
        <v>0.81408991978450895</v>
      </c>
    </row>
    <row r="3709" spans="1:8" x14ac:dyDescent="0.3">
      <c r="A3709">
        <v>3708</v>
      </c>
      <c r="B3709" t="s">
        <v>3878</v>
      </c>
      <c r="C3709">
        <v>2.84033497127321E-2</v>
      </c>
      <c r="D3709">
        <v>0.141353687959302</v>
      </c>
      <c r="E3709">
        <v>0.141353687959302</v>
      </c>
      <c r="F3709">
        <v>0.141353687959302</v>
      </c>
      <c r="G3709">
        <v>0.72064084571294595</v>
      </c>
      <c r="H3709">
        <v>0.97323555587704402</v>
      </c>
    </row>
    <row r="3710" spans="1:8" x14ac:dyDescent="0.3">
      <c r="A3710">
        <v>3709</v>
      </c>
      <c r="B3710" t="s">
        <v>3879</v>
      </c>
      <c r="C3710">
        <v>0.26974965580688598</v>
      </c>
      <c r="D3710">
        <v>0.26974965580688598</v>
      </c>
      <c r="E3710">
        <v>0.26974965580688598</v>
      </c>
      <c r="F3710">
        <v>0.26974965580688598</v>
      </c>
      <c r="G3710">
        <v>0.41160064589496698</v>
      </c>
      <c r="H3710">
        <v>0.74482294047419295</v>
      </c>
    </row>
    <row r="3711" spans="1:8" x14ac:dyDescent="0.3">
      <c r="A3711">
        <v>3710</v>
      </c>
      <c r="B3711" t="s">
        <v>3880</v>
      </c>
      <c r="C3711">
        <v>3.9668090388105801E-2</v>
      </c>
      <c r="D3711">
        <v>4.4674752027181401E-2</v>
      </c>
      <c r="E3711">
        <v>4.4674752027181401E-2</v>
      </c>
      <c r="F3711">
        <v>4.4674752027181401E-2</v>
      </c>
      <c r="G3711">
        <v>0.10155633558055401</v>
      </c>
      <c r="H3711">
        <v>0.219807457262433</v>
      </c>
    </row>
    <row r="3712" spans="1:8" x14ac:dyDescent="0.3">
      <c r="A3712">
        <v>3711</v>
      </c>
      <c r="B3712" t="s">
        <v>3881</v>
      </c>
      <c r="C3712">
        <v>0</v>
      </c>
      <c r="D3712">
        <v>0</v>
      </c>
      <c r="E3712">
        <v>0</v>
      </c>
      <c r="F3712">
        <v>0</v>
      </c>
      <c r="G3712">
        <v>2.0668638962401599E-2</v>
      </c>
      <c r="H3712">
        <v>0.12766443617972001</v>
      </c>
    </row>
    <row r="3713" spans="1:8" x14ac:dyDescent="0.3">
      <c r="A3713">
        <v>3712</v>
      </c>
      <c r="B3713" t="s">
        <v>3882</v>
      </c>
      <c r="C3713">
        <v>0</v>
      </c>
      <c r="D3713">
        <v>0</v>
      </c>
      <c r="E3713">
        <v>0</v>
      </c>
      <c r="F3713">
        <v>0</v>
      </c>
      <c r="G3713">
        <v>0</v>
      </c>
      <c r="H3713">
        <v>4.0621390575918903E-2</v>
      </c>
    </row>
    <row r="3714" spans="1:8" x14ac:dyDescent="0.3">
      <c r="A3714">
        <v>3713</v>
      </c>
      <c r="B3714" t="s">
        <v>3883</v>
      </c>
      <c r="C3714">
        <v>0.20669330981467299</v>
      </c>
      <c r="D3714">
        <v>0.28569483484234298</v>
      </c>
      <c r="E3714">
        <v>0.28569483484234298</v>
      </c>
      <c r="F3714">
        <v>0.28569483484234298</v>
      </c>
      <c r="G3714">
        <v>0.60980933952096195</v>
      </c>
      <c r="H3714">
        <v>0.91727016110210002</v>
      </c>
    </row>
    <row r="3715" spans="1:8" x14ac:dyDescent="0.3">
      <c r="A3715">
        <v>3714</v>
      </c>
      <c r="B3715" t="s">
        <v>3884</v>
      </c>
      <c r="C3715">
        <v>2.6476975108251199E-2</v>
      </c>
      <c r="D3715">
        <v>2.6476975108251199E-2</v>
      </c>
      <c r="E3715">
        <v>2.6476975108251199E-2</v>
      </c>
      <c r="F3715">
        <v>2.6476975108251199E-2</v>
      </c>
      <c r="G3715">
        <v>2.6476975108251199E-2</v>
      </c>
      <c r="H3715">
        <v>0.92294304006750605</v>
      </c>
    </row>
    <row r="3716" spans="1:8" x14ac:dyDescent="0.3">
      <c r="A3716">
        <v>3715</v>
      </c>
      <c r="B3716" t="s">
        <v>3885</v>
      </c>
      <c r="C3716">
        <v>6.3510362736659901E-3</v>
      </c>
      <c r="D3716">
        <v>0.30002452936095603</v>
      </c>
      <c r="E3716">
        <v>0.30002452936095603</v>
      </c>
      <c r="F3716">
        <v>0.30002452936095603</v>
      </c>
      <c r="G3716">
        <v>0.55105179569156804</v>
      </c>
      <c r="H3716">
        <v>0.982481073497116</v>
      </c>
    </row>
    <row r="3717" spans="1:8" x14ac:dyDescent="0.3">
      <c r="A3717">
        <v>3716</v>
      </c>
      <c r="B3717" t="s">
        <v>3886</v>
      </c>
      <c r="C3717">
        <v>2.52843523559932E-2</v>
      </c>
      <c r="D3717">
        <v>0.35029002735421599</v>
      </c>
      <c r="E3717">
        <v>0.35029002735421599</v>
      </c>
      <c r="F3717">
        <v>0.35029002735421599</v>
      </c>
      <c r="G3717">
        <v>0.60118223444175101</v>
      </c>
      <c r="H3717">
        <v>1.0000000000003699</v>
      </c>
    </row>
    <row r="3718" spans="1:8" x14ac:dyDescent="0.3">
      <c r="A3718">
        <v>3717</v>
      </c>
      <c r="B3718" t="s">
        <v>3887</v>
      </c>
      <c r="C3718">
        <v>0.186378620185398</v>
      </c>
      <c r="D3718">
        <v>0.24103169038807501</v>
      </c>
      <c r="E3718">
        <v>0.24103169038807501</v>
      </c>
      <c r="F3718">
        <v>0.24103169038807501</v>
      </c>
      <c r="G3718">
        <v>0.27617328684994902</v>
      </c>
      <c r="H3718">
        <v>0.83694058427820095</v>
      </c>
    </row>
    <row r="3719" spans="1:8" x14ac:dyDescent="0.3">
      <c r="A3719">
        <v>3718</v>
      </c>
      <c r="B3719" t="s">
        <v>3888</v>
      </c>
      <c r="C3719">
        <v>5.2254538161382001E-2</v>
      </c>
      <c r="D3719">
        <v>0.168992158063514</v>
      </c>
      <c r="E3719">
        <v>0.168992158063514</v>
      </c>
      <c r="F3719">
        <v>0.168992158063514</v>
      </c>
      <c r="G3719">
        <v>0.44482076955833499</v>
      </c>
      <c r="H3719">
        <v>0.71628283910221302</v>
      </c>
    </row>
    <row r="3720" spans="1:8" x14ac:dyDescent="0.3">
      <c r="A3720">
        <v>3719</v>
      </c>
      <c r="B3720" t="s">
        <v>3889</v>
      </c>
      <c r="C3720">
        <v>3.4102704483970903E-2</v>
      </c>
      <c r="D3720">
        <v>6.2358624891076797E-2</v>
      </c>
      <c r="E3720">
        <v>6.2358624891076797E-2</v>
      </c>
      <c r="F3720">
        <v>6.2358624891076797E-2</v>
      </c>
      <c r="G3720">
        <v>0.283644212658969</v>
      </c>
      <c r="H3720">
        <v>0.86047217290816003</v>
      </c>
    </row>
    <row r="3721" spans="1:8" x14ac:dyDescent="0.3">
      <c r="A3721">
        <v>3720</v>
      </c>
      <c r="B3721" t="s">
        <v>3890</v>
      </c>
      <c r="C3721">
        <v>5.9398346063622598E-2</v>
      </c>
      <c r="D3721">
        <v>5.9398346063622598E-2</v>
      </c>
      <c r="E3721">
        <v>5.9398346063622598E-2</v>
      </c>
      <c r="F3721">
        <v>5.9398346063622598E-2</v>
      </c>
      <c r="G3721">
        <v>5.9398346063622598E-2</v>
      </c>
      <c r="H3721">
        <v>9.7873611161305302E-2</v>
      </c>
    </row>
    <row r="3722" spans="1:8" x14ac:dyDescent="0.3">
      <c r="A3722">
        <v>3721</v>
      </c>
      <c r="B3722" t="s">
        <v>3891</v>
      </c>
      <c r="C3722">
        <v>1.49493632927435E-2</v>
      </c>
      <c r="D3722">
        <v>0.104062388648864</v>
      </c>
      <c r="E3722">
        <v>0.104062388648864</v>
      </c>
      <c r="F3722">
        <v>0.104062388648864</v>
      </c>
      <c r="G3722">
        <v>0.15169352368243499</v>
      </c>
      <c r="H3722">
        <v>0.999999999947914</v>
      </c>
    </row>
    <row r="3723" spans="1:8" x14ac:dyDescent="0.3">
      <c r="A3723">
        <v>3722</v>
      </c>
      <c r="B3723" t="s">
        <v>3892</v>
      </c>
      <c r="C3723">
        <v>5.9851199991398298E-2</v>
      </c>
      <c r="D3723">
        <v>5.9851199991398298E-2</v>
      </c>
      <c r="E3723">
        <v>5.9851199991398298E-2</v>
      </c>
      <c r="F3723">
        <v>5.9851199991398298E-2</v>
      </c>
      <c r="G3723">
        <v>7.8774794558456193E-2</v>
      </c>
      <c r="H3723">
        <v>0.17754304972792401</v>
      </c>
    </row>
    <row r="3724" spans="1:8" x14ac:dyDescent="0.3">
      <c r="A3724">
        <v>3723</v>
      </c>
      <c r="B3724" t="s">
        <v>3893</v>
      </c>
      <c r="C3724">
        <v>0</v>
      </c>
      <c r="D3724">
        <v>0</v>
      </c>
      <c r="E3724">
        <v>0</v>
      </c>
      <c r="F3724">
        <v>0</v>
      </c>
      <c r="G3724">
        <v>0</v>
      </c>
      <c r="H3724">
        <v>0.118365539570983</v>
      </c>
    </row>
    <row r="3725" spans="1:8" x14ac:dyDescent="0.3">
      <c r="A3725">
        <v>3724</v>
      </c>
      <c r="B3725" t="s">
        <v>3894</v>
      </c>
      <c r="C3725">
        <v>0.13280545729000401</v>
      </c>
      <c r="D3725">
        <v>0.19178734563671601</v>
      </c>
      <c r="E3725">
        <v>0.19178734563671601</v>
      </c>
      <c r="F3725">
        <v>0.19178734563671601</v>
      </c>
      <c r="G3725">
        <v>0.19178734563671601</v>
      </c>
      <c r="H3725">
        <v>0.90435602991281405</v>
      </c>
    </row>
    <row r="3726" spans="1:8" x14ac:dyDescent="0.3">
      <c r="A3726">
        <v>3725</v>
      </c>
      <c r="B3726" t="s">
        <v>3895</v>
      </c>
      <c r="C3726">
        <v>2.1328292635684001E-2</v>
      </c>
      <c r="D3726">
        <v>2.1328292635684001E-2</v>
      </c>
      <c r="E3726">
        <v>2.1328292635684001E-2</v>
      </c>
      <c r="F3726">
        <v>2.1328292635684001E-2</v>
      </c>
      <c r="G3726">
        <v>2.1328292635684001E-2</v>
      </c>
      <c r="H3726">
        <v>0.93289983297207202</v>
      </c>
    </row>
    <row r="3727" spans="1:8" x14ac:dyDescent="0.3">
      <c r="A3727">
        <v>3726</v>
      </c>
      <c r="B3727" t="s">
        <v>3896</v>
      </c>
      <c r="C3727">
        <v>1.1567424102678001E-3</v>
      </c>
      <c r="D3727">
        <v>1.1567424102678001E-3</v>
      </c>
      <c r="E3727">
        <v>1.1567424102678001E-3</v>
      </c>
      <c r="F3727">
        <v>1.1567424102678001E-3</v>
      </c>
      <c r="G3727">
        <v>0.24340683413828701</v>
      </c>
      <c r="H3727">
        <v>0.54305552140227098</v>
      </c>
    </row>
    <row r="3728" spans="1:8" x14ac:dyDescent="0.3">
      <c r="A3728">
        <v>3727</v>
      </c>
      <c r="B3728" t="s">
        <v>3897</v>
      </c>
      <c r="C3728">
        <v>8.4242691777341103E-2</v>
      </c>
      <c r="D3728">
        <v>0.116566122401283</v>
      </c>
      <c r="E3728">
        <v>0.116566122401283</v>
      </c>
      <c r="F3728">
        <v>0.116566122401283</v>
      </c>
      <c r="G3728">
        <v>0.116566122401283</v>
      </c>
      <c r="H3728">
        <v>0.85838038891699797</v>
      </c>
    </row>
    <row r="3729" spans="1:8" x14ac:dyDescent="0.3">
      <c r="A3729">
        <v>3728</v>
      </c>
      <c r="B3729" t="s">
        <v>3898</v>
      </c>
      <c r="C3729">
        <v>0</v>
      </c>
      <c r="D3729">
        <v>0</v>
      </c>
      <c r="E3729">
        <v>0</v>
      </c>
      <c r="F3729">
        <v>0</v>
      </c>
      <c r="G3729">
        <v>6.5735809502446099E-4</v>
      </c>
      <c r="H3729">
        <v>0.124116003947911</v>
      </c>
    </row>
    <row r="3730" spans="1:8" x14ac:dyDescent="0.3">
      <c r="A3730">
        <v>3729</v>
      </c>
      <c r="B3730" t="s">
        <v>3899</v>
      </c>
      <c r="C3730">
        <v>5.7092494801975601E-3</v>
      </c>
      <c r="D3730">
        <v>5.5857895406046403E-2</v>
      </c>
      <c r="E3730">
        <v>5.5857895406046403E-2</v>
      </c>
      <c r="F3730">
        <v>5.5857895406046403E-2</v>
      </c>
      <c r="G3730">
        <v>5.5857895406046403E-2</v>
      </c>
      <c r="H3730">
        <v>0.92620856219570802</v>
      </c>
    </row>
    <row r="3731" spans="1:8" x14ac:dyDescent="0.3">
      <c r="A3731">
        <v>3730</v>
      </c>
      <c r="B3731" t="s">
        <v>3900</v>
      </c>
      <c r="C3731">
        <v>0.115466873531341</v>
      </c>
      <c r="D3731">
        <v>0.19100020926689401</v>
      </c>
      <c r="E3731">
        <v>0.19100020926689401</v>
      </c>
      <c r="F3731">
        <v>0.19100020926689401</v>
      </c>
      <c r="G3731">
        <v>0.19100020926689401</v>
      </c>
      <c r="H3731">
        <v>0.94628550150364399</v>
      </c>
    </row>
    <row r="3732" spans="1:8" x14ac:dyDescent="0.3">
      <c r="A3732">
        <v>3731</v>
      </c>
      <c r="B3732" t="s">
        <v>3901</v>
      </c>
      <c r="C3732">
        <v>0</v>
      </c>
      <c r="D3732">
        <v>0</v>
      </c>
      <c r="E3732">
        <v>0</v>
      </c>
      <c r="F3732">
        <v>0</v>
      </c>
      <c r="G3732">
        <v>3.3765603468981301E-4</v>
      </c>
      <c r="H3732">
        <v>8.59379202385991E-2</v>
      </c>
    </row>
    <row r="3733" spans="1:8" x14ac:dyDescent="0.3">
      <c r="A3733">
        <v>3732</v>
      </c>
      <c r="B3733" t="s">
        <v>3902</v>
      </c>
      <c r="C3733">
        <v>6.2565714400193401E-2</v>
      </c>
      <c r="D3733">
        <v>6.2565714400193401E-2</v>
      </c>
      <c r="E3733">
        <v>6.2565714400193401E-2</v>
      </c>
      <c r="F3733">
        <v>6.2565714400193401E-2</v>
      </c>
      <c r="G3733">
        <v>0.15836892004445599</v>
      </c>
      <c r="H3733">
        <v>0.57953822788315001</v>
      </c>
    </row>
    <row r="3734" spans="1:8" x14ac:dyDescent="0.3">
      <c r="A3734">
        <v>3733</v>
      </c>
      <c r="B3734" t="s">
        <v>3903</v>
      </c>
      <c r="C3734">
        <v>0.123287234916585</v>
      </c>
      <c r="D3734">
        <v>0.123287234916585</v>
      </c>
      <c r="E3734">
        <v>0.123287234916585</v>
      </c>
      <c r="F3734">
        <v>0.123287234916585</v>
      </c>
      <c r="G3734">
        <v>0.123287234916585</v>
      </c>
      <c r="H3734">
        <v>0.88379343268249899</v>
      </c>
    </row>
    <row r="3735" spans="1:8" x14ac:dyDescent="0.3">
      <c r="A3735">
        <v>3734</v>
      </c>
      <c r="B3735" t="s">
        <v>3904</v>
      </c>
      <c r="C3735">
        <v>0.123860494872282</v>
      </c>
      <c r="D3735">
        <v>0.225133291788114</v>
      </c>
      <c r="E3735">
        <v>0.225133291788114</v>
      </c>
      <c r="F3735">
        <v>0.225133291788114</v>
      </c>
      <c r="G3735">
        <v>0.27920428749325998</v>
      </c>
      <c r="H3735">
        <v>1.0000000000015099</v>
      </c>
    </row>
    <row r="3736" spans="1:8" x14ac:dyDescent="0.3">
      <c r="A3736">
        <v>3735</v>
      </c>
      <c r="B3736" t="s">
        <v>3905</v>
      </c>
      <c r="C3736">
        <v>6.1697880228634198E-2</v>
      </c>
      <c r="D3736">
        <v>0.46359794198834497</v>
      </c>
      <c r="E3736">
        <v>0.46359794198834497</v>
      </c>
      <c r="F3736">
        <v>0.46359794198834497</v>
      </c>
      <c r="G3736">
        <v>0.72031551404119498</v>
      </c>
      <c r="H3736">
        <v>0.92937258513312504</v>
      </c>
    </row>
    <row r="3737" spans="1:8" x14ac:dyDescent="0.3">
      <c r="A3737">
        <v>3736</v>
      </c>
      <c r="B3737" t="s">
        <v>3906</v>
      </c>
      <c r="C3737">
        <v>5.4883767984492699E-3</v>
      </c>
      <c r="D3737">
        <v>9.6345572468141502E-2</v>
      </c>
      <c r="E3737">
        <v>9.6345572468141502E-2</v>
      </c>
      <c r="F3737">
        <v>9.6345572468141502E-2</v>
      </c>
      <c r="G3737">
        <v>0.10870018893224299</v>
      </c>
      <c r="H3737">
        <v>0.18551005959167999</v>
      </c>
    </row>
    <row r="3738" spans="1:8" x14ac:dyDescent="0.3">
      <c r="A3738">
        <v>3737</v>
      </c>
      <c r="B3738" t="s">
        <v>3907</v>
      </c>
      <c r="C3738">
        <v>5.3226509126851299E-2</v>
      </c>
      <c r="D3738">
        <v>5.3226509126851299E-2</v>
      </c>
      <c r="E3738">
        <v>5.3226509126851299E-2</v>
      </c>
      <c r="F3738">
        <v>5.3226509126851299E-2</v>
      </c>
      <c r="G3738">
        <v>9.2863024825346599E-2</v>
      </c>
      <c r="H3738">
        <v>0.21682402684055099</v>
      </c>
    </row>
    <row r="3739" spans="1:8" x14ac:dyDescent="0.3">
      <c r="A3739">
        <v>3738</v>
      </c>
      <c r="B3739" t="s">
        <v>3908</v>
      </c>
      <c r="C3739">
        <v>0</v>
      </c>
      <c r="D3739">
        <v>0</v>
      </c>
      <c r="E3739">
        <v>0</v>
      </c>
      <c r="F3739">
        <v>0</v>
      </c>
      <c r="G3739">
        <v>0</v>
      </c>
      <c r="H3739">
        <v>1</v>
      </c>
    </row>
    <row r="3740" spans="1:8" x14ac:dyDescent="0.3">
      <c r="A3740">
        <v>3739</v>
      </c>
      <c r="B3740" t="s">
        <v>3909</v>
      </c>
      <c r="C3740">
        <v>0</v>
      </c>
      <c r="D3740">
        <v>0</v>
      </c>
      <c r="E3740">
        <v>0</v>
      </c>
      <c r="F3740">
        <v>0</v>
      </c>
      <c r="G3740">
        <v>2.7384961451890299E-2</v>
      </c>
      <c r="H3740">
        <v>0.19911581212475599</v>
      </c>
    </row>
    <row r="3741" spans="1:8" x14ac:dyDescent="0.3">
      <c r="A3741">
        <v>3740</v>
      </c>
      <c r="B3741" t="s">
        <v>3910</v>
      </c>
      <c r="C3741">
        <v>0</v>
      </c>
      <c r="D3741">
        <v>0</v>
      </c>
      <c r="E3741">
        <v>0</v>
      </c>
      <c r="F3741">
        <v>0</v>
      </c>
      <c r="G3741">
        <v>0</v>
      </c>
      <c r="H3741">
        <v>1</v>
      </c>
    </row>
    <row r="3742" spans="1:8" x14ac:dyDescent="0.3">
      <c r="A3742">
        <v>3741</v>
      </c>
      <c r="B3742" t="s">
        <v>3911</v>
      </c>
      <c r="C3742">
        <v>4.3592683061578201E-2</v>
      </c>
      <c r="D3742">
        <v>0.13205456404232099</v>
      </c>
      <c r="E3742">
        <v>0.13205456404232099</v>
      </c>
      <c r="F3742">
        <v>0.13205456404232099</v>
      </c>
      <c r="G3742">
        <v>0.189313281169908</v>
      </c>
      <c r="H3742">
        <v>1.00000000000055</v>
      </c>
    </row>
    <row r="3743" spans="1:8" x14ac:dyDescent="0.3">
      <c r="A3743">
        <v>3742</v>
      </c>
      <c r="B3743" t="s">
        <v>3912</v>
      </c>
      <c r="C3743">
        <v>0</v>
      </c>
      <c r="D3743">
        <v>0</v>
      </c>
      <c r="E3743">
        <v>0</v>
      </c>
      <c r="F3743">
        <v>0</v>
      </c>
      <c r="G3743">
        <v>0</v>
      </c>
      <c r="H3743">
        <v>1</v>
      </c>
    </row>
    <row r="3744" spans="1:8" x14ac:dyDescent="0.3">
      <c r="A3744">
        <v>3743</v>
      </c>
      <c r="B3744" t="s">
        <v>3913</v>
      </c>
      <c r="C3744">
        <v>0</v>
      </c>
      <c r="D3744">
        <v>0</v>
      </c>
      <c r="E3744">
        <v>0</v>
      </c>
      <c r="F3744">
        <v>0</v>
      </c>
      <c r="G3744">
        <v>0</v>
      </c>
      <c r="H3744">
        <v>0.12322000621644601</v>
      </c>
    </row>
    <row r="3745" spans="1:8" x14ac:dyDescent="0.3">
      <c r="A3745">
        <v>3744</v>
      </c>
      <c r="B3745" t="s">
        <v>3914</v>
      </c>
      <c r="C3745">
        <v>0</v>
      </c>
      <c r="D3745">
        <v>0</v>
      </c>
      <c r="E3745">
        <v>0</v>
      </c>
      <c r="F3745">
        <v>0</v>
      </c>
      <c r="G3745">
        <v>0</v>
      </c>
      <c r="H3745">
        <v>0.21417171133979099</v>
      </c>
    </row>
    <row r="3746" spans="1:8" x14ac:dyDescent="0.3">
      <c r="A3746">
        <v>3745</v>
      </c>
      <c r="B3746" t="s">
        <v>3915</v>
      </c>
      <c r="C3746">
        <v>9.2368550397655805E-2</v>
      </c>
      <c r="D3746">
        <v>0.19322757898824</v>
      </c>
      <c r="E3746">
        <v>0.19322757898824</v>
      </c>
      <c r="F3746">
        <v>0.19322757898824</v>
      </c>
      <c r="G3746">
        <v>0.26105644032815101</v>
      </c>
      <c r="H3746">
        <v>0.34509049061665098</v>
      </c>
    </row>
    <row r="3747" spans="1:8" x14ac:dyDescent="0.3">
      <c r="A3747">
        <v>3746</v>
      </c>
      <c r="B3747" t="s">
        <v>3916</v>
      </c>
      <c r="C3747">
        <v>4.9272379396957403E-2</v>
      </c>
      <c r="D3747">
        <v>0.56867431124246903</v>
      </c>
      <c r="E3747">
        <v>0.56867431124246903</v>
      </c>
      <c r="F3747">
        <v>0.56867431124246903</v>
      </c>
      <c r="G3747">
        <v>0.64373421869575598</v>
      </c>
      <c r="H3747">
        <v>0.79344240716014702</v>
      </c>
    </row>
    <row r="3748" spans="1:8" x14ac:dyDescent="0.3">
      <c r="A3748">
        <v>3747</v>
      </c>
      <c r="B3748" t="s">
        <v>3917</v>
      </c>
      <c r="C3748">
        <v>9.9801915681794091E-3</v>
      </c>
      <c r="D3748">
        <v>5.7791357520394597E-2</v>
      </c>
      <c r="E3748">
        <v>5.7791357520394597E-2</v>
      </c>
      <c r="F3748">
        <v>5.7791357520394597E-2</v>
      </c>
      <c r="G3748">
        <v>6.5173986460150504E-2</v>
      </c>
      <c r="H3748">
        <v>0.99881401549457405</v>
      </c>
    </row>
    <row r="3749" spans="1:8" x14ac:dyDescent="0.3">
      <c r="A3749">
        <v>3748</v>
      </c>
      <c r="B3749" t="s">
        <v>3918</v>
      </c>
      <c r="C3749">
        <v>1.20274971022463E-2</v>
      </c>
      <c r="D3749">
        <v>0.351181311650753</v>
      </c>
      <c r="E3749">
        <v>0.351181311650753</v>
      </c>
      <c r="F3749">
        <v>0.351181311650753</v>
      </c>
      <c r="G3749">
        <v>0.39879996656178901</v>
      </c>
      <c r="H3749">
        <v>0.98914478238710202</v>
      </c>
    </row>
    <row r="3750" spans="1:8" x14ac:dyDescent="0.3">
      <c r="A3750">
        <v>3749</v>
      </c>
      <c r="B3750" t="s">
        <v>3919</v>
      </c>
      <c r="C3750">
        <v>0</v>
      </c>
      <c r="D3750">
        <v>0</v>
      </c>
      <c r="E3750">
        <v>0</v>
      </c>
      <c r="F3750">
        <v>0</v>
      </c>
      <c r="G3750">
        <v>0</v>
      </c>
      <c r="H3750">
        <v>0.68364498264071305</v>
      </c>
    </row>
    <row r="3751" spans="1:8" x14ac:dyDescent="0.3">
      <c r="A3751">
        <v>3750</v>
      </c>
      <c r="B3751" t="s">
        <v>3920</v>
      </c>
      <c r="C3751">
        <v>0</v>
      </c>
      <c r="D3751">
        <v>0</v>
      </c>
      <c r="E3751">
        <v>0</v>
      </c>
      <c r="F3751">
        <v>0</v>
      </c>
      <c r="G3751">
        <v>0</v>
      </c>
      <c r="H3751">
        <v>0.99923457604343502</v>
      </c>
    </row>
    <row r="3752" spans="1:8" x14ac:dyDescent="0.3">
      <c r="A3752">
        <v>3751</v>
      </c>
      <c r="B3752" t="s">
        <v>3921</v>
      </c>
      <c r="C3752">
        <v>1.45967726530671E-2</v>
      </c>
      <c r="D3752">
        <v>0.30700596457100499</v>
      </c>
      <c r="E3752">
        <v>0.30700596457100499</v>
      </c>
      <c r="F3752">
        <v>0.30700596457100499</v>
      </c>
      <c r="G3752">
        <v>0.56490532297682605</v>
      </c>
      <c r="H3752">
        <v>1.0000000000015601</v>
      </c>
    </row>
    <row r="3753" spans="1:8" x14ac:dyDescent="0.3">
      <c r="A3753">
        <v>3752</v>
      </c>
      <c r="B3753" t="s">
        <v>3922</v>
      </c>
      <c r="C3753">
        <v>0</v>
      </c>
      <c r="D3753">
        <v>0</v>
      </c>
      <c r="E3753">
        <v>0</v>
      </c>
      <c r="F3753">
        <v>0</v>
      </c>
      <c r="G3753">
        <v>0.53088593328433897</v>
      </c>
      <c r="H3753">
        <v>0.79094489376191901</v>
      </c>
    </row>
    <row r="3754" spans="1:8" x14ac:dyDescent="0.3">
      <c r="A3754">
        <v>3753</v>
      </c>
      <c r="B3754" t="s">
        <v>3923</v>
      </c>
      <c r="C3754">
        <v>0</v>
      </c>
      <c r="D3754">
        <v>0</v>
      </c>
      <c r="E3754">
        <v>0</v>
      </c>
      <c r="F3754">
        <v>0</v>
      </c>
      <c r="G3754">
        <v>0</v>
      </c>
      <c r="H3754">
        <v>0.24537727787525901</v>
      </c>
    </row>
    <row r="3755" spans="1:8" x14ac:dyDescent="0.3">
      <c r="A3755">
        <v>3754</v>
      </c>
      <c r="B3755" t="s">
        <v>3924</v>
      </c>
      <c r="C3755">
        <v>0</v>
      </c>
      <c r="D3755">
        <v>0</v>
      </c>
      <c r="E3755">
        <v>0</v>
      </c>
      <c r="F3755">
        <v>0</v>
      </c>
      <c r="G3755">
        <v>0</v>
      </c>
      <c r="H3755">
        <v>0.43215613956334498</v>
      </c>
    </row>
    <row r="3756" spans="1:8" x14ac:dyDescent="0.3">
      <c r="A3756">
        <v>3755</v>
      </c>
      <c r="B3756" t="s">
        <v>3925</v>
      </c>
      <c r="C3756">
        <v>0.12381909970883299</v>
      </c>
      <c r="D3756">
        <v>0.12381909970883299</v>
      </c>
      <c r="E3756">
        <v>0.12381909970883299</v>
      </c>
      <c r="F3756">
        <v>0.12381909970883299</v>
      </c>
      <c r="G3756">
        <v>0.273613644522749</v>
      </c>
      <c r="H3756">
        <v>0.63119878312050903</v>
      </c>
    </row>
    <row r="3757" spans="1:8" x14ac:dyDescent="0.3">
      <c r="A3757">
        <v>3756</v>
      </c>
      <c r="B3757" t="s">
        <v>3926</v>
      </c>
      <c r="C3757">
        <v>7.9889432746688294E-3</v>
      </c>
      <c r="D3757">
        <v>0.13418335587226399</v>
      </c>
      <c r="E3757">
        <v>0.13418335587226399</v>
      </c>
      <c r="F3757">
        <v>0.13418335587226399</v>
      </c>
      <c r="G3757">
        <v>0.22018471058987699</v>
      </c>
      <c r="H3757">
        <v>0.38480972166802202</v>
      </c>
    </row>
    <row r="3758" spans="1:8" x14ac:dyDescent="0.3">
      <c r="A3758">
        <v>3757</v>
      </c>
      <c r="B3758" t="s">
        <v>3927</v>
      </c>
      <c r="C3758">
        <v>0</v>
      </c>
      <c r="D3758">
        <v>0</v>
      </c>
      <c r="E3758">
        <v>0</v>
      </c>
      <c r="F3758">
        <v>0</v>
      </c>
      <c r="G3758">
        <v>0</v>
      </c>
      <c r="H3758">
        <v>0.72225872413065095</v>
      </c>
    </row>
    <row r="3759" spans="1:8" x14ac:dyDescent="0.3">
      <c r="A3759">
        <v>3758</v>
      </c>
      <c r="B3759" t="s">
        <v>3928</v>
      </c>
      <c r="C3759">
        <v>0</v>
      </c>
      <c r="D3759">
        <v>0</v>
      </c>
      <c r="E3759">
        <v>0</v>
      </c>
      <c r="F3759">
        <v>0</v>
      </c>
      <c r="G3759">
        <v>0</v>
      </c>
      <c r="H3759">
        <v>0.15421094692532999</v>
      </c>
    </row>
    <row r="3760" spans="1:8" x14ac:dyDescent="0.3">
      <c r="A3760">
        <v>3759</v>
      </c>
      <c r="B3760" t="s">
        <v>3929</v>
      </c>
      <c r="C3760">
        <v>0</v>
      </c>
      <c r="D3760">
        <v>0</v>
      </c>
      <c r="E3760">
        <v>0</v>
      </c>
      <c r="F3760">
        <v>0</v>
      </c>
      <c r="G3760">
        <v>0</v>
      </c>
      <c r="H3760">
        <v>0.30677345256114402</v>
      </c>
    </row>
    <row r="3761" spans="1:8" x14ac:dyDescent="0.3">
      <c r="A3761">
        <v>3760</v>
      </c>
      <c r="B3761" t="s">
        <v>3930</v>
      </c>
      <c r="C3761">
        <v>6.8327069844945298E-2</v>
      </c>
      <c r="D3761">
        <v>0.413359271138176</v>
      </c>
      <c r="E3761">
        <v>0.413359271138176</v>
      </c>
      <c r="F3761">
        <v>0.413359271138176</v>
      </c>
      <c r="G3761">
        <v>0.66732378735953901</v>
      </c>
      <c r="H3761">
        <v>1.00000000006252</v>
      </c>
    </row>
    <row r="3762" spans="1:8" x14ac:dyDescent="0.3">
      <c r="A3762">
        <v>3761</v>
      </c>
      <c r="B3762" t="s">
        <v>3931</v>
      </c>
      <c r="C3762">
        <v>0</v>
      </c>
      <c r="D3762">
        <v>0</v>
      </c>
      <c r="E3762">
        <v>0</v>
      </c>
      <c r="F3762">
        <v>0</v>
      </c>
      <c r="G3762">
        <v>0</v>
      </c>
      <c r="H3762">
        <v>0.48540185207160902</v>
      </c>
    </row>
    <row r="3763" spans="1:8" x14ac:dyDescent="0.3">
      <c r="A3763">
        <v>3762</v>
      </c>
      <c r="B3763" t="s">
        <v>3932</v>
      </c>
      <c r="C3763">
        <v>0</v>
      </c>
      <c r="D3763">
        <v>0</v>
      </c>
      <c r="E3763">
        <v>0</v>
      </c>
      <c r="F3763">
        <v>0</v>
      </c>
      <c r="G3763">
        <v>0</v>
      </c>
      <c r="H3763">
        <v>0.999999999999999</v>
      </c>
    </row>
    <row r="3764" spans="1:8" x14ac:dyDescent="0.3">
      <c r="A3764">
        <v>3763</v>
      </c>
      <c r="B3764" t="s">
        <v>3933</v>
      </c>
      <c r="C3764">
        <v>1.9380227754993401E-2</v>
      </c>
      <c r="D3764">
        <v>0.191784816009376</v>
      </c>
      <c r="E3764">
        <v>0.191784816009376</v>
      </c>
      <c r="F3764">
        <v>0.191784816009376</v>
      </c>
      <c r="G3764">
        <v>0.29264097178826498</v>
      </c>
      <c r="H3764">
        <v>0.50165048964158498</v>
      </c>
    </row>
    <row r="3765" spans="1:8" x14ac:dyDescent="0.3">
      <c r="A3765">
        <v>3764</v>
      </c>
      <c r="B3765" t="s">
        <v>3934</v>
      </c>
      <c r="C3765">
        <v>0</v>
      </c>
      <c r="D3765">
        <v>0</v>
      </c>
      <c r="E3765">
        <v>0</v>
      </c>
      <c r="F3765">
        <v>0</v>
      </c>
      <c r="G3765">
        <v>0</v>
      </c>
      <c r="H3765">
        <v>0.30306444340584798</v>
      </c>
    </row>
    <row r="3766" spans="1:8" x14ac:dyDescent="0.3">
      <c r="A3766">
        <v>3765</v>
      </c>
      <c r="B3766" t="s">
        <v>3935</v>
      </c>
      <c r="C3766">
        <v>0</v>
      </c>
      <c r="D3766">
        <v>0</v>
      </c>
      <c r="E3766">
        <v>0</v>
      </c>
      <c r="F3766">
        <v>0</v>
      </c>
      <c r="G3766">
        <v>0</v>
      </c>
      <c r="H3766">
        <v>1</v>
      </c>
    </row>
    <row r="3767" spans="1:8" x14ac:dyDescent="0.3">
      <c r="A3767">
        <v>3766</v>
      </c>
      <c r="B3767" t="s">
        <v>3936</v>
      </c>
      <c r="C3767">
        <v>0</v>
      </c>
      <c r="D3767">
        <v>0</v>
      </c>
      <c r="E3767">
        <v>0</v>
      </c>
      <c r="F3767">
        <v>0</v>
      </c>
      <c r="G3767">
        <v>0</v>
      </c>
      <c r="H3767">
        <v>0.24955500466310199</v>
      </c>
    </row>
    <row r="3768" spans="1:8" x14ac:dyDescent="0.3">
      <c r="A3768">
        <v>3767</v>
      </c>
      <c r="B3768" t="s">
        <v>3937</v>
      </c>
      <c r="C3768">
        <v>4.6659998375998997E-2</v>
      </c>
      <c r="D3768">
        <v>0.32592901835573101</v>
      </c>
      <c r="E3768">
        <v>0.32592901835573101</v>
      </c>
      <c r="F3768">
        <v>0.32592901835573101</v>
      </c>
      <c r="G3768">
        <v>0.38239406185411201</v>
      </c>
      <c r="H3768">
        <v>0.88821704176376604</v>
      </c>
    </row>
    <row r="3769" spans="1:8" x14ac:dyDescent="0.3">
      <c r="A3769">
        <v>3768</v>
      </c>
      <c r="B3769" t="s">
        <v>3938</v>
      </c>
      <c r="C3769">
        <v>0</v>
      </c>
      <c r="D3769">
        <v>0</v>
      </c>
      <c r="E3769">
        <v>0</v>
      </c>
      <c r="F3769">
        <v>0</v>
      </c>
      <c r="G3769">
        <v>0</v>
      </c>
      <c r="H3769">
        <v>1</v>
      </c>
    </row>
    <row r="3770" spans="1:8" x14ac:dyDescent="0.3">
      <c r="A3770">
        <v>3769</v>
      </c>
      <c r="B3770" t="s">
        <v>3939</v>
      </c>
      <c r="C3770">
        <v>0</v>
      </c>
      <c r="D3770">
        <v>0</v>
      </c>
      <c r="E3770">
        <v>0</v>
      </c>
      <c r="F3770">
        <v>0</v>
      </c>
      <c r="G3770">
        <v>0</v>
      </c>
      <c r="H3770">
        <v>0.999999999999999</v>
      </c>
    </row>
    <row r="3771" spans="1:8" x14ac:dyDescent="0.3">
      <c r="A3771">
        <v>3770</v>
      </c>
      <c r="B3771" t="s">
        <v>3940</v>
      </c>
      <c r="C3771">
        <v>5.1479075029252702E-3</v>
      </c>
      <c r="D3771">
        <v>0.33051346404793303</v>
      </c>
      <c r="E3771">
        <v>0.33051346404793303</v>
      </c>
      <c r="F3771">
        <v>0.33051346404793303</v>
      </c>
      <c r="G3771">
        <v>0.352564981716326</v>
      </c>
      <c r="H3771">
        <v>0.45034574897445201</v>
      </c>
    </row>
    <row r="3772" spans="1:8" x14ac:dyDescent="0.3">
      <c r="A3772">
        <v>3771</v>
      </c>
      <c r="B3772" t="s">
        <v>3941</v>
      </c>
      <c r="C3772">
        <v>0</v>
      </c>
      <c r="D3772">
        <v>0</v>
      </c>
      <c r="E3772">
        <v>0</v>
      </c>
      <c r="F3772">
        <v>0</v>
      </c>
      <c r="G3772">
        <v>0</v>
      </c>
      <c r="H3772">
        <v>0.17876969892740499</v>
      </c>
    </row>
    <row r="3773" spans="1:8" x14ac:dyDescent="0.3">
      <c r="A3773">
        <v>3772</v>
      </c>
      <c r="B3773" t="s">
        <v>3942</v>
      </c>
      <c r="C3773">
        <v>0</v>
      </c>
      <c r="D3773">
        <v>0</v>
      </c>
      <c r="E3773">
        <v>0</v>
      </c>
      <c r="F3773">
        <v>0</v>
      </c>
      <c r="G3773">
        <v>0</v>
      </c>
      <c r="H3773">
        <v>0.972476990683666</v>
      </c>
    </row>
    <row r="3774" spans="1:8" x14ac:dyDescent="0.3">
      <c r="A3774">
        <v>3773</v>
      </c>
      <c r="B3774" t="s">
        <v>3943</v>
      </c>
      <c r="C3774">
        <v>1.5500387389920999E-2</v>
      </c>
      <c r="D3774">
        <v>9.1918372739508702E-2</v>
      </c>
      <c r="E3774">
        <v>9.1918372739508702E-2</v>
      </c>
      <c r="F3774">
        <v>9.1918372739508702E-2</v>
      </c>
      <c r="G3774">
        <v>0.26668744259649801</v>
      </c>
      <c r="H3774">
        <v>0.48239034817349202</v>
      </c>
    </row>
    <row r="3775" spans="1:8" x14ac:dyDescent="0.3">
      <c r="A3775">
        <v>3774</v>
      </c>
      <c r="B3775" t="s">
        <v>3944</v>
      </c>
      <c r="C3775">
        <v>1.5586143068462501E-3</v>
      </c>
      <c r="D3775">
        <v>0.28832102116357899</v>
      </c>
      <c r="E3775">
        <v>0.28832102116357899</v>
      </c>
      <c r="F3775">
        <v>0.28832102116357899</v>
      </c>
      <c r="G3775">
        <v>0.34568259948207603</v>
      </c>
      <c r="H3775">
        <v>0.45463157899637302</v>
      </c>
    </row>
    <row r="3776" spans="1:8" x14ac:dyDescent="0.3">
      <c r="A3776">
        <v>3775</v>
      </c>
      <c r="B3776" t="s">
        <v>3945</v>
      </c>
      <c r="C3776">
        <v>0</v>
      </c>
      <c r="D3776">
        <v>0</v>
      </c>
      <c r="E3776">
        <v>0</v>
      </c>
      <c r="F3776">
        <v>0</v>
      </c>
      <c r="G3776">
        <v>0</v>
      </c>
      <c r="H3776">
        <v>8.5803189280628994E-2</v>
      </c>
    </row>
    <row r="3777" spans="1:8" x14ac:dyDescent="0.3">
      <c r="A3777">
        <v>3776</v>
      </c>
      <c r="B3777" t="s">
        <v>3946</v>
      </c>
      <c r="C3777">
        <v>0</v>
      </c>
      <c r="D3777">
        <v>0</v>
      </c>
      <c r="E3777">
        <v>0</v>
      </c>
      <c r="F3777">
        <v>0</v>
      </c>
      <c r="G3777">
        <v>1.2439390571389001E-3</v>
      </c>
      <c r="H3777">
        <v>0.55013766467899605</v>
      </c>
    </row>
    <row r="3778" spans="1:8" x14ac:dyDescent="0.3">
      <c r="A3778">
        <v>3777</v>
      </c>
      <c r="B3778" t="s">
        <v>3947</v>
      </c>
      <c r="C3778">
        <v>0</v>
      </c>
      <c r="D3778">
        <v>0</v>
      </c>
      <c r="E3778">
        <v>0</v>
      </c>
      <c r="F3778">
        <v>0</v>
      </c>
      <c r="G3778">
        <v>0</v>
      </c>
      <c r="H3778">
        <v>1</v>
      </c>
    </row>
    <row r="3779" spans="1:8" x14ac:dyDescent="0.3">
      <c r="A3779">
        <v>3778</v>
      </c>
      <c r="B3779" t="s">
        <v>3948</v>
      </c>
      <c r="C3779">
        <v>0</v>
      </c>
      <c r="D3779">
        <v>0</v>
      </c>
      <c r="E3779">
        <v>0</v>
      </c>
      <c r="F3779">
        <v>0</v>
      </c>
      <c r="G3779">
        <v>0</v>
      </c>
      <c r="H3779">
        <v>0.701136399706767</v>
      </c>
    </row>
    <row r="3780" spans="1:8" x14ac:dyDescent="0.3">
      <c r="A3780">
        <v>3779</v>
      </c>
      <c r="B3780" t="s">
        <v>3949</v>
      </c>
      <c r="C3780">
        <v>0</v>
      </c>
      <c r="D3780">
        <v>0</v>
      </c>
      <c r="E3780">
        <v>0</v>
      </c>
      <c r="F3780">
        <v>0</v>
      </c>
      <c r="G3780">
        <v>0</v>
      </c>
      <c r="H3780">
        <v>0.135289244381954</v>
      </c>
    </row>
    <row r="3781" spans="1:8" x14ac:dyDescent="0.3">
      <c r="A3781">
        <v>3780</v>
      </c>
      <c r="B3781" t="s">
        <v>3950</v>
      </c>
      <c r="C3781">
        <v>0.110444647738506</v>
      </c>
      <c r="D3781">
        <v>0.127509405560957</v>
      </c>
      <c r="E3781">
        <v>0.127509405560957</v>
      </c>
      <c r="F3781">
        <v>0.127509405560957</v>
      </c>
      <c r="G3781">
        <v>0.127509405560957</v>
      </c>
      <c r="H3781">
        <v>0.80094871941483103</v>
      </c>
    </row>
    <row r="3782" spans="1:8" x14ac:dyDescent="0.3">
      <c r="A3782">
        <v>3781</v>
      </c>
      <c r="B3782" t="s">
        <v>3951</v>
      </c>
      <c r="C3782">
        <v>0</v>
      </c>
      <c r="D3782">
        <v>0</v>
      </c>
      <c r="E3782">
        <v>0</v>
      </c>
      <c r="F3782">
        <v>0</v>
      </c>
      <c r="G3782">
        <v>0</v>
      </c>
      <c r="H3782">
        <v>1</v>
      </c>
    </row>
    <row r="3783" spans="1:8" x14ac:dyDescent="0.3">
      <c r="A3783">
        <v>3782</v>
      </c>
      <c r="B3783" t="s">
        <v>3952</v>
      </c>
      <c r="C3783">
        <v>1.3381433859811401E-2</v>
      </c>
      <c r="D3783">
        <v>0.250553145388278</v>
      </c>
      <c r="E3783">
        <v>0.250553145388278</v>
      </c>
      <c r="F3783">
        <v>0.250553145388278</v>
      </c>
      <c r="G3783">
        <v>0.305477967790309</v>
      </c>
      <c r="H3783">
        <v>0.46126977995190199</v>
      </c>
    </row>
    <row r="3784" spans="1:8" x14ac:dyDescent="0.3">
      <c r="A3784">
        <v>3783</v>
      </c>
      <c r="B3784" t="s">
        <v>3953</v>
      </c>
      <c r="C3784">
        <v>4.29902668443915E-2</v>
      </c>
      <c r="D3784">
        <v>0.13465003915898599</v>
      </c>
      <c r="E3784">
        <v>0.13465003915898599</v>
      </c>
      <c r="F3784">
        <v>0.13465003915898599</v>
      </c>
      <c r="G3784">
        <v>0.19963633322362201</v>
      </c>
      <c r="H3784">
        <v>0.56394203916213403</v>
      </c>
    </row>
    <row r="3785" spans="1:8" x14ac:dyDescent="0.3">
      <c r="A3785">
        <v>3784</v>
      </c>
      <c r="B3785" t="s">
        <v>3954</v>
      </c>
      <c r="C3785">
        <v>7.0415726268082596E-2</v>
      </c>
      <c r="D3785">
        <v>0.18701933859136199</v>
      </c>
      <c r="E3785">
        <v>0.18701933859136199</v>
      </c>
      <c r="F3785">
        <v>0.18701933859136199</v>
      </c>
      <c r="G3785">
        <v>0.77241865232473494</v>
      </c>
      <c r="H3785">
        <v>1.00000000020664</v>
      </c>
    </row>
    <row r="3786" spans="1:8" x14ac:dyDescent="0.3">
      <c r="A3786">
        <v>3785</v>
      </c>
      <c r="B3786" t="s">
        <v>3955</v>
      </c>
      <c r="C3786">
        <v>7.8525858433531395E-3</v>
      </c>
      <c r="D3786">
        <v>0.19390023230771899</v>
      </c>
      <c r="E3786">
        <v>0.19390023230771899</v>
      </c>
      <c r="F3786">
        <v>0.19390023230771899</v>
      </c>
      <c r="G3786">
        <v>0.196938499939246</v>
      </c>
      <c r="H3786">
        <v>0.28843011229924997</v>
      </c>
    </row>
    <row r="3787" spans="1:8" x14ac:dyDescent="0.3">
      <c r="A3787">
        <v>3786</v>
      </c>
      <c r="B3787" t="s">
        <v>3956</v>
      </c>
      <c r="C3787">
        <v>0.11478122879908099</v>
      </c>
      <c r="D3787">
        <v>0.11478122879908099</v>
      </c>
      <c r="E3787">
        <v>0.11478122879908099</v>
      </c>
      <c r="F3787">
        <v>0.11478122879908099</v>
      </c>
      <c r="G3787">
        <v>0.11478122879908099</v>
      </c>
      <c r="H3787">
        <v>0.73401882497056603</v>
      </c>
    </row>
    <row r="3788" spans="1:8" x14ac:dyDescent="0.3">
      <c r="A3788">
        <v>3787</v>
      </c>
      <c r="B3788" t="s">
        <v>3957</v>
      </c>
      <c r="C3788">
        <v>0</v>
      </c>
      <c r="D3788">
        <v>0</v>
      </c>
      <c r="E3788">
        <v>0</v>
      </c>
      <c r="F3788">
        <v>0</v>
      </c>
      <c r="G3788">
        <v>0</v>
      </c>
      <c r="H3788">
        <v>1</v>
      </c>
    </row>
    <row r="3789" spans="1:8" x14ac:dyDescent="0.3">
      <c r="A3789">
        <v>3788</v>
      </c>
      <c r="B3789" t="s">
        <v>3958</v>
      </c>
      <c r="C3789">
        <v>6.1135769480041298E-2</v>
      </c>
      <c r="D3789">
        <v>6.1135769480041298E-2</v>
      </c>
      <c r="E3789">
        <v>6.1135769480041298E-2</v>
      </c>
      <c r="F3789">
        <v>6.1135769480041298E-2</v>
      </c>
      <c r="G3789">
        <v>0.193136088447944</v>
      </c>
      <c r="H3789">
        <v>0.28139471336597399</v>
      </c>
    </row>
    <row r="3790" spans="1:8" x14ac:dyDescent="0.3">
      <c r="A3790">
        <v>3789</v>
      </c>
      <c r="B3790" t="s">
        <v>3959</v>
      </c>
      <c r="C3790">
        <v>0</v>
      </c>
      <c r="D3790">
        <v>0</v>
      </c>
      <c r="E3790">
        <v>0</v>
      </c>
      <c r="F3790">
        <v>0</v>
      </c>
      <c r="G3790">
        <v>0.119522228837923</v>
      </c>
      <c r="H3790">
        <v>0.315289253778333</v>
      </c>
    </row>
    <row r="3791" spans="1:8" x14ac:dyDescent="0.3">
      <c r="A3791">
        <v>3790</v>
      </c>
      <c r="B3791" t="s">
        <v>3960</v>
      </c>
      <c r="C3791">
        <v>0</v>
      </c>
      <c r="D3791">
        <v>0</v>
      </c>
      <c r="E3791">
        <v>0</v>
      </c>
      <c r="F3791">
        <v>0</v>
      </c>
      <c r="G3791">
        <v>0</v>
      </c>
      <c r="H3791">
        <v>1.8111402288464401E-4</v>
      </c>
    </row>
    <row r="3792" spans="1:8" x14ac:dyDescent="0.3">
      <c r="A3792">
        <v>3791</v>
      </c>
      <c r="B3792" t="s">
        <v>3961</v>
      </c>
      <c r="C3792">
        <v>0</v>
      </c>
      <c r="D3792">
        <v>0</v>
      </c>
      <c r="E3792">
        <v>0</v>
      </c>
      <c r="F3792">
        <v>0</v>
      </c>
      <c r="G3792">
        <v>0</v>
      </c>
      <c r="H3792">
        <v>0.487496652215408</v>
      </c>
    </row>
    <row r="3793" spans="1:8" x14ac:dyDescent="0.3">
      <c r="A3793">
        <v>3792</v>
      </c>
      <c r="B3793" t="s">
        <v>3962</v>
      </c>
      <c r="C3793">
        <v>8.8440769384893203E-2</v>
      </c>
      <c r="D3793">
        <v>8.8440769384893203E-2</v>
      </c>
      <c r="E3793">
        <v>8.8440769384893203E-2</v>
      </c>
      <c r="F3793">
        <v>8.8440769384893203E-2</v>
      </c>
      <c r="G3793">
        <v>8.8440769384893203E-2</v>
      </c>
      <c r="H3793">
        <v>0.82265306443365105</v>
      </c>
    </row>
    <row r="3794" spans="1:8" x14ac:dyDescent="0.3">
      <c r="A3794">
        <v>3793</v>
      </c>
      <c r="B3794" t="s">
        <v>3963</v>
      </c>
      <c r="C3794">
        <v>3.9509384703754397E-2</v>
      </c>
      <c r="D3794">
        <v>0.19643127982758299</v>
      </c>
      <c r="E3794">
        <v>0.19643127982758299</v>
      </c>
      <c r="F3794">
        <v>0.19643127982758299</v>
      </c>
      <c r="G3794">
        <v>0.32841708017459298</v>
      </c>
      <c r="H3794">
        <v>0.56702781481889697</v>
      </c>
    </row>
    <row r="3795" spans="1:8" x14ac:dyDescent="0.3">
      <c r="A3795">
        <v>3794</v>
      </c>
      <c r="B3795" t="s">
        <v>3964</v>
      </c>
      <c r="C3795">
        <v>0</v>
      </c>
      <c r="D3795">
        <v>0</v>
      </c>
      <c r="E3795">
        <v>0</v>
      </c>
      <c r="F3795">
        <v>0</v>
      </c>
      <c r="G3795">
        <v>0</v>
      </c>
      <c r="H3795">
        <v>0.11677314534031</v>
      </c>
    </row>
    <row r="3796" spans="1:8" x14ac:dyDescent="0.3">
      <c r="A3796">
        <v>3795</v>
      </c>
      <c r="B3796" t="s">
        <v>3965</v>
      </c>
      <c r="C3796">
        <v>0</v>
      </c>
      <c r="D3796">
        <v>0</v>
      </c>
      <c r="E3796">
        <v>0</v>
      </c>
      <c r="F3796">
        <v>0</v>
      </c>
      <c r="G3796">
        <v>1.26964003833767E-2</v>
      </c>
      <c r="H3796">
        <v>0.15711084091133001</v>
      </c>
    </row>
    <row r="3797" spans="1:8" x14ac:dyDescent="0.3">
      <c r="A3797">
        <v>3796</v>
      </c>
      <c r="B3797" t="s">
        <v>3966</v>
      </c>
      <c r="C3797">
        <v>0</v>
      </c>
      <c r="D3797">
        <v>0</v>
      </c>
      <c r="E3797">
        <v>0</v>
      </c>
      <c r="F3797">
        <v>0</v>
      </c>
      <c r="G3797">
        <v>0</v>
      </c>
      <c r="H3797">
        <v>9.7617941368127598E-2</v>
      </c>
    </row>
    <row r="3798" spans="1:8" x14ac:dyDescent="0.3">
      <c r="A3798">
        <v>3797</v>
      </c>
      <c r="B3798" t="s">
        <v>3967</v>
      </c>
      <c r="C3798">
        <v>0</v>
      </c>
      <c r="D3798">
        <v>0</v>
      </c>
      <c r="E3798">
        <v>0</v>
      </c>
      <c r="F3798">
        <v>0</v>
      </c>
      <c r="G3798">
        <v>0</v>
      </c>
      <c r="H3798">
        <v>4.4957404574468E-2</v>
      </c>
    </row>
    <row r="3799" spans="1:8" x14ac:dyDescent="0.3">
      <c r="A3799">
        <v>3798</v>
      </c>
      <c r="B3799" t="s">
        <v>3968</v>
      </c>
      <c r="C3799">
        <v>0.13040647467052699</v>
      </c>
      <c r="D3799">
        <v>0.13040647467052699</v>
      </c>
      <c r="E3799">
        <v>0.13040647467052699</v>
      </c>
      <c r="F3799">
        <v>0.13040647467052699</v>
      </c>
      <c r="G3799">
        <v>0.13040647467052699</v>
      </c>
      <c r="H3799">
        <v>0.88003809680703304</v>
      </c>
    </row>
    <row r="3800" spans="1:8" x14ac:dyDescent="0.3">
      <c r="A3800">
        <v>3799</v>
      </c>
      <c r="B3800" t="s">
        <v>3969</v>
      </c>
      <c r="C3800">
        <v>0</v>
      </c>
      <c r="D3800">
        <v>0</v>
      </c>
      <c r="E3800">
        <v>0</v>
      </c>
      <c r="F3800">
        <v>0</v>
      </c>
      <c r="G3800">
        <v>0</v>
      </c>
      <c r="H3800">
        <v>1</v>
      </c>
    </row>
    <row r="3801" spans="1:8" x14ac:dyDescent="0.3">
      <c r="A3801">
        <v>3800</v>
      </c>
      <c r="B3801" t="s">
        <v>3970</v>
      </c>
      <c r="C3801">
        <v>0</v>
      </c>
      <c r="D3801">
        <v>0</v>
      </c>
      <c r="E3801">
        <v>0</v>
      </c>
      <c r="F3801">
        <v>0</v>
      </c>
      <c r="G3801">
        <v>0</v>
      </c>
      <c r="H3801">
        <v>2.2905859927641798E-3</v>
      </c>
    </row>
    <row r="3802" spans="1:8" x14ac:dyDescent="0.3">
      <c r="A3802">
        <v>3801</v>
      </c>
      <c r="B3802" t="s">
        <v>3971</v>
      </c>
      <c r="C3802">
        <v>0.118164449600827</v>
      </c>
      <c r="D3802">
        <v>0.118164449600827</v>
      </c>
      <c r="E3802">
        <v>0.118164449600827</v>
      </c>
      <c r="F3802">
        <v>0.118164449600827</v>
      </c>
      <c r="G3802">
        <v>0.16207555281105701</v>
      </c>
      <c r="H3802">
        <v>0.88111584006199895</v>
      </c>
    </row>
    <row r="3803" spans="1:8" x14ac:dyDescent="0.3">
      <c r="A3803">
        <v>3802</v>
      </c>
      <c r="B3803" t="s">
        <v>3972</v>
      </c>
      <c r="C3803">
        <v>5.5983928496787299E-3</v>
      </c>
      <c r="D3803">
        <v>5.5983928496787299E-3</v>
      </c>
      <c r="E3803">
        <v>5.5983928496787299E-3</v>
      </c>
      <c r="F3803">
        <v>5.5983928496787299E-3</v>
      </c>
      <c r="G3803">
        <v>1.75668170268438E-2</v>
      </c>
      <c r="H3803">
        <v>5.2792965296788397E-2</v>
      </c>
    </row>
    <row r="3804" spans="1:8" x14ac:dyDescent="0.3">
      <c r="A3804">
        <v>3803</v>
      </c>
      <c r="B3804" t="s">
        <v>3973</v>
      </c>
      <c r="C3804">
        <v>0</v>
      </c>
      <c r="D3804">
        <v>0</v>
      </c>
      <c r="E3804">
        <v>0</v>
      </c>
      <c r="F3804">
        <v>0</v>
      </c>
      <c r="G3804">
        <v>0</v>
      </c>
      <c r="H3804">
        <v>1</v>
      </c>
    </row>
    <row r="3805" spans="1:8" x14ac:dyDescent="0.3">
      <c r="A3805">
        <v>3804</v>
      </c>
      <c r="B3805" t="s">
        <v>3974</v>
      </c>
      <c r="C3805">
        <v>6.6423464278496602E-2</v>
      </c>
      <c r="D3805">
        <v>0.29015679993037802</v>
      </c>
      <c r="E3805">
        <v>0.29015679993037802</v>
      </c>
      <c r="F3805">
        <v>0.29015679993037802</v>
      </c>
      <c r="G3805">
        <v>0.93176051579892105</v>
      </c>
      <c r="H3805">
        <v>1.00000000000031</v>
      </c>
    </row>
    <row r="3806" spans="1:8" x14ac:dyDescent="0.3">
      <c r="A3806">
        <v>3805</v>
      </c>
      <c r="B3806" t="s">
        <v>3975</v>
      </c>
      <c r="C3806">
        <v>7.8686565565106906E-2</v>
      </c>
      <c r="D3806">
        <v>9.9082684308290606E-2</v>
      </c>
      <c r="E3806">
        <v>9.9082684308290606E-2</v>
      </c>
      <c r="F3806">
        <v>9.9082684308290606E-2</v>
      </c>
      <c r="G3806">
        <v>0.389475412071769</v>
      </c>
      <c r="H3806">
        <v>0.89562389874964998</v>
      </c>
    </row>
    <row r="3807" spans="1:8" x14ac:dyDescent="0.3">
      <c r="A3807">
        <v>3806</v>
      </c>
      <c r="B3807" t="s">
        <v>3976</v>
      </c>
      <c r="C3807">
        <v>2.9584034182168599E-4</v>
      </c>
      <c r="D3807">
        <v>3.9070590288006302E-2</v>
      </c>
      <c r="E3807">
        <v>3.9070590288006302E-2</v>
      </c>
      <c r="F3807">
        <v>3.9070590288006302E-2</v>
      </c>
      <c r="G3807">
        <v>0.109590702493361</v>
      </c>
      <c r="H3807">
        <v>0.290650339173535</v>
      </c>
    </row>
    <row r="3808" spans="1:8" x14ac:dyDescent="0.3">
      <c r="A3808">
        <v>3807</v>
      </c>
      <c r="B3808" t="s">
        <v>3977</v>
      </c>
      <c r="C3808">
        <v>3.1567266110948303E-2</v>
      </c>
      <c r="D3808">
        <v>0.287063740589795</v>
      </c>
      <c r="E3808">
        <v>0.287063740589795</v>
      </c>
      <c r="F3808">
        <v>0.287063740589795</v>
      </c>
      <c r="G3808">
        <v>0.32707193018059899</v>
      </c>
      <c r="H3808">
        <v>0.51307900437452403</v>
      </c>
    </row>
    <row r="3809" spans="1:8" x14ac:dyDescent="0.3">
      <c r="A3809">
        <v>3808</v>
      </c>
      <c r="B3809" t="s">
        <v>3978</v>
      </c>
      <c r="C3809">
        <v>7.1666966258190107E-2</v>
      </c>
      <c r="D3809">
        <v>0.31798353579461902</v>
      </c>
      <c r="E3809">
        <v>0.31798353579461902</v>
      </c>
      <c r="F3809">
        <v>0.31798353579461902</v>
      </c>
      <c r="G3809">
        <v>0.59734905275328298</v>
      </c>
      <c r="H3809">
        <v>0.99313155309335499</v>
      </c>
    </row>
    <row r="3810" spans="1:8" x14ac:dyDescent="0.3">
      <c r="A3810">
        <v>3809</v>
      </c>
      <c r="B3810" t="s">
        <v>3979</v>
      </c>
      <c r="C3810">
        <v>0</v>
      </c>
      <c r="D3810">
        <v>0</v>
      </c>
      <c r="E3810">
        <v>0</v>
      </c>
      <c r="F3810">
        <v>0</v>
      </c>
      <c r="G3810">
        <v>0</v>
      </c>
      <c r="H3810">
        <v>0.29160552327675499</v>
      </c>
    </row>
    <row r="3811" spans="1:8" x14ac:dyDescent="0.3">
      <c r="A3811">
        <v>3810</v>
      </c>
      <c r="B3811" t="s">
        <v>3980</v>
      </c>
      <c r="C3811">
        <v>3.3160159971997602E-2</v>
      </c>
      <c r="D3811">
        <v>3.3160159971997602E-2</v>
      </c>
      <c r="E3811">
        <v>3.3160159971997602E-2</v>
      </c>
      <c r="F3811">
        <v>3.3160159971997602E-2</v>
      </c>
      <c r="G3811">
        <v>0.33090286689348802</v>
      </c>
      <c r="H3811">
        <v>0.82374732880985801</v>
      </c>
    </row>
    <row r="3812" spans="1:8" x14ac:dyDescent="0.3">
      <c r="A3812">
        <v>3811</v>
      </c>
      <c r="B3812" t="s">
        <v>3981</v>
      </c>
      <c r="C3812">
        <v>0</v>
      </c>
      <c r="D3812">
        <v>0</v>
      </c>
      <c r="E3812">
        <v>0</v>
      </c>
      <c r="F3812">
        <v>0</v>
      </c>
      <c r="G3812">
        <v>0</v>
      </c>
      <c r="H3812">
        <v>5.4959430334382197E-3</v>
      </c>
    </row>
    <row r="3813" spans="1:8" x14ac:dyDescent="0.3">
      <c r="A3813">
        <v>3812</v>
      </c>
      <c r="B3813" t="s">
        <v>3982</v>
      </c>
      <c r="C3813">
        <v>0.231900028076446</v>
      </c>
      <c r="D3813">
        <v>0.231900028076446</v>
      </c>
      <c r="E3813">
        <v>0.231900028076446</v>
      </c>
      <c r="F3813">
        <v>0.231900028076446</v>
      </c>
      <c r="G3813">
        <v>0.89826343002593001</v>
      </c>
      <c r="H3813">
        <v>0.91482499363735603</v>
      </c>
    </row>
    <row r="3814" spans="1:8" x14ac:dyDescent="0.3">
      <c r="A3814">
        <v>3813</v>
      </c>
      <c r="B3814" t="s">
        <v>3983</v>
      </c>
      <c r="C3814">
        <v>1.08905871346407E-2</v>
      </c>
      <c r="D3814">
        <v>0.174758093590625</v>
      </c>
      <c r="E3814">
        <v>0.174758093590625</v>
      </c>
      <c r="F3814">
        <v>0.174758093590625</v>
      </c>
      <c r="G3814">
        <v>0.188456676023317</v>
      </c>
      <c r="H3814">
        <v>0.29426478179212601</v>
      </c>
    </row>
    <row r="3815" spans="1:8" x14ac:dyDescent="0.3">
      <c r="A3815">
        <v>3814</v>
      </c>
      <c r="B3815" t="s">
        <v>3984</v>
      </c>
      <c r="C3815">
        <v>0</v>
      </c>
      <c r="D3815">
        <v>0</v>
      </c>
      <c r="E3815">
        <v>0</v>
      </c>
      <c r="F3815">
        <v>0</v>
      </c>
      <c r="G3815">
        <v>0</v>
      </c>
      <c r="H3815">
        <v>1</v>
      </c>
    </row>
    <row r="3816" spans="1:8" x14ac:dyDescent="0.3">
      <c r="A3816">
        <v>3815</v>
      </c>
      <c r="B3816" t="s">
        <v>3985</v>
      </c>
      <c r="C3816">
        <v>0</v>
      </c>
      <c r="D3816">
        <v>0</v>
      </c>
      <c r="E3816">
        <v>0</v>
      </c>
      <c r="F3816">
        <v>0</v>
      </c>
      <c r="G3816">
        <v>0</v>
      </c>
      <c r="H3816">
        <v>0.41420835035169901</v>
      </c>
    </row>
    <row r="3817" spans="1:8" x14ac:dyDescent="0.3">
      <c r="A3817">
        <v>3816</v>
      </c>
      <c r="B3817" t="s">
        <v>3986</v>
      </c>
      <c r="C3817">
        <v>3.5877338920515299E-3</v>
      </c>
      <c r="D3817">
        <v>0.34788509144158802</v>
      </c>
      <c r="E3817">
        <v>0.34788509144158802</v>
      </c>
      <c r="F3817">
        <v>0.34788509144158802</v>
      </c>
      <c r="G3817">
        <v>0.43745613434477798</v>
      </c>
      <c r="H3817">
        <v>0.56753724866057298</v>
      </c>
    </row>
    <row r="3818" spans="1:8" x14ac:dyDescent="0.3">
      <c r="A3818">
        <v>3817</v>
      </c>
      <c r="B3818" t="s">
        <v>3987</v>
      </c>
      <c r="C3818">
        <v>0</v>
      </c>
      <c r="D3818">
        <v>0</v>
      </c>
      <c r="E3818">
        <v>0</v>
      </c>
      <c r="F3818">
        <v>0</v>
      </c>
      <c r="G3818">
        <v>0.106500328830341</v>
      </c>
      <c r="H3818">
        <v>0.28568885152302398</v>
      </c>
    </row>
    <row r="3819" spans="1:8" x14ac:dyDescent="0.3">
      <c r="A3819">
        <v>3818</v>
      </c>
      <c r="B3819" t="s">
        <v>3988</v>
      </c>
      <c r="C3819">
        <v>0.17738489781487701</v>
      </c>
      <c r="D3819">
        <v>0.492599736416787</v>
      </c>
      <c r="E3819">
        <v>0.492599736416787</v>
      </c>
      <c r="F3819">
        <v>0.492599736416787</v>
      </c>
      <c r="G3819">
        <v>0.70305486280575102</v>
      </c>
      <c r="H3819">
        <v>0.88262444248863103</v>
      </c>
    </row>
    <row r="3820" spans="1:8" x14ac:dyDescent="0.3">
      <c r="A3820">
        <v>3819</v>
      </c>
      <c r="B3820" t="s">
        <v>3989</v>
      </c>
      <c r="C3820">
        <v>0</v>
      </c>
      <c r="D3820">
        <v>0</v>
      </c>
      <c r="E3820">
        <v>0</v>
      </c>
      <c r="F3820">
        <v>0</v>
      </c>
      <c r="G3820">
        <v>0</v>
      </c>
      <c r="H3820">
        <v>1</v>
      </c>
    </row>
    <row r="3821" spans="1:8" x14ac:dyDescent="0.3">
      <c r="A3821">
        <v>3820</v>
      </c>
      <c r="B3821" t="s">
        <v>3990</v>
      </c>
      <c r="C3821">
        <v>1.6404989745837501E-2</v>
      </c>
      <c r="D3821">
        <v>1.6404989745837501E-2</v>
      </c>
      <c r="E3821">
        <v>1.6404989745837501E-2</v>
      </c>
      <c r="F3821">
        <v>1.6404989745837501E-2</v>
      </c>
      <c r="G3821">
        <v>6.4498353693699301E-2</v>
      </c>
      <c r="H3821">
        <v>9.68679577016483E-2</v>
      </c>
    </row>
    <row r="3822" spans="1:8" x14ac:dyDescent="0.3">
      <c r="A3822">
        <v>3821</v>
      </c>
      <c r="B3822" t="s">
        <v>3991</v>
      </c>
      <c r="C3822">
        <v>0.102432920522219</v>
      </c>
      <c r="D3822">
        <v>0.107359019500417</v>
      </c>
      <c r="E3822">
        <v>0.107359019500417</v>
      </c>
      <c r="F3822">
        <v>0.107359019500417</v>
      </c>
      <c r="G3822">
        <v>0.79666722870713602</v>
      </c>
      <c r="H3822">
        <v>0.99999999999991995</v>
      </c>
    </row>
    <row r="3823" spans="1:8" x14ac:dyDescent="0.3">
      <c r="A3823">
        <v>3822</v>
      </c>
      <c r="B3823" t="s">
        <v>3992</v>
      </c>
      <c r="C3823">
        <v>0</v>
      </c>
      <c r="D3823">
        <v>0</v>
      </c>
      <c r="E3823">
        <v>0</v>
      </c>
      <c r="F3823">
        <v>0</v>
      </c>
      <c r="G3823">
        <v>0.171029270307644</v>
      </c>
      <c r="H3823">
        <v>0.29674460913773498</v>
      </c>
    </row>
    <row r="3824" spans="1:8" x14ac:dyDescent="0.3">
      <c r="A3824">
        <v>3823</v>
      </c>
      <c r="B3824" t="s">
        <v>3993</v>
      </c>
      <c r="C3824">
        <v>0</v>
      </c>
      <c r="D3824">
        <v>0</v>
      </c>
      <c r="E3824">
        <v>0</v>
      </c>
      <c r="F3824">
        <v>0</v>
      </c>
      <c r="G3824">
        <v>0</v>
      </c>
      <c r="H3824">
        <v>1.8900013634665199E-2</v>
      </c>
    </row>
    <row r="3825" spans="1:8" x14ac:dyDescent="0.3">
      <c r="A3825">
        <v>3824</v>
      </c>
      <c r="B3825" t="s">
        <v>3994</v>
      </c>
      <c r="C3825">
        <v>0.127977779516323</v>
      </c>
      <c r="D3825">
        <v>0.46298970173058002</v>
      </c>
      <c r="E3825">
        <v>0.46298970173058002</v>
      </c>
      <c r="F3825">
        <v>0.46298970173058002</v>
      </c>
      <c r="G3825">
        <v>0.77946872850280402</v>
      </c>
      <c r="H3825">
        <v>0.96742207990642703</v>
      </c>
    </row>
    <row r="3826" spans="1:8" x14ac:dyDescent="0.3">
      <c r="A3826">
        <v>3825</v>
      </c>
      <c r="B3826" t="s">
        <v>3995</v>
      </c>
      <c r="C3826">
        <v>0.158081439314847</v>
      </c>
      <c r="D3826">
        <v>0.158081439314847</v>
      </c>
      <c r="E3826">
        <v>0.158081439314847</v>
      </c>
      <c r="F3826">
        <v>0.158081439314847</v>
      </c>
      <c r="G3826">
        <v>0.80006238427723797</v>
      </c>
      <c r="H3826">
        <v>0.96164667769551204</v>
      </c>
    </row>
    <row r="3827" spans="1:8" x14ac:dyDescent="0.3">
      <c r="A3827">
        <v>3826</v>
      </c>
      <c r="B3827" t="s">
        <v>3996</v>
      </c>
      <c r="C3827">
        <v>8.20151124046767E-3</v>
      </c>
      <c r="D3827">
        <v>0.29575090354220701</v>
      </c>
      <c r="E3827">
        <v>0.29575090354220701</v>
      </c>
      <c r="F3827">
        <v>0.29575090354220701</v>
      </c>
      <c r="G3827">
        <v>0.39622388415570398</v>
      </c>
      <c r="H3827">
        <v>0.56246609698817696</v>
      </c>
    </row>
    <row r="3828" spans="1:8" x14ac:dyDescent="0.3">
      <c r="A3828">
        <v>3827</v>
      </c>
      <c r="B3828" t="s">
        <v>3997</v>
      </c>
      <c r="C3828">
        <v>0.115812559622403</v>
      </c>
      <c r="D3828">
        <v>0.188136846230119</v>
      </c>
      <c r="E3828">
        <v>0.188136846230119</v>
      </c>
      <c r="F3828">
        <v>0.188136846230119</v>
      </c>
      <c r="G3828">
        <v>0.34154212637798997</v>
      </c>
      <c r="H3828">
        <v>0.66370957873994296</v>
      </c>
    </row>
    <row r="3829" spans="1:8" x14ac:dyDescent="0.3">
      <c r="A3829">
        <v>3828</v>
      </c>
      <c r="B3829" t="s">
        <v>3998</v>
      </c>
      <c r="C3829">
        <v>0</v>
      </c>
      <c r="D3829">
        <v>0</v>
      </c>
      <c r="E3829">
        <v>0</v>
      </c>
      <c r="F3829">
        <v>0</v>
      </c>
      <c r="G3829">
        <v>0</v>
      </c>
      <c r="H3829">
        <v>0.21267989583697</v>
      </c>
    </row>
    <row r="3830" spans="1:8" x14ac:dyDescent="0.3">
      <c r="A3830">
        <v>3829</v>
      </c>
      <c r="B3830" t="s">
        <v>3999</v>
      </c>
      <c r="C3830">
        <v>0.25384476428477898</v>
      </c>
      <c r="D3830">
        <v>0.25384476428477898</v>
      </c>
      <c r="E3830">
        <v>0.25384476428477898</v>
      </c>
      <c r="F3830">
        <v>0.25384476428477898</v>
      </c>
      <c r="G3830">
        <v>0.79019474123421996</v>
      </c>
      <c r="H3830">
        <v>0.99999999999881595</v>
      </c>
    </row>
    <row r="3831" spans="1:8" x14ac:dyDescent="0.3">
      <c r="A3831">
        <v>3830</v>
      </c>
      <c r="B3831" t="s">
        <v>4000</v>
      </c>
      <c r="C3831">
        <v>0</v>
      </c>
      <c r="D3831">
        <v>0</v>
      </c>
      <c r="E3831">
        <v>0</v>
      </c>
      <c r="F3831">
        <v>0</v>
      </c>
      <c r="G3831">
        <v>0</v>
      </c>
      <c r="H3831">
        <v>2.9468938741393801E-2</v>
      </c>
    </row>
    <row r="3832" spans="1:8" x14ac:dyDescent="0.3">
      <c r="A3832">
        <v>3831</v>
      </c>
      <c r="B3832" t="s">
        <v>4001</v>
      </c>
      <c r="C3832">
        <v>0</v>
      </c>
      <c r="D3832">
        <v>0</v>
      </c>
      <c r="E3832">
        <v>0</v>
      </c>
      <c r="F3832">
        <v>0</v>
      </c>
      <c r="G3832">
        <v>0</v>
      </c>
      <c r="H3832">
        <v>1</v>
      </c>
    </row>
    <row r="3833" spans="1:8" x14ac:dyDescent="0.3">
      <c r="A3833">
        <v>3832</v>
      </c>
      <c r="B3833" t="s">
        <v>4002</v>
      </c>
      <c r="C3833">
        <v>0.18162880144617699</v>
      </c>
      <c r="D3833">
        <v>0.18162880144617699</v>
      </c>
      <c r="E3833">
        <v>0.18162880144617699</v>
      </c>
      <c r="F3833">
        <v>0.18162880144617699</v>
      </c>
      <c r="G3833">
        <v>0.83938863993426405</v>
      </c>
      <c r="H3833">
        <v>0.97232108055398503</v>
      </c>
    </row>
    <row r="3834" spans="1:8" x14ac:dyDescent="0.3">
      <c r="A3834">
        <v>3833</v>
      </c>
      <c r="B3834" t="s">
        <v>4003</v>
      </c>
      <c r="C3834">
        <v>0</v>
      </c>
      <c r="D3834">
        <v>0</v>
      </c>
      <c r="E3834">
        <v>0</v>
      </c>
      <c r="F3834">
        <v>0</v>
      </c>
      <c r="G3834">
        <v>0</v>
      </c>
      <c r="H3834">
        <v>0.99871464663703702</v>
      </c>
    </row>
    <row r="3835" spans="1:8" x14ac:dyDescent="0.3">
      <c r="A3835">
        <v>3834</v>
      </c>
      <c r="B3835" t="s">
        <v>4004</v>
      </c>
      <c r="C3835">
        <v>0</v>
      </c>
      <c r="D3835">
        <v>0</v>
      </c>
      <c r="E3835">
        <v>0</v>
      </c>
      <c r="F3835">
        <v>0</v>
      </c>
      <c r="G3835">
        <v>0</v>
      </c>
      <c r="H3835">
        <v>4.63486249977084E-2</v>
      </c>
    </row>
    <row r="3836" spans="1:8" x14ac:dyDescent="0.3">
      <c r="A3836">
        <v>3835</v>
      </c>
      <c r="B3836" t="s">
        <v>4005</v>
      </c>
      <c r="C3836">
        <v>0.12675631700126799</v>
      </c>
      <c r="D3836">
        <v>0.64916812590658801</v>
      </c>
      <c r="E3836">
        <v>0.64916812590658801</v>
      </c>
      <c r="F3836">
        <v>0.64916812590658801</v>
      </c>
      <c r="G3836">
        <v>0.99438363648058903</v>
      </c>
      <c r="H3836">
        <v>0.99999999999982403</v>
      </c>
    </row>
    <row r="3837" spans="1:8" x14ac:dyDescent="0.3">
      <c r="A3837">
        <v>3836</v>
      </c>
      <c r="B3837" t="s">
        <v>4006</v>
      </c>
      <c r="C3837">
        <v>1.41985143192638E-2</v>
      </c>
      <c r="D3837">
        <v>9.5350546826475299E-2</v>
      </c>
      <c r="E3837">
        <v>9.5350546826475299E-2</v>
      </c>
      <c r="F3837">
        <v>9.5350546826475299E-2</v>
      </c>
      <c r="G3837">
        <v>0.133586810048576</v>
      </c>
      <c r="H3837">
        <v>0.25817238193020298</v>
      </c>
    </row>
    <row r="3838" spans="1:8" x14ac:dyDescent="0.3">
      <c r="A3838">
        <v>3837</v>
      </c>
      <c r="B3838" t="s">
        <v>4007</v>
      </c>
      <c r="C3838">
        <v>0.23163650121485599</v>
      </c>
      <c r="D3838">
        <v>0.23163650121485599</v>
      </c>
      <c r="E3838">
        <v>0.23163650121485599</v>
      </c>
      <c r="F3838">
        <v>0.23163650121485599</v>
      </c>
      <c r="G3838">
        <v>0.87131943047376303</v>
      </c>
      <c r="H3838">
        <v>0.92368009375987603</v>
      </c>
    </row>
    <row r="3839" spans="1:8" x14ac:dyDescent="0.3">
      <c r="A3839">
        <v>3838</v>
      </c>
      <c r="B3839" t="s">
        <v>4008</v>
      </c>
      <c r="C3839">
        <v>3.34062090125124E-2</v>
      </c>
      <c r="D3839">
        <v>0.32315671346906499</v>
      </c>
      <c r="E3839">
        <v>0.32315671346906499</v>
      </c>
      <c r="F3839">
        <v>0.32315671346906499</v>
      </c>
      <c r="G3839">
        <v>0.45278766278523602</v>
      </c>
      <c r="H3839">
        <v>0.76917150401405798</v>
      </c>
    </row>
    <row r="3840" spans="1:8" x14ac:dyDescent="0.3">
      <c r="A3840">
        <v>3839</v>
      </c>
      <c r="B3840" t="s">
        <v>4009</v>
      </c>
      <c r="C3840">
        <v>0</v>
      </c>
      <c r="D3840">
        <v>0</v>
      </c>
      <c r="E3840">
        <v>0</v>
      </c>
      <c r="F3840">
        <v>0</v>
      </c>
      <c r="G3840">
        <v>0.24075382167551801</v>
      </c>
      <c r="H3840">
        <v>0.53107246162047805</v>
      </c>
    </row>
    <row r="3841" spans="1:8" x14ac:dyDescent="0.3">
      <c r="A3841">
        <v>3840</v>
      </c>
      <c r="B3841" t="s">
        <v>4010</v>
      </c>
      <c r="C3841">
        <v>0</v>
      </c>
      <c r="D3841">
        <v>0</v>
      </c>
      <c r="E3841">
        <v>0</v>
      </c>
      <c r="F3841">
        <v>0</v>
      </c>
      <c r="G3841">
        <v>5.0333378763275101E-2</v>
      </c>
      <c r="H3841">
        <v>0.34802698487998701</v>
      </c>
    </row>
    <row r="3842" spans="1:8" x14ac:dyDescent="0.3">
      <c r="A3842">
        <v>3841</v>
      </c>
      <c r="B3842" t="s">
        <v>4011</v>
      </c>
      <c r="C3842">
        <v>0.107385635805127</v>
      </c>
      <c r="D3842">
        <v>0.107385635805127</v>
      </c>
      <c r="E3842">
        <v>0.107385635805127</v>
      </c>
      <c r="F3842">
        <v>0.107385635805127</v>
      </c>
      <c r="G3842">
        <v>0.77099910488305701</v>
      </c>
      <c r="H3842">
        <v>0.98152563378655699</v>
      </c>
    </row>
    <row r="3843" spans="1:8" x14ac:dyDescent="0.3">
      <c r="A3843">
        <v>3842</v>
      </c>
      <c r="B3843" t="s">
        <v>4012</v>
      </c>
      <c r="C3843">
        <v>0</v>
      </c>
      <c r="D3843">
        <v>0</v>
      </c>
      <c r="E3843">
        <v>0</v>
      </c>
      <c r="F3843">
        <v>0</v>
      </c>
      <c r="G3843">
        <v>0</v>
      </c>
      <c r="H3843">
        <v>0.87215793085409599</v>
      </c>
    </row>
    <row r="3844" spans="1:8" x14ac:dyDescent="0.3">
      <c r="A3844">
        <v>3843</v>
      </c>
      <c r="B3844" t="s">
        <v>4013</v>
      </c>
      <c r="C3844">
        <v>0.19103164796057701</v>
      </c>
      <c r="D3844">
        <v>0.19103164796057701</v>
      </c>
      <c r="E3844">
        <v>0.19103164796057701</v>
      </c>
      <c r="F3844">
        <v>0.19103164796057701</v>
      </c>
      <c r="G3844">
        <v>0.65677062529404395</v>
      </c>
      <c r="H3844">
        <v>0.90204611197257301</v>
      </c>
    </row>
    <row r="3845" spans="1:8" x14ac:dyDescent="0.3">
      <c r="A3845">
        <v>3844</v>
      </c>
      <c r="B3845" t="s">
        <v>4014</v>
      </c>
      <c r="C3845">
        <v>0</v>
      </c>
      <c r="D3845">
        <v>0</v>
      </c>
      <c r="E3845">
        <v>0</v>
      </c>
      <c r="F3845">
        <v>0</v>
      </c>
      <c r="G3845">
        <v>0.38083239138041097</v>
      </c>
      <c r="H3845">
        <v>0.95236291641278403</v>
      </c>
    </row>
    <row r="3846" spans="1:8" x14ac:dyDescent="0.3">
      <c r="A3846">
        <v>3845</v>
      </c>
      <c r="B3846" t="s">
        <v>4015</v>
      </c>
      <c r="C3846">
        <v>0</v>
      </c>
      <c r="D3846">
        <v>0</v>
      </c>
      <c r="E3846">
        <v>0</v>
      </c>
      <c r="F3846">
        <v>0</v>
      </c>
      <c r="G3846">
        <v>0</v>
      </c>
      <c r="H3846">
        <v>4.1617041652495398E-2</v>
      </c>
    </row>
    <row r="3847" spans="1:8" x14ac:dyDescent="0.3">
      <c r="A3847">
        <v>3846</v>
      </c>
      <c r="B3847" t="s">
        <v>4016</v>
      </c>
      <c r="C3847">
        <v>0</v>
      </c>
      <c r="D3847">
        <v>0</v>
      </c>
      <c r="E3847">
        <v>0</v>
      </c>
      <c r="F3847">
        <v>0</v>
      </c>
      <c r="G3847">
        <v>0</v>
      </c>
      <c r="H3847">
        <v>0.57645412900806503</v>
      </c>
    </row>
    <row r="3848" spans="1:8" x14ac:dyDescent="0.3">
      <c r="A3848">
        <v>3847</v>
      </c>
      <c r="B3848" t="s">
        <v>4017</v>
      </c>
      <c r="C3848">
        <v>1.01229224122079E-3</v>
      </c>
      <c r="D3848">
        <v>0.130916346893795</v>
      </c>
      <c r="E3848">
        <v>0.130916346893795</v>
      </c>
      <c r="F3848">
        <v>0.130916346893795</v>
      </c>
      <c r="G3848">
        <v>0.24419516845719799</v>
      </c>
      <c r="H3848">
        <v>0.435008726099258</v>
      </c>
    </row>
    <row r="3849" spans="1:8" x14ac:dyDescent="0.3">
      <c r="A3849">
        <v>3848</v>
      </c>
      <c r="B3849" t="s">
        <v>4018</v>
      </c>
      <c r="C3849">
        <v>4.3995370093764002E-2</v>
      </c>
      <c r="D3849">
        <v>0.12561498350726699</v>
      </c>
      <c r="E3849">
        <v>0.12561498350726699</v>
      </c>
      <c r="F3849">
        <v>0.12561498350726699</v>
      </c>
      <c r="G3849">
        <v>0.30568481930902602</v>
      </c>
      <c r="H3849">
        <v>0.54354486909766897</v>
      </c>
    </row>
    <row r="3850" spans="1:8" x14ac:dyDescent="0.3">
      <c r="A3850">
        <v>3849</v>
      </c>
      <c r="B3850" t="s">
        <v>4019</v>
      </c>
      <c r="C3850">
        <v>0</v>
      </c>
      <c r="D3850">
        <v>0</v>
      </c>
      <c r="E3850">
        <v>0</v>
      </c>
      <c r="F3850">
        <v>0</v>
      </c>
      <c r="G3850">
        <v>0</v>
      </c>
      <c r="H3850">
        <v>8.8943565358925794E-2</v>
      </c>
    </row>
    <row r="3851" spans="1:8" x14ac:dyDescent="0.3">
      <c r="A3851">
        <v>3850</v>
      </c>
      <c r="B3851" t="s">
        <v>4020</v>
      </c>
      <c r="C3851">
        <v>2.94939622642874E-2</v>
      </c>
      <c r="D3851">
        <v>2.94939622642874E-2</v>
      </c>
      <c r="E3851">
        <v>2.94939622642874E-2</v>
      </c>
      <c r="F3851">
        <v>2.94939622642874E-2</v>
      </c>
      <c r="G3851">
        <v>0.12694857936630799</v>
      </c>
      <c r="H3851">
        <v>1.00000000000085</v>
      </c>
    </row>
    <row r="3852" spans="1:8" x14ac:dyDescent="0.3">
      <c r="A3852">
        <v>3851</v>
      </c>
      <c r="B3852" t="s">
        <v>4021</v>
      </c>
      <c r="C3852">
        <v>0.151234136362422</v>
      </c>
      <c r="D3852">
        <v>0.151234136362422</v>
      </c>
      <c r="E3852">
        <v>0.151234136362422</v>
      </c>
      <c r="F3852">
        <v>0.151234136362422</v>
      </c>
      <c r="G3852">
        <v>0.90615245446985904</v>
      </c>
      <c r="H3852">
        <v>0.90847841900030701</v>
      </c>
    </row>
    <row r="3853" spans="1:8" x14ac:dyDescent="0.3">
      <c r="A3853">
        <v>3852</v>
      </c>
      <c r="B3853" t="s">
        <v>4022</v>
      </c>
      <c r="C3853">
        <v>0</v>
      </c>
      <c r="D3853">
        <v>0</v>
      </c>
      <c r="E3853">
        <v>0</v>
      </c>
      <c r="F3853">
        <v>0</v>
      </c>
      <c r="G3853">
        <v>0.48540957718557598</v>
      </c>
      <c r="H3853">
        <v>0.99999999999949896</v>
      </c>
    </row>
    <row r="3854" spans="1:8" x14ac:dyDescent="0.3">
      <c r="A3854">
        <v>3853</v>
      </c>
      <c r="B3854" t="s">
        <v>4023</v>
      </c>
      <c r="C3854">
        <v>0.15842661957292101</v>
      </c>
      <c r="D3854">
        <v>0.433071270007992</v>
      </c>
      <c r="E3854">
        <v>0.433071270007992</v>
      </c>
      <c r="F3854">
        <v>0.433071270007992</v>
      </c>
      <c r="G3854">
        <v>0.61991007161548695</v>
      </c>
      <c r="H3854">
        <v>0.84335552967288996</v>
      </c>
    </row>
    <row r="3855" spans="1:8" x14ac:dyDescent="0.3">
      <c r="A3855">
        <v>3854</v>
      </c>
      <c r="B3855" t="s">
        <v>4024</v>
      </c>
      <c r="C3855">
        <v>9.1772844755198708E-3</v>
      </c>
      <c r="D3855">
        <v>9.1772844755198708E-3</v>
      </c>
      <c r="E3855">
        <v>9.1772844755198708E-3</v>
      </c>
      <c r="F3855">
        <v>9.1772844755198708E-3</v>
      </c>
      <c r="G3855">
        <v>3.87824073488039E-2</v>
      </c>
      <c r="H3855">
        <v>8.7135860404721294E-2</v>
      </c>
    </row>
    <row r="3856" spans="1:8" x14ac:dyDescent="0.3">
      <c r="A3856">
        <v>3855</v>
      </c>
      <c r="B3856" t="s">
        <v>4025</v>
      </c>
      <c r="C3856">
        <v>0</v>
      </c>
      <c r="D3856">
        <v>0</v>
      </c>
      <c r="E3856">
        <v>0</v>
      </c>
      <c r="F3856">
        <v>0</v>
      </c>
      <c r="G3856">
        <v>0</v>
      </c>
      <c r="H3856">
        <v>4.7078729143930499E-2</v>
      </c>
    </row>
    <row r="3857" spans="1:8" x14ac:dyDescent="0.3">
      <c r="A3857">
        <v>3856</v>
      </c>
      <c r="B3857" t="s">
        <v>4026</v>
      </c>
      <c r="C3857">
        <v>0</v>
      </c>
      <c r="D3857">
        <v>0</v>
      </c>
      <c r="E3857">
        <v>0</v>
      </c>
      <c r="F3857">
        <v>0</v>
      </c>
      <c r="G3857">
        <v>0</v>
      </c>
      <c r="H3857">
        <v>9.8774232574045301E-2</v>
      </c>
    </row>
    <row r="3858" spans="1:8" x14ac:dyDescent="0.3">
      <c r="A3858">
        <v>3857</v>
      </c>
      <c r="B3858" t="s">
        <v>4027</v>
      </c>
      <c r="C3858">
        <v>6.0714373329512197E-2</v>
      </c>
      <c r="D3858">
        <v>6.0714373329512197E-2</v>
      </c>
      <c r="E3858">
        <v>6.0714373329512197E-2</v>
      </c>
      <c r="F3858">
        <v>6.0714373329512197E-2</v>
      </c>
      <c r="G3858">
        <v>0.86561104995166405</v>
      </c>
      <c r="H3858">
        <v>0.869661058685823</v>
      </c>
    </row>
    <row r="3859" spans="1:8" x14ac:dyDescent="0.3">
      <c r="A3859">
        <v>3858</v>
      </c>
      <c r="B3859" t="s">
        <v>4028</v>
      </c>
      <c r="C3859">
        <v>0</v>
      </c>
      <c r="D3859">
        <v>0</v>
      </c>
      <c r="E3859">
        <v>0</v>
      </c>
      <c r="F3859">
        <v>0</v>
      </c>
      <c r="G3859">
        <v>0</v>
      </c>
      <c r="H3859">
        <v>9.8629599434094592E-3</v>
      </c>
    </row>
    <row r="3860" spans="1:8" x14ac:dyDescent="0.3">
      <c r="A3860">
        <v>3859</v>
      </c>
      <c r="B3860" t="s">
        <v>4029</v>
      </c>
      <c r="C3860">
        <v>0</v>
      </c>
      <c r="D3860">
        <v>0</v>
      </c>
      <c r="E3860">
        <v>0</v>
      </c>
      <c r="F3860">
        <v>0</v>
      </c>
      <c r="G3860">
        <v>0</v>
      </c>
      <c r="H3860">
        <v>9.3115892766638106E-2</v>
      </c>
    </row>
    <row r="3861" spans="1:8" x14ac:dyDescent="0.3">
      <c r="A3861">
        <v>3860</v>
      </c>
      <c r="B3861" t="s">
        <v>4030</v>
      </c>
      <c r="C3861">
        <v>0.10669876242708599</v>
      </c>
      <c r="D3861">
        <v>0.26234374769804703</v>
      </c>
      <c r="E3861">
        <v>0.26234374769804703</v>
      </c>
      <c r="F3861">
        <v>0.26234374769804703</v>
      </c>
      <c r="G3861">
        <v>0.99410926063557703</v>
      </c>
      <c r="H3861">
        <v>0.99410926063557703</v>
      </c>
    </row>
    <row r="3862" spans="1:8" x14ac:dyDescent="0.3">
      <c r="A3862">
        <v>3861</v>
      </c>
      <c r="B3862" t="s">
        <v>4031</v>
      </c>
      <c r="C3862">
        <v>0</v>
      </c>
      <c r="D3862">
        <v>2.9149137704232702E-3</v>
      </c>
      <c r="E3862">
        <v>2.9149137704232702E-3</v>
      </c>
      <c r="F3862">
        <v>2.9149137704232702E-3</v>
      </c>
      <c r="G3862">
        <v>7.8237824963291805E-2</v>
      </c>
      <c r="H3862">
        <v>0.22448358211336999</v>
      </c>
    </row>
    <row r="3863" spans="1:8" x14ac:dyDescent="0.3">
      <c r="A3863">
        <v>3862</v>
      </c>
      <c r="B3863" t="s">
        <v>4032</v>
      </c>
      <c r="C3863">
        <v>1.6741919621280001E-2</v>
      </c>
      <c r="D3863">
        <v>0.14003912048233799</v>
      </c>
      <c r="E3863">
        <v>0.14003912048233799</v>
      </c>
      <c r="F3863">
        <v>0.14003912048233799</v>
      </c>
      <c r="G3863">
        <v>0.22353234507676101</v>
      </c>
      <c r="H3863">
        <v>0.83710618879753995</v>
      </c>
    </row>
    <row r="3864" spans="1:8" x14ac:dyDescent="0.3">
      <c r="A3864">
        <v>3863</v>
      </c>
      <c r="B3864" t="s">
        <v>4033</v>
      </c>
      <c r="C3864">
        <v>5.1948049183993599E-3</v>
      </c>
      <c r="D3864">
        <v>0.118497933529515</v>
      </c>
      <c r="E3864">
        <v>0.118497933529515</v>
      </c>
      <c r="F3864">
        <v>0.118497933529515</v>
      </c>
      <c r="G3864">
        <v>0.26708533516909699</v>
      </c>
      <c r="H3864">
        <v>0.41643112339406901</v>
      </c>
    </row>
    <row r="3865" spans="1:8" x14ac:dyDescent="0.3">
      <c r="A3865">
        <v>3864</v>
      </c>
      <c r="B3865" t="s">
        <v>4034</v>
      </c>
      <c r="C3865">
        <v>2.6037434287276102E-3</v>
      </c>
      <c r="D3865">
        <v>2.6037434287276102E-3</v>
      </c>
      <c r="E3865">
        <v>2.6037434287276102E-3</v>
      </c>
      <c r="F3865">
        <v>2.6037434287276102E-3</v>
      </c>
      <c r="G3865">
        <v>0.417400758823049</v>
      </c>
      <c r="H3865">
        <v>0.99638918748099503</v>
      </c>
    </row>
    <row r="3866" spans="1:8" x14ac:dyDescent="0.3">
      <c r="A3866">
        <v>3865</v>
      </c>
      <c r="B3866" t="s">
        <v>4035</v>
      </c>
      <c r="C3866">
        <v>4.3034069725025798E-2</v>
      </c>
      <c r="D3866">
        <v>4.3034069725025798E-2</v>
      </c>
      <c r="E3866">
        <v>4.3034069725025798E-2</v>
      </c>
      <c r="F3866">
        <v>4.3034069725025798E-2</v>
      </c>
      <c r="G3866">
        <v>0.463459204064192</v>
      </c>
      <c r="H3866">
        <v>0.89059737197021505</v>
      </c>
    </row>
    <row r="3867" spans="1:8" x14ac:dyDescent="0.3">
      <c r="A3867">
        <v>3866</v>
      </c>
      <c r="B3867" t="s">
        <v>4036</v>
      </c>
      <c r="C3867">
        <v>2.2664988261233501E-2</v>
      </c>
      <c r="D3867">
        <v>2.2664988261233501E-2</v>
      </c>
      <c r="E3867">
        <v>2.2664988261233501E-2</v>
      </c>
      <c r="F3867">
        <v>2.2664988261233501E-2</v>
      </c>
      <c r="G3867">
        <v>0.89423382064100099</v>
      </c>
      <c r="H3867">
        <v>0.92666951896067395</v>
      </c>
    </row>
    <row r="3868" spans="1:8" x14ac:dyDescent="0.3">
      <c r="A3868">
        <v>3867</v>
      </c>
      <c r="B3868" t="s">
        <v>4037</v>
      </c>
      <c r="C3868">
        <v>3.8074500765468998E-2</v>
      </c>
      <c r="D3868">
        <v>3.8074500765468998E-2</v>
      </c>
      <c r="E3868">
        <v>3.8074500765468998E-2</v>
      </c>
      <c r="F3868">
        <v>3.8074500765468998E-2</v>
      </c>
      <c r="G3868">
        <v>0.34737194815510603</v>
      </c>
      <c r="H3868">
        <v>0.99786982878283803</v>
      </c>
    </row>
    <row r="3869" spans="1:8" x14ac:dyDescent="0.3">
      <c r="A3869">
        <v>3868</v>
      </c>
      <c r="B3869" t="s">
        <v>4038</v>
      </c>
      <c r="C3869">
        <v>6.8392447120029898E-2</v>
      </c>
      <c r="D3869">
        <v>6.8392447120029898E-2</v>
      </c>
      <c r="E3869">
        <v>6.8392447120029898E-2</v>
      </c>
      <c r="F3869">
        <v>6.8392447120029898E-2</v>
      </c>
      <c r="G3869">
        <v>0.995221978283933</v>
      </c>
      <c r="H3869">
        <v>0.995221978283933</v>
      </c>
    </row>
    <row r="3870" spans="1:8" x14ac:dyDescent="0.3">
      <c r="A3870">
        <v>3869</v>
      </c>
      <c r="B3870" t="s">
        <v>4039</v>
      </c>
      <c r="C3870">
        <v>6.1886614431468902E-2</v>
      </c>
      <c r="D3870">
        <v>6.1886614431468902E-2</v>
      </c>
      <c r="E3870">
        <v>6.1886614431468902E-2</v>
      </c>
      <c r="F3870">
        <v>6.1886614431468902E-2</v>
      </c>
      <c r="G3870">
        <v>0.74998836362564902</v>
      </c>
      <c r="H3870">
        <v>0.972877727334575</v>
      </c>
    </row>
    <row r="3871" spans="1:8" x14ac:dyDescent="0.3">
      <c r="A3871">
        <v>3870</v>
      </c>
      <c r="B3871" t="s">
        <v>4040</v>
      </c>
      <c r="C3871">
        <v>1.1468392996242601E-3</v>
      </c>
      <c r="D3871">
        <v>4.2045639607100997E-3</v>
      </c>
      <c r="E3871">
        <v>4.2045639607100997E-3</v>
      </c>
      <c r="F3871">
        <v>4.2045639607100997E-3</v>
      </c>
      <c r="G3871">
        <v>0.17284776600961499</v>
      </c>
      <c r="H3871">
        <v>0.33355198233369299</v>
      </c>
    </row>
    <row r="3872" spans="1:8" x14ac:dyDescent="0.3">
      <c r="A3872">
        <v>3871</v>
      </c>
      <c r="B3872" t="s">
        <v>4041</v>
      </c>
      <c r="C3872">
        <v>0.13337821902031499</v>
      </c>
      <c r="D3872">
        <v>0.13337821902031499</v>
      </c>
      <c r="E3872">
        <v>0.13337821902031499</v>
      </c>
      <c r="F3872">
        <v>0.13337821902031499</v>
      </c>
      <c r="G3872">
        <v>0.78937042128274104</v>
      </c>
      <c r="H3872">
        <v>0.90494310879194095</v>
      </c>
    </row>
    <row r="3873" spans="1:8" x14ac:dyDescent="0.3">
      <c r="A3873">
        <v>3872</v>
      </c>
      <c r="B3873" t="s">
        <v>4042</v>
      </c>
      <c r="C3873">
        <v>7.6339501208080904E-2</v>
      </c>
      <c r="D3873">
        <v>7.6339501208080904E-2</v>
      </c>
      <c r="E3873">
        <v>7.6339501208080904E-2</v>
      </c>
      <c r="F3873">
        <v>7.6339501208080904E-2</v>
      </c>
      <c r="G3873">
        <v>0.727221774556437</v>
      </c>
      <c r="H3873">
        <v>0.92905579268933403</v>
      </c>
    </row>
    <row r="3874" spans="1:8" x14ac:dyDescent="0.3">
      <c r="A3874">
        <v>3873</v>
      </c>
      <c r="B3874" t="s">
        <v>4043</v>
      </c>
      <c r="C3874">
        <v>0</v>
      </c>
      <c r="D3874">
        <v>0</v>
      </c>
      <c r="E3874">
        <v>0</v>
      </c>
      <c r="F3874">
        <v>0</v>
      </c>
      <c r="G3874">
        <v>0</v>
      </c>
      <c r="H3874">
        <v>1.35503359906726E-2</v>
      </c>
    </row>
    <row r="3875" spans="1:8" x14ac:dyDescent="0.3">
      <c r="A3875">
        <v>3874</v>
      </c>
      <c r="B3875" t="s">
        <v>4044</v>
      </c>
      <c r="C3875">
        <v>0</v>
      </c>
      <c r="D3875">
        <v>0</v>
      </c>
      <c r="E3875">
        <v>0</v>
      </c>
      <c r="F3875">
        <v>0</v>
      </c>
      <c r="G3875">
        <v>0</v>
      </c>
      <c r="H3875">
        <v>8.7605843878301795E-3</v>
      </c>
    </row>
    <row r="3876" spans="1:8" x14ac:dyDescent="0.3">
      <c r="A3876">
        <v>3875</v>
      </c>
      <c r="B3876" t="s">
        <v>4045</v>
      </c>
      <c r="C3876">
        <v>1.82697364439304E-3</v>
      </c>
      <c r="D3876">
        <v>1.82697364439304E-3</v>
      </c>
      <c r="E3876">
        <v>1.82697364439304E-3</v>
      </c>
      <c r="F3876">
        <v>1.82697364439304E-3</v>
      </c>
      <c r="G3876">
        <v>0.99199078772802396</v>
      </c>
      <c r="H3876">
        <v>0.99201285662330196</v>
      </c>
    </row>
    <row r="3877" spans="1:8" x14ac:dyDescent="0.3">
      <c r="A3877">
        <v>3876</v>
      </c>
      <c r="B3877" t="s">
        <v>4046</v>
      </c>
      <c r="C3877">
        <v>1.8387424666827801E-2</v>
      </c>
      <c r="D3877">
        <v>1.8387424666827801E-2</v>
      </c>
      <c r="E3877">
        <v>1.8387424666827801E-2</v>
      </c>
      <c r="F3877">
        <v>1.8387424666827801E-2</v>
      </c>
      <c r="G3877">
        <v>0.54164161494555496</v>
      </c>
      <c r="H3877">
        <v>0.94902918513751799</v>
      </c>
    </row>
    <row r="3878" spans="1:8" x14ac:dyDescent="0.3">
      <c r="A3878">
        <v>3877</v>
      </c>
      <c r="B3878" t="s">
        <v>4047</v>
      </c>
      <c r="C3878">
        <v>0</v>
      </c>
      <c r="D3878">
        <v>3.8506117859730101E-3</v>
      </c>
      <c r="E3878">
        <v>3.8506117859730101E-3</v>
      </c>
      <c r="F3878">
        <v>3.8506117859730101E-3</v>
      </c>
      <c r="G3878">
        <v>9.2492507975186294E-2</v>
      </c>
      <c r="H3878">
        <v>0.25340327912785199</v>
      </c>
    </row>
    <row r="3879" spans="1:8" x14ac:dyDescent="0.3">
      <c r="A3879">
        <v>3878</v>
      </c>
      <c r="B3879" t="s">
        <v>4048</v>
      </c>
      <c r="C3879">
        <v>0</v>
      </c>
      <c r="D3879">
        <v>0</v>
      </c>
      <c r="E3879">
        <v>0</v>
      </c>
      <c r="F3879">
        <v>0</v>
      </c>
      <c r="G3879">
        <v>0</v>
      </c>
      <c r="H3879">
        <v>1</v>
      </c>
    </row>
    <row r="3880" spans="1:8" x14ac:dyDescent="0.3">
      <c r="A3880">
        <v>3879</v>
      </c>
      <c r="B3880" t="s">
        <v>4049</v>
      </c>
      <c r="C3880">
        <v>0</v>
      </c>
      <c r="D3880">
        <v>0</v>
      </c>
      <c r="E3880">
        <v>0</v>
      </c>
      <c r="F3880">
        <v>0</v>
      </c>
      <c r="G3880">
        <v>1.1833023973170599E-2</v>
      </c>
      <c r="H3880">
        <v>7.2360976954445003E-2</v>
      </c>
    </row>
    <row r="3881" spans="1:8" x14ac:dyDescent="0.3">
      <c r="A3881">
        <v>3880</v>
      </c>
      <c r="B3881" t="s">
        <v>4050</v>
      </c>
      <c r="C3881">
        <v>2.5686657726956101E-2</v>
      </c>
      <c r="D3881">
        <v>0.108202551592081</v>
      </c>
      <c r="E3881">
        <v>0.108202551592081</v>
      </c>
      <c r="F3881">
        <v>0.108202551592081</v>
      </c>
      <c r="G3881">
        <v>0.197246979268664</v>
      </c>
      <c r="H3881">
        <v>0.272968540002619</v>
      </c>
    </row>
    <row r="3882" spans="1:8" x14ac:dyDescent="0.3">
      <c r="A3882">
        <v>3881</v>
      </c>
      <c r="B3882" t="s">
        <v>4051</v>
      </c>
      <c r="C3882">
        <v>0</v>
      </c>
      <c r="D3882">
        <v>0</v>
      </c>
      <c r="E3882">
        <v>0</v>
      </c>
      <c r="F3882">
        <v>0</v>
      </c>
      <c r="G3882">
        <v>3.6327093836732598E-2</v>
      </c>
      <c r="H3882">
        <v>0.13487851333357501</v>
      </c>
    </row>
    <row r="3883" spans="1:8" x14ac:dyDescent="0.3">
      <c r="A3883">
        <v>3882</v>
      </c>
      <c r="B3883" t="s">
        <v>4052</v>
      </c>
      <c r="C3883">
        <v>1.4471663232050701E-2</v>
      </c>
      <c r="D3883">
        <v>1.4471663232050701E-2</v>
      </c>
      <c r="E3883">
        <v>1.4471663232050701E-2</v>
      </c>
      <c r="F3883">
        <v>1.4471663232050701E-2</v>
      </c>
      <c r="G3883">
        <v>0.23589454147722599</v>
      </c>
      <c r="H3883">
        <v>0.89935469358028597</v>
      </c>
    </row>
    <row r="3884" spans="1:8" x14ac:dyDescent="0.3">
      <c r="A3884">
        <v>3883</v>
      </c>
      <c r="B3884" t="s">
        <v>4053</v>
      </c>
      <c r="C3884">
        <v>8.8834151630500804E-2</v>
      </c>
      <c r="D3884">
        <v>8.8834151630500804E-2</v>
      </c>
      <c r="E3884">
        <v>8.8834151630500804E-2</v>
      </c>
      <c r="F3884">
        <v>8.8834151630500804E-2</v>
      </c>
      <c r="G3884">
        <v>0.85377959722390695</v>
      </c>
      <c r="H3884">
        <v>0.98903934188392995</v>
      </c>
    </row>
    <row r="3885" spans="1:8" x14ac:dyDescent="0.3">
      <c r="A3885">
        <v>3884</v>
      </c>
      <c r="B3885" t="s">
        <v>4054</v>
      </c>
      <c r="C3885">
        <v>3.0371505501268199E-4</v>
      </c>
      <c r="D3885">
        <v>3.0371505501268199E-4</v>
      </c>
      <c r="E3885">
        <v>3.0371505501268199E-4</v>
      </c>
      <c r="F3885">
        <v>3.0371505501268199E-4</v>
      </c>
      <c r="G3885">
        <v>2.32671984265619E-2</v>
      </c>
      <c r="H3885">
        <v>0.10391612002270199</v>
      </c>
    </row>
    <row r="3886" spans="1:8" x14ac:dyDescent="0.3">
      <c r="A3886">
        <v>3885</v>
      </c>
      <c r="B3886" t="s">
        <v>4055</v>
      </c>
      <c r="C3886">
        <v>2.8856199609598801E-2</v>
      </c>
      <c r="D3886">
        <v>2.8856199609598801E-2</v>
      </c>
      <c r="E3886">
        <v>2.8856199609598801E-2</v>
      </c>
      <c r="F3886">
        <v>2.8856199609598801E-2</v>
      </c>
      <c r="G3886">
        <v>0.45287317278578998</v>
      </c>
      <c r="H3886">
        <v>0.99839595658334901</v>
      </c>
    </row>
    <row r="3887" spans="1:8" x14ac:dyDescent="0.3">
      <c r="A3887">
        <v>3886</v>
      </c>
      <c r="B3887" t="s">
        <v>4056</v>
      </c>
      <c r="C3887">
        <v>5.6663113723960302E-2</v>
      </c>
      <c r="D3887">
        <v>5.6663113723960302E-2</v>
      </c>
      <c r="E3887">
        <v>5.6663113723960302E-2</v>
      </c>
      <c r="F3887">
        <v>5.6663113723960302E-2</v>
      </c>
      <c r="G3887">
        <v>0.62126765766254599</v>
      </c>
      <c r="H3887">
        <v>0.94534700792253001</v>
      </c>
    </row>
    <row r="3888" spans="1:8" x14ac:dyDescent="0.3">
      <c r="A3888">
        <v>3887</v>
      </c>
      <c r="B3888" t="s">
        <v>4057</v>
      </c>
      <c r="C3888">
        <v>6.2887839259461703E-2</v>
      </c>
      <c r="D3888">
        <v>6.2887839259461703E-2</v>
      </c>
      <c r="E3888">
        <v>6.2887839259461703E-2</v>
      </c>
      <c r="F3888">
        <v>6.2887839259461703E-2</v>
      </c>
      <c r="G3888">
        <v>0.74945641579704703</v>
      </c>
      <c r="H3888">
        <v>1.00000000000032</v>
      </c>
    </row>
    <row r="3889" spans="1:8" x14ac:dyDescent="0.3">
      <c r="A3889">
        <v>3888</v>
      </c>
      <c r="B3889" t="s">
        <v>4058</v>
      </c>
      <c r="C3889">
        <v>1.57233282041561E-2</v>
      </c>
      <c r="D3889">
        <v>0.294799014142824</v>
      </c>
      <c r="E3889">
        <v>0.294799014142824</v>
      </c>
      <c r="F3889">
        <v>0.294799014142824</v>
      </c>
      <c r="G3889">
        <v>0.52306664956593796</v>
      </c>
      <c r="H3889">
        <v>1.0000000000001199</v>
      </c>
    </row>
    <row r="3890" spans="1:8" x14ac:dyDescent="0.3">
      <c r="A3890">
        <v>3889</v>
      </c>
      <c r="B3890" t="s">
        <v>4059</v>
      </c>
      <c r="C3890">
        <v>5.4428217934508499E-2</v>
      </c>
      <c r="D3890">
        <v>5.4428217934508499E-2</v>
      </c>
      <c r="E3890">
        <v>5.4428217934508499E-2</v>
      </c>
      <c r="F3890">
        <v>5.4428217934508499E-2</v>
      </c>
      <c r="G3890">
        <v>0.54162760036648405</v>
      </c>
      <c r="H3890">
        <v>0.96489801541754805</v>
      </c>
    </row>
    <row r="3891" spans="1:8" x14ac:dyDescent="0.3">
      <c r="A3891">
        <v>3890</v>
      </c>
      <c r="B3891" t="s">
        <v>4060</v>
      </c>
      <c r="C3891">
        <v>6.2614249292096205E-2</v>
      </c>
      <c r="D3891">
        <v>6.2614249292096205E-2</v>
      </c>
      <c r="E3891">
        <v>6.2614249292096205E-2</v>
      </c>
      <c r="F3891">
        <v>6.2614249292096205E-2</v>
      </c>
      <c r="G3891">
        <v>0.87620819626606905</v>
      </c>
      <c r="H3891">
        <v>0.99924823951868502</v>
      </c>
    </row>
    <row r="3892" spans="1:8" x14ac:dyDescent="0.3">
      <c r="A3892">
        <v>3891</v>
      </c>
      <c r="B3892" t="s">
        <v>4061</v>
      </c>
      <c r="C3892">
        <v>7.3390303694327405E-2</v>
      </c>
      <c r="D3892">
        <v>7.3390303694327405E-2</v>
      </c>
      <c r="E3892">
        <v>7.3390303694327405E-2</v>
      </c>
      <c r="F3892">
        <v>7.3390303694327405E-2</v>
      </c>
      <c r="G3892">
        <v>0.29493587712480401</v>
      </c>
      <c r="H3892">
        <v>0.93767324376254801</v>
      </c>
    </row>
    <row r="3893" spans="1:8" x14ac:dyDescent="0.3">
      <c r="A3893">
        <v>3892</v>
      </c>
      <c r="B3893" t="s">
        <v>4062</v>
      </c>
      <c r="C3893">
        <v>3.9882896217982897E-2</v>
      </c>
      <c r="D3893">
        <v>3.9882896217982897E-2</v>
      </c>
      <c r="E3893">
        <v>3.9882896217982897E-2</v>
      </c>
      <c r="F3893">
        <v>3.9882896217982897E-2</v>
      </c>
      <c r="G3893">
        <v>0.38699965339662701</v>
      </c>
      <c r="H3893">
        <v>0.99829089851636799</v>
      </c>
    </row>
    <row r="3894" spans="1:8" x14ac:dyDescent="0.3">
      <c r="A3894">
        <v>3893</v>
      </c>
      <c r="B3894" t="s">
        <v>4063</v>
      </c>
      <c r="C3894">
        <v>0</v>
      </c>
      <c r="D3894">
        <v>0</v>
      </c>
      <c r="E3894">
        <v>0</v>
      </c>
      <c r="F3894">
        <v>0</v>
      </c>
      <c r="G3894">
        <v>0.105810801186334</v>
      </c>
      <c r="H3894">
        <v>0.29441720655285097</v>
      </c>
    </row>
    <row r="3895" spans="1:8" x14ac:dyDescent="0.3">
      <c r="A3895">
        <v>3894</v>
      </c>
      <c r="B3895" t="s">
        <v>4064</v>
      </c>
      <c r="C3895">
        <v>0</v>
      </c>
      <c r="D3895">
        <v>0</v>
      </c>
      <c r="E3895">
        <v>0</v>
      </c>
      <c r="F3895">
        <v>0</v>
      </c>
      <c r="G3895">
        <v>0</v>
      </c>
      <c r="H3895">
        <v>0.999999999999999</v>
      </c>
    </row>
    <row r="3896" spans="1:8" x14ac:dyDescent="0.3">
      <c r="A3896">
        <v>3895</v>
      </c>
      <c r="B3896" t="s">
        <v>4065</v>
      </c>
      <c r="C3896">
        <v>0.161636803305171</v>
      </c>
      <c r="D3896">
        <v>0.161636803305171</v>
      </c>
      <c r="E3896">
        <v>0.161636803305171</v>
      </c>
      <c r="F3896">
        <v>0.161636803305171</v>
      </c>
      <c r="G3896">
        <v>0.26679973816036501</v>
      </c>
      <c r="H3896">
        <v>0.96950245704034999</v>
      </c>
    </row>
    <row r="3897" spans="1:8" x14ac:dyDescent="0.3">
      <c r="A3897">
        <v>3896</v>
      </c>
      <c r="B3897" t="s">
        <v>4066</v>
      </c>
      <c r="C3897">
        <v>9.2506462324350603E-3</v>
      </c>
      <c r="D3897">
        <v>0.38734072833635902</v>
      </c>
      <c r="E3897">
        <v>0.38734072833635902</v>
      </c>
      <c r="F3897">
        <v>0.38734072833635902</v>
      </c>
      <c r="G3897">
        <v>0.51649348902413506</v>
      </c>
      <c r="H3897">
        <v>0.69820554204323404</v>
      </c>
    </row>
    <row r="3898" spans="1:8" x14ac:dyDescent="0.3">
      <c r="A3898">
        <v>3897</v>
      </c>
      <c r="B3898" t="s">
        <v>4067</v>
      </c>
      <c r="C3898">
        <v>0</v>
      </c>
      <c r="D3898">
        <v>0</v>
      </c>
      <c r="E3898">
        <v>0</v>
      </c>
      <c r="F3898">
        <v>0</v>
      </c>
      <c r="G3898">
        <v>2.2143839838373001E-3</v>
      </c>
      <c r="H3898">
        <v>1.7357178520612401E-2</v>
      </c>
    </row>
    <row r="3899" spans="1:8" x14ac:dyDescent="0.3">
      <c r="A3899">
        <v>3898</v>
      </c>
      <c r="B3899" t="s">
        <v>4068</v>
      </c>
      <c r="C3899">
        <v>2.3152529598510101E-2</v>
      </c>
      <c r="D3899">
        <v>2.3152529598510101E-2</v>
      </c>
      <c r="E3899">
        <v>2.3152529598510101E-2</v>
      </c>
      <c r="F3899">
        <v>2.3152529598510101E-2</v>
      </c>
      <c r="G3899">
        <v>0.72915043718041195</v>
      </c>
      <c r="H3899">
        <v>0.99021243023557304</v>
      </c>
    </row>
    <row r="3900" spans="1:8" x14ac:dyDescent="0.3">
      <c r="A3900">
        <v>3899</v>
      </c>
      <c r="B3900" t="s">
        <v>4069</v>
      </c>
      <c r="C3900">
        <v>9.6001665923409404E-2</v>
      </c>
      <c r="D3900">
        <v>9.6001665923409404E-2</v>
      </c>
      <c r="E3900">
        <v>9.6001665923409404E-2</v>
      </c>
      <c r="F3900">
        <v>9.6001665923409404E-2</v>
      </c>
      <c r="G3900">
        <v>0.45912296668121999</v>
      </c>
      <c r="H3900">
        <v>0.93513790989513201</v>
      </c>
    </row>
    <row r="3901" spans="1:8" x14ac:dyDescent="0.3">
      <c r="A3901">
        <v>3900</v>
      </c>
      <c r="B3901" t="s">
        <v>4070</v>
      </c>
      <c r="C3901">
        <v>0</v>
      </c>
      <c r="D3901">
        <v>0</v>
      </c>
      <c r="E3901">
        <v>0</v>
      </c>
      <c r="F3901">
        <v>0</v>
      </c>
      <c r="G3901">
        <v>0</v>
      </c>
      <c r="H3901">
        <v>5.0014165017393003E-2</v>
      </c>
    </row>
    <row r="3902" spans="1:8" x14ac:dyDescent="0.3">
      <c r="A3902">
        <v>3901</v>
      </c>
      <c r="B3902" t="s">
        <v>4071</v>
      </c>
      <c r="C3902">
        <v>0.17908353363530399</v>
      </c>
      <c r="D3902">
        <v>0.17908353363530399</v>
      </c>
      <c r="E3902">
        <v>0.17908353363530399</v>
      </c>
      <c r="F3902">
        <v>0.17908353363530399</v>
      </c>
      <c r="G3902">
        <v>0.63059409808014599</v>
      </c>
      <c r="H3902">
        <v>0.63059409808014599</v>
      </c>
    </row>
    <row r="3903" spans="1:8" x14ac:dyDescent="0.3">
      <c r="A3903">
        <v>3902</v>
      </c>
      <c r="B3903" t="s">
        <v>4072</v>
      </c>
      <c r="C3903">
        <v>6.9912485732396099E-2</v>
      </c>
      <c r="D3903">
        <v>6.9912485732396099E-2</v>
      </c>
      <c r="E3903">
        <v>6.9912485732396099E-2</v>
      </c>
      <c r="F3903">
        <v>6.9912485732396099E-2</v>
      </c>
      <c r="G3903">
        <v>0.49278773885310501</v>
      </c>
      <c r="H3903">
        <v>0.99999999999885203</v>
      </c>
    </row>
    <row r="3904" spans="1:8" x14ac:dyDescent="0.3">
      <c r="A3904">
        <v>3903</v>
      </c>
      <c r="B3904" t="s">
        <v>4073</v>
      </c>
      <c r="C3904">
        <v>4.8380547118669504E-3</v>
      </c>
      <c r="D3904">
        <v>1.07343466709536E-2</v>
      </c>
      <c r="E3904">
        <v>1.07343466709536E-2</v>
      </c>
      <c r="F3904">
        <v>1.07343466709536E-2</v>
      </c>
      <c r="G3904">
        <v>0.12976571046694099</v>
      </c>
      <c r="H3904">
        <v>0.47386522104811502</v>
      </c>
    </row>
    <row r="3905" spans="1:8" x14ac:dyDescent="0.3">
      <c r="A3905">
        <v>3904</v>
      </c>
      <c r="B3905" t="s">
        <v>4074</v>
      </c>
      <c r="C3905">
        <v>9.9470906745265895E-3</v>
      </c>
      <c r="D3905">
        <v>0.12580286276618899</v>
      </c>
      <c r="E3905">
        <v>0.12580286276618899</v>
      </c>
      <c r="F3905">
        <v>0.12580286276618899</v>
      </c>
      <c r="G3905">
        <v>0.15096761099804601</v>
      </c>
      <c r="H3905">
        <v>0.20625142347244099</v>
      </c>
    </row>
    <row r="3906" spans="1:8" x14ac:dyDescent="0.3">
      <c r="A3906">
        <v>3905</v>
      </c>
      <c r="B3906" t="s">
        <v>4075</v>
      </c>
      <c r="C3906">
        <v>3.6709218200823103E-2</v>
      </c>
      <c r="D3906">
        <v>3.8918580360297099E-2</v>
      </c>
      <c r="E3906">
        <v>3.8918580360297099E-2</v>
      </c>
      <c r="F3906">
        <v>3.8918580360297099E-2</v>
      </c>
      <c r="G3906">
        <v>0.54183831874431199</v>
      </c>
      <c r="H3906">
        <v>0.99352190144888897</v>
      </c>
    </row>
    <row r="3907" spans="1:8" x14ac:dyDescent="0.3">
      <c r="A3907">
        <v>3906</v>
      </c>
      <c r="B3907" t="s">
        <v>4076</v>
      </c>
      <c r="C3907">
        <v>4.1424459992977801E-2</v>
      </c>
      <c r="D3907">
        <v>4.1424459992977801E-2</v>
      </c>
      <c r="E3907">
        <v>4.1424459992977801E-2</v>
      </c>
      <c r="F3907">
        <v>4.1424459992977801E-2</v>
      </c>
      <c r="G3907">
        <v>0.76190166591083697</v>
      </c>
      <c r="H3907">
        <v>0.99584276297629704</v>
      </c>
    </row>
    <row r="3908" spans="1:8" x14ac:dyDescent="0.3">
      <c r="A3908">
        <v>3907</v>
      </c>
      <c r="B3908" t="s">
        <v>4077</v>
      </c>
      <c r="C3908">
        <v>0</v>
      </c>
      <c r="D3908">
        <v>0</v>
      </c>
      <c r="E3908">
        <v>0</v>
      </c>
      <c r="F3908">
        <v>0</v>
      </c>
      <c r="G3908">
        <v>0.53457713878774205</v>
      </c>
      <c r="H3908">
        <v>0.99999999999902101</v>
      </c>
    </row>
    <row r="3909" spans="1:8" x14ac:dyDescent="0.3">
      <c r="A3909">
        <v>3908</v>
      </c>
      <c r="B3909" t="s">
        <v>4078</v>
      </c>
      <c r="C3909">
        <v>0</v>
      </c>
      <c r="D3909">
        <v>0</v>
      </c>
      <c r="E3909">
        <v>0</v>
      </c>
      <c r="F3909">
        <v>0</v>
      </c>
      <c r="G3909">
        <v>9.9083855459384598E-3</v>
      </c>
      <c r="H3909">
        <v>6.4140408728363699E-2</v>
      </c>
    </row>
    <row r="3910" spans="1:8" x14ac:dyDescent="0.3">
      <c r="A3910">
        <v>3909</v>
      </c>
      <c r="B3910" t="s">
        <v>4079</v>
      </c>
      <c r="C3910">
        <v>6.9423775020023504E-2</v>
      </c>
      <c r="D3910">
        <v>6.9423775020023504E-2</v>
      </c>
      <c r="E3910">
        <v>6.9423775020023504E-2</v>
      </c>
      <c r="F3910">
        <v>6.9423775020023504E-2</v>
      </c>
      <c r="G3910">
        <v>0.350593167145969</v>
      </c>
      <c r="H3910">
        <v>0.87106554175275397</v>
      </c>
    </row>
    <row r="3911" spans="1:8" x14ac:dyDescent="0.3">
      <c r="A3911">
        <v>3910</v>
      </c>
      <c r="B3911" t="s">
        <v>4080</v>
      </c>
      <c r="C3911">
        <v>0</v>
      </c>
      <c r="D3911">
        <v>1.1213025256454401E-2</v>
      </c>
      <c r="E3911">
        <v>1.1213025256454401E-2</v>
      </c>
      <c r="F3911">
        <v>1.1213025256454401E-2</v>
      </c>
      <c r="G3911">
        <v>0.122723845140519</v>
      </c>
      <c r="H3911">
        <v>0.42192520428659402</v>
      </c>
    </row>
    <row r="3912" spans="1:8" x14ac:dyDescent="0.3">
      <c r="A3912">
        <v>3911</v>
      </c>
      <c r="B3912" t="s">
        <v>4081</v>
      </c>
      <c r="C3912">
        <v>0</v>
      </c>
      <c r="D3912">
        <v>0</v>
      </c>
      <c r="E3912">
        <v>0</v>
      </c>
      <c r="F3912">
        <v>0</v>
      </c>
      <c r="G3912">
        <v>1.9587071319678899E-2</v>
      </c>
      <c r="H3912">
        <v>1.0000000000004201</v>
      </c>
    </row>
    <row r="3913" spans="1:8" x14ac:dyDescent="0.3">
      <c r="A3913">
        <v>3912</v>
      </c>
      <c r="B3913" t="s">
        <v>4082</v>
      </c>
      <c r="C3913">
        <v>0.16947951216625301</v>
      </c>
      <c r="D3913">
        <v>0.16947951216625301</v>
      </c>
      <c r="E3913">
        <v>0.16947951216625301</v>
      </c>
      <c r="F3913">
        <v>0.16947951216625301</v>
      </c>
      <c r="G3913">
        <v>0.85197983989127402</v>
      </c>
      <c r="H3913">
        <v>0.96745807752603197</v>
      </c>
    </row>
    <row r="3914" spans="1:8" x14ac:dyDescent="0.3">
      <c r="A3914">
        <v>3913</v>
      </c>
      <c r="B3914" t="s">
        <v>4083</v>
      </c>
      <c r="C3914">
        <v>7.2894833780301205E-2</v>
      </c>
      <c r="D3914">
        <v>7.2894833780301205E-2</v>
      </c>
      <c r="E3914">
        <v>7.2894833780301205E-2</v>
      </c>
      <c r="F3914">
        <v>7.2894833780301205E-2</v>
      </c>
      <c r="G3914">
        <v>0.16424489939391201</v>
      </c>
      <c r="H3914">
        <v>0.88990522629939794</v>
      </c>
    </row>
    <row r="3915" spans="1:8" x14ac:dyDescent="0.3">
      <c r="A3915">
        <v>3914</v>
      </c>
      <c r="B3915" t="s">
        <v>4084</v>
      </c>
      <c r="C3915">
        <v>1.2745391765940899E-2</v>
      </c>
      <c r="D3915">
        <v>1.2745391765940899E-2</v>
      </c>
      <c r="E3915">
        <v>1.2745391765940899E-2</v>
      </c>
      <c r="F3915">
        <v>1.2745391765940899E-2</v>
      </c>
      <c r="G3915">
        <v>3.00535860565459E-2</v>
      </c>
      <c r="H3915">
        <v>5.8432134493830001E-2</v>
      </c>
    </row>
    <row r="3916" spans="1:8" x14ac:dyDescent="0.3">
      <c r="A3916">
        <v>3915</v>
      </c>
      <c r="B3916" t="s">
        <v>4085</v>
      </c>
      <c r="C3916">
        <v>4.5006504895675698E-3</v>
      </c>
      <c r="D3916">
        <v>2.2723666070212499E-2</v>
      </c>
      <c r="E3916">
        <v>2.2723666070212499E-2</v>
      </c>
      <c r="F3916">
        <v>2.2723666070212499E-2</v>
      </c>
      <c r="G3916">
        <v>0.12099735240424001</v>
      </c>
      <c r="H3916">
        <v>0.47308037108586798</v>
      </c>
    </row>
    <row r="3917" spans="1:8" x14ac:dyDescent="0.3">
      <c r="A3917">
        <v>3916</v>
      </c>
      <c r="B3917" t="s">
        <v>4086</v>
      </c>
      <c r="C3917">
        <v>0</v>
      </c>
      <c r="D3917">
        <v>0</v>
      </c>
      <c r="E3917">
        <v>0</v>
      </c>
      <c r="F3917">
        <v>0</v>
      </c>
      <c r="G3917">
        <v>0</v>
      </c>
      <c r="H3917">
        <v>1</v>
      </c>
    </row>
    <row r="3918" spans="1:8" x14ac:dyDescent="0.3">
      <c r="A3918">
        <v>3917</v>
      </c>
      <c r="B3918" t="s">
        <v>4087</v>
      </c>
      <c r="C3918">
        <v>6.6439855307385701E-3</v>
      </c>
      <c r="D3918">
        <v>2.2141624636740499E-2</v>
      </c>
      <c r="E3918">
        <v>2.2141624636740499E-2</v>
      </c>
      <c r="F3918">
        <v>2.2141624636740499E-2</v>
      </c>
      <c r="G3918">
        <v>2.2141624636740499E-2</v>
      </c>
      <c r="H3918">
        <v>4.4169128361837499E-2</v>
      </c>
    </row>
    <row r="3919" spans="1:8" x14ac:dyDescent="0.3">
      <c r="A3919">
        <v>3918</v>
      </c>
      <c r="B3919" t="s">
        <v>4088</v>
      </c>
      <c r="C3919">
        <v>0</v>
      </c>
      <c r="D3919">
        <v>0</v>
      </c>
      <c r="E3919">
        <v>0</v>
      </c>
      <c r="F3919">
        <v>0</v>
      </c>
      <c r="G3919">
        <v>3.3192616783000103E-2</v>
      </c>
      <c r="H3919">
        <v>8.6560039925450305E-2</v>
      </c>
    </row>
    <row r="3920" spans="1:8" x14ac:dyDescent="0.3">
      <c r="A3920">
        <v>3919</v>
      </c>
      <c r="B3920" t="s">
        <v>4089</v>
      </c>
      <c r="C3920">
        <v>0</v>
      </c>
      <c r="D3920">
        <v>0</v>
      </c>
      <c r="E3920">
        <v>0</v>
      </c>
      <c r="F3920">
        <v>0</v>
      </c>
      <c r="G3920">
        <v>0.285480002534025</v>
      </c>
      <c r="H3920">
        <v>0.99999999999958999</v>
      </c>
    </row>
    <row r="3921" spans="1:8" x14ac:dyDescent="0.3">
      <c r="A3921">
        <v>3920</v>
      </c>
      <c r="B3921" t="s">
        <v>4090</v>
      </c>
      <c r="C3921">
        <v>7.0596004542647296E-4</v>
      </c>
      <c r="D3921">
        <v>7.0596004542647296E-4</v>
      </c>
      <c r="E3921">
        <v>7.0596004542647296E-4</v>
      </c>
      <c r="F3921">
        <v>7.0596004542647296E-4</v>
      </c>
      <c r="G3921">
        <v>2.3856882461798099E-2</v>
      </c>
      <c r="H3921">
        <v>7.9013109225083394E-2</v>
      </c>
    </row>
    <row r="3922" spans="1:8" x14ac:dyDescent="0.3">
      <c r="A3922">
        <v>3921</v>
      </c>
      <c r="B3922" t="s">
        <v>4091</v>
      </c>
      <c r="C3922">
        <v>0</v>
      </c>
      <c r="D3922">
        <v>0</v>
      </c>
      <c r="E3922">
        <v>0</v>
      </c>
      <c r="F3922">
        <v>0</v>
      </c>
      <c r="G3922">
        <v>1.8742686159165502E-2</v>
      </c>
      <c r="H3922">
        <v>0.14801891558331601</v>
      </c>
    </row>
    <row r="3923" spans="1:8" x14ac:dyDescent="0.3">
      <c r="A3923">
        <v>3922</v>
      </c>
      <c r="B3923" t="s">
        <v>4092</v>
      </c>
      <c r="C3923">
        <v>0</v>
      </c>
      <c r="D3923">
        <v>0</v>
      </c>
      <c r="E3923">
        <v>0</v>
      </c>
      <c r="F3923">
        <v>0</v>
      </c>
      <c r="G3923">
        <v>0</v>
      </c>
      <c r="H3923">
        <v>4.2803099665083298E-2</v>
      </c>
    </row>
    <row r="3924" spans="1:8" x14ac:dyDescent="0.3">
      <c r="A3924">
        <v>3923</v>
      </c>
      <c r="B3924" t="s">
        <v>4093</v>
      </c>
      <c r="C3924">
        <v>6.6298805605278502E-3</v>
      </c>
      <c r="D3924">
        <v>0.434227997045398</v>
      </c>
      <c r="E3924">
        <v>0.434227997045398</v>
      </c>
      <c r="F3924">
        <v>0.434227997045398</v>
      </c>
      <c r="G3924">
        <v>0.617732176702395</v>
      </c>
      <c r="H3924">
        <v>0.67865560030551297</v>
      </c>
    </row>
    <row r="3925" spans="1:8" x14ac:dyDescent="0.3">
      <c r="A3925">
        <v>3924</v>
      </c>
      <c r="B3925" t="s">
        <v>4094</v>
      </c>
      <c r="C3925">
        <v>8.64968297706038E-2</v>
      </c>
      <c r="D3925">
        <v>0.17204525765045001</v>
      </c>
      <c r="E3925">
        <v>0.17204525765045001</v>
      </c>
      <c r="F3925">
        <v>0.17204525765045001</v>
      </c>
      <c r="G3925">
        <v>0.71202632304351399</v>
      </c>
      <c r="H3925">
        <v>0.95746785333838502</v>
      </c>
    </row>
    <row r="3926" spans="1:8" x14ac:dyDescent="0.3">
      <c r="A3926">
        <v>3925</v>
      </c>
      <c r="B3926" t="s">
        <v>4095</v>
      </c>
      <c r="C3926">
        <v>0</v>
      </c>
      <c r="D3926">
        <v>0</v>
      </c>
      <c r="E3926">
        <v>0</v>
      </c>
      <c r="F3926">
        <v>0</v>
      </c>
      <c r="G3926">
        <v>0</v>
      </c>
      <c r="H3926">
        <v>1</v>
      </c>
    </row>
    <row r="3927" spans="1:8" x14ac:dyDescent="0.3">
      <c r="A3927">
        <v>3926</v>
      </c>
      <c r="B3927" t="s">
        <v>4096</v>
      </c>
      <c r="C3927">
        <v>7.3410525519712498E-3</v>
      </c>
      <c r="D3927">
        <v>7.3410525519712498E-3</v>
      </c>
      <c r="E3927">
        <v>7.3410525519712498E-3</v>
      </c>
      <c r="F3927">
        <v>7.3410525519712498E-3</v>
      </c>
      <c r="G3927">
        <v>6.0860277698133902E-2</v>
      </c>
      <c r="H3927">
        <v>0.118223339550849</v>
      </c>
    </row>
    <row r="3928" spans="1:8" x14ac:dyDescent="0.3">
      <c r="A3928">
        <v>3927</v>
      </c>
      <c r="B3928" t="s">
        <v>4097</v>
      </c>
      <c r="C3928">
        <v>5.7422338657886499E-2</v>
      </c>
      <c r="D3928">
        <v>5.7422338657886499E-2</v>
      </c>
      <c r="E3928">
        <v>5.7422338657886499E-2</v>
      </c>
      <c r="F3928">
        <v>5.7422338657886499E-2</v>
      </c>
      <c r="G3928">
        <v>0.96610821469344499</v>
      </c>
      <c r="H3928">
        <v>0.96610821469344499</v>
      </c>
    </row>
    <row r="3929" spans="1:8" x14ac:dyDescent="0.3">
      <c r="A3929">
        <v>3928</v>
      </c>
      <c r="B3929" t="s">
        <v>4098</v>
      </c>
      <c r="C3929">
        <v>0</v>
      </c>
      <c r="D3929">
        <v>0</v>
      </c>
      <c r="E3929">
        <v>0</v>
      </c>
      <c r="F3929">
        <v>0</v>
      </c>
      <c r="G3929">
        <v>0.93417883398454504</v>
      </c>
      <c r="H3929">
        <v>1.0000000000004401</v>
      </c>
    </row>
    <row r="3930" spans="1:8" x14ac:dyDescent="0.3">
      <c r="A3930">
        <v>3929</v>
      </c>
      <c r="B3930" t="s">
        <v>4099</v>
      </c>
      <c r="C3930">
        <v>5.87165792892621E-3</v>
      </c>
      <c r="D3930">
        <v>0.28527153768187902</v>
      </c>
      <c r="E3930">
        <v>0.28527153768187902</v>
      </c>
      <c r="F3930">
        <v>0.28527153768187902</v>
      </c>
      <c r="G3930">
        <v>0.38129580943921998</v>
      </c>
      <c r="H3930">
        <v>0.60300856203596598</v>
      </c>
    </row>
    <row r="3931" spans="1:8" x14ac:dyDescent="0.3">
      <c r="A3931">
        <v>3930</v>
      </c>
      <c r="B3931" t="s">
        <v>4100</v>
      </c>
      <c r="C3931">
        <v>2.30363852979916E-2</v>
      </c>
      <c r="D3931">
        <v>0.31373388360049598</v>
      </c>
      <c r="E3931">
        <v>0.31373388360049598</v>
      </c>
      <c r="F3931">
        <v>0.31373388360049598</v>
      </c>
      <c r="G3931">
        <v>0.520969613172517</v>
      </c>
      <c r="H3931">
        <v>0.60786961839641196</v>
      </c>
    </row>
    <row r="3932" spans="1:8" x14ac:dyDescent="0.3">
      <c r="A3932">
        <v>3931</v>
      </c>
      <c r="B3932" t="s">
        <v>4101</v>
      </c>
      <c r="C3932">
        <v>0</v>
      </c>
      <c r="D3932">
        <v>0</v>
      </c>
      <c r="E3932">
        <v>0</v>
      </c>
      <c r="F3932">
        <v>0</v>
      </c>
      <c r="G3932">
        <v>0</v>
      </c>
      <c r="H3932">
        <v>0.999999999999999</v>
      </c>
    </row>
    <row r="3933" spans="1:8" x14ac:dyDescent="0.3">
      <c r="A3933">
        <v>3932</v>
      </c>
      <c r="B3933" t="s">
        <v>4102</v>
      </c>
      <c r="C3933">
        <v>8.1014284998573702E-2</v>
      </c>
      <c r="D3933">
        <v>8.1014284998573702E-2</v>
      </c>
      <c r="E3933">
        <v>8.1014284998573702E-2</v>
      </c>
      <c r="F3933">
        <v>8.1014284998573702E-2</v>
      </c>
      <c r="G3933">
        <v>0.45227898217721801</v>
      </c>
      <c r="H3933">
        <v>0.99298746793271198</v>
      </c>
    </row>
    <row r="3934" spans="1:8" x14ac:dyDescent="0.3">
      <c r="A3934">
        <v>3933</v>
      </c>
      <c r="B3934" t="s">
        <v>4103</v>
      </c>
      <c r="C3934">
        <v>0</v>
      </c>
      <c r="D3934">
        <v>0</v>
      </c>
      <c r="E3934">
        <v>0</v>
      </c>
      <c r="F3934">
        <v>0</v>
      </c>
      <c r="G3934">
        <v>0</v>
      </c>
      <c r="H3934">
        <v>1</v>
      </c>
    </row>
    <row r="3935" spans="1:8" x14ac:dyDescent="0.3">
      <c r="A3935">
        <v>3934</v>
      </c>
      <c r="B3935" t="s">
        <v>4104</v>
      </c>
      <c r="C3935">
        <v>1.44281020003292E-2</v>
      </c>
      <c r="D3935">
        <v>0.129952558859047</v>
      </c>
      <c r="E3935">
        <v>0.129952558859047</v>
      </c>
      <c r="F3935">
        <v>0.129952558859047</v>
      </c>
      <c r="G3935">
        <v>0.14127202802996799</v>
      </c>
      <c r="H3935">
        <v>0.18674526730756499</v>
      </c>
    </row>
    <row r="3936" spans="1:8" x14ac:dyDescent="0.3">
      <c r="A3936">
        <v>3935</v>
      </c>
      <c r="B3936" t="s">
        <v>4105</v>
      </c>
      <c r="C3936">
        <v>0</v>
      </c>
      <c r="D3936">
        <v>1.55505010487025E-2</v>
      </c>
      <c r="E3936">
        <v>1.55505010487025E-2</v>
      </c>
      <c r="F3936">
        <v>1.55505010487025E-2</v>
      </c>
      <c r="G3936">
        <v>9.8710710996689197E-2</v>
      </c>
      <c r="H3936">
        <v>0.15355796500771601</v>
      </c>
    </row>
    <row r="3937" spans="1:8" x14ac:dyDescent="0.3">
      <c r="A3937">
        <v>3936</v>
      </c>
      <c r="B3937" t="s">
        <v>4106</v>
      </c>
      <c r="C3937">
        <v>8.5942574425992195E-4</v>
      </c>
      <c r="D3937">
        <v>0.15383836254262001</v>
      </c>
      <c r="E3937">
        <v>0.15383836254262001</v>
      </c>
      <c r="F3937">
        <v>0.15383836254262001</v>
      </c>
      <c r="G3937">
        <v>0.26666422226113501</v>
      </c>
      <c r="H3937">
        <v>0.31120093986180902</v>
      </c>
    </row>
    <row r="3938" spans="1:8" x14ac:dyDescent="0.3">
      <c r="A3938">
        <v>3937</v>
      </c>
      <c r="B3938" t="s">
        <v>4107</v>
      </c>
      <c r="C3938">
        <v>9.5180962972843203E-2</v>
      </c>
      <c r="D3938">
        <v>0.47544164865465</v>
      </c>
      <c r="E3938">
        <v>0.47544164865465</v>
      </c>
      <c r="F3938">
        <v>0.47544164865465</v>
      </c>
      <c r="G3938">
        <v>0.76480239121999805</v>
      </c>
      <c r="H3938">
        <v>1.00000000000026</v>
      </c>
    </row>
    <row r="3939" spans="1:8" x14ac:dyDescent="0.3">
      <c r="A3939">
        <v>3938</v>
      </c>
      <c r="B3939" t="s">
        <v>4108</v>
      </c>
      <c r="C3939">
        <v>0.13986398498543401</v>
      </c>
      <c r="D3939">
        <v>0.13986398498543401</v>
      </c>
      <c r="E3939">
        <v>0.13986398498543401</v>
      </c>
      <c r="F3939">
        <v>0.13986398498543401</v>
      </c>
      <c r="G3939">
        <v>0.61720592261920404</v>
      </c>
      <c r="H3939">
        <v>1.0000000000001199</v>
      </c>
    </row>
    <row r="3940" spans="1:8" x14ac:dyDescent="0.3">
      <c r="A3940">
        <v>3939</v>
      </c>
      <c r="B3940" t="s">
        <v>4109</v>
      </c>
      <c r="C3940">
        <v>0.139221874228563</v>
      </c>
      <c r="D3940">
        <v>0.139221874228563</v>
      </c>
      <c r="E3940">
        <v>0.139221874228563</v>
      </c>
      <c r="F3940">
        <v>0.139221874228563</v>
      </c>
      <c r="G3940">
        <v>0.92400388473251005</v>
      </c>
      <c r="H3940">
        <v>1.0000000000001099</v>
      </c>
    </row>
    <row r="3941" spans="1:8" x14ac:dyDescent="0.3">
      <c r="A3941">
        <v>3940</v>
      </c>
      <c r="B3941" t="s">
        <v>4110</v>
      </c>
      <c r="C3941">
        <v>0.108555041122733</v>
      </c>
      <c r="D3941">
        <v>0.44626330144096599</v>
      </c>
      <c r="E3941">
        <v>0.44626330144096599</v>
      </c>
      <c r="F3941">
        <v>0.44626330144096599</v>
      </c>
      <c r="G3941">
        <v>0.82461849965380396</v>
      </c>
      <c r="H3941">
        <v>0.99818073222264903</v>
      </c>
    </row>
    <row r="3942" spans="1:8" x14ac:dyDescent="0.3">
      <c r="A3942">
        <v>3941</v>
      </c>
      <c r="B3942" t="s">
        <v>4111</v>
      </c>
      <c r="C3942">
        <v>4.6891226740760301E-2</v>
      </c>
      <c r="D3942">
        <v>4.6891226740760301E-2</v>
      </c>
      <c r="E3942">
        <v>4.6891226740760301E-2</v>
      </c>
      <c r="F3942">
        <v>4.6891226740760301E-2</v>
      </c>
      <c r="G3942">
        <v>0.28764452546909702</v>
      </c>
      <c r="H3942">
        <v>0.99339063278855999</v>
      </c>
    </row>
    <row r="3943" spans="1:8" x14ac:dyDescent="0.3">
      <c r="A3943">
        <v>3942</v>
      </c>
      <c r="B3943" t="s">
        <v>4112</v>
      </c>
      <c r="C3943">
        <v>0.109288485649568</v>
      </c>
      <c r="D3943">
        <v>0.109288485649568</v>
      </c>
      <c r="E3943">
        <v>0.109288485649568</v>
      </c>
      <c r="F3943">
        <v>0.109288485649568</v>
      </c>
      <c r="G3943">
        <v>0.56407000236607396</v>
      </c>
      <c r="H3943">
        <v>0.99999999999980205</v>
      </c>
    </row>
    <row r="3944" spans="1:8" x14ac:dyDescent="0.3">
      <c r="A3944">
        <v>3943</v>
      </c>
      <c r="B3944" t="s">
        <v>4113</v>
      </c>
      <c r="C3944">
        <v>1.2530144215375001E-2</v>
      </c>
      <c r="D3944">
        <v>8.76852314331871E-2</v>
      </c>
      <c r="E3944">
        <v>8.76852314331871E-2</v>
      </c>
      <c r="F3944">
        <v>8.76852314331871E-2</v>
      </c>
      <c r="G3944">
        <v>0.35024347038194897</v>
      </c>
      <c r="H3944">
        <v>0.55546186650601304</v>
      </c>
    </row>
    <row r="3945" spans="1:8" x14ac:dyDescent="0.3">
      <c r="A3945">
        <v>3944</v>
      </c>
      <c r="B3945" t="s">
        <v>4114</v>
      </c>
      <c r="C3945">
        <v>0</v>
      </c>
      <c r="D3945">
        <v>0</v>
      </c>
      <c r="E3945">
        <v>0</v>
      </c>
      <c r="F3945">
        <v>0</v>
      </c>
      <c r="G3945">
        <v>0.10561484580830401</v>
      </c>
      <c r="H3945">
        <v>0.99999999999950095</v>
      </c>
    </row>
    <row r="3946" spans="1:8" x14ac:dyDescent="0.3">
      <c r="A3946">
        <v>3945</v>
      </c>
      <c r="B3946" t="s">
        <v>4115</v>
      </c>
      <c r="C3946">
        <v>3.5221854126173601E-3</v>
      </c>
      <c r="D3946">
        <v>0.17152284989883401</v>
      </c>
      <c r="E3946">
        <v>0.17152284989883401</v>
      </c>
      <c r="F3946">
        <v>0.17152284989883401</v>
      </c>
      <c r="G3946">
        <v>0.47040400635003998</v>
      </c>
      <c r="H3946">
        <v>0.79286048393666098</v>
      </c>
    </row>
    <row r="3947" spans="1:8" x14ac:dyDescent="0.3">
      <c r="A3947">
        <v>3946</v>
      </c>
      <c r="B3947" t="s">
        <v>4116</v>
      </c>
      <c r="C3947">
        <v>9.6237653518549404E-2</v>
      </c>
      <c r="D3947">
        <v>9.6237653518549404E-2</v>
      </c>
      <c r="E3947">
        <v>9.6237653518549404E-2</v>
      </c>
      <c r="F3947">
        <v>9.6237653518549404E-2</v>
      </c>
      <c r="G3947">
        <v>0.666233962204965</v>
      </c>
      <c r="H3947">
        <v>1.00000000000078</v>
      </c>
    </row>
    <row r="3948" spans="1:8" x14ac:dyDescent="0.3">
      <c r="A3948">
        <v>3947</v>
      </c>
      <c r="B3948" t="s">
        <v>4117</v>
      </c>
      <c r="C3948">
        <v>0.111237731789569</v>
      </c>
      <c r="D3948">
        <v>0.111237731789569</v>
      </c>
      <c r="E3948">
        <v>0.111237731789569</v>
      </c>
      <c r="F3948">
        <v>0.111237731789569</v>
      </c>
      <c r="G3948">
        <v>0.52987009331169299</v>
      </c>
      <c r="H3948">
        <v>0.99999999999901301</v>
      </c>
    </row>
    <row r="3949" spans="1:8" x14ac:dyDescent="0.3">
      <c r="A3949">
        <v>3948</v>
      </c>
      <c r="B3949" t="s">
        <v>4118</v>
      </c>
      <c r="C3949">
        <v>0.21632551100349701</v>
      </c>
      <c r="D3949">
        <v>0.52203406210315895</v>
      </c>
      <c r="E3949">
        <v>0.52203406210315895</v>
      </c>
      <c r="F3949">
        <v>0.52203406210315895</v>
      </c>
      <c r="G3949">
        <v>0.80847077622514896</v>
      </c>
      <c r="H3949">
        <v>0.99951072792923901</v>
      </c>
    </row>
    <row r="3950" spans="1:8" x14ac:dyDescent="0.3">
      <c r="A3950">
        <v>3949</v>
      </c>
      <c r="B3950" t="s">
        <v>4119</v>
      </c>
      <c r="C3950">
        <v>0</v>
      </c>
      <c r="D3950">
        <v>0</v>
      </c>
      <c r="E3950">
        <v>0</v>
      </c>
      <c r="F3950">
        <v>0</v>
      </c>
      <c r="G3950">
        <v>0.69151508146963003</v>
      </c>
      <c r="H3950">
        <v>1.00000000000059</v>
      </c>
    </row>
    <row r="3951" spans="1:8" x14ac:dyDescent="0.3">
      <c r="A3951">
        <v>3950</v>
      </c>
      <c r="B3951" t="s">
        <v>4120</v>
      </c>
      <c r="C3951">
        <v>4.2532617861935899E-2</v>
      </c>
      <c r="D3951">
        <v>4.2532617861935899E-2</v>
      </c>
      <c r="E3951">
        <v>4.2532617861935899E-2</v>
      </c>
      <c r="F3951">
        <v>4.2532617861935899E-2</v>
      </c>
      <c r="G3951">
        <v>0.16012288554189499</v>
      </c>
      <c r="H3951">
        <v>1.0000000000002101</v>
      </c>
    </row>
    <row r="3952" spans="1:8" x14ac:dyDescent="0.3">
      <c r="A3952">
        <v>3951</v>
      </c>
      <c r="B3952" t="s">
        <v>4121</v>
      </c>
      <c r="C3952">
        <v>0</v>
      </c>
      <c r="D3952">
        <v>2.5204356671561901E-2</v>
      </c>
      <c r="E3952">
        <v>2.5204356671561901E-2</v>
      </c>
      <c r="F3952">
        <v>2.5204356671561901E-2</v>
      </c>
      <c r="G3952">
        <v>6.3644497501955097E-2</v>
      </c>
      <c r="H3952">
        <v>8.8705318311454007E-2</v>
      </c>
    </row>
    <row r="3953" spans="1:8" x14ac:dyDescent="0.3">
      <c r="A3953">
        <v>3952</v>
      </c>
      <c r="B3953" t="s">
        <v>4122</v>
      </c>
      <c r="C3953">
        <v>0</v>
      </c>
      <c r="D3953">
        <v>0</v>
      </c>
      <c r="E3953">
        <v>0</v>
      </c>
      <c r="F3953">
        <v>0</v>
      </c>
      <c r="G3953">
        <v>0.90300686342624403</v>
      </c>
      <c r="H3953">
        <v>0.99999999999944</v>
      </c>
    </row>
    <row r="3954" spans="1:8" x14ac:dyDescent="0.3">
      <c r="A3954">
        <v>3953</v>
      </c>
      <c r="B3954" t="s">
        <v>4123</v>
      </c>
      <c r="C3954">
        <v>0</v>
      </c>
      <c r="D3954">
        <v>0</v>
      </c>
      <c r="E3954">
        <v>0</v>
      </c>
      <c r="F3954">
        <v>0</v>
      </c>
      <c r="G3954">
        <v>0.37600820896287301</v>
      </c>
      <c r="H3954">
        <v>0.99999999999961497</v>
      </c>
    </row>
    <row r="3955" spans="1:8" x14ac:dyDescent="0.3">
      <c r="A3955">
        <v>3954</v>
      </c>
      <c r="B3955" t="s">
        <v>4124</v>
      </c>
      <c r="C3955">
        <v>0</v>
      </c>
      <c r="D3955">
        <v>6.0423633294918897E-3</v>
      </c>
      <c r="E3955">
        <v>6.0423633294918897E-3</v>
      </c>
      <c r="F3955">
        <v>6.0423633294918897E-3</v>
      </c>
      <c r="G3955">
        <v>1.0000000000003</v>
      </c>
      <c r="H3955">
        <v>1.0000000000003</v>
      </c>
    </row>
    <row r="3956" spans="1:8" x14ac:dyDescent="0.3">
      <c r="A3956">
        <v>3955</v>
      </c>
      <c r="B3956" t="s">
        <v>4125</v>
      </c>
      <c r="C3956">
        <v>0.160550808676449</v>
      </c>
      <c r="D3956">
        <v>0.160550808676449</v>
      </c>
      <c r="E3956">
        <v>0.160550808676449</v>
      </c>
      <c r="F3956">
        <v>0.160550808676449</v>
      </c>
      <c r="G3956">
        <v>0.54674811078484897</v>
      </c>
      <c r="H3956">
        <v>1.0000000000009901</v>
      </c>
    </row>
    <row r="3957" spans="1:8" x14ac:dyDescent="0.3">
      <c r="A3957">
        <v>3956</v>
      </c>
      <c r="B3957" t="s">
        <v>4126</v>
      </c>
      <c r="C3957">
        <v>7.7745222405397399E-3</v>
      </c>
      <c r="D3957">
        <v>0.49320580112793699</v>
      </c>
      <c r="E3957">
        <v>0.49320580112793699</v>
      </c>
      <c r="F3957">
        <v>0.49320580112793699</v>
      </c>
      <c r="G3957">
        <v>0.61317219240390097</v>
      </c>
      <c r="H3957">
        <v>0.68654926324597898</v>
      </c>
    </row>
    <row r="3958" spans="1:8" x14ac:dyDescent="0.3">
      <c r="A3958">
        <v>3957</v>
      </c>
      <c r="B3958" t="s">
        <v>4127</v>
      </c>
      <c r="C3958">
        <v>0.11209327385526401</v>
      </c>
      <c r="D3958">
        <v>0.11209327385526401</v>
      </c>
      <c r="E3958">
        <v>0.11209327385526401</v>
      </c>
      <c r="F3958">
        <v>0.11209327385526401</v>
      </c>
      <c r="G3958">
        <v>0.42454950618567999</v>
      </c>
      <c r="H3958">
        <v>0.99999999999932299</v>
      </c>
    </row>
    <row r="3959" spans="1:8" x14ac:dyDescent="0.3">
      <c r="A3959">
        <v>3958</v>
      </c>
      <c r="B3959" t="s">
        <v>4128</v>
      </c>
      <c r="C3959">
        <v>0</v>
      </c>
      <c r="D3959">
        <v>0</v>
      </c>
      <c r="E3959">
        <v>0</v>
      </c>
      <c r="F3959">
        <v>0</v>
      </c>
      <c r="G3959">
        <v>0.58334430643763202</v>
      </c>
      <c r="H3959">
        <v>0.99999999999981304</v>
      </c>
    </row>
    <row r="3960" spans="1:8" x14ac:dyDescent="0.3">
      <c r="A3960">
        <v>3959</v>
      </c>
      <c r="B3960" t="s">
        <v>4129</v>
      </c>
      <c r="C3960">
        <v>6.6285581219432801E-2</v>
      </c>
      <c r="D3960">
        <v>6.6285581219432801E-2</v>
      </c>
      <c r="E3960">
        <v>6.6285581219432801E-2</v>
      </c>
      <c r="F3960">
        <v>6.6285581219432801E-2</v>
      </c>
      <c r="G3960">
        <v>0.20026165538743201</v>
      </c>
      <c r="H3960">
        <v>0.962782837016397</v>
      </c>
    </row>
    <row r="3961" spans="1:8" x14ac:dyDescent="0.3">
      <c r="A3961">
        <v>3960</v>
      </c>
      <c r="B3961" t="s">
        <v>4130</v>
      </c>
      <c r="C3961">
        <v>0</v>
      </c>
      <c r="D3961">
        <v>0</v>
      </c>
      <c r="E3961">
        <v>0</v>
      </c>
      <c r="F3961">
        <v>0</v>
      </c>
      <c r="G3961">
        <v>1</v>
      </c>
      <c r="H3961">
        <v>1</v>
      </c>
    </row>
    <row r="3962" spans="1:8" x14ac:dyDescent="0.3">
      <c r="A3962">
        <v>3961</v>
      </c>
      <c r="B3962" t="s">
        <v>4131</v>
      </c>
      <c r="C3962">
        <v>0.53836107647644305</v>
      </c>
      <c r="D3962">
        <v>0.53836107647644305</v>
      </c>
      <c r="E3962">
        <v>0.53836107647644305</v>
      </c>
      <c r="F3962">
        <v>0.53836107647644305</v>
      </c>
      <c r="G3962">
        <v>0.829500089830987</v>
      </c>
      <c r="H3962">
        <v>0.99795254924018095</v>
      </c>
    </row>
    <row r="3963" spans="1:8" x14ac:dyDescent="0.3">
      <c r="A3963">
        <v>3962</v>
      </c>
      <c r="B3963" t="s">
        <v>4132</v>
      </c>
      <c r="C3963">
        <v>0</v>
      </c>
      <c r="D3963">
        <v>0</v>
      </c>
      <c r="E3963">
        <v>0</v>
      </c>
      <c r="F3963">
        <v>0</v>
      </c>
      <c r="G3963">
        <v>0.77455852470785502</v>
      </c>
      <c r="H3963">
        <v>1.00000000000111</v>
      </c>
    </row>
    <row r="3964" spans="1:8" x14ac:dyDescent="0.3">
      <c r="A3964">
        <v>3963</v>
      </c>
      <c r="B3964" t="s">
        <v>4133</v>
      </c>
      <c r="C3964">
        <v>2.0393778919798801E-2</v>
      </c>
      <c r="D3964">
        <v>0.58725267725834596</v>
      </c>
      <c r="E3964">
        <v>0.58725267725834596</v>
      </c>
      <c r="F3964">
        <v>0.58725267725834596</v>
      </c>
      <c r="G3964">
        <v>0.67463304907316202</v>
      </c>
      <c r="H3964">
        <v>0.76238312934149999</v>
      </c>
    </row>
    <row r="3965" spans="1:8" x14ac:dyDescent="0.3">
      <c r="A3965">
        <v>3964</v>
      </c>
      <c r="B3965" t="s">
        <v>4134</v>
      </c>
      <c r="C3965">
        <v>1.7075185388873799E-3</v>
      </c>
      <c r="D3965">
        <v>2.9478279595218902E-2</v>
      </c>
      <c r="E3965">
        <v>2.9478279595218902E-2</v>
      </c>
      <c r="F3965">
        <v>2.9478279595218902E-2</v>
      </c>
      <c r="G3965">
        <v>0.20506748452798401</v>
      </c>
      <c r="H3965">
        <v>0.42093427345066098</v>
      </c>
    </row>
    <row r="3966" spans="1:8" x14ac:dyDescent="0.3">
      <c r="A3966">
        <v>3965</v>
      </c>
      <c r="B3966" t="s">
        <v>4135</v>
      </c>
      <c r="C3966">
        <v>0</v>
      </c>
      <c r="D3966">
        <v>0</v>
      </c>
      <c r="E3966">
        <v>0</v>
      </c>
      <c r="F3966">
        <v>0</v>
      </c>
      <c r="G3966">
        <v>0.79342684355319804</v>
      </c>
      <c r="H3966">
        <v>0.999999999999999</v>
      </c>
    </row>
    <row r="3967" spans="1:8" x14ac:dyDescent="0.3">
      <c r="A3967">
        <v>3966</v>
      </c>
      <c r="B3967" t="s">
        <v>4136</v>
      </c>
      <c r="C3967">
        <v>0</v>
      </c>
      <c r="D3967">
        <v>0</v>
      </c>
      <c r="E3967">
        <v>0</v>
      </c>
      <c r="F3967">
        <v>0</v>
      </c>
      <c r="G3967">
        <v>0.99997612275353698</v>
      </c>
      <c r="H3967">
        <v>1.0000000000001401</v>
      </c>
    </row>
    <row r="3968" spans="1:8" x14ac:dyDescent="0.3">
      <c r="A3968">
        <v>3967</v>
      </c>
      <c r="B3968" t="s">
        <v>4137</v>
      </c>
      <c r="C3968">
        <v>1.7987662836012801E-3</v>
      </c>
      <c r="D3968">
        <v>0.24912797389476601</v>
      </c>
      <c r="E3968">
        <v>0.24912797389476601</v>
      </c>
      <c r="F3968">
        <v>0.24912797389476601</v>
      </c>
      <c r="G3968">
        <v>0.31436582334955998</v>
      </c>
      <c r="H3968">
        <v>0.46431466260429799</v>
      </c>
    </row>
    <row r="3969" spans="1:8" x14ac:dyDescent="0.3">
      <c r="A3969">
        <v>3968</v>
      </c>
      <c r="B3969" t="s">
        <v>4138</v>
      </c>
      <c r="C3969">
        <v>0</v>
      </c>
      <c r="D3969">
        <v>0</v>
      </c>
      <c r="E3969">
        <v>0</v>
      </c>
      <c r="F3969">
        <v>0</v>
      </c>
      <c r="G3969">
        <v>0</v>
      </c>
      <c r="H3969">
        <v>1</v>
      </c>
    </row>
    <row r="3970" spans="1:8" x14ac:dyDescent="0.3">
      <c r="A3970">
        <v>3969</v>
      </c>
      <c r="B3970" t="s">
        <v>4139</v>
      </c>
      <c r="C3970">
        <v>0</v>
      </c>
      <c r="D3970">
        <v>0</v>
      </c>
      <c r="E3970">
        <v>0</v>
      </c>
      <c r="F3970">
        <v>0</v>
      </c>
      <c r="G3970">
        <v>0.21764540175333999</v>
      </c>
      <c r="H3970">
        <v>1.00000000000111</v>
      </c>
    </row>
    <row r="3971" spans="1:8" x14ac:dyDescent="0.3">
      <c r="A3971">
        <v>3970</v>
      </c>
      <c r="B3971" t="s">
        <v>4140</v>
      </c>
      <c r="C3971">
        <v>0.10169776906024</v>
      </c>
      <c r="D3971">
        <v>0.10169776906024</v>
      </c>
      <c r="E3971">
        <v>0.10169776906024</v>
      </c>
      <c r="F3971">
        <v>0.10169776906024</v>
      </c>
      <c r="G3971">
        <v>0.44618669167366898</v>
      </c>
      <c r="H3971">
        <v>0.99999999999936695</v>
      </c>
    </row>
    <row r="3972" spans="1:8" x14ac:dyDescent="0.3">
      <c r="A3972">
        <v>3971</v>
      </c>
      <c r="B3972" t="s">
        <v>4141</v>
      </c>
      <c r="C3972">
        <v>0</v>
      </c>
      <c r="D3972">
        <v>0</v>
      </c>
      <c r="E3972">
        <v>0</v>
      </c>
      <c r="F3972">
        <v>0</v>
      </c>
      <c r="G3972">
        <v>0.27326604926165798</v>
      </c>
      <c r="H3972">
        <v>1.0000000000003899</v>
      </c>
    </row>
    <row r="3973" spans="1:8" x14ac:dyDescent="0.3">
      <c r="A3973">
        <v>3972</v>
      </c>
      <c r="B3973" t="s">
        <v>4142</v>
      </c>
      <c r="C3973">
        <v>0.13346883144740501</v>
      </c>
      <c r="D3973">
        <v>0.157176005885515</v>
      </c>
      <c r="E3973">
        <v>0.157176005885515</v>
      </c>
      <c r="F3973">
        <v>0.157176005885515</v>
      </c>
      <c r="G3973">
        <v>0.90231336056237699</v>
      </c>
      <c r="H3973">
        <v>0.99956446983143099</v>
      </c>
    </row>
    <row r="3974" spans="1:8" x14ac:dyDescent="0.3">
      <c r="A3974">
        <v>3973</v>
      </c>
      <c r="B3974" t="s">
        <v>4143</v>
      </c>
      <c r="C3974">
        <v>0</v>
      </c>
      <c r="D3974">
        <v>0</v>
      </c>
      <c r="E3974">
        <v>0</v>
      </c>
      <c r="F3974">
        <v>0</v>
      </c>
      <c r="G3974">
        <v>0.51908658067023905</v>
      </c>
      <c r="H3974">
        <v>0.99999999999936096</v>
      </c>
    </row>
    <row r="3975" spans="1:8" x14ac:dyDescent="0.3">
      <c r="A3975">
        <v>3974</v>
      </c>
      <c r="B3975" t="s">
        <v>4144</v>
      </c>
      <c r="C3975">
        <v>0</v>
      </c>
      <c r="D3975">
        <v>0</v>
      </c>
      <c r="E3975">
        <v>0</v>
      </c>
      <c r="F3975">
        <v>0</v>
      </c>
      <c r="G3975">
        <v>0.79195344423417502</v>
      </c>
      <c r="H3975">
        <v>0.99999999999964895</v>
      </c>
    </row>
    <row r="3976" spans="1:8" x14ac:dyDescent="0.3">
      <c r="A3976">
        <v>3975</v>
      </c>
      <c r="B3976" t="s">
        <v>4145</v>
      </c>
      <c r="C3976">
        <v>0.45500708136262003</v>
      </c>
      <c r="D3976">
        <v>0.45500708136262003</v>
      </c>
      <c r="E3976">
        <v>0.45500708136262003</v>
      </c>
      <c r="F3976">
        <v>0.45500708136262003</v>
      </c>
      <c r="G3976">
        <v>0.83761205305258701</v>
      </c>
      <c r="H3976">
        <v>1.0000000000001199</v>
      </c>
    </row>
    <row r="3977" spans="1:8" x14ac:dyDescent="0.3">
      <c r="A3977">
        <v>3976</v>
      </c>
      <c r="B3977" t="s">
        <v>4146</v>
      </c>
      <c r="C3977">
        <v>0</v>
      </c>
      <c r="D3977">
        <v>0</v>
      </c>
      <c r="E3977">
        <v>0</v>
      </c>
      <c r="F3977">
        <v>0</v>
      </c>
      <c r="G3977">
        <v>0.20362358485746099</v>
      </c>
      <c r="H3977">
        <v>0.99999999999900202</v>
      </c>
    </row>
    <row r="3978" spans="1:8" x14ac:dyDescent="0.3">
      <c r="A3978">
        <v>3977</v>
      </c>
      <c r="B3978" t="s">
        <v>4147</v>
      </c>
      <c r="C3978">
        <v>3.4192941763153198E-3</v>
      </c>
      <c r="D3978">
        <v>0.52408867562987405</v>
      </c>
      <c r="E3978">
        <v>0.52408867562987405</v>
      </c>
      <c r="F3978">
        <v>0.52408867562987405</v>
      </c>
      <c r="G3978">
        <v>0.56785758970726197</v>
      </c>
      <c r="H3978">
        <v>0.623682688246877</v>
      </c>
    </row>
    <row r="3979" spans="1:8" x14ac:dyDescent="0.3">
      <c r="A3979">
        <v>3978</v>
      </c>
      <c r="B3979" t="s">
        <v>4148</v>
      </c>
      <c r="C3979">
        <v>0</v>
      </c>
      <c r="D3979">
        <v>0</v>
      </c>
      <c r="E3979">
        <v>0</v>
      </c>
      <c r="F3979">
        <v>0</v>
      </c>
      <c r="G3979">
        <v>0.63141235958615105</v>
      </c>
      <c r="H3979">
        <v>1.0000000000001501</v>
      </c>
    </row>
    <row r="3980" spans="1:8" x14ac:dyDescent="0.3">
      <c r="A3980">
        <v>3979</v>
      </c>
      <c r="B3980" t="s">
        <v>4149</v>
      </c>
      <c r="C3980">
        <v>1.0604046160681601E-3</v>
      </c>
      <c r="D3980">
        <v>0.124327676951691</v>
      </c>
      <c r="E3980">
        <v>0.124327676951691</v>
      </c>
      <c r="F3980">
        <v>0.124327676951691</v>
      </c>
      <c r="G3980">
        <v>0.22107343400772</v>
      </c>
      <c r="H3980">
        <v>0.33156802917344003</v>
      </c>
    </row>
    <row r="3981" spans="1:8" x14ac:dyDescent="0.3">
      <c r="A3981">
        <v>3980</v>
      </c>
      <c r="B3981" t="s">
        <v>4150</v>
      </c>
      <c r="C3981">
        <v>0</v>
      </c>
      <c r="D3981">
        <v>0</v>
      </c>
      <c r="E3981">
        <v>0</v>
      </c>
      <c r="F3981">
        <v>0</v>
      </c>
      <c r="G3981">
        <v>0</v>
      </c>
      <c r="H3981">
        <v>0.75092507934340402</v>
      </c>
    </row>
    <row r="3982" spans="1:8" x14ac:dyDescent="0.3">
      <c r="A3982">
        <v>3981</v>
      </c>
      <c r="B3982" t="s">
        <v>4151</v>
      </c>
      <c r="C3982">
        <v>0</v>
      </c>
      <c r="D3982">
        <v>0</v>
      </c>
      <c r="E3982">
        <v>0</v>
      </c>
      <c r="F3982">
        <v>0</v>
      </c>
      <c r="G3982">
        <v>0</v>
      </c>
      <c r="H3982">
        <v>1</v>
      </c>
    </row>
    <row r="3983" spans="1:8" x14ac:dyDescent="0.3">
      <c r="A3983">
        <v>3982</v>
      </c>
      <c r="B3983" t="s">
        <v>4152</v>
      </c>
      <c r="C3983">
        <v>0</v>
      </c>
      <c r="D3983">
        <v>0</v>
      </c>
      <c r="E3983">
        <v>0</v>
      </c>
      <c r="F3983">
        <v>0</v>
      </c>
      <c r="G3983">
        <v>0</v>
      </c>
      <c r="H3983">
        <v>0.66900677035647604</v>
      </c>
    </row>
    <row r="3984" spans="1:8" x14ac:dyDescent="0.3">
      <c r="A3984">
        <v>3983</v>
      </c>
      <c r="B3984" t="s">
        <v>4153</v>
      </c>
      <c r="C3984">
        <v>0</v>
      </c>
      <c r="D3984">
        <v>0</v>
      </c>
      <c r="E3984">
        <v>0</v>
      </c>
      <c r="F3984">
        <v>0</v>
      </c>
      <c r="G3984">
        <v>0</v>
      </c>
      <c r="H3984">
        <v>0.999999999999999</v>
      </c>
    </row>
    <row r="3985" spans="1:8" x14ac:dyDescent="0.3">
      <c r="A3985">
        <v>3984</v>
      </c>
      <c r="B3985" t="s">
        <v>4154</v>
      </c>
      <c r="C3985">
        <v>0.307113120447292</v>
      </c>
      <c r="D3985">
        <v>0.307113120447292</v>
      </c>
      <c r="E3985">
        <v>0.307113120447292</v>
      </c>
      <c r="F3985">
        <v>0.307113120447292</v>
      </c>
      <c r="G3985">
        <v>0.99829670088830202</v>
      </c>
      <c r="H3985">
        <v>0.99999999998372302</v>
      </c>
    </row>
    <row r="3986" spans="1:8" x14ac:dyDescent="0.3">
      <c r="A3986">
        <v>3985</v>
      </c>
      <c r="B3986" t="s">
        <v>4155</v>
      </c>
      <c r="C3986">
        <v>8.8030455689288495E-2</v>
      </c>
      <c r="D3986">
        <v>8.8030455689288495E-2</v>
      </c>
      <c r="E3986">
        <v>8.8030455689288495E-2</v>
      </c>
      <c r="F3986">
        <v>8.8030455689288495E-2</v>
      </c>
      <c r="G3986">
        <v>0.41560579352441601</v>
      </c>
      <c r="H3986">
        <v>1.00000000000006</v>
      </c>
    </row>
    <row r="3987" spans="1:8" x14ac:dyDescent="0.3">
      <c r="A3987">
        <v>3986</v>
      </c>
      <c r="B3987" t="s">
        <v>4156</v>
      </c>
      <c r="C3987">
        <v>0</v>
      </c>
      <c r="D3987">
        <v>0</v>
      </c>
      <c r="E3987">
        <v>0</v>
      </c>
      <c r="F3987">
        <v>0</v>
      </c>
      <c r="G3987">
        <v>0.355584518777805</v>
      </c>
      <c r="H3987">
        <v>1.0000000000017399</v>
      </c>
    </row>
    <row r="3988" spans="1:8" x14ac:dyDescent="0.3">
      <c r="A3988">
        <v>3987</v>
      </c>
      <c r="B3988" t="s">
        <v>4157</v>
      </c>
      <c r="C3988">
        <v>0</v>
      </c>
      <c r="D3988">
        <v>0</v>
      </c>
      <c r="E3988">
        <v>0</v>
      </c>
      <c r="F3988">
        <v>0</v>
      </c>
      <c r="G3988">
        <v>0.62630259402085997</v>
      </c>
      <c r="H3988">
        <v>1.00000000000083</v>
      </c>
    </row>
    <row r="3989" spans="1:8" x14ac:dyDescent="0.3">
      <c r="A3989">
        <v>3988</v>
      </c>
      <c r="B3989" t="s">
        <v>4158</v>
      </c>
      <c r="C3989">
        <v>0</v>
      </c>
      <c r="D3989">
        <v>0</v>
      </c>
      <c r="E3989">
        <v>0</v>
      </c>
      <c r="F3989">
        <v>0</v>
      </c>
      <c r="G3989">
        <v>0</v>
      </c>
      <c r="H3989">
        <v>0.86975906664423597</v>
      </c>
    </row>
    <row r="3990" spans="1:8" x14ac:dyDescent="0.3">
      <c r="A3990">
        <v>3989</v>
      </c>
      <c r="B3990" t="s">
        <v>4159</v>
      </c>
      <c r="C3990">
        <v>0</v>
      </c>
      <c r="D3990">
        <v>0</v>
      </c>
      <c r="E3990">
        <v>0</v>
      </c>
      <c r="F3990">
        <v>0</v>
      </c>
      <c r="G3990">
        <v>0.31084397985272899</v>
      </c>
      <c r="H3990">
        <v>0.99999999999901001</v>
      </c>
    </row>
    <row r="3991" spans="1:8" x14ac:dyDescent="0.3">
      <c r="A3991">
        <v>3990</v>
      </c>
      <c r="B3991" t="s">
        <v>4160</v>
      </c>
      <c r="C3991">
        <v>0</v>
      </c>
      <c r="D3991">
        <v>0</v>
      </c>
      <c r="E3991">
        <v>0</v>
      </c>
      <c r="F3991">
        <v>0</v>
      </c>
      <c r="G3991">
        <v>0</v>
      </c>
      <c r="H3991">
        <v>1</v>
      </c>
    </row>
    <row r="3992" spans="1:8" x14ac:dyDescent="0.3">
      <c r="A3992">
        <v>3991</v>
      </c>
      <c r="B3992" t="s">
        <v>4161</v>
      </c>
      <c r="C3992">
        <v>0</v>
      </c>
      <c r="D3992">
        <v>0</v>
      </c>
      <c r="E3992">
        <v>0</v>
      </c>
      <c r="F3992">
        <v>0</v>
      </c>
      <c r="G3992">
        <v>0.46924248402180402</v>
      </c>
      <c r="H3992">
        <v>1.0000000000004099</v>
      </c>
    </row>
    <row r="3993" spans="1:8" x14ac:dyDescent="0.3">
      <c r="A3993">
        <v>3992</v>
      </c>
      <c r="B3993" t="s">
        <v>4162</v>
      </c>
      <c r="C3993">
        <v>0</v>
      </c>
      <c r="D3993">
        <v>0</v>
      </c>
      <c r="E3993">
        <v>0</v>
      </c>
      <c r="F3993">
        <v>0</v>
      </c>
      <c r="G3993">
        <v>0.56373983214677004</v>
      </c>
      <c r="H3993">
        <v>1.00000000000031</v>
      </c>
    </row>
    <row r="3994" spans="1:8" x14ac:dyDescent="0.3">
      <c r="A3994">
        <v>3993</v>
      </c>
      <c r="B3994" t="s">
        <v>4163</v>
      </c>
      <c r="C3994">
        <v>0.13797424569508401</v>
      </c>
      <c r="D3994">
        <v>0.13797424569508401</v>
      </c>
      <c r="E3994">
        <v>0.13797424569508401</v>
      </c>
      <c r="F3994">
        <v>0.13797424569508401</v>
      </c>
      <c r="G3994">
        <v>0.91823915546610901</v>
      </c>
      <c r="H3994">
        <v>0.92752625976137204</v>
      </c>
    </row>
    <row r="3995" spans="1:8" x14ac:dyDescent="0.3">
      <c r="A3995">
        <v>3994</v>
      </c>
      <c r="B3995" t="s">
        <v>4164</v>
      </c>
      <c r="C3995">
        <v>0</v>
      </c>
      <c r="D3995">
        <v>0</v>
      </c>
      <c r="E3995">
        <v>0</v>
      </c>
      <c r="F3995">
        <v>0</v>
      </c>
      <c r="G3995">
        <v>0.26381229924938698</v>
      </c>
      <c r="H3995">
        <v>0.99999999999947398</v>
      </c>
    </row>
    <row r="3996" spans="1:8" x14ac:dyDescent="0.3">
      <c r="A3996">
        <v>3995</v>
      </c>
      <c r="B3996" t="s">
        <v>4165</v>
      </c>
      <c r="C3996">
        <v>0</v>
      </c>
      <c r="D3996">
        <v>0</v>
      </c>
      <c r="E3996">
        <v>0</v>
      </c>
      <c r="F3996">
        <v>0</v>
      </c>
      <c r="G3996">
        <v>0.52415558631252301</v>
      </c>
      <c r="H3996">
        <v>0.99999999999994404</v>
      </c>
    </row>
    <row r="3997" spans="1:8" x14ac:dyDescent="0.3">
      <c r="A3997">
        <v>3996</v>
      </c>
      <c r="B3997" t="s">
        <v>4166</v>
      </c>
      <c r="C3997">
        <v>0</v>
      </c>
      <c r="D3997">
        <v>0</v>
      </c>
      <c r="E3997">
        <v>0</v>
      </c>
      <c r="F3997">
        <v>0</v>
      </c>
      <c r="G3997">
        <v>0</v>
      </c>
      <c r="H3997">
        <v>4.2736987403252796E-3</v>
      </c>
    </row>
    <row r="3998" spans="1:8" x14ac:dyDescent="0.3">
      <c r="A3998">
        <v>3997</v>
      </c>
      <c r="B3998" t="s">
        <v>4167</v>
      </c>
      <c r="C3998">
        <v>9.31287082339083E-2</v>
      </c>
      <c r="D3998">
        <v>9.31287082339083E-2</v>
      </c>
      <c r="E3998">
        <v>9.31287082339083E-2</v>
      </c>
      <c r="F3998">
        <v>9.31287082339083E-2</v>
      </c>
      <c r="G3998">
        <v>0.42215686056358698</v>
      </c>
      <c r="H3998">
        <v>1.0000000000007301</v>
      </c>
    </row>
    <row r="3999" spans="1:8" x14ac:dyDescent="0.3">
      <c r="A3999">
        <v>3998</v>
      </c>
      <c r="B3999" t="s">
        <v>4168</v>
      </c>
      <c r="C3999">
        <v>0</v>
      </c>
      <c r="D3999">
        <v>0</v>
      </c>
      <c r="E3999">
        <v>0</v>
      </c>
      <c r="F3999">
        <v>0</v>
      </c>
      <c r="G3999">
        <v>0.383983539809436</v>
      </c>
      <c r="H3999">
        <v>0.999999999999446</v>
      </c>
    </row>
    <row r="4000" spans="1:8" x14ac:dyDescent="0.3">
      <c r="A4000">
        <v>3999</v>
      </c>
      <c r="B4000" t="s">
        <v>4169</v>
      </c>
      <c r="C4000">
        <v>1.9783713775346899E-2</v>
      </c>
      <c r="D4000">
        <v>0.31006727771961901</v>
      </c>
      <c r="E4000">
        <v>0.31006727771961901</v>
      </c>
      <c r="F4000">
        <v>0.31006727771961901</v>
      </c>
      <c r="G4000">
        <v>0.38339089696820799</v>
      </c>
      <c r="H4000">
        <v>0.47811499656623302</v>
      </c>
    </row>
    <row r="4001" spans="1:8" x14ac:dyDescent="0.3">
      <c r="A4001">
        <v>4000</v>
      </c>
      <c r="B4001" t="s">
        <v>4170</v>
      </c>
      <c r="C4001">
        <v>0</v>
      </c>
      <c r="D4001">
        <v>0</v>
      </c>
      <c r="E4001">
        <v>0</v>
      </c>
      <c r="F4001">
        <v>0</v>
      </c>
      <c r="G4001">
        <v>0</v>
      </c>
      <c r="H4001">
        <v>0.999999999999999</v>
      </c>
    </row>
    <row r="4002" spans="1:8" x14ac:dyDescent="0.3">
      <c r="A4002">
        <v>4001</v>
      </c>
      <c r="B4002" t="s">
        <v>4171</v>
      </c>
      <c r="C4002">
        <v>0</v>
      </c>
      <c r="D4002">
        <v>0</v>
      </c>
      <c r="E4002">
        <v>0</v>
      </c>
      <c r="F4002">
        <v>0</v>
      </c>
      <c r="G4002">
        <v>9.1724825840698396E-2</v>
      </c>
      <c r="H4002">
        <v>0.99999999999960998</v>
      </c>
    </row>
    <row r="4003" spans="1:8" x14ac:dyDescent="0.3">
      <c r="A4003">
        <v>4002</v>
      </c>
      <c r="B4003" t="s">
        <v>4172</v>
      </c>
      <c r="C4003">
        <v>0.119196604061674</v>
      </c>
      <c r="D4003">
        <v>0.119196604061674</v>
      </c>
      <c r="E4003">
        <v>0.119196604061674</v>
      </c>
      <c r="F4003">
        <v>0.119196604061674</v>
      </c>
      <c r="G4003">
        <v>0.83522261126044395</v>
      </c>
      <c r="H4003">
        <v>0.87220589898374201</v>
      </c>
    </row>
    <row r="4004" spans="1:8" x14ac:dyDescent="0.3">
      <c r="A4004">
        <v>4003</v>
      </c>
      <c r="B4004" t="s">
        <v>4173</v>
      </c>
      <c r="C4004">
        <v>0</v>
      </c>
      <c r="D4004">
        <v>0</v>
      </c>
      <c r="E4004">
        <v>0</v>
      </c>
      <c r="F4004">
        <v>0</v>
      </c>
      <c r="G4004">
        <v>0</v>
      </c>
      <c r="H4004">
        <v>3.3334882993405097E-4</v>
      </c>
    </row>
    <row r="4005" spans="1:8" x14ac:dyDescent="0.3">
      <c r="A4005">
        <v>4004</v>
      </c>
      <c r="B4005" t="s">
        <v>4174</v>
      </c>
      <c r="C4005">
        <v>0</v>
      </c>
      <c r="D4005">
        <v>0</v>
      </c>
      <c r="E4005">
        <v>0</v>
      </c>
      <c r="F4005">
        <v>0</v>
      </c>
      <c r="G4005">
        <v>8.0716337132248697E-3</v>
      </c>
      <c r="H4005">
        <v>1.0000000000004301</v>
      </c>
    </row>
    <row r="4006" spans="1:8" x14ac:dyDescent="0.3">
      <c r="A4006">
        <v>4005</v>
      </c>
      <c r="B4006" t="s">
        <v>4175</v>
      </c>
      <c r="C4006">
        <v>0</v>
      </c>
      <c r="D4006">
        <v>0</v>
      </c>
      <c r="E4006">
        <v>0</v>
      </c>
      <c r="F4006">
        <v>0</v>
      </c>
      <c r="G4006">
        <v>0</v>
      </c>
      <c r="H4006">
        <v>0.99724521716389103</v>
      </c>
    </row>
    <row r="4007" spans="1:8" x14ac:dyDescent="0.3">
      <c r="A4007">
        <v>4006</v>
      </c>
      <c r="B4007" t="s">
        <v>4176</v>
      </c>
      <c r="C4007">
        <v>0</v>
      </c>
      <c r="D4007">
        <v>0</v>
      </c>
      <c r="E4007">
        <v>0</v>
      </c>
      <c r="F4007">
        <v>0</v>
      </c>
      <c r="G4007">
        <v>7.1976597301378897E-2</v>
      </c>
      <c r="H4007">
        <v>1</v>
      </c>
    </row>
    <row r="4008" spans="1:8" x14ac:dyDescent="0.3">
      <c r="A4008">
        <v>4007</v>
      </c>
      <c r="B4008" t="s">
        <v>4177</v>
      </c>
      <c r="C4008">
        <v>0</v>
      </c>
      <c r="D4008">
        <v>0</v>
      </c>
      <c r="E4008">
        <v>0</v>
      </c>
      <c r="F4008">
        <v>0</v>
      </c>
      <c r="G4008">
        <v>0</v>
      </c>
      <c r="H4008">
        <v>0.99843558735237803</v>
      </c>
    </row>
    <row r="4009" spans="1:8" x14ac:dyDescent="0.3">
      <c r="A4009">
        <v>4008</v>
      </c>
      <c r="B4009" t="s">
        <v>4178</v>
      </c>
      <c r="C4009">
        <v>0</v>
      </c>
      <c r="D4009">
        <v>0</v>
      </c>
      <c r="E4009">
        <v>0</v>
      </c>
      <c r="F4009">
        <v>0</v>
      </c>
      <c r="G4009">
        <v>0</v>
      </c>
      <c r="H4009">
        <v>1</v>
      </c>
    </row>
    <row r="4010" spans="1:8" x14ac:dyDescent="0.3">
      <c r="A4010">
        <v>4009</v>
      </c>
      <c r="B4010" t="s">
        <v>4179</v>
      </c>
      <c r="C4010">
        <v>0</v>
      </c>
      <c r="D4010">
        <v>0</v>
      </c>
      <c r="E4010">
        <v>0</v>
      </c>
      <c r="F4010">
        <v>0</v>
      </c>
      <c r="G4010">
        <v>0.18648804812064401</v>
      </c>
      <c r="H4010">
        <v>0.99999999999973399</v>
      </c>
    </row>
    <row r="4011" spans="1:8" x14ac:dyDescent="0.3">
      <c r="A4011">
        <v>4010</v>
      </c>
      <c r="B4011" t="s">
        <v>4180</v>
      </c>
      <c r="C4011">
        <v>0</v>
      </c>
      <c r="D4011">
        <v>0</v>
      </c>
      <c r="E4011">
        <v>0</v>
      </c>
      <c r="F4011">
        <v>0</v>
      </c>
      <c r="G4011">
        <v>0.27195598934683102</v>
      </c>
      <c r="H4011">
        <v>1.0000000000001401</v>
      </c>
    </row>
    <row r="4012" spans="1:8" x14ac:dyDescent="0.3">
      <c r="A4012">
        <v>4011</v>
      </c>
      <c r="B4012" t="s">
        <v>4181</v>
      </c>
      <c r="C4012">
        <v>0</v>
      </c>
      <c r="D4012">
        <v>0</v>
      </c>
      <c r="E4012">
        <v>0</v>
      </c>
      <c r="F4012">
        <v>0</v>
      </c>
      <c r="G4012">
        <v>0</v>
      </c>
      <c r="H4012">
        <v>1</v>
      </c>
    </row>
    <row r="4013" spans="1:8" x14ac:dyDescent="0.3">
      <c r="A4013">
        <v>4012</v>
      </c>
      <c r="B4013" t="s">
        <v>4182</v>
      </c>
      <c r="C4013">
        <v>0</v>
      </c>
      <c r="D4013">
        <v>0</v>
      </c>
      <c r="E4013">
        <v>0</v>
      </c>
      <c r="F4013">
        <v>0</v>
      </c>
      <c r="G4013">
        <v>0.232867824177654</v>
      </c>
      <c r="H4013">
        <v>0.99999999999914602</v>
      </c>
    </row>
    <row r="4014" spans="1:8" x14ac:dyDescent="0.3">
      <c r="A4014">
        <v>4013</v>
      </c>
      <c r="B4014" t="s">
        <v>4183</v>
      </c>
      <c r="C4014">
        <v>0.37315976861148298</v>
      </c>
      <c r="D4014">
        <v>0.37315976861148298</v>
      </c>
      <c r="E4014">
        <v>0.37315976861148298</v>
      </c>
      <c r="F4014">
        <v>0.37315976861148298</v>
      </c>
      <c r="G4014">
        <v>0.99996829581419899</v>
      </c>
      <c r="H4014">
        <v>1.00000000000026</v>
      </c>
    </row>
    <row r="4015" spans="1:8" x14ac:dyDescent="0.3">
      <c r="A4015">
        <v>4014</v>
      </c>
      <c r="B4015" t="s">
        <v>4184</v>
      </c>
      <c r="C4015">
        <v>0</v>
      </c>
      <c r="D4015">
        <v>0</v>
      </c>
      <c r="E4015">
        <v>0</v>
      </c>
      <c r="F4015">
        <v>0</v>
      </c>
      <c r="G4015">
        <v>8.6957208944298398E-2</v>
      </c>
      <c r="H4015">
        <v>1.0000000000004501</v>
      </c>
    </row>
    <row r="4016" spans="1:8" x14ac:dyDescent="0.3">
      <c r="A4016">
        <v>4015</v>
      </c>
      <c r="B4016" t="s">
        <v>4185</v>
      </c>
      <c r="C4016">
        <v>0</v>
      </c>
      <c r="D4016">
        <v>0</v>
      </c>
      <c r="E4016">
        <v>0</v>
      </c>
      <c r="F4016">
        <v>0</v>
      </c>
      <c r="G4016">
        <v>6.0800651050516401E-2</v>
      </c>
      <c r="H4016">
        <v>0.99999999999972999</v>
      </c>
    </row>
    <row r="4017" spans="1:8" x14ac:dyDescent="0.3">
      <c r="A4017">
        <v>4016</v>
      </c>
      <c r="B4017" t="s">
        <v>4186</v>
      </c>
      <c r="C4017">
        <v>0</v>
      </c>
      <c r="D4017">
        <v>0</v>
      </c>
      <c r="E4017">
        <v>0</v>
      </c>
      <c r="F4017">
        <v>0</v>
      </c>
      <c r="G4017">
        <v>0</v>
      </c>
      <c r="H4017">
        <v>1.0255451847310099E-2</v>
      </c>
    </row>
    <row r="4018" spans="1:8" x14ac:dyDescent="0.3">
      <c r="A4018">
        <v>4017</v>
      </c>
      <c r="B4018" t="s">
        <v>4187</v>
      </c>
      <c r="C4018">
        <v>8.6749431109830105E-2</v>
      </c>
      <c r="D4018">
        <v>8.6749431109830105E-2</v>
      </c>
      <c r="E4018">
        <v>8.6749431109830105E-2</v>
      </c>
      <c r="F4018">
        <v>8.6749431109830105E-2</v>
      </c>
      <c r="G4018">
        <v>0.31785096315815098</v>
      </c>
      <c r="H4018">
        <v>0.99999999999999101</v>
      </c>
    </row>
    <row r="4019" spans="1:8" x14ac:dyDescent="0.3">
      <c r="A4019">
        <v>4018</v>
      </c>
      <c r="B4019" t="s">
        <v>4188</v>
      </c>
      <c r="C4019">
        <v>7.94088032733022E-2</v>
      </c>
      <c r="D4019">
        <v>0.121181049855643</v>
      </c>
      <c r="E4019">
        <v>0.121181049855643</v>
      </c>
      <c r="F4019">
        <v>0.121181049855643</v>
      </c>
      <c r="G4019">
        <v>0.60182834824664699</v>
      </c>
      <c r="H4019">
        <v>0.88836015242245103</v>
      </c>
    </row>
    <row r="4020" spans="1:8" x14ac:dyDescent="0.3">
      <c r="A4020">
        <v>4019</v>
      </c>
      <c r="B4020" t="s">
        <v>4189</v>
      </c>
      <c r="C4020">
        <v>0</v>
      </c>
      <c r="D4020">
        <v>0</v>
      </c>
      <c r="E4020">
        <v>0</v>
      </c>
      <c r="F4020">
        <v>0</v>
      </c>
      <c r="G4020">
        <v>0</v>
      </c>
      <c r="H4020">
        <v>1</v>
      </c>
    </row>
    <row r="4021" spans="1:8" x14ac:dyDescent="0.3">
      <c r="A4021">
        <v>4020</v>
      </c>
      <c r="B4021" t="s">
        <v>4190</v>
      </c>
      <c r="C4021">
        <v>0</v>
      </c>
      <c r="D4021">
        <v>0</v>
      </c>
      <c r="E4021">
        <v>0</v>
      </c>
      <c r="F4021">
        <v>0</v>
      </c>
      <c r="G4021">
        <v>4.8377579419307003E-2</v>
      </c>
      <c r="H4021">
        <v>0.99999999999877998</v>
      </c>
    </row>
    <row r="4022" spans="1:8" x14ac:dyDescent="0.3">
      <c r="A4022">
        <v>4021</v>
      </c>
      <c r="B4022" t="s">
        <v>4191</v>
      </c>
      <c r="C4022">
        <v>0</v>
      </c>
      <c r="D4022">
        <v>0</v>
      </c>
      <c r="E4022">
        <v>0</v>
      </c>
      <c r="F4022">
        <v>0</v>
      </c>
      <c r="G4022">
        <v>4.9422814918889998E-3</v>
      </c>
      <c r="H4022">
        <v>1.00000000000023</v>
      </c>
    </row>
    <row r="4023" spans="1:8" x14ac:dyDescent="0.3">
      <c r="A4023">
        <v>4022</v>
      </c>
      <c r="B4023" t="s">
        <v>4192</v>
      </c>
      <c r="C4023">
        <v>0</v>
      </c>
      <c r="D4023">
        <v>0</v>
      </c>
      <c r="E4023">
        <v>0</v>
      </c>
      <c r="F4023">
        <v>0</v>
      </c>
      <c r="G4023">
        <v>0</v>
      </c>
      <c r="H4023">
        <v>1</v>
      </c>
    </row>
    <row r="4024" spans="1:8" x14ac:dyDescent="0.3">
      <c r="A4024">
        <v>4023</v>
      </c>
      <c r="B4024" t="s">
        <v>4193</v>
      </c>
      <c r="C4024">
        <v>0</v>
      </c>
      <c r="D4024">
        <v>0</v>
      </c>
      <c r="E4024">
        <v>0</v>
      </c>
      <c r="F4024">
        <v>0</v>
      </c>
      <c r="G4024">
        <v>0</v>
      </c>
      <c r="H4024">
        <v>0.91277469497547103</v>
      </c>
    </row>
    <row r="4025" spans="1:8" x14ac:dyDescent="0.3">
      <c r="A4025">
        <v>4024</v>
      </c>
      <c r="B4025" t="s">
        <v>4194</v>
      </c>
      <c r="C4025">
        <v>0.165362450280128</v>
      </c>
      <c r="D4025">
        <v>0.165362450280128</v>
      </c>
      <c r="E4025">
        <v>0.165362450280128</v>
      </c>
      <c r="F4025">
        <v>0.165362450280128</v>
      </c>
      <c r="G4025">
        <v>0.99999999999992295</v>
      </c>
      <c r="H4025">
        <v>0.99999999999992295</v>
      </c>
    </row>
    <row r="4026" spans="1:8" x14ac:dyDescent="0.3">
      <c r="A4026">
        <v>4025</v>
      </c>
      <c r="B4026" t="s">
        <v>4195</v>
      </c>
      <c r="C4026">
        <v>0</v>
      </c>
      <c r="D4026">
        <v>9.4683627042872094E-3</v>
      </c>
      <c r="E4026">
        <v>9.4683627042872094E-3</v>
      </c>
      <c r="F4026">
        <v>9.4683627042872094E-3</v>
      </c>
      <c r="G4026">
        <v>2.25849159975633E-2</v>
      </c>
      <c r="H4026">
        <v>8.4504602375782598E-2</v>
      </c>
    </row>
    <row r="4027" spans="1:8" x14ac:dyDescent="0.3">
      <c r="A4027">
        <v>4026</v>
      </c>
      <c r="B4027" t="s">
        <v>4196</v>
      </c>
      <c r="C4027">
        <v>0</v>
      </c>
      <c r="D4027">
        <v>0</v>
      </c>
      <c r="E4027">
        <v>0</v>
      </c>
      <c r="F4027">
        <v>0</v>
      </c>
      <c r="G4027">
        <v>0.19893769501945899</v>
      </c>
      <c r="H4027">
        <v>0.99999999999984801</v>
      </c>
    </row>
    <row r="4028" spans="1:8" x14ac:dyDescent="0.3">
      <c r="A4028">
        <v>4027</v>
      </c>
      <c r="B4028" t="s">
        <v>4197</v>
      </c>
      <c r="C4028">
        <v>0</v>
      </c>
      <c r="D4028">
        <v>0</v>
      </c>
      <c r="E4028">
        <v>0</v>
      </c>
      <c r="F4028">
        <v>0</v>
      </c>
      <c r="G4028">
        <v>0.17603811997991001</v>
      </c>
      <c r="H4028">
        <v>0.99999999999872802</v>
      </c>
    </row>
    <row r="4029" spans="1:8" x14ac:dyDescent="0.3">
      <c r="A4029">
        <v>4028</v>
      </c>
      <c r="B4029" t="s">
        <v>4198</v>
      </c>
      <c r="C4029">
        <v>0.108416948602666</v>
      </c>
      <c r="D4029">
        <v>0.63078909754291901</v>
      </c>
      <c r="E4029">
        <v>0.63078909754291901</v>
      </c>
      <c r="F4029">
        <v>0.63078909754291901</v>
      </c>
      <c r="G4029">
        <v>0.99964873890037598</v>
      </c>
      <c r="H4029">
        <v>0.99964873890037598</v>
      </c>
    </row>
    <row r="4030" spans="1:8" x14ac:dyDescent="0.3">
      <c r="A4030">
        <v>4029</v>
      </c>
      <c r="B4030" t="s">
        <v>4199</v>
      </c>
      <c r="C4030">
        <v>0</v>
      </c>
      <c r="D4030">
        <v>0</v>
      </c>
      <c r="E4030">
        <v>0</v>
      </c>
      <c r="F4030">
        <v>0</v>
      </c>
      <c r="G4030">
        <v>0</v>
      </c>
      <c r="H4030">
        <v>1</v>
      </c>
    </row>
    <row r="4031" spans="1:8" x14ac:dyDescent="0.3">
      <c r="A4031">
        <v>4030</v>
      </c>
      <c r="B4031" t="s">
        <v>4200</v>
      </c>
      <c r="C4031">
        <v>0</v>
      </c>
      <c r="D4031">
        <v>0</v>
      </c>
      <c r="E4031">
        <v>0</v>
      </c>
      <c r="F4031">
        <v>0</v>
      </c>
      <c r="G4031">
        <v>0</v>
      </c>
      <c r="H4031">
        <v>0.999999999999999</v>
      </c>
    </row>
    <row r="4032" spans="1:8" x14ac:dyDescent="0.3">
      <c r="A4032">
        <v>4031</v>
      </c>
      <c r="B4032" t="s">
        <v>4201</v>
      </c>
      <c r="C4032">
        <v>0.26074472502024398</v>
      </c>
      <c r="D4032">
        <v>0.42303801883928199</v>
      </c>
      <c r="E4032">
        <v>0.42303801883928199</v>
      </c>
      <c r="F4032">
        <v>0.42303801883928199</v>
      </c>
      <c r="G4032">
        <v>0.99999999999996103</v>
      </c>
      <c r="H4032">
        <v>0.99999999999996103</v>
      </c>
    </row>
    <row r="4033" spans="1:8" x14ac:dyDescent="0.3">
      <c r="A4033">
        <v>4032</v>
      </c>
      <c r="B4033" t="s">
        <v>4202</v>
      </c>
      <c r="C4033">
        <v>0.233874516321391</v>
      </c>
      <c r="D4033">
        <v>0.37588997754272102</v>
      </c>
      <c r="E4033">
        <v>0.37588997754272102</v>
      </c>
      <c r="F4033">
        <v>0.37588997754272102</v>
      </c>
      <c r="G4033">
        <v>0.99525419679789895</v>
      </c>
      <c r="H4033">
        <v>0.99999999999878098</v>
      </c>
    </row>
    <row r="4034" spans="1:8" x14ac:dyDescent="0.3">
      <c r="A4034">
        <v>4033</v>
      </c>
      <c r="B4034" t="s">
        <v>4203</v>
      </c>
      <c r="C4034">
        <v>7.4754189538460095E-2</v>
      </c>
      <c r="D4034">
        <v>0.15281825735679999</v>
      </c>
      <c r="E4034">
        <v>0.15281825735679999</v>
      </c>
      <c r="F4034">
        <v>0.15281825735679999</v>
      </c>
      <c r="G4034">
        <v>0.70298753051056195</v>
      </c>
      <c r="H4034">
        <v>1.0000000000028999</v>
      </c>
    </row>
    <row r="4035" spans="1:8" x14ac:dyDescent="0.3">
      <c r="A4035">
        <v>4034</v>
      </c>
      <c r="B4035" t="s">
        <v>4204</v>
      </c>
      <c r="C4035">
        <v>0.24540089014973801</v>
      </c>
      <c r="D4035">
        <v>0.39945719522461498</v>
      </c>
      <c r="E4035">
        <v>0.39945719522461498</v>
      </c>
      <c r="F4035">
        <v>0.39945719522461498</v>
      </c>
      <c r="G4035">
        <v>0.92335924341156805</v>
      </c>
      <c r="H4035">
        <v>1.0000000000002101</v>
      </c>
    </row>
    <row r="4036" spans="1:8" x14ac:dyDescent="0.3">
      <c r="A4036">
        <v>4035</v>
      </c>
      <c r="B4036" t="s">
        <v>4205</v>
      </c>
      <c r="C4036">
        <v>0.19708674338322199</v>
      </c>
      <c r="D4036">
        <v>0.30695434066263799</v>
      </c>
      <c r="E4036">
        <v>0.30695434066263799</v>
      </c>
      <c r="F4036">
        <v>0.30695434066263799</v>
      </c>
      <c r="G4036">
        <v>0.93573118448173698</v>
      </c>
      <c r="H4036">
        <v>0.99999999999948297</v>
      </c>
    </row>
    <row r="4037" spans="1:8" x14ac:dyDescent="0.3">
      <c r="A4037">
        <v>4036</v>
      </c>
      <c r="B4037" t="s">
        <v>4206</v>
      </c>
      <c r="C4037">
        <v>0</v>
      </c>
      <c r="D4037">
        <v>0</v>
      </c>
      <c r="E4037">
        <v>0</v>
      </c>
      <c r="F4037">
        <v>0</v>
      </c>
      <c r="G4037">
        <v>0</v>
      </c>
      <c r="H4037">
        <v>1</v>
      </c>
    </row>
    <row r="4038" spans="1:8" x14ac:dyDescent="0.3">
      <c r="A4038">
        <v>4037</v>
      </c>
      <c r="B4038" t="s">
        <v>4207</v>
      </c>
      <c r="C4038">
        <v>0.26195051162791</v>
      </c>
      <c r="D4038">
        <v>0.42175953309028902</v>
      </c>
      <c r="E4038">
        <v>0.42175953309028902</v>
      </c>
      <c r="F4038">
        <v>0.42175953309028902</v>
      </c>
      <c r="G4038">
        <v>1.0000000000012701</v>
      </c>
      <c r="H4038">
        <v>1.0000000000012701</v>
      </c>
    </row>
    <row r="4039" spans="1:8" x14ac:dyDescent="0.3">
      <c r="A4039">
        <v>4038</v>
      </c>
      <c r="B4039" t="s">
        <v>4208</v>
      </c>
      <c r="C4039">
        <v>0</v>
      </c>
      <c r="D4039">
        <v>0</v>
      </c>
      <c r="E4039">
        <v>0</v>
      </c>
      <c r="F4039">
        <v>0</v>
      </c>
      <c r="G4039">
        <v>5.0075289172671501E-3</v>
      </c>
      <c r="H4039">
        <v>0.99999999999952105</v>
      </c>
    </row>
    <row r="4040" spans="1:8" x14ac:dyDescent="0.3">
      <c r="A4040">
        <v>4039</v>
      </c>
      <c r="B4040" t="s">
        <v>4209</v>
      </c>
      <c r="C4040">
        <v>0.193607960126291</v>
      </c>
      <c r="D4040">
        <v>0.35431414153081803</v>
      </c>
      <c r="E4040">
        <v>0.35431414153081803</v>
      </c>
      <c r="F4040">
        <v>0.35431414153081803</v>
      </c>
      <c r="G4040">
        <v>0.99999999999907696</v>
      </c>
      <c r="H4040">
        <v>0.99999999999907696</v>
      </c>
    </row>
    <row r="4041" spans="1:8" x14ac:dyDescent="0.3">
      <c r="A4041">
        <v>4040</v>
      </c>
      <c r="B4041" t="s">
        <v>4210</v>
      </c>
      <c r="C4041">
        <v>0.18169569337377101</v>
      </c>
      <c r="D4041">
        <v>0.52862380127961195</v>
      </c>
      <c r="E4041">
        <v>0.52862380127961195</v>
      </c>
      <c r="F4041">
        <v>0.52862380127961195</v>
      </c>
      <c r="G4041">
        <v>0.90239782314863304</v>
      </c>
      <c r="H4041">
        <v>1.0000000000004601</v>
      </c>
    </row>
    <row r="4042" spans="1:8" x14ac:dyDescent="0.3">
      <c r="A4042">
        <v>4041</v>
      </c>
      <c r="B4042" t="s">
        <v>4211</v>
      </c>
      <c r="C4042">
        <v>0.41897334479215897</v>
      </c>
      <c r="D4042">
        <v>0.41897334479215897</v>
      </c>
      <c r="E4042">
        <v>0.41897334479215897</v>
      </c>
      <c r="F4042">
        <v>0.41897334479215897</v>
      </c>
      <c r="G4042">
        <v>0.81624140740125095</v>
      </c>
      <c r="H4042">
        <v>0.99999999999897504</v>
      </c>
    </row>
    <row r="4043" spans="1:8" x14ac:dyDescent="0.3">
      <c r="A4043">
        <v>4042</v>
      </c>
      <c r="B4043" t="s">
        <v>4212</v>
      </c>
      <c r="C4043">
        <v>0</v>
      </c>
      <c r="D4043">
        <v>0</v>
      </c>
      <c r="E4043">
        <v>0</v>
      </c>
      <c r="F4043">
        <v>0</v>
      </c>
      <c r="G4043">
        <v>0</v>
      </c>
      <c r="H4043">
        <v>0.999999999999999</v>
      </c>
    </row>
    <row r="4044" spans="1:8" x14ac:dyDescent="0.3">
      <c r="A4044">
        <v>4043</v>
      </c>
      <c r="B4044" t="s">
        <v>4213</v>
      </c>
      <c r="C4044">
        <v>0.27358380514980102</v>
      </c>
      <c r="D4044">
        <v>0.39503998429447701</v>
      </c>
      <c r="E4044">
        <v>0.39503998429447701</v>
      </c>
      <c r="F4044">
        <v>0.39503998429447701</v>
      </c>
      <c r="G4044">
        <v>0.54980466476849998</v>
      </c>
      <c r="H4044">
        <v>1.00000004439401</v>
      </c>
    </row>
    <row r="4045" spans="1:8" x14ac:dyDescent="0.3">
      <c r="A4045">
        <v>4044</v>
      </c>
      <c r="B4045" t="s">
        <v>4214</v>
      </c>
      <c r="C4045">
        <v>0.10652235072873301</v>
      </c>
      <c r="D4045">
        <v>0.53378763392932105</v>
      </c>
      <c r="E4045">
        <v>0.53378763392932105</v>
      </c>
      <c r="F4045">
        <v>0.53378763392932105</v>
      </c>
      <c r="G4045">
        <v>0.96327690731691495</v>
      </c>
      <c r="H4045">
        <v>0.99999999999949296</v>
      </c>
    </row>
    <row r="4046" spans="1:8" x14ac:dyDescent="0.3">
      <c r="A4046">
        <v>4045</v>
      </c>
      <c r="B4046" t="s">
        <v>4215</v>
      </c>
      <c r="C4046">
        <v>0</v>
      </c>
      <c r="D4046">
        <v>0</v>
      </c>
      <c r="E4046">
        <v>0</v>
      </c>
      <c r="F4046">
        <v>0</v>
      </c>
      <c r="G4046">
        <v>1.5367544389746E-2</v>
      </c>
      <c r="H4046">
        <v>0.99999999999977196</v>
      </c>
    </row>
    <row r="4047" spans="1:8" x14ac:dyDescent="0.3">
      <c r="A4047">
        <v>4046</v>
      </c>
      <c r="B4047" t="s">
        <v>4216</v>
      </c>
      <c r="C4047">
        <v>0</v>
      </c>
      <c r="D4047">
        <v>0</v>
      </c>
      <c r="E4047">
        <v>0</v>
      </c>
      <c r="F4047">
        <v>0</v>
      </c>
      <c r="G4047" s="1" t="s">
        <v>5747</v>
      </c>
      <c r="H4047">
        <v>6.3442591184949201E-2</v>
      </c>
    </row>
    <row r="4048" spans="1:8" x14ac:dyDescent="0.3">
      <c r="A4048">
        <v>4047</v>
      </c>
      <c r="B4048" t="s">
        <v>4217</v>
      </c>
      <c r="C4048">
        <v>0</v>
      </c>
      <c r="D4048">
        <v>0</v>
      </c>
      <c r="E4048">
        <v>0</v>
      </c>
      <c r="F4048">
        <v>0</v>
      </c>
      <c r="G4048">
        <v>0</v>
      </c>
      <c r="H4048">
        <v>1</v>
      </c>
    </row>
    <row r="4049" spans="1:8" x14ac:dyDescent="0.3">
      <c r="A4049">
        <v>4048</v>
      </c>
      <c r="B4049" t="s">
        <v>4218</v>
      </c>
      <c r="C4049">
        <v>0</v>
      </c>
      <c r="D4049">
        <v>0</v>
      </c>
      <c r="E4049">
        <v>0</v>
      </c>
      <c r="F4049">
        <v>0</v>
      </c>
      <c r="G4049">
        <v>0.25050742237751</v>
      </c>
      <c r="H4049">
        <v>1.0000000000006</v>
      </c>
    </row>
    <row r="4050" spans="1:8" x14ac:dyDescent="0.3">
      <c r="A4050">
        <v>4049</v>
      </c>
      <c r="B4050" t="s">
        <v>4219</v>
      </c>
      <c r="C4050">
        <v>0</v>
      </c>
      <c r="D4050">
        <v>0</v>
      </c>
      <c r="E4050">
        <v>0</v>
      </c>
      <c r="F4050">
        <v>0</v>
      </c>
      <c r="G4050">
        <v>0</v>
      </c>
      <c r="H4050">
        <v>1</v>
      </c>
    </row>
    <row r="4051" spans="1:8" x14ac:dyDescent="0.3">
      <c r="A4051">
        <v>4050</v>
      </c>
      <c r="B4051" t="s">
        <v>4220</v>
      </c>
      <c r="C4051">
        <v>0.15251833524240499</v>
      </c>
      <c r="D4051">
        <v>0.17211683159354399</v>
      </c>
      <c r="E4051">
        <v>0.17211683159354399</v>
      </c>
      <c r="F4051">
        <v>0.17211683159354399</v>
      </c>
      <c r="G4051">
        <v>0.93445009390519795</v>
      </c>
      <c r="H4051">
        <v>0.93445009390519795</v>
      </c>
    </row>
    <row r="4052" spans="1:8" x14ac:dyDescent="0.3">
      <c r="A4052">
        <v>4051</v>
      </c>
      <c r="B4052" t="s">
        <v>4221</v>
      </c>
      <c r="C4052">
        <v>0</v>
      </c>
      <c r="D4052">
        <v>0</v>
      </c>
      <c r="E4052">
        <v>0</v>
      </c>
      <c r="F4052">
        <v>0</v>
      </c>
      <c r="G4052">
        <v>0</v>
      </c>
      <c r="H4052">
        <v>1</v>
      </c>
    </row>
    <row r="4053" spans="1:8" x14ac:dyDescent="0.3">
      <c r="A4053">
        <v>4052</v>
      </c>
      <c r="B4053" t="s">
        <v>4222</v>
      </c>
      <c r="C4053">
        <v>0</v>
      </c>
      <c r="D4053">
        <v>0</v>
      </c>
      <c r="E4053">
        <v>0</v>
      </c>
      <c r="F4053">
        <v>0</v>
      </c>
      <c r="G4053">
        <v>0</v>
      </c>
      <c r="H4053">
        <v>1</v>
      </c>
    </row>
    <row r="4054" spans="1:8" x14ac:dyDescent="0.3">
      <c r="A4054">
        <v>4053</v>
      </c>
      <c r="B4054" t="s">
        <v>4223</v>
      </c>
      <c r="C4054">
        <v>0.14687754409582199</v>
      </c>
      <c r="D4054">
        <v>0.35009420529428897</v>
      </c>
      <c r="E4054">
        <v>0.35009420529428897</v>
      </c>
      <c r="F4054">
        <v>0.35009420529428897</v>
      </c>
      <c r="G4054">
        <v>0.37741798739133398</v>
      </c>
      <c r="H4054">
        <v>0.51400116998935896</v>
      </c>
    </row>
    <row r="4055" spans="1:8" x14ac:dyDescent="0.3">
      <c r="A4055">
        <v>4054</v>
      </c>
      <c r="B4055" t="s">
        <v>4224</v>
      </c>
      <c r="C4055">
        <v>0</v>
      </c>
      <c r="D4055">
        <v>0</v>
      </c>
      <c r="E4055">
        <v>0</v>
      </c>
      <c r="F4055">
        <v>0</v>
      </c>
      <c r="G4055">
        <v>0</v>
      </c>
      <c r="H4055">
        <v>5.0434234054599299E-2</v>
      </c>
    </row>
    <row r="4056" spans="1:8" x14ac:dyDescent="0.3">
      <c r="A4056">
        <v>4055</v>
      </c>
      <c r="B4056" t="s">
        <v>4225</v>
      </c>
      <c r="C4056">
        <v>0</v>
      </c>
      <c r="D4056">
        <v>0</v>
      </c>
      <c r="E4056">
        <v>0</v>
      </c>
      <c r="F4056">
        <v>0</v>
      </c>
      <c r="G4056">
        <v>0</v>
      </c>
      <c r="H4056">
        <v>1</v>
      </c>
    </row>
    <row r="4057" spans="1:8" x14ac:dyDescent="0.3">
      <c r="A4057">
        <v>4056</v>
      </c>
      <c r="B4057" t="s">
        <v>4226</v>
      </c>
      <c r="C4057">
        <v>0</v>
      </c>
      <c r="D4057">
        <v>0</v>
      </c>
      <c r="E4057">
        <v>0</v>
      </c>
      <c r="F4057">
        <v>0</v>
      </c>
      <c r="G4057">
        <v>0</v>
      </c>
      <c r="H4057">
        <v>1</v>
      </c>
    </row>
    <row r="4058" spans="1:8" x14ac:dyDescent="0.3">
      <c r="A4058">
        <v>4057</v>
      </c>
      <c r="B4058" t="s">
        <v>4227</v>
      </c>
      <c r="C4058">
        <v>8.9657037754743305E-2</v>
      </c>
      <c r="D4058">
        <v>0.127005700850021</v>
      </c>
      <c r="E4058">
        <v>0.127005700850021</v>
      </c>
      <c r="F4058">
        <v>0.127005700850021</v>
      </c>
      <c r="G4058">
        <v>0.78589353173916898</v>
      </c>
      <c r="H4058">
        <v>0.78589353173916898</v>
      </c>
    </row>
    <row r="4059" spans="1:8" x14ac:dyDescent="0.3">
      <c r="A4059">
        <v>4058</v>
      </c>
      <c r="B4059" t="s">
        <v>4228</v>
      </c>
      <c r="C4059">
        <v>6.9265236050354506E-2</v>
      </c>
      <c r="D4059">
        <v>0.37166727082957701</v>
      </c>
      <c r="E4059">
        <v>0.37166727082957701</v>
      </c>
      <c r="F4059">
        <v>0.37166727082957701</v>
      </c>
      <c r="G4059">
        <v>0.96750083670951403</v>
      </c>
      <c r="H4059">
        <v>0.97194711082843399</v>
      </c>
    </row>
    <row r="4060" spans="1:8" x14ac:dyDescent="0.3">
      <c r="A4060">
        <v>4059</v>
      </c>
      <c r="B4060" t="s">
        <v>4229</v>
      </c>
      <c r="C4060">
        <v>8.4556360298657998E-2</v>
      </c>
      <c r="D4060">
        <v>0.64579273549974203</v>
      </c>
      <c r="E4060">
        <v>0.64579273549974203</v>
      </c>
      <c r="F4060">
        <v>0.64579273549974203</v>
      </c>
      <c r="G4060">
        <v>0.98340417568588101</v>
      </c>
      <c r="H4060">
        <v>0.99999999999965905</v>
      </c>
    </row>
    <row r="4061" spans="1:8" x14ac:dyDescent="0.3">
      <c r="A4061">
        <v>4060</v>
      </c>
      <c r="B4061" t="s">
        <v>4230</v>
      </c>
      <c r="C4061">
        <v>0</v>
      </c>
      <c r="D4061">
        <v>0</v>
      </c>
      <c r="E4061">
        <v>0</v>
      </c>
      <c r="F4061">
        <v>0</v>
      </c>
      <c r="G4061">
        <v>0</v>
      </c>
      <c r="H4061">
        <v>1</v>
      </c>
    </row>
    <row r="4062" spans="1:8" x14ac:dyDescent="0.3">
      <c r="A4062">
        <v>4061</v>
      </c>
      <c r="B4062" t="s">
        <v>4231</v>
      </c>
      <c r="C4062">
        <v>0</v>
      </c>
      <c r="D4062">
        <v>0</v>
      </c>
      <c r="E4062">
        <v>0</v>
      </c>
      <c r="F4062">
        <v>0</v>
      </c>
      <c r="G4062">
        <v>0</v>
      </c>
      <c r="H4062">
        <v>1</v>
      </c>
    </row>
    <row r="4063" spans="1:8" x14ac:dyDescent="0.3">
      <c r="A4063">
        <v>4062</v>
      </c>
      <c r="B4063" t="s">
        <v>4232</v>
      </c>
      <c r="C4063">
        <v>4.5109050756312802E-2</v>
      </c>
      <c r="D4063">
        <v>0.199720189898485</v>
      </c>
      <c r="E4063">
        <v>0.199720189898485</v>
      </c>
      <c r="F4063">
        <v>0.199720189898485</v>
      </c>
      <c r="G4063">
        <v>0.62769430868502096</v>
      </c>
      <c r="H4063">
        <v>0.99876623836126599</v>
      </c>
    </row>
    <row r="4064" spans="1:8" x14ac:dyDescent="0.3">
      <c r="A4064">
        <v>4063</v>
      </c>
      <c r="B4064" t="s">
        <v>4233</v>
      </c>
      <c r="C4064">
        <v>8.2024589800421405E-3</v>
      </c>
      <c r="D4064">
        <v>8.1885216666658794E-2</v>
      </c>
      <c r="E4064">
        <v>8.1885216666658794E-2</v>
      </c>
      <c r="F4064">
        <v>8.1885216666658794E-2</v>
      </c>
      <c r="G4064">
        <v>0.707358935657046</v>
      </c>
      <c r="H4064">
        <v>1.00000000000029</v>
      </c>
    </row>
    <row r="4065" spans="1:8" x14ac:dyDescent="0.3">
      <c r="A4065">
        <v>4064</v>
      </c>
      <c r="B4065" t="s">
        <v>4234</v>
      </c>
      <c r="C4065">
        <v>0.123791620866541</v>
      </c>
      <c r="D4065">
        <v>0.418085421378741</v>
      </c>
      <c r="E4065">
        <v>0.418085421378741</v>
      </c>
      <c r="F4065">
        <v>0.418085421378741</v>
      </c>
      <c r="G4065">
        <v>0.89172802484731595</v>
      </c>
      <c r="H4065">
        <v>0.97143735108622198</v>
      </c>
    </row>
    <row r="4066" spans="1:8" x14ac:dyDescent="0.3">
      <c r="A4066">
        <v>4065</v>
      </c>
      <c r="B4066" t="s">
        <v>4235</v>
      </c>
      <c r="C4066">
        <v>0</v>
      </c>
      <c r="D4066">
        <v>0</v>
      </c>
      <c r="E4066">
        <v>0</v>
      </c>
      <c r="F4066">
        <v>0</v>
      </c>
      <c r="G4066">
        <v>0</v>
      </c>
      <c r="H4066">
        <v>0.999999999999999</v>
      </c>
    </row>
    <row r="4067" spans="1:8" x14ac:dyDescent="0.3">
      <c r="A4067">
        <v>4066</v>
      </c>
      <c r="B4067" t="s">
        <v>4236</v>
      </c>
      <c r="C4067">
        <v>0</v>
      </c>
      <c r="D4067">
        <v>0</v>
      </c>
      <c r="E4067">
        <v>0</v>
      </c>
      <c r="F4067">
        <v>0</v>
      </c>
      <c r="G4067">
        <v>0</v>
      </c>
      <c r="H4067">
        <v>4.0992714273301303E-3</v>
      </c>
    </row>
    <row r="4068" spans="1:8" x14ac:dyDescent="0.3">
      <c r="A4068">
        <v>4067</v>
      </c>
      <c r="B4068" t="s">
        <v>4237</v>
      </c>
      <c r="C4068">
        <v>0</v>
      </c>
      <c r="D4068">
        <v>0</v>
      </c>
      <c r="E4068">
        <v>0</v>
      </c>
      <c r="F4068">
        <v>0</v>
      </c>
      <c r="G4068">
        <v>0</v>
      </c>
      <c r="H4068">
        <v>1</v>
      </c>
    </row>
    <row r="4069" spans="1:8" x14ac:dyDescent="0.3">
      <c r="A4069">
        <v>4068</v>
      </c>
      <c r="B4069" t="s">
        <v>4238</v>
      </c>
      <c r="C4069">
        <v>1.2821474356013E-2</v>
      </c>
      <c r="D4069">
        <v>5.0563130429077799E-2</v>
      </c>
      <c r="E4069">
        <v>5.0563130429077799E-2</v>
      </c>
      <c r="F4069">
        <v>5.0563130429077799E-2</v>
      </c>
      <c r="G4069">
        <v>0.754547133703107</v>
      </c>
      <c r="H4069">
        <v>1.00000000000199</v>
      </c>
    </row>
    <row r="4070" spans="1:8" x14ac:dyDescent="0.3">
      <c r="A4070">
        <v>4069</v>
      </c>
      <c r="B4070" t="s">
        <v>4239</v>
      </c>
      <c r="C4070">
        <v>0</v>
      </c>
      <c r="D4070">
        <v>0</v>
      </c>
      <c r="E4070">
        <v>0</v>
      </c>
      <c r="F4070">
        <v>0</v>
      </c>
      <c r="G4070">
        <v>0</v>
      </c>
      <c r="H4070">
        <v>1</v>
      </c>
    </row>
    <row r="4071" spans="1:8" x14ac:dyDescent="0.3">
      <c r="A4071">
        <v>4070</v>
      </c>
      <c r="B4071" t="s">
        <v>4240</v>
      </c>
      <c r="C4071">
        <v>0.118141347612776</v>
      </c>
      <c r="D4071">
        <v>0.66007586500194204</v>
      </c>
      <c r="E4071">
        <v>0.66007586500194204</v>
      </c>
      <c r="F4071">
        <v>0.66007586500194204</v>
      </c>
      <c r="G4071">
        <v>1.0000000004624401</v>
      </c>
      <c r="H4071">
        <v>1.0000000004624401</v>
      </c>
    </row>
    <row r="4072" spans="1:8" x14ac:dyDescent="0.3">
      <c r="A4072">
        <v>4071</v>
      </c>
      <c r="B4072" t="s">
        <v>4241</v>
      </c>
      <c r="C4072">
        <v>0</v>
      </c>
      <c r="D4072">
        <v>0</v>
      </c>
      <c r="E4072">
        <v>0</v>
      </c>
      <c r="F4072">
        <v>0</v>
      </c>
      <c r="G4072">
        <v>0</v>
      </c>
      <c r="H4072">
        <v>3.7747926544101501E-2</v>
      </c>
    </row>
    <row r="4073" spans="1:8" x14ac:dyDescent="0.3">
      <c r="A4073">
        <v>4072</v>
      </c>
      <c r="B4073" t="s">
        <v>4242</v>
      </c>
      <c r="C4073">
        <v>0</v>
      </c>
      <c r="D4073">
        <v>0</v>
      </c>
      <c r="E4073">
        <v>0</v>
      </c>
      <c r="F4073">
        <v>0</v>
      </c>
      <c r="G4073">
        <v>0</v>
      </c>
      <c r="H4073">
        <v>1</v>
      </c>
    </row>
    <row r="4074" spans="1:8" x14ac:dyDescent="0.3">
      <c r="A4074">
        <v>4073</v>
      </c>
      <c r="B4074" t="s">
        <v>4243</v>
      </c>
      <c r="C4074">
        <v>6.9030399149897902E-3</v>
      </c>
      <c r="D4074">
        <v>2.3966054394862501E-2</v>
      </c>
      <c r="E4074">
        <v>2.3966054394862501E-2</v>
      </c>
      <c r="F4074">
        <v>2.3966054394862501E-2</v>
      </c>
      <c r="G4074">
        <v>0.81873106463601797</v>
      </c>
      <c r="H4074">
        <v>0.99497286079166702</v>
      </c>
    </row>
    <row r="4075" spans="1:8" x14ac:dyDescent="0.3">
      <c r="A4075">
        <v>4074</v>
      </c>
      <c r="B4075" t="s">
        <v>4244</v>
      </c>
      <c r="C4075">
        <v>0</v>
      </c>
      <c r="D4075">
        <v>0</v>
      </c>
      <c r="E4075">
        <v>0</v>
      </c>
      <c r="F4075">
        <v>0</v>
      </c>
      <c r="G4075">
        <v>0</v>
      </c>
      <c r="H4075">
        <v>1</v>
      </c>
    </row>
    <row r="4076" spans="1:8" x14ac:dyDescent="0.3">
      <c r="A4076">
        <v>4075</v>
      </c>
      <c r="B4076" t="s">
        <v>4245</v>
      </c>
      <c r="C4076">
        <v>1.1787531435490601E-2</v>
      </c>
      <c r="D4076">
        <v>1.9452208213651401E-2</v>
      </c>
      <c r="E4076">
        <v>1.9452208213651401E-2</v>
      </c>
      <c r="F4076">
        <v>1.9452208213651401E-2</v>
      </c>
      <c r="G4076">
        <v>0.404014115371852</v>
      </c>
      <c r="H4076">
        <v>0.91200896931063402</v>
      </c>
    </row>
    <row r="4077" spans="1:8" x14ac:dyDescent="0.3">
      <c r="A4077">
        <v>4076</v>
      </c>
      <c r="B4077" t="s">
        <v>4246</v>
      </c>
      <c r="C4077">
        <v>6.6076867436236003E-2</v>
      </c>
      <c r="D4077">
        <v>8.0672293808428802E-2</v>
      </c>
      <c r="E4077">
        <v>8.0672293808428802E-2</v>
      </c>
      <c r="F4077">
        <v>8.0672293808428802E-2</v>
      </c>
      <c r="G4077">
        <v>8.0672293808428802E-2</v>
      </c>
      <c r="H4077">
        <v>0.70094712857701702</v>
      </c>
    </row>
    <row r="4078" spans="1:8" x14ac:dyDescent="0.3">
      <c r="A4078">
        <v>4077</v>
      </c>
      <c r="B4078" t="s">
        <v>4247</v>
      </c>
      <c r="C4078">
        <v>0</v>
      </c>
      <c r="D4078">
        <v>0</v>
      </c>
      <c r="E4078">
        <v>0</v>
      </c>
      <c r="F4078">
        <v>0</v>
      </c>
      <c r="G4078">
        <v>0</v>
      </c>
      <c r="H4078">
        <v>1</v>
      </c>
    </row>
    <row r="4079" spans="1:8" x14ac:dyDescent="0.3">
      <c r="A4079">
        <v>4078</v>
      </c>
      <c r="B4079" t="s">
        <v>4248</v>
      </c>
      <c r="C4079">
        <v>2.9104940513556499E-2</v>
      </c>
      <c r="D4079">
        <v>0.34122150687584302</v>
      </c>
      <c r="E4079">
        <v>0.34122150687584302</v>
      </c>
      <c r="F4079">
        <v>0.34122150687584302</v>
      </c>
      <c r="G4079">
        <v>0.87385959103452004</v>
      </c>
      <c r="H4079">
        <v>1.00000000000005</v>
      </c>
    </row>
    <row r="4080" spans="1:8" x14ac:dyDescent="0.3">
      <c r="A4080">
        <v>4079</v>
      </c>
      <c r="B4080" t="s">
        <v>4249</v>
      </c>
      <c r="C4080">
        <v>0</v>
      </c>
      <c r="D4080">
        <v>0</v>
      </c>
      <c r="E4080">
        <v>0</v>
      </c>
      <c r="F4080">
        <v>0</v>
      </c>
      <c r="G4080">
        <v>0</v>
      </c>
      <c r="H4080">
        <v>0.999999999999999</v>
      </c>
    </row>
    <row r="4081" spans="1:8" x14ac:dyDescent="0.3">
      <c r="A4081">
        <v>4080</v>
      </c>
      <c r="B4081" t="s">
        <v>4250</v>
      </c>
      <c r="C4081">
        <v>0</v>
      </c>
      <c r="D4081">
        <v>0</v>
      </c>
      <c r="E4081">
        <v>0</v>
      </c>
      <c r="F4081">
        <v>0</v>
      </c>
      <c r="G4081">
        <v>2.79837726033055E-2</v>
      </c>
      <c r="H4081">
        <v>0.175458183896117</v>
      </c>
    </row>
    <row r="4082" spans="1:8" x14ac:dyDescent="0.3">
      <c r="A4082">
        <v>4081</v>
      </c>
      <c r="B4082" t="s">
        <v>4251</v>
      </c>
      <c r="C4082">
        <v>0</v>
      </c>
      <c r="D4082">
        <v>0</v>
      </c>
      <c r="E4082">
        <v>0</v>
      </c>
      <c r="F4082">
        <v>0</v>
      </c>
      <c r="G4082">
        <v>0</v>
      </c>
      <c r="H4082">
        <v>1</v>
      </c>
    </row>
    <row r="4083" spans="1:8" x14ac:dyDescent="0.3">
      <c r="A4083">
        <v>4082</v>
      </c>
      <c r="B4083" t="s">
        <v>4252</v>
      </c>
      <c r="C4083">
        <v>0.159075016368249</v>
      </c>
      <c r="D4083">
        <v>0.20351302759888901</v>
      </c>
      <c r="E4083">
        <v>0.20351302759888901</v>
      </c>
      <c r="F4083">
        <v>0.20351302759888901</v>
      </c>
      <c r="G4083">
        <v>1.00000000019368</v>
      </c>
      <c r="H4083">
        <v>1.00000000019368</v>
      </c>
    </row>
    <row r="4084" spans="1:8" x14ac:dyDescent="0.3">
      <c r="A4084">
        <v>4083</v>
      </c>
      <c r="B4084" t="s">
        <v>4253</v>
      </c>
      <c r="C4084">
        <v>8.1626948935359604E-3</v>
      </c>
      <c r="D4084">
        <v>8.0101718669417302E-2</v>
      </c>
      <c r="E4084">
        <v>8.0101718669417302E-2</v>
      </c>
      <c r="F4084">
        <v>8.0101718669417302E-2</v>
      </c>
      <c r="G4084">
        <v>8.8925777086097502E-2</v>
      </c>
      <c r="H4084">
        <v>0.18568129841507</v>
      </c>
    </row>
    <row r="4085" spans="1:8" x14ac:dyDescent="0.3">
      <c r="A4085">
        <v>4084</v>
      </c>
      <c r="B4085" t="s">
        <v>4254</v>
      </c>
      <c r="C4085">
        <v>2.3821042806392401E-2</v>
      </c>
      <c r="D4085">
        <v>5.7943660351198599E-2</v>
      </c>
      <c r="E4085">
        <v>5.7943660351198599E-2</v>
      </c>
      <c r="F4085">
        <v>5.7943660351198599E-2</v>
      </c>
      <c r="G4085">
        <v>5.7943660351198599E-2</v>
      </c>
      <c r="H4085">
        <v>0.66391753152709299</v>
      </c>
    </row>
    <row r="4086" spans="1:8" x14ac:dyDescent="0.3">
      <c r="A4086">
        <v>4085</v>
      </c>
      <c r="B4086" t="s">
        <v>4255</v>
      </c>
      <c r="C4086">
        <v>0</v>
      </c>
      <c r="D4086">
        <v>0</v>
      </c>
      <c r="E4086">
        <v>0</v>
      </c>
      <c r="F4086">
        <v>0</v>
      </c>
      <c r="G4086">
        <v>0</v>
      </c>
      <c r="H4086">
        <v>0.999999999999999</v>
      </c>
    </row>
    <row r="4087" spans="1:8" x14ac:dyDescent="0.3">
      <c r="A4087">
        <v>4086</v>
      </c>
      <c r="B4087" t="s">
        <v>4256</v>
      </c>
      <c r="C4087">
        <v>0</v>
      </c>
      <c r="D4087">
        <v>0</v>
      </c>
      <c r="E4087">
        <v>0</v>
      </c>
      <c r="F4087">
        <v>0</v>
      </c>
      <c r="G4087">
        <v>0.19655014731679701</v>
      </c>
      <c r="H4087">
        <v>0.65339575036645203</v>
      </c>
    </row>
    <row r="4088" spans="1:8" x14ac:dyDescent="0.3">
      <c r="A4088">
        <v>4087</v>
      </c>
      <c r="B4088" t="s">
        <v>4257</v>
      </c>
      <c r="C4088">
        <v>0</v>
      </c>
      <c r="D4088">
        <v>0</v>
      </c>
      <c r="E4088">
        <v>0</v>
      </c>
      <c r="F4088">
        <v>0</v>
      </c>
      <c r="G4088">
        <v>6.8520989291511902E-2</v>
      </c>
      <c r="H4088">
        <v>0.12033273366173899</v>
      </c>
    </row>
    <row r="4089" spans="1:8" x14ac:dyDescent="0.3">
      <c r="A4089">
        <v>4088</v>
      </c>
      <c r="B4089" t="s">
        <v>4258</v>
      </c>
      <c r="C4089">
        <v>0</v>
      </c>
      <c r="D4089">
        <v>0</v>
      </c>
      <c r="E4089">
        <v>0</v>
      </c>
      <c r="F4089">
        <v>0</v>
      </c>
      <c r="G4089">
        <v>0</v>
      </c>
      <c r="H4089">
        <v>1</v>
      </c>
    </row>
    <row r="4090" spans="1:8" x14ac:dyDescent="0.3">
      <c r="A4090">
        <v>4089</v>
      </c>
      <c r="B4090" t="s">
        <v>4259</v>
      </c>
      <c r="C4090">
        <v>0</v>
      </c>
      <c r="D4090">
        <v>0</v>
      </c>
      <c r="E4090">
        <v>0</v>
      </c>
      <c r="F4090">
        <v>0</v>
      </c>
      <c r="G4090">
        <v>7.7769932349863097E-2</v>
      </c>
      <c r="H4090">
        <v>0.30122850147790398</v>
      </c>
    </row>
    <row r="4091" spans="1:8" x14ac:dyDescent="0.3">
      <c r="A4091">
        <v>4090</v>
      </c>
      <c r="B4091" t="s">
        <v>4260</v>
      </c>
      <c r="C4091">
        <v>5.69751938930513E-2</v>
      </c>
      <c r="D4091">
        <v>5.69751938930513E-2</v>
      </c>
      <c r="E4091">
        <v>5.69751938930513E-2</v>
      </c>
      <c r="F4091">
        <v>5.69751938930513E-2</v>
      </c>
      <c r="G4091">
        <v>0.98121406194910599</v>
      </c>
      <c r="H4091">
        <v>0.98121406194910599</v>
      </c>
    </row>
    <row r="4092" spans="1:8" x14ac:dyDescent="0.3">
      <c r="A4092">
        <v>4091</v>
      </c>
      <c r="B4092" t="s">
        <v>4261</v>
      </c>
      <c r="C4092">
        <v>0</v>
      </c>
      <c r="D4092">
        <v>0</v>
      </c>
      <c r="E4092">
        <v>0</v>
      </c>
      <c r="F4092">
        <v>0</v>
      </c>
      <c r="G4092">
        <v>0</v>
      </c>
      <c r="H4092">
        <v>0.999999999999999</v>
      </c>
    </row>
    <row r="4093" spans="1:8" x14ac:dyDescent="0.3">
      <c r="A4093">
        <v>4092</v>
      </c>
      <c r="B4093" t="s">
        <v>4262</v>
      </c>
      <c r="C4093">
        <v>1.72368236914116E-2</v>
      </c>
      <c r="D4093">
        <v>0.13159935970508299</v>
      </c>
      <c r="E4093">
        <v>0.13159935970508299</v>
      </c>
      <c r="F4093">
        <v>0.13159935970508299</v>
      </c>
      <c r="G4093">
        <v>0.18619116765330501</v>
      </c>
      <c r="H4093">
        <v>0.301027216163745</v>
      </c>
    </row>
    <row r="4094" spans="1:8" x14ac:dyDescent="0.3">
      <c r="A4094">
        <v>4093</v>
      </c>
      <c r="B4094" t="s">
        <v>4263</v>
      </c>
      <c r="C4094">
        <v>0</v>
      </c>
      <c r="D4094">
        <v>0</v>
      </c>
      <c r="E4094">
        <v>0</v>
      </c>
      <c r="F4094">
        <v>0</v>
      </c>
      <c r="G4094">
        <v>0</v>
      </c>
      <c r="H4094">
        <v>1</v>
      </c>
    </row>
    <row r="4095" spans="1:8" x14ac:dyDescent="0.3">
      <c r="A4095">
        <v>4094</v>
      </c>
      <c r="B4095" t="s">
        <v>4264</v>
      </c>
      <c r="C4095">
        <v>0</v>
      </c>
      <c r="D4095">
        <v>0</v>
      </c>
      <c r="E4095">
        <v>0</v>
      </c>
      <c r="F4095">
        <v>0</v>
      </c>
      <c r="G4095">
        <v>7.53447308035054E-2</v>
      </c>
      <c r="H4095">
        <v>1.00000000000022</v>
      </c>
    </row>
    <row r="4096" spans="1:8" x14ac:dyDescent="0.3">
      <c r="A4096">
        <v>4095</v>
      </c>
      <c r="B4096" t="s">
        <v>4265</v>
      </c>
      <c r="C4096">
        <v>0</v>
      </c>
      <c r="D4096">
        <v>0</v>
      </c>
      <c r="E4096">
        <v>0</v>
      </c>
      <c r="F4096">
        <v>0</v>
      </c>
      <c r="G4096">
        <v>0</v>
      </c>
      <c r="H4096">
        <v>1</v>
      </c>
    </row>
    <row r="4097" spans="1:8" x14ac:dyDescent="0.3">
      <c r="A4097">
        <v>4096</v>
      </c>
      <c r="B4097" t="s">
        <v>4266</v>
      </c>
      <c r="C4097">
        <v>0</v>
      </c>
      <c r="D4097">
        <v>0</v>
      </c>
      <c r="E4097">
        <v>0</v>
      </c>
      <c r="F4097">
        <v>0</v>
      </c>
      <c r="G4097">
        <v>0.630097311820765</v>
      </c>
      <c r="H4097">
        <v>1.0000000000014799</v>
      </c>
    </row>
    <row r="4098" spans="1:8" x14ac:dyDescent="0.3">
      <c r="A4098">
        <v>4097</v>
      </c>
      <c r="B4098" t="s">
        <v>4267</v>
      </c>
      <c r="C4098">
        <v>0</v>
      </c>
      <c r="D4098">
        <v>0</v>
      </c>
      <c r="E4098">
        <v>0</v>
      </c>
      <c r="F4098">
        <v>0</v>
      </c>
      <c r="G4098">
        <v>0</v>
      </c>
      <c r="H4098">
        <v>1</v>
      </c>
    </row>
    <row r="4099" spans="1:8" x14ac:dyDescent="0.3">
      <c r="A4099">
        <v>4098</v>
      </c>
      <c r="B4099" t="s">
        <v>4268</v>
      </c>
      <c r="C4099">
        <v>0</v>
      </c>
      <c r="D4099" s="1" t="s">
        <v>5748</v>
      </c>
      <c r="E4099" s="1" t="s">
        <v>5748</v>
      </c>
      <c r="F4099" s="1" t="s">
        <v>5748</v>
      </c>
      <c r="G4099">
        <v>0.124131576093926</v>
      </c>
      <c r="H4099">
        <v>0.31060845054329</v>
      </c>
    </row>
    <row r="4100" spans="1:8" x14ac:dyDescent="0.3">
      <c r="A4100">
        <v>4099</v>
      </c>
      <c r="B4100" t="s">
        <v>4269</v>
      </c>
      <c r="C4100">
        <v>0</v>
      </c>
      <c r="D4100">
        <v>0</v>
      </c>
      <c r="E4100">
        <v>0</v>
      </c>
      <c r="F4100">
        <v>0</v>
      </c>
      <c r="G4100">
        <v>0</v>
      </c>
      <c r="H4100">
        <v>0.999999999999999</v>
      </c>
    </row>
    <row r="4101" spans="1:8" x14ac:dyDescent="0.3">
      <c r="A4101">
        <v>4100</v>
      </c>
      <c r="B4101" t="s">
        <v>4270</v>
      </c>
      <c r="C4101">
        <v>0</v>
      </c>
      <c r="D4101">
        <v>0</v>
      </c>
      <c r="E4101">
        <v>0</v>
      </c>
      <c r="F4101">
        <v>0</v>
      </c>
      <c r="G4101">
        <v>0</v>
      </c>
      <c r="H4101">
        <v>0.999999999999999</v>
      </c>
    </row>
    <row r="4102" spans="1:8" x14ac:dyDescent="0.3">
      <c r="A4102">
        <v>4101</v>
      </c>
      <c r="B4102" t="s">
        <v>4271</v>
      </c>
      <c r="C4102">
        <v>1.98501055576508E-2</v>
      </c>
      <c r="D4102">
        <v>0.11789235159940301</v>
      </c>
      <c r="E4102">
        <v>0.11789235159940301</v>
      </c>
      <c r="F4102">
        <v>0.11789235159940301</v>
      </c>
      <c r="G4102">
        <v>0.16954208352849401</v>
      </c>
      <c r="H4102">
        <v>0.29126567311420698</v>
      </c>
    </row>
    <row r="4103" spans="1:8" x14ac:dyDescent="0.3">
      <c r="A4103">
        <v>4102</v>
      </c>
      <c r="B4103" t="s">
        <v>4272</v>
      </c>
      <c r="C4103">
        <v>8.7854174539727006E-2</v>
      </c>
      <c r="D4103">
        <v>8.7854174539727006E-2</v>
      </c>
      <c r="E4103">
        <v>8.7854174539727006E-2</v>
      </c>
      <c r="F4103">
        <v>8.7854174539727006E-2</v>
      </c>
      <c r="G4103">
        <v>1.0000000000001199</v>
      </c>
      <c r="H4103">
        <v>1.0000000000001199</v>
      </c>
    </row>
    <row r="4104" spans="1:8" x14ac:dyDescent="0.3">
      <c r="A4104">
        <v>4103</v>
      </c>
      <c r="B4104" t="s">
        <v>4273</v>
      </c>
      <c r="C4104">
        <v>0</v>
      </c>
      <c r="D4104">
        <v>0</v>
      </c>
      <c r="E4104">
        <v>0</v>
      </c>
      <c r="F4104">
        <v>0</v>
      </c>
      <c r="G4104">
        <v>0</v>
      </c>
      <c r="H4104">
        <v>0.80597853744145997</v>
      </c>
    </row>
    <row r="4105" spans="1:8" x14ac:dyDescent="0.3">
      <c r="A4105">
        <v>4104</v>
      </c>
      <c r="B4105" t="s">
        <v>4274</v>
      </c>
      <c r="C4105">
        <v>0</v>
      </c>
      <c r="D4105">
        <v>0</v>
      </c>
      <c r="E4105">
        <v>0</v>
      </c>
      <c r="F4105">
        <v>0</v>
      </c>
      <c r="G4105">
        <v>0</v>
      </c>
      <c r="H4105">
        <v>0.183920827597885</v>
      </c>
    </row>
    <row r="4106" spans="1:8" x14ac:dyDescent="0.3">
      <c r="A4106">
        <v>4105</v>
      </c>
      <c r="B4106" t="s">
        <v>4275</v>
      </c>
      <c r="C4106">
        <v>0</v>
      </c>
      <c r="D4106">
        <v>0</v>
      </c>
      <c r="E4106">
        <v>0</v>
      </c>
      <c r="F4106">
        <v>0</v>
      </c>
      <c r="G4106">
        <v>4.4111987226744199E-4</v>
      </c>
      <c r="H4106">
        <v>1.00000000000024</v>
      </c>
    </row>
    <row r="4107" spans="1:8" x14ac:dyDescent="0.3">
      <c r="A4107">
        <v>4106</v>
      </c>
      <c r="B4107" t="s">
        <v>4276</v>
      </c>
      <c r="C4107">
        <v>1.91344551136861E-2</v>
      </c>
      <c r="D4107">
        <v>0.12672630453738501</v>
      </c>
      <c r="E4107">
        <v>0.12672630453738501</v>
      </c>
      <c r="F4107">
        <v>0.12672630453738501</v>
      </c>
      <c r="G4107">
        <v>0.203473343119533</v>
      </c>
      <c r="H4107">
        <v>0.36402292760745097</v>
      </c>
    </row>
    <row r="4108" spans="1:8" x14ac:dyDescent="0.3">
      <c r="A4108">
        <v>4107</v>
      </c>
      <c r="B4108" t="s">
        <v>4277</v>
      </c>
      <c r="C4108">
        <v>0</v>
      </c>
      <c r="D4108">
        <v>0</v>
      </c>
      <c r="E4108">
        <v>0</v>
      </c>
      <c r="F4108">
        <v>0</v>
      </c>
      <c r="G4108">
        <v>0</v>
      </c>
      <c r="H4108">
        <v>1</v>
      </c>
    </row>
    <row r="4109" spans="1:8" x14ac:dyDescent="0.3">
      <c r="A4109">
        <v>4108</v>
      </c>
      <c r="B4109" t="s">
        <v>4278</v>
      </c>
      <c r="C4109">
        <v>0</v>
      </c>
      <c r="D4109">
        <v>5.1291616891528504E-3</v>
      </c>
      <c r="E4109">
        <v>5.1291616891528504E-3</v>
      </c>
      <c r="F4109">
        <v>5.1291616891528504E-3</v>
      </c>
      <c r="G4109">
        <v>0.16069906643286799</v>
      </c>
      <c r="H4109">
        <v>0.28129941295484001</v>
      </c>
    </row>
    <row r="4110" spans="1:8" x14ac:dyDescent="0.3">
      <c r="A4110">
        <v>4109</v>
      </c>
      <c r="B4110" t="s">
        <v>4279</v>
      </c>
      <c r="C4110">
        <v>2.07618802467802E-2</v>
      </c>
      <c r="D4110">
        <v>0.119073826640185</v>
      </c>
      <c r="E4110">
        <v>0.119073826640185</v>
      </c>
      <c r="F4110">
        <v>0.119073826640185</v>
      </c>
      <c r="G4110">
        <v>0.20640429347421499</v>
      </c>
      <c r="H4110">
        <v>0.31355922664597302</v>
      </c>
    </row>
    <row r="4111" spans="1:8" x14ac:dyDescent="0.3">
      <c r="A4111">
        <v>4110</v>
      </c>
      <c r="B4111" t="s">
        <v>4280</v>
      </c>
      <c r="C4111">
        <v>3.7940922373382403E-2</v>
      </c>
      <c r="D4111">
        <v>3.7940922373382403E-2</v>
      </c>
      <c r="E4111">
        <v>3.7940922373382403E-2</v>
      </c>
      <c r="F4111">
        <v>3.7940922373382403E-2</v>
      </c>
      <c r="G4111">
        <v>1.00000000000025</v>
      </c>
      <c r="H4111">
        <v>1.00000000000025</v>
      </c>
    </row>
    <row r="4112" spans="1:8" x14ac:dyDescent="0.3">
      <c r="A4112">
        <v>4111</v>
      </c>
      <c r="B4112" t="s">
        <v>4281</v>
      </c>
      <c r="C4112">
        <v>0</v>
      </c>
      <c r="D4112">
        <v>0</v>
      </c>
      <c r="E4112">
        <v>0</v>
      </c>
      <c r="F4112">
        <v>0</v>
      </c>
      <c r="G4112">
        <v>0</v>
      </c>
      <c r="H4112">
        <v>0.999999999999999</v>
      </c>
    </row>
    <row r="4113" spans="1:8" x14ac:dyDescent="0.3">
      <c r="A4113">
        <v>4112</v>
      </c>
      <c r="B4113" t="s">
        <v>4282</v>
      </c>
      <c r="C4113">
        <v>0</v>
      </c>
      <c r="D4113">
        <v>0</v>
      </c>
      <c r="E4113">
        <v>0</v>
      </c>
      <c r="F4113">
        <v>0</v>
      </c>
      <c r="G4113">
        <v>0</v>
      </c>
      <c r="H4113">
        <v>1</v>
      </c>
    </row>
    <row r="4114" spans="1:8" x14ac:dyDescent="0.3">
      <c r="A4114">
        <v>4113</v>
      </c>
      <c r="B4114" t="s">
        <v>4283</v>
      </c>
      <c r="C4114">
        <v>0</v>
      </c>
      <c r="D4114">
        <v>0</v>
      </c>
      <c r="E4114">
        <v>0</v>
      </c>
      <c r="F4114">
        <v>0</v>
      </c>
      <c r="G4114">
        <v>0</v>
      </c>
      <c r="H4114">
        <v>1</v>
      </c>
    </row>
    <row r="4115" spans="1:8" x14ac:dyDescent="0.3">
      <c r="A4115">
        <v>4114</v>
      </c>
      <c r="B4115" t="s">
        <v>4284</v>
      </c>
      <c r="C4115">
        <v>0</v>
      </c>
      <c r="D4115">
        <v>0</v>
      </c>
      <c r="E4115">
        <v>0</v>
      </c>
      <c r="F4115">
        <v>0</v>
      </c>
      <c r="G4115">
        <v>0</v>
      </c>
      <c r="H4115">
        <v>1</v>
      </c>
    </row>
    <row r="4116" spans="1:8" x14ac:dyDescent="0.3">
      <c r="A4116">
        <v>4115</v>
      </c>
      <c r="B4116" t="s">
        <v>4285</v>
      </c>
      <c r="C4116">
        <v>0</v>
      </c>
      <c r="D4116">
        <v>0</v>
      </c>
      <c r="E4116">
        <v>0</v>
      </c>
      <c r="F4116">
        <v>0</v>
      </c>
      <c r="G4116">
        <v>1.5981783583721799E-2</v>
      </c>
      <c r="H4116">
        <v>0.99999999999993705</v>
      </c>
    </row>
    <row r="4117" spans="1:8" x14ac:dyDescent="0.3">
      <c r="A4117">
        <v>4116</v>
      </c>
      <c r="B4117" t="s">
        <v>4286</v>
      </c>
      <c r="C4117">
        <v>0</v>
      </c>
      <c r="D4117">
        <v>0</v>
      </c>
      <c r="E4117">
        <v>0</v>
      </c>
      <c r="F4117">
        <v>0</v>
      </c>
      <c r="G4117">
        <v>5.3474608112106196E-3</v>
      </c>
      <c r="H4117">
        <v>1.00000000000026</v>
      </c>
    </row>
    <row r="4118" spans="1:8" x14ac:dyDescent="0.3">
      <c r="A4118">
        <v>4117</v>
      </c>
      <c r="B4118" t="s">
        <v>4287</v>
      </c>
      <c r="C4118">
        <v>7.6409558127276097E-3</v>
      </c>
      <c r="D4118">
        <v>6.2236696773164103E-2</v>
      </c>
      <c r="E4118">
        <v>6.2236696773164103E-2</v>
      </c>
      <c r="F4118">
        <v>6.2236696773164103E-2</v>
      </c>
      <c r="G4118">
        <v>0.191075739804179</v>
      </c>
      <c r="H4118">
        <v>0.363086631968633</v>
      </c>
    </row>
    <row r="4119" spans="1:8" x14ac:dyDescent="0.3">
      <c r="A4119">
        <v>4118</v>
      </c>
      <c r="B4119" t="s">
        <v>4288</v>
      </c>
      <c r="C4119">
        <v>0</v>
      </c>
      <c r="D4119">
        <v>0</v>
      </c>
      <c r="E4119">
        <v>0</v>
      </c>
      <c r="F4119">
        <v>0</v>
      </c>
      <c r="G4119">
        <v>0</v>
      </c>
      <c r="H4119">
        <v>0.999999999999999</v>
      </c>
    </row>
    <row r="4120" spans="1:8" x14ac:dyDescent="0.3">
      <c r="A4120">
        <v>4119</v>
      </c>
      <c r="B4120" t="s">
        <v>4289</v>
      </c>
      <c r="C4120">
        <v>0</v>
      </c>
      <c r="D4120">
        <v>0</v>
      </c>
      <c r="E4120">
        <v>0</v>
      </c>
      <c r="F4120">
        <v>0</v>
      </c>
      <c r="G4120">
        <v>0</v>
      </c>
      <c r="H4120">
        <v>1</v>
      </c>
    </row>
    <row r="4121" spans="1:8" x14ac:dyDescent="0.3">
      <c r="A4121">
        <v>4120</v>
      </c>
      <c r="B4121" t="s">
        <v>4290</v>
      </c>
      <c r="C4121">
        <v>4.08344301161839E-4</v>
      </c>
      <c r="D4121">
        <v>8.1002831776040805E-3</v>
      </c>
      <c r="E4121">
        <v>8.1002831776040805E-3</v>
      </c>
      <c r="F4121">
        <v>8.1002831776040805E-3</v>
      </c>
      <c r="G4121">
        <v>0.19337724399433701</v>
      </c>
      <c r="H4121">
        <v>0.40089525219111399</v>
      </c>
    </row>
    <row r="4122" spans="1:8" x14ac:dyDescent="0.3">
      <c r="A4122">
        <v>4121</v>
      </c>
      <c r="B4122" t="s">
        <v>4291</v>
      </c>
      <c r="C4122">
        <v>0</v>
      </c>
      <c r="D4122">
        <v>0</v>
      </c>
      <c r="E4122">
        <v>0</v>
      </c>
      <c r="F4122">
        <v>0</v>
      </c>
      <c r="G4122">
        <v>0</v>
      </c>
      <c r="H4122">
        <v>1</v>
      </c>
    </row>
    <row r="4123" spans="1:8" x14ac:dyDescent="0.3">
      <c r="A4123">
        <v>4122</v>
      </c>
      <c r="B4123" t="s">
        <v>4292</v>
      </c>
      <c r="C4123">
        <v>0</v>
      </c>
      <c r="D4123">
        <v>0</v>
      </c>
      <c r="E4123">
        <v>0</v>
      </c>
      <c r="F4123">
        <v>0</v>
      </c>
      <c r="G4123">
        <v>0</v>
      </c>
      <c r="H4123">
        <v>0.999999999999999</v>
      </c>
    </row>
    <row r="4124" spans="1:8" x14ac:dyDescent="0.3">
      <c r="A4124">
        <v>4123</v>
      </c>
      <c r="B4124" t="s">
        <v>4293</v>
      </c>
      <c r="C4124">
        <v>0</v>
      </c>
      <c r="D4124">
        <v>0</v>
      </c>
      <c r="E4124">
        <v>0</v>
      </c>
      <c r="F4124">
        <v>0</v>
      </c>
      <c r="G4124">
        <v>0.15439038817839201</v>
      </c>
      <c r="H4124">
        <v>0.99999999999987199</v>
      </c>
    </row>
    <row r="4125" spans="1:8" x14ac:dyDescent="0.3">
      <c r="A4125">
        <v>4124</v>
      </c>
      <c r="B4125" t="s">
        <v>4294</v>
      </c>
      <c r="C4125">
        <v>0</v>
      </c>
      <c r="D4125">
        <v>0</v>
      </c>
      <c r="E4125">
        <v>0</v>
      </c>
      <c r="F4125">
        <v>0</v>
      </c>
      <c r="G4125">
        <v>2.0895193598806198E-3</v>
      </c>
      <c r="H4125">
        <v>1.00000000000001</v>
      </c>
    </row>
    <row r="4126" spans="1:8" x14ac:dyDescent="0.3">
      <c r="A4126">
        <v>4125</v>
      </c>
      <c r="B4126" t="s">
        <v>4295</v>
      </c>
      <c r="C4126">
        <v>0</v>
      </c>
      <c r="D4126">
        <v>3.82750422532009E-2</v>
      </c>
      <c r="E4126">
        <v>3.82750422532009E-2</v>
      </c>
      <c r="F4126">
        <v>3.82750422532009E-2</v>
      </c>
      <c r="G4126">
        <v>9.9087945140010097E-2</v>
      </c>
      <c r="H4126">
        <v>0.31290635871203998</v>
      </c>
    </row>
    <row r="4127" spans="1:8" x14ac:dyDescent="0.3">
      <c r="A4127">
        <v>4126</v>
      </c>
      <c r="B4127" t="s">
        <v>4296</v>
      </c>
      <c r="C4127">
        <v>0</v>
      </c>
      <c r="D4127">
        <v>0</v>
      </c>
      <c r="E4127">
        <v>0</v>
      </c>
      <c r="F4127">
        <v>0</v>
      </c>
      <c r="G4127">
        <v>0</v>
      </c>
      <c r="H4127">
        <v>0.999999999999999</v>
      </c>
    </row>
    <row r="4128" spans="1:8" x14ac:dyDescent="0.3">
      <c r="A4128">
        <v>4127</v>
      </c>
      <c r="B4128" t="s">
        <v>4297</v>
      </c>
      <c r="C4128">
        <v>0</v>
      </c>
      <c r="D4128">
        <v>0</v>
      </c>
      <c r="E4128">
        <v>0</v>
      </c>
      <c r="F4128">
        <v>0</v>
      </c>
      <c r="G4128">
        <v>0.61620147776051304</v>
      </c>
      <c r="H4128">
        <v>0.99999999999969502</v>
      </c>
    </row>
    <row r="4129" spans="1:8" x14ac:dyDescent="0.3">
      <c r="A4129">
        <v>4128</v>
      </c>
      <c r="B4129" t="s">
        <v>4298</v>
      </c>
      <c r="C4129">
        <v>0</v>
      </c>
      <c r="D4129">
        <v>0</v>
      </c>
      <c r="E4129">
        <v>0</v>
      </c>
      <c r="F4129">
        <v>0</v>
      </c>
      <c r="G4129">
        <v>3.4875982492911198E-2</v>
      </c>
      <c r="H4129">
        <v>1.0000000013547701</v>
      </c>
    </row>
    <row r="4130" spans="1:8" x14ac:dyDescent="0.3">
      <c r="A4130">
        <v>4129</v>
      </c>
      <c r="B4130" t="s">
        <v>4299</v>
      </c>
      <c r="C4130">
        <v>0</v>
      </c>
      <c r="D4130">
        <v>0</v>
      </c>
      <c r="E4130">
        <v>0</v>
      </c>
      <c r="F4130">
        <v>0</v>
      </c>
      <c r="G4130">
        <v>7.0938693228071595E-4</v>
      </c>
      <c r="H4130">
        <v>0.99999999999976696</v>
      </c>
    </row>
    <row r="4131" spans="1:8" x14ac:dyDescent="0.3">
      <c r="A4131">
        <v>4130</v>
      </c>
      <c r="B4131" t="s">
        <v>4300</v>
      </c>
      <c r="C4131">
        <v>0</v>
      </c>
      <c r="D4131">
        <v>0</v>
      </c>
      <c r="E4131">
        <v>0</v>
      </c>
      <c r="F4131">
        <v>0</v>
      </c>
      <c r="G4131">
        <v>0</v>
      </c>
      <c r="H4131">
        <v>1</v>
      </c>
    </row>
    <row r="4132" spans="1:8" x14ac:dyDescent="0.3">
      <c r="A4132">
        <v>4131</v>
      </c>
      <c r="B4132" t="s">
        <v>4301</v>
      </c>
      <c r="C4132">
        <v>0</v>
      </c>
      <c r="D4132">
        <v>0</v>
      </c>
      <c r="E4132">
        <v>0</v>
      </c>
      <c r="F4132">
        <v>0</v>
      </c>
      <c r="G4132">
        <v>0</v>
      </c>
      <c r="H4132">
        <v>0.999999999999999</v>
      </c>
    </row>
    <row r="4133" spans="1:8" x14ac:dyDescent="0.3">
      <c r="A4133">
        <v>4132</v>
      </c>
      <c r="B4133" t="s">
        <v>4302</v>
      </c>
      <c r="C4133">
        <v>0.28706306958334299</v>
      </c>
      <c r="D4133">
        <v>0.28706306958334299</v>
      </c>
      <c r="E4133">
        <v>0.28706306958334299</v>
      </c>
      <c r="F4133">
        <v>0.28706306958334299</v>
      </c>
      <c r="G4133">
        <v>0.87371794974694805</v>
      </c>
      <c r="H4133">
        <v>1.0000000000000699</v>
      </c>
    </row>
    <row r="4134" spans="1:8" x14ac:dyDescent="0.3">
      <c r="A4134">
        <v>4133</v>
      </c>
      <c r="B4134" t="s">
        <v>4303</v>
      </c>
      <c r="C4134">
        <v>0</v>
      </c>
      <c r="D4134">
        <v>0</v>
      </c>
      <c r="E4134">
        <v>0</v>
      </c>
      <c r="F4134">
        <v>0</v>
      </c>
      <c r="G4134">
        <v>0</v>
      </c>
      <c r="H4134">
        <v>1</v>
      </c>
    </row>
    <row r="4135" spans="1:8" x14ac:dyDescent="0.3">
      <c r="A4135">
        <v>4134</v>
      </c>
      <c r="B4135" t="s">
        <v>4304</v>
      </c>
      <c r="C4135">
        <v>1.16537289796072E-2</v>
      </c>
      <c r="D4135">
        <v>0.11483519023951599</v>
      </c>
      <c r="E4135">
        <v>0.11483519023951599</v>
      </c>
      <c r="F4135">
        <v>0.11483519023951599</v>
      </c>
      <c r="G4135">
        <v>0.23797952340644199</v>
      </c>
      <c r="H4135">
        <v>0.459087370209245</v>
      </c>
    </row>
    <row r="4136" spans="1:8" x14ac:dyDescent="0.3">
      <c r="A4136">
        <v>4135</v>
      </c>
      <c r="B4136" t="s">
        <v>4305</v>
      </c>
      <c r="C4136">
        <v>0</v>
      </c>
      <c r="D4136">
        <v>0</v>
      </c>
      <c r="E4136">
        <v>0</v>
      </c>
      <c r="F4136">
        <v>0</v>
      </c>
      <c r="G4136">
        <v>0</v>
      </c>
      <c r="H4136">
        <v>1</v>
      </c>
    </row>
    <row r="4137" spans="1:8" x14ac:dyDescent="0.3">
      <c r="A4137">
        <v>4136</v>
      </c>
      <c r="B4137" t="s">
        <v>4306</v>
      </c>
      <c r="C4137">
        <v>0</v>
      </c>
      <c r="D4137">
        <v>0</v>
      </c>
      <c r="E4137">
        <v>0</v>
      </c>
      <c r="F4137">
        <v>0</v>
      </c>
      <c r="G4137">
        <v>1.09163895291386E-3</v>
      </c>
      <c r="H4137">
        <v>0.34049517110323302</v>
      </c>
    </row>
    <row r="4138" spans="1:8" x14ac:dyDescent="0.3">
      <c r="A4138">
        <v>4137</v>
      </c>
      <c r="B4138" t="s">
        <v>4307</v>
      </c>
      <c r="C4138">
        <v>0</v>
      </c>
      <c r="D4138">
        <v>0</v>
      </c>
      <c r="E4138">
        <v>0</v>
      </c>
      <c r="F4138">
        <v>0</v>
      </c>
      <c r="G4138">
        <v>0</v>
      </c>
      <c r="H4138">
        <v>1</v>
      </c>
    </row>
    <row r="4139" spans="1:8" x14ac:dyDescent="0.3">
      <c r="A4139">
        <v>4138</v>
      </c>
      <c r="B4139" t="s">
        <v>4308</v>
      </c>
      <c r="C4139">
        <v>0</v>
      </c>
      <c r="D4139">
        <v>0</v>
      </c>
      <c r="E4139">
        <v>0</v>
      </c>
      <c r="F4139">
        <v>0</v>
      </c>
      <c r="G4139">
        <v>8.0454216560352398E-2</v>
      </c>
      <c r="H4139">
        <v>1.0000000000012801</v>
      </c>
    </row>
    <row r="4140" spans="1:8" x14ac:dyDescent="0.3">
      <c r="A4140">
        <v>4139</v>
      </c>
      <c r="B4140" t="s">
        <v>4309</v>
      </c>
      <c r="C4140">
        <v>0</v>
      </c>
      <c r="D4140">
        <v>2.3747727898131201E-3</v>
      </c>
      <c r="E4140">
        <v>2.3747727898131201E-3</v>
      </c>
      <c r="F4140">
        <v>2.3747727898131201E-3</v>
      </c>
      <c r="G4140">
        <v>0.112559351027795</v>
      </c>
      <c r="H4140">
        <v>0.306103429993628</v>
      </c>
    </row>
    <row r="4141" spans="1:8" x14ac:dyDescent="0.3">
      <c r="A4141">
        <v>4140</v>
      </c>
      <c r="B4141" t="s">
        <v>4310</v>
      </c>
      <c r="C4141">
        <v>0</v>
      </c>
      <c r="D4141">
        <v>0</v>
      </c>
      <c r="E4141">
        <v>0</v>
      </c>
      <c r="F4141">
        <v>0</v>
      </c>
      <c r="G4141">
        <v>0</v>
      </c>
      <c r="H4141">
        <v>1</v>
      </c>
    </row>
    <row r="4142" spans="1:8" x14ac:dyDescent="0.3">
      <c r="A4142">
        <v>4141</v>
      </c>
      <c r="B4142" t="s">
        <v>4311</v>
      </c>
      <c r="C4142">
        <v>0</v>
      </c>
      <c r="D4142">
        <v>2.8045795559413101E-2</v>
      </c>
      <c r="E4142">
        <v>2.8045795559413101E-2</v>
      </c>
      <c r="F4142">
        <v>2.8045795559413101E-2</v>
      </c>
      <c r="G4142">
        <v>0.176948038131578</v>
      </c>
      <c r="H4142">
        <v>0.52573157380387503</v>
      </c>
    </row>
    <row r="4143" spans="1:8" x14ac:dyDescent="0.3">
      <c r="A4143">
        <v>4142</v>
      </c>
      <c r="B4143" t="s">
        <v>4312</v>
      </c>
      <c r="C4143">
        <v>0</v>
      </c>
      <c r="D4143">
        <v>0</v>
      </c>
      <c r="E4143">
        <v>0</v>
      </c>
      <c r="F4143">
        <v>0</v>
      </c>
      <c r="G4143">
        <v>0</v>
      </c>
      <c r="H4143">
        <v>1</v>
      </c>
    </row>
    <row r="4144" spans="1:8" x14ac:dyDescent="0.3">
      <c r="A4144">
        <v>4143</v>
      </c>
      <c r="B4144" t="s">
        <v>4313</v>
      </c>
      <c r="C4144">
        <v>0</v>
      </c>
      <c r="D4144">
        <v>0</v>
      </c>
      <c r="E4144">
        <v>0</v>
      </c>
      <c r="F4144">
        <v>0</v>
      </c>
      <c r="G4144">
        <v>0</v>
      </c>
      <c r="H4144">
        <v>0.999999999999999</v>
      </c>
    </row>
    <row r="4145" spans="1:8" x14ac:dyDescent="0.3">
      <c r="A4145">
        <v>4144</v>
      </c>
      <c r="B4145" t="s">
        <v>4314</v>
      </c>
      <c r="C4145">
        <v>0</v>
      </c>
      <c r="D4145">
        <v>1.3584884607455E-2</v>
      </c>
      <c r="E4145">
        <v>1.3584884607455E-2</v>
      </c>
      <c r="F4145">
        <v>1.3584884607455E-2</v>
      </c>
      <c r="G4145">
        <v>0.206028138994894</v>
      </c>
      <c r="H4145">
        <v>0.50883632964780001</v>
      </c>
    </row>
    <row r="4146" spans="1:8" x14ac:dyDescent="0.3">
      <c r="A4146">
        <v>4145</v>
      </c>
      <c r="B4146" t="s">
        <v>4315</v>
      </c>
      <c r="C4146">
        <v>0</v>
      </c>
      <c r="D4146">
        <v>0</v>
      </c>
      <c r="E4146">
        <v>0</v>
      </c>
      <c r="F4146">
        <v>0</v>
      </c>
      <c r="G4146">
        <v>3.0298623870082499E-4</v>
      </c>
      <c r="H4146">
        <v>1.0000000000004099</v>
      </c>
    </row>
    <row r="4147" spans="1:8" x14ac:dyDescent="0.3">
      <c r="A4147">
        <v>4146</v>
      </c>
      <c r="B4147" t="s">
        <v>4316</v>
      </c>
      <c r="C4147">
        <v>0</v>
      </c>
      <c r="D4147">
        <v>2.7381875233831399E-4</v>
      </c>
      <c r="E4147">
        <v>2.7381875233831399E-4</v>
      </c>
      <c r="F4147">
        <v>2.7381875233831399E-4</v>
      </c>
      <c r="G4147">
        <v>0.27014440243506299</v>
      </c>
      <c r="H4147">
        <v>0.64203166999124905</v>
      </c>
    </row>
    <row r="4148" spans="1:8" x14ac:dyDescent="0.3">
      <c r="A4148">
        <v>4147</v>
      </c>
      <c r="B4148" t="s">
        <v>4317</v>
      </c>
      <c r="C4148">
        <v>0</v>
      </c>
      <c r="D4148">
        <v>0</v>
      </c>
      <c r="E4148">
        <v>0</v>
      </c>
      <c r="F4148">
        <v>0</v>
      </c>
      <c r="G4148">
        <v>0.11308128049833301</v>
      </c>
      <c r="H4148">
        <v>0.99999999999999301</v>
      </c>
    </row>
    <row r="4149" spans="1:8" x14ac:dyDescent="0.3">
      <c r="A4149">
        <v>4148</v>
      </c>
      <c r="B4149" t="s">
        <v>4318</v>
      </c>
      <c r="C4149">
        <v>0.162926234985901</v>
      </c>
      <c r="D4149">
        <v>0.44529382090066</v>
      </c>
      <c r="E4149">
        <v>0.44529382090066</v>
      </c>
      <c r="F4149">
        <v>0.44529382090066</v>
      </c>
      <c r="G4149">
        <v>0.70062262190717695</v>
      </c>
      <c r="H4149">
        <v>0.99999999999933398</v>
      </c>
    </row>
    <row r="4150" spans="1:8" x14ac:dyDescent="0.3">
      <c r="A4150">
        <v>4149</v>
      </c>
      <c r="B4150" t="s">
        <v>4319</v>
      </c>
      <c r="C4150">
        <v>0</v>
      </c>
      <c r="D4150">
        <v>0</v>
      </c>
      <c r="E4150">
        <v>0</v>
      </c>
      <c r="F4150">
        <v>0</v>
      </c>
      <c r="G4150">
        <v>5.7644926839347799E-2</v>
      </c>
      <c r="H4150">
        <v>0.99999999999989597</v>
      </c>
    </row>
    <row r="4151" spans="1:8" x14ac:dyDescent="0.3">
      <c r="A4151">
        <v>4150</v>
      </c>
      <c r="B4151" t="s">
        <v>4320</v>
      </c>
      <c r="C4151">
        <v>0</v>
      </c>
      <c r="D4151">
        <v>0</v>
      </c>
      <c r="E4151">
        <v>0</v>
      </c>
      <c r="F4151">
        <v>0</v>
      </c>
      <c r="G4151">
        <v>1.1611804526338801E-2</v>
      </c>
      <c r="H4151">
        <v>0.99999999999948197</v>
      </c>
    </row>
    <row r="4152" spans="1:8" x14ac:dyDescent="0.3">
      <c r="A4152">
        <v>4151</v>
      </c>
      <c r="B4152" t="s">
        <v>4321</v>
      </c>
      <c r="C4152">
        <v>2.1171400522714299E-2</v>
      </c>
      <c r="D4152">
        <v>0.15405578836959299</v>
      </c>
      <c r="E4152">
        <v>0.15405578836959299</v>
      </c>
      <c r="F4152">
        <v>0.15405578836959299</v>
      </c>
      <c r="G4152">
        <v>0.25518296455523098</v>
      </c>
      <c r="H4152">
        <v>0.45855581525970501</v>
      </c>
    </row>
    <row r="4153" spans="1:8" x14ac:dyDescent="0.3">
      <c r="A4153">
        <v>4152</v>
      </c>
      <c r="B4153" t="s">
        <v>4322</v>
      </c>
      <c r="C4153">
        <v>0.16056463568517099</v>
      </c>
      <c r="D4153">
        <v>0.16056463568517099</v>
      </c>
      <c r="E4153">
        <v>0.16056463568517099</v>
      </c>
      <c r="F4153">
        <v>0.16056463568517099</v>
      </c>
      <c r="G4153">
        <v>0.52976159704497905</v>
      </c>
      <c r="H4153">
        <v>0.99999999999963496</v>
      </c>
    </row>
    <row r="4154" spans="1:8" x14ac:dyDescent="0.3">
      <c r="A4154">
        <v>4153</v>
      </c>
      <c r="B4154" t="s">
        <v>4323</v>
      </c>
      <c r="C4154">
        <v>0</v>
      </c>
      <c r="D4154">
        <v>0</v>
      </c>
      <c r="E4154">
        <v>0</v>
      </c>
      <c r="F4154">
        <v>0</v>
      </c>
      <c r="G4154">
        <v>0</v>
      </c>
      <c r="H4154">
        <v>1</v>
      </c>
    </row>
    <row r="4155" spans="1:8" x14ac:dyDescent="0.3">
      <c r="A4155">
        <v>4154</v>
      </c>
      <c r="B4155" t="s">
        <v>4324</v>
      </c>
      <c r="C4155">
        <v>0</v>
      </c>
      <c r="D4155">
        <v>0</v>
      </c>
      <c r="E4155">
        <v>0</v>
      </c>
      <c r="F4155">
        <v>0</v>
      </c>
      <c r="G4155">
        <v>0</v>
      </c>
      <c r="H4155">
        <v>1</v>
      </c>
    </row>
    <row r="4156" spans="1:8" x14ac:dyDescent="0.3">
      <c r="A4156">
        <v>4155</v>
      </c>
      <c r="B4156" t="s">
        <v>4325</v>
      </c>
      <c r="C4156">
        <v>0</v>
      </c>
      <c r="D4156">
        <v>0</v>
      </c>
      <c r="E4156">
        <v>0</v>
      </c>
      <c r="F4156">
        <v>0</v>
      </c>
      <c r="G4156">
        <v>0</v>
      </c>
      <c r="H4156">
        <v>1</v>
      </c>
    </row>
    <row r="4157" spans="1:8" x14ac:dyDescent="0.3">
      <c r="A4157">
        <v>4156</v>
      </c>
      <c r="B4157" t="s">
        <v>4326</v>
      </c>
      <c r="C4157">
        <v>0</v>
      </c>
      <c r="D4157">
        <v>0</v>
      </c>
      <c r="E4157">
        <v>0</v>
      </c>
      <c r="F4157">
        <v>0</v>
      </c>
      <c r="G4157">
        <v>0</v>
      </c>
      <c r="H4157">
        <v>1</v>
      </c>
    </row>
    <row r="4158" spans="1:8" x14ac:dyDescent="0.3">
      <c r="A4158">
        <v>4157</v>
      </c>
      <c r="B4158" t="s">
        <v>4327</v>
      </c>
      <c r="C4158">
        <v>0</v>
      </c>
      <c r="D4158">
        <v>0</v>
      </c>
      <c r="E4158">
        <v>0</v>
      </c>
      <c r="F4158">
        <v>0</v>
      </c>
      <c r="G4158">
        <v>0</v>
      </c>
      <c r="H4158">
        <v>5.1327873955744702E-2</v>
      </c>
    </row>
    <row r="4159" spans="1:8" x14ac:dyDescent="0.3">
      <c r="A4159">
        <v>4158</v>
      </c>
      <c r="B4159" t="s">
        <v>4328</v>
      </c>
      <c r="C4159">
        <v>0</v>
      </c>
      <c r="D4159">
        <v>0</v>
      </c>
      <c r="E4159">
        <v>0</v>
      </c>
      <c r="F4159">
        <v>0</v>
      </c>
      <c r="G4159">
        <v>0</v>
      </c>
      <c r="H4159">
        <v>0.72177003535533402</v>
      </c>
    </row>
    <row r="4160" spans="1:8" x14ac:dyDescent="0.3">
      <c r="A4160">
        <v>4159</v>
      </c>
      <c r="B4160" t="s">
        <v>4329</v>
      </c>
      <c r="C4160">
        <v>0</v>
      </c>
      <c r="D4160">
        <v>0</v>
      </c>
      <c r="E4160">
        <v>0</v>
      </c>
      <c r="F4160">
        <v>0</v>
      </c>
      <c r="G4160">
        <v>1.2100227265309601E-2</v>
      </c>
      <c r="H4160">
        <v>0.34480006441396399</v>
      </c>
    </row>
    <row r="4161" spans="1:8" x14ac:dyDescent="0.3">
      <c r="A4161">
        <v>4160</v>
      </c>
      <c r="B4161" t="s">
        <v>4330</v>
      </c>
      <c r="C4161">
        <v>0</v>
      </c>
      <c r="D4161">
        <v>0</v>
      </c>
      <c r="E4161">
        <v>0</v>
      </c>
      <c r="F4161">
        <v>0</v>
      </c>
      <c r="G4161">
        <v>0</v>
      </c>
      <c r="H4161">
        <v>0.999999999999999</v>
      </c>
    </row>
    <row r="4162" spans="1:8" x14ac:dyDescent="0.3">
      <c r="A4162">
        <v>4161</v>
      </c>
      <c r="B4162" t="s">
        <v>4331</v>
      </c>
      <c r="C4162">
        <v>0</v>
      </c>
      <c r="D4162">
        <v>0</v>
      </c>
      <c r="E4162">
        <v>0</v>
      </c>
      <c r="F4162">
        <v>0</v>
      </c>
      <c r="G4162">
        <v>0</v>
      </c>
      <c r="H4162">
        <v>0.999999999999999</v>
      </c>
    </row>
    <row r="4163" spans="1:8" x14ac:dyDescent="0.3">
      <c r="A4163">
        <v>4162</v>
      </c>
      <c r="B4163" t="s">
        <v>4332</v>
      </c>
      <c r="C4163">
        <v>0</v>
      </c>
      <c r="D4163">
        <v>0</v>
      </c>
      <c r="E4163">
        <v>0</v>
      </c>
      <c r="F4163">
        <v>0</v>
      </c>
      <c r="G4163">
        <v>0</v>
      </c>
      <c r="H4163">
        <v>1</v>
      </c>
    </row>
    <row r="4164" spans="1:8" x14ac:dyDescent="0.3">
      <c r="A4164">
        <v>4163</v>
      </c>
      <c r="B4164" t="s">
        <v>4333</v>
      </c>
      <c r="C4164">
        <v>0</v>
      </c>
      <c r="D4164">
        <v>0</v>
      </c>
      <c r="E4164">
        <v>0</v>
      </c>
      <c r="F4164">
        <v>0</v>
      </c>
      <c r="G4164">
        <v>2.36572854050974E-2</v>
      </c>
      <c r="H4164">
        <v>0.99999999999948996</v>
      </c>
    </row>
    <row r="4165" spans="1:8" x14ac:dyDescent="0.3">
      <c r="A4165">
        <v>4164</v>
      </c>
      <c r="B4165" t="s">
        <v>4334</v>
      </c>
      <c r="C4165">
        <v>0</v>
      </c>
      <c r="D4165">
        <v>0</v>
      </c>
      <c r="E4165">
        <v>0</v>
      </c>
      <c r="F4165">
        <v>0</v>
      </c>
      <c r="G4165">
        <v>4.3141248230556803E-2</v>
      </c>
      <c r="H4165">
        <v>0.29521764643111698</v>
      </c>
    </row>
    <row r="4166" spans="1:8" x14ac:dyDescent="0.3">
      <c r="A4166">
        <v>4165</v>
      </c>
      <c r="B4166" t="s">
        <v>4335</v>
      </c>
      <c r="C4166">
        <v>0</v>
      </c>
      <c r="D4166">
        <v>0</v>
      </c>
      <c r="E4166">
        <v>0</v>
      </c>
      <c r="F4166">
        <v>0</v>
      </c>
      <c r="G4166">
        <v>6.2098594478153503E-2</v>
      </c>
      <c r="H4166">
        <v>1.0000000000004901</v>
      </c>
    </row>
    <row r="4167" spans="1:8" x14ac:dyDescent="0.3">
      <c r="A4167">
        <v>4166</v>
      </c>
      <c r="B4167" t="s">
        <v>4336</v>
      </c>
      <c r="C4167">
        <v>0.20571137110486001</v>
      </c>
      <c r="D4167">
        <v>0.20571137110486001</v>
      </c>
      <c r="E4167">
        <v>0.20571137110486001</v>
      </c>
      <c r="F4167">
        <v>0.20571137110486001</v>
      </c>
      <c r="G4167">
        <v>0.66545795795111196</v>
      </c>
      <c r="H4167">
        <v>1.00000000000085</v>
      </c>
    </row>
    <row r="4168" spans="1:8" x14ac:dyDescent="0.3">
      <c r="A4168">
        <v>4167</v>
      </c>
      <c r="B4168" t="s">
        <v>4337</v>
      </c>
      <c r="C4168">
        <v>0</v>
      </c>
      <c r="D4168">
        <v>0</v>
      </c>
      <c r="E4168">
        <v>0</v>
      </c>
      <c r="F4168">
        <v>0</v>
      </c>
      <c r="G4168">
        <v>0</v>
      </c>
      <c r="H4168">
        <v>0.999999999999999</v>
      </c>
    </row>
    <row r="4169" spans="1:8" x14ac:dyDescent="0.3">
      <c r="A4169">
        <v>4168</v>
      </c>
      <c r="B4169" t="s">
        <v>4338</v>
      </c>
      <c r="C4169">
        <v>0</v>
      </c>
      <c r="D4169">
        <v>0</v>
      </c>
      <c r="E4169">
        <v>0</v>
      </c>
      <c r="F4169">
        <v>0</v>
      </c>
      <c r="G4169">
        <v>0</v>
      </c>
      <c r="H4169">
        <v>1</v>
      </c>
    </row>
    <row r="4170" spans="1:8" x14ac:dyDescent="0.3">
      <c r="A4170">
        <v>4169</v>
      </c>
      <c r="B4170" t="s">
        <v>4339</v>
      </c>
      <c r="C4170">
        <v>0</v>
      </c>
      <c r="D4170">
        <v>0</v>
      </c>
      <c r="E4170">
        <v>0</v>
      </c>
      <c r="F4170">
        <v>0</v>
      </c>
      <c r="G4170">
        <v>0</v>
      </c>
      <c r="H4170">
        <v>1</v>
      </c>
    </row>
    <row r="4171" spans="1:8" x14ac:dyDescent="0.3">
      <c r="A4171">
        <v>4170</v>
      </c>
      <c r="B4171" t="s">
        <v>4340</v>
      </c>
      <c r="C4171">
        <v>0.2223139221299</v>
      </c>
      <c r="D4171">
        <v>0.58038047146799099</v>
      </c>
      <c r="E4171">
        <v>0.58038047146799099</v>
      </c>
      <c r="F4171">
        <v>0.58038047146799099</v>
      </c>
      <c r="G4171">
        <v>0.86190787264471103</v>
      </c>
      <c r="H4171">
        <v>0.999999999604404</v>
      </c>
    </row>
    <row r="4172" spans="1:8" x14ac:dyDescent="0.3">
      <c r="A4172">
        <v>4171</v>
      </c>
      <c r="B4172" t="s">
        <v>4341</v>
      </c>
      <c r="C4172">
        <v>0</v>
      </c>
      <c r="D4172">
        <v>0</v>
      </c>
      <c r="E4172">
        <v>0</v>
      </c>
      <c r="F4172">
        <v>0</v>
      </c>
      <c r="G4172">
        <v>0</v>
      </c>
      <c r="H4172">
        <v>1</v>
      </c>
    </row>
    <row r="4173" spans="1:8" x14ac:dyDescent="0.3">
      <c r="A4173">
        <v>4172</v>
      </c>
      <c r="B4173" t="s">
        <v>4342</v>
      </c>
      <c r="C4173">
        <v>0</v>
      </c>
      <c r="D4173">
        <v>0</v>
      </c>
      <c r="E4173">
        <v>0</v>
      </c>
      <c r="F4173">
        <v>0</v>
      </c>
      <c r="G4173">
        <v>0</v>
      </c>
      <c r="H4173">
        <v>1</v>
      </c>
    </row>
    <row r="4174" spans="1:8" x14ac:dyDescent="0.3">
      <c r="A4174">
        <v>4173</v>
      </c>
      <c r="B4174" t="s">
        <v>4343</v>
      </c>
      <c r="C4174">
        <v>0</v>
      </c>
      <c r="D4174">
        <v>0</v>
      </c>
      <c r="E4174">
        <v>0</v>
      </c>
      <c r="F4174">
        <v>0</v>
      </c>
      <c r="G4174">
        <v>0</v>
      </c>
      <c r="H4174">
        <v>1</v>
      </c>
    </row>
    <row r="4175" spans="1:8" x14ac:dyDescent="0.3">
      <c r="A4175">
        <v>4174</v>
      </c>
      <c r="B4175" t="s">
        <v>4344</v>
      </c>
      <c r="C4175">
        <v>0</v>
      </c>
      <c r="D4175">
        <v>0</v>
      </c>
      <c r="E4175">
        <v>0</v>
      </c>
      <c r="F4175">
        <v>0</v>
      </c>
      <c r="G4175">
        <v>0</v>
      </c>
      <c r="H4175">
        <v>1</v>
      </c>
    </row>
    <row r="4176" spans="1:8" x14ac:dyDescent="0.3">
      <c r="A4176">
        <v>4175</v>
      </c>
      <c r="B4176" t="s">
        <v>4345</v>
      </c>
      <c r="C4176">
        <v>1.9935122337212199E-2</v>
      </c>
      <c r="D4176">
        <v>0.16179333045115199</v>
      </c>
      <c r="E4176">
        <v>0.16179333045115199</v>
      </c>
      <c r="F4176">
        <v>0.16179333045115199</v>
      </c>
      <c r="G4176">
        <v>0.20645973968765999</v>
      </c>
      <c r="H4176">
        <v>0.44603267925140999</v>
      </c>
    </row>
    <row r="4177" spans="1:8" x14ac:dyDescent="0.3">
      <c r="A4177">
        <v>4176</v>
      </c>
      <c r="B4177" t="s">
        <v>4346</v>
      </c>
      <c r="C4177">
        <v>0</v>
      </c>
      <c r="D4177">
        <v>0</v>
      </c>
      <c r="E4177">
        <v>0</v>
      </c>
      <c r="F4177">
        <v>0</v>
      </c>
      <c r="G4177">
        <v>9.1116397616812297E-2</v>
      </c>
      <c r="H4177">
        <v>0.24014222416837</v>
      </c>
    </row>
    <row r="4178" spans="1:8" x14ac:dyDescent="0.3">
      <c r="A4178">
        <v>4177</v>
      </c>
      <c r="B4178" t="s">
        <v>4347</v>
      </c>
      <c r="C4178">
        <v>0</v>
      </c>
      <c r="D4178">
        <v>0</v>
      </c>
      <c r="E4178">
        <v>0</v>
      </c>
      <c r="F4178">
        <v>0</v>
      </c>
      <c r="G4178">
        <v>0</v>
      </c>
      <c r="H4178">
        <v>0.999999999999999</v>
      </c>
    </row>
    <row r="4179" spans="1:8" x14ac:dyDescent="0.3">
      <c r="A4179">
        <v>4178</v>
      </c>
      <c r="B4179" t="s">
        <v>4348</v>
      </c>
      <c r="C4179">
        <v>0</v>
      </c>
      <c r="D4179">
        <v>0</v>
      </c>
      <c r="E4179">
        <v>0</v>
      </c>
      <c r="F4179">
        <v>0</v>
      </c>
      <c r="G4179">
        <v>5.9606664174154098E-2</v>
      </c>
      <c r="H4179">
        <v>0.22518490238854499</v>
      </c>
    </row>
    <row r="4180" spans="1:8" x14ac:dyDescent="0.3">
      <c r="A4180">
        <v>4179</v>
      </c>
      <c r="B4180" t="s">
        <v>4349</v>
      </c>
      <c r="C4180">
        <v>0</v>
      </c>
      <c r="D4180">
        <v>0</v>
      </c>
      <c r="E4180">
        <v>0</v>
      </c>
      <c r="F4180">
        <v>0</v>
      </c>
      <c r="G4180">
        <v>0</v>
      </c>
      <c r="H4180">
        <v>1</v>
      </c>
    </row>
    <row r="4181" spans="1:8" x14ac:dyDescent="0.3">
      <c r="A4181">
        <v>4180</v>
      </c>
      <c r="B4181" t="s">
        <v>4350</v>
      </c>
      <c r="C4181">
        <v>0</v>
      </c>
      <c r="D4181">
        <v>0</v>
      </c>
      <c r="E4181">
        <v>0</v>
      </c>
      <c r="F4181">
        <v>0</v>
      </c>
      <c r="G4181">
        <v>0</v>
      </c>
      <c r="H4181">
        <v>0.64586287520170005</v>
      </c>
    </row>
    <row r="4182" spans="1:8" x14ac:dyDescent="0.3">
      <c r="A4182">
        <v>4181</v>
      </c>
      <c r="B4182" t="s">
        <v>4351</v>
      </c>
      <c r="C4182">
        <v>0.18565881895109601</v>
      </c>
      <c r="D4182">
        <v>0.18565881895109601</v>
      </c>
      <c r="E4182">
        <v>0.18565881895109601</v>
      </c>
      <c r="F4182">
        <v>0.18565881895109601</v>
      </c>
      <c r="G4182">
        <v>0.59705460536938804</v>
      </c>
      <c r="H4182">
        <v>0.99999999999889899</v>
      </c>
    </row>
    <row r="4183" spans="1:8" x14ac:dyDescent="0.3">
      <c r="A4183">
        <v>4182</v>
      </c>
      <c r="B4183" t="s">
        <v>4352</v>
      </c>
      <c r="C4183">
        <v>0</v>
      </c>
      <c r="D4183">
        <v>0</v>
      </c>
      <c r="E4183">
        <v>0</v>
      </c>
      <c r="F4183">
        <v>0</v>
      </c>
      <c r="G4183">
        <v>2.12728662933825E-2</v>
      </c>
      <c r="H4183">
        <v>9.96270224622616E-2</v>
      </c>
    </row>
    <row r="4184" spans="1:8" x14ac:dyDescent="0.3">
      <c r="A4184">
        <v>4183</v>
      </c>
      <c r="B4184" t="s">
        <v>4353</v>
      </c>
      <c r="C4184">
        <v>0</v>
      </c>
      <c r="D4184">
        <v>0</v>
      </c>
      <c r="E4184">
        <v>0</v>
      </c>
      <c r="F4184">
        <v>0</v>
      </c>
      <c r="G4184">
        <v>0</v>
      </c>
      <c r="H4184">
        <v>0.999999999999999</v>
      </c>
    </row>
    <row r="4185" spans="1:8" x14ac:dyDescent="0.3">
      <c r="A4185">
        <v>4184</v>
      </c>
      <c r="B4185" t="s">
        <v>4354</v>
      </c>
      <c r="C4185">
        <v>0</v>
      </c>
      <c r="D4185">
        <v>3.0174069293727799E-3</v>
      </c>
      <c r="E4185">
        <v>3.0174069293727799E-3</v>
      </c>
      <c r="F4185">
        <v>3.0174069293727799E-3</v>
      </c>
      <c r="G4185">
        <v>4.2464967668385201E-2</v>
      </c>
      <c r="H4185">
        <v>1.0000000035510901</v>
      </c>
    </row>
    <row r="4186" spans="1:8" x14ac:dyDescent="0.3">
      <c r="A4186">
        <v>4185</v>
      </c>
      <c r="B4186" t="s">
        <v>4355</v>
      </c>
      <c r="C4186">
        <v>0</v>
      </c>
      <c r="D4186">
        <v>0</v>
      </c>
      <c r="E4186">
        <v>0</v>
      </c>
      <c r="F4186">
        <v>0</v>
      </c>
      <c r="G4186">
        <v>0</v>
      </c>
      <c r="H4186">
        <v>1.52310207824661E-4</v>
      </c>
    </row>
    <row r="4187" spans="1:8" x14ac:dyDescent="0.3">
      <c r="A4187">
        <v>4186</v>
      </c>
      <c r="B4187" t="s">
        <v>4356</v>
      </c>
      <c r="C4187">
        <v>0</v>
      </c>
      <c r="D4187">
        <v>0</v>
      </c>
      <c r="E4187">
        <v>0</v>
      </c>
      <c r="F4187">
        <v>0</v>
      </c>
      <c r="G4187">
        <v>0</v>
      </c>
      <c r="H4187">
        <v>1</v>
      </c>
    </row>
    <row r="4188" spans="1:8" x14ac:dyDescent="0.3">
      <c r="A4188">
        <v>4187</v>
      </c>
      <c r="B4188" t="s">
        <v>4357</v>
      </c>
      <c r="C4188">
        <v>7.6214869239133495E-2</v>
      </c>
      <c r="D4188">
        <v>0.85636615331433297</v>
      </c>
      <c r="E4188">
        <v>0.85636615331433297</v>
      </c>
      <c r="F4188">
        <v>0.85636615331433297</v>
      </c>
      <c r="G4188">
        <v>0.96425642049591298</v>
      </c>
      <c r="H4188">
        <v>0.99806474714005899</v>
      </c>
    </row>
    <row r="4189" spans="1:8" x14ac:dyDescent="0.3">
      <c r="A4189">
        <v>4188</v>
      </c>
      <c r="B4189" t="s">
        <v>4358</v>
      </c>
      <c r="C4189">
        <v>0</v>
      </c>
      <c r="D4189">
        <v>0</v>
      </c>
      <c r="E4189">
        <v>0</v>
      </c>
      <c r="F4189">
        <v>0</v>
      </c>
      <c r="G4189">
        <v>0</v>
      </c>
      <c r="H4189">
        <v>0.999999999999999</v>
      </c>
    </row>
    <row r="4190" spans="1:8" x14ac:dyDescent="0.3">
      <c r="A4190">
        <v>4189</v>
      </c>
      <c r="B4190" t="s">
        <v>4359</v>
      </c>
      <c r="C4190">
        <v>0</v>
      </c>
      <c r="D4190">
        <v>0</v>
      </c>
      <c r="E4190">
        <v>0</v>
      </c>
      <c r="F4190">
        <v>0</v>
      </c>
      <c r="G4190">
        <v>0</v>
      </c>
      <c r="H4190">
        <v>0.92317128882283594</v>
      </c>
    </row>
    <row r="4191" spans="1:8" x14ac:dyDescent="0.3">
      <c r="A4191">
        <v>4190</v>
      </c>
      <c r="B4191" t="s">
        <v>4360</v>
      </c>
      <c r="C4191">
        <v>0</v>
      </c>
      <c r="D4191">
        <v>0</v>
      </c>
      <c r="E4191">
        <v>0</v>
      </c>
      <c r="F4191">
        <v>0</v>
      </c>
      <c r="G4191">
        <v>0.22522553378819801</v>
      </c>
      <c r="H4191">
        <v>0.99999999999963596</v>
      </c>
    </row>
    <row r="4192" spans="1:8" x14ac:dyDescent="0.3">
      <c r="A4192">
        <v>4191</v>
      </c>
      <c r="B4192" t="s">
        <v>4361</v>
      </c>
      <c r="C4192">
        <v>0</v>
      </c>
      <c r="D4192">
        <v>0</v>
      </c>
      <c r="E4192">
        <v>0</v>
      </c>
      <c r="F4192">
        <v>0</v>
      </c>
      <c r="G4192">
        <v>0</v>
      </c>
      <c r="H4192">
        <v>1</v>
      </c>
    </row>
    <row r="4193" spans="1:8" x14ac:dyDescent="0.3">
      <c r="A4193">
        <v>4192</v>
      </c>
      <c r="B4193" t="s">
        <v>4362</v>
      </c>
      <c r="C4193">
        <v>0</v>
      </c>
      <c r="D4193">
        <v>0</v>
      </c>
      <c r="E4193">
        <v>0</v>
      </c>
      <c r="F4193">
        <v>0</v>
      </c>
      <c r="G4193">
        <v>0</v>
      </c>
      <c r="H4193">
        <v>2.9352280772811101E-2</v>
      </c>
    </row>
    <row r="4194" spans="1:8" x14ac:dyDescent="0.3">
      <c r="A4194">
        <v>4193</v>
      </c>
      <c r="B4194" t="s">
        <v>4363</v>
      </c>
      <c r="C4194">
        <v>0</v>
      </c>
      <c r="D4194">
        <v>0</v>
      </c>
      <c r="E4194">
        <v>0</v>
      </c>
      <c r="F4194">
        <v>0</v>
      </c>
      <c r="G4194">
        <v>0</v>
      </c>
      <c r="H4194">
        <v>7.2814821279336005E-4</v>
      </c>
    </row>
    <row r="4195" spans="1:8" x14ac:dyDescent="0.3">
      <c r="A4195">
        <v>4194</v>
      </c>
      <c r="B4195" t="s">
        <v>4364</v>
      </c>
      <c r="C4195">
        <v>0</v>
      </c>
      <c r="D4195">
        <v>0</v>
      </c>
      <c r="E4195">
        <v>0</v>
      </c>
      <c r="F4195">
        <v>0</v>
      </c>
      <c r="G4195">
        <v>0</v>
      </c>
      <c r="H4195">
        <v>1</v>
      </c>
    </row>
    <row r="4196" spans="1:8" x14ac:dyDescent="0.3">
      <c r="A4196">
        <v>4195</v>
      </c>
      <c r="B4196" t="s">
        <v>4365</v>
      </c>
      <c r="C4196">
        <v>0</v>
      </c>
      <c r="D4196">
        <v>0</v>
      </c>
      <c r="E4196">
        <v>0</v>
      </c>
      <c r="F4196">
        <v>0</v>
      </c>
      <c r="G4196">
        <v>0</v>
      </c>
      <c r="H4196">
        <v>0.99456171497784396</v>
      </c>
    </row>
    <row r="4197" spans="1:8" x14ac:dyDescent="0.3">
      <c r="A4197">
        <v>4196</v>
      </c>
      <c r="B4197" t="s">
        <v>4366</v>
      </c>
      <c r="C4197">
        <v>0</v>
      </c>
      <c r="D4197">
        <v>0</v>
      </c>
      <c r="E4197">
        <v>0</v>
      </c>
      <c r="F4197">
        <v>0</v>
      </c>
      <c r="G4197">
        <v>0</v>
      </c>
      <c r="H4197">
        <v>2.4130288654353798E-3</v>
      </c>
    </row>
    <row r="4198" spans="1:8" x14ac:dyDescent="0.3">
      <c r="A4198">
        <v>4197</v>
      </c>
      <c r="B4198" t="s">
        <v>4367</v>
      </c>
      <c r="C4198">
        <v>0</v>
      </c>
      <c r="D4198">
        <v>0</v>
      </c>
      <c r="E4198">
        <v>0</v>
      </c>
      <c r="F4198">
        <v>0</v>
      </c>
      <c r="G4198">
        <v>0</v>
      </c>
      <c r="H4198">
        <v>1</v>
      </c>
    </row>
    <row r="4199" spans="1:8" x14ac:dyDescent="0.3">
      <c r="A4199">
        <v>4198</v>
      </c>
      <c r="B4199" t="s">
        <v>4368</v>
      </c>
      <c r="C4199">
        <v>0</v>
      </c>
      <c r="D4199">
        <v>0</v>
      </c>
      <c r="E4199">
        <v>0</v>
      </c>
      <c r="F4199">
        <v>0</v>
      </c>
      <c r="G4199">
        <v>0</v>
      </c>
      <c r="H4199">
        <v>0.99991916760872901</v>
      </c>
    </row>
    <row r="4200" spans="1:8" x14ac:dyDescent="0.3">
      <c r="A4200">
        <v>4199</v>
      </c>
      <c r="B4200" t="s">
        <v>4369</v>
      </c>
      <c r="C4200">
        <v>1.6428861865240799E-2</v>
      </c>
      <c r="D4200">
        <v>0.103791945608665</v>
      </c>
      <c r="E4200">
        <v>0.103791945608665</v>
      </c>
      <c r="F4200">
        <v>0.103791945608665</v>
      </c>
      <c r="G4200">
        <v>0.18222731441918999</v>
      </c>
      <c r="H4200">
        <v>0.39004201104305403</v>
      </c>
    </row>
    <row r="4201" spans="1:8" x14ac:dyDescent="0.3">
      <c r="A4201">
        <v>4200</v>
      </c>
      <c r="B4201" t="s">
        <v>4370</v>
      </c>
      <c r="C4201">
        <v>0</v>
      </c>
      <c r="D4201">
        <v>0</v>
      </c>
      <c r="E4201">
        <v>0</v>
      </c>
      <c r="F4201">
        <v>0</v>
      </c>
      <c r="G4201">
        <v>0</v>
      </c>
      <c r="H4201">
        <v>1</v>
      </c>
    </row>
    <row r="4202" spans="1:8" x14ac:dyDescent="0.3">
      <c r="A4202">
        <v>4201</v>
      </c>
      <c r="B4202" t="s">
        <v>4371</v>
      </c>
      <c r="C4202">
        <v>2.01864689740704E-2</v>
      </c>
      <c r="D4202">
        <v>0.21910582615535801</v>
      </c>
      <c r="E4202">
        <v>0.21910582615535801</v>
      </c>
      <c r="F4202">
        <v>0.21910582615535801</v>
      </c>
      <c r="G4202">
        <v>0.388707876695083</v>
      </c>
      <c r="H4202">
        <v>0.99999999997184197</v>
      </c>
    </row>
    <row r="4203" spans="1:8" x14ac:dyDescent="0.3">
      <c r="A4203">
        <v>4202</v>
      </c>
      <c r="B4203" t="s">
        <v>4372</v>
      </c>
      <c r="C4203">
        <v>0</v>
      </c>
      <c r="D4203">
        <v>0</v>
      </c>
      <c r="E4203">
        <v>0</v>
      </c>
      <c r="F4203">
        <v>0</v>
      </c>
      <c r="G4203">
        <v>2.9778251854347898E-3</v>
      </c>
      <c r="H4203">
        <v>1.0000000000012601</v>
      </c>
    </row>
    <row r="4204" spans="1:8" x14ac:dyDescent="0.3">
      <c r="A4204">
        <v>4203</v>
      </c>
      <c r="B4204" t="s">
        <v>4373</v>
      </c>
      <c r="C4204">
        <v>0</v>
      </c>
      <c r="D4204">
        <v>0</v>
      </c>
      <c r="E4204">
        <v>0</v>
      </c>
      <c r="F4204">
        <v>0</v>
      </c>
      <c r="G4204">
        <v>0</v>
      </c>
      <c r="H4204">
        <v>0.166579953101582</v>
      </c>
    </row>
    <row r="4205" spans="1:8" x14ac:dyDescent="0.3">
      <c r="A4205">
        <v>4204</v>
      </c>
      <c r="B4205" t="s">
        <v>4374</v>
      </c>
      <c r="C4205">
        <v>0</v>
      </c>
      <c r="D4205">
        <v>0</v>
      </c>
      <c r="E4205">
        <v>0</v>
      </c>
      <c r="F4205">
        <v>0</v>
      </c>
      <c r="G4205">
        <v>0</v>
      </c>
      <c r="H4205">
        <v>1</v>
      </c>
    </row>
    <row r="4206" spans="1:8" x14ac:dyDescent="0.3">
      <c r="A4206">
        <v>4205</v>
      </c>
      <c r="B4206" t="s">
        <v>4375</v>
      </c>
      <c r="C4206">
        <v>0</v>
      </c>
      <c r="D4206">
        <v>0</v>
      </c>
      <c r="E4206">
        <v>0</v>
      </c>
      <c r="F4206">
        <v>0</v>
      </c>
      <c r="G4206">
        <v>0</v>
      </c>
      <c r="H4206">
        <v>0.91111423773601796</v>
      </c>
    </row>
    <row r="4207" spans="1:8" x14ac:dyDescent="0.3">
      <c r="A4207">
        <v>4206</v>
      </c>
      <c r="B4207" t="s">
        <v>4376</v>
      </c>
      <c r="C4207">
        <v>0</v>
      </c>
      <c r="D4207">
        <v>0</v>
      </c>
      <c r="E4207">
        <v>0</v>
      </c>
      <c r="F4207">
        <v>0</v>
      </c>
      <c r="G4207">
        <v>0</v>
      </c>
      <c r="H4207">
        <v>0.83344717905624799</v>
      </c>
    </row>
    <row r="4208" spans="1:8" x14ac:dyDescent="0.3">
      <c r="A4208">
        <v>4207</v>
      </c>
      <c r="B4208" t="s">
        <v>4377</v>
      </c>
      <c r="C4208">
        <v>0</v>
      </c>
      <c r="D4208">
        <v>0</v>
      </c>
      <c r="E4208">
        <v>0</v>
      </c>
      <c r="F4208">
        <v>0</v>
      </c>
      <c r="G4208">
        <v>0</v>
      </c>
      <c r="H4208">
        <v>0.91405300639339604</v>
      </c>
    </row>
    <row r="4209" spans="1:8" x14ac:dyDescent="0.3">
      <c r="A4209">
        <v>4208</v>
      </c>
      <c r="B4209" t="s">
        <v>4378</v>
      </c>
      <c r="C4209">
        <v>0</v>
      </c>
      <c r="D4209">
        <v>0</v>
      </c>
      <c r="E4209">
        <v>0</v>
      </c>
      <c r="F4209">
        <v>0</v>
      </c>
      <c r="G4209">
        <v>0</v>
      </c>
      <c r="H4209">
        <v>0.66195097223539001</v>
      </c>
    </row>
    <row r="4210" spans="1:8" x14ac:dyDescent="0.3">
      <c r="A4210">
        <v>4209</v>
      </c>
      <c r="B4210" t="s">
        <v>4379</v>
      </c>
      <c r="C4210">
        <v>0</v>
      </c>
      <c r="D4210">
        <v>0</v>
      </c>
      <c r="E4210">
        <v>0</v>
      </c>
      <c r="F4210">
        <v>0</v>
      </c>
      <c r="G4210">
        <v>0</v>
      </c>
      <c r="H4210">
        <v>1</v>
      </c>
    </row>
    <row r="4211" spans="1:8" x14ac:dyDescent="0.3">
      <c r="A4211">
        <v>4210</v>
      </c>
      <c r="B4211" t="s">
        <v>4380</v>
      </c>
      <c r="C4211">
        <v>0</v>
      </c>
      <c r="D4211">
        <v>0</v>
      </c>
      <c r="E4211">
        <v>0</v>
      </c>
      <c r="F4211">
        <v>0</v>
      </c>
      <c r="G4211">
        <v>0</v>
      </c>
      <c r="H4211">
        <v>1.5824292934183901E-3</v>
      </c>
    </row>
    <row r="4212" spans="1:8" x14ac:dyDescent="0.3">
      <c r="A4212">
        <v>4211</v>
      </c>
      <c r="B4212" t="s">
        <v>4381</v>
      </c>
      <c r="C4212">
        <v>1.79705350516031E-2</v>
      </c>
      <c r="D4212">
        <v>0.14678232957197199</v>
      </c>
      <c r="E4212">
        <v>0.14678232957197199</v>
      </c>
      <c r="F4212">
        <v>0.14678232957197199</v>
      </c>
      <c r="G4212">
        <v>0.25049353289076798</v>
      </c>
      <c r="H4212">
        <v>0.999999999999164</v>
      </c>
    </row>
    <row r="4213" spans="1:8" x14ac:dyDescent="0.3">
      <c r="A4213">
        <v>4212</v>
      </c>
      <c r="B4213" t="s">
        <v>4382</v>
      </c>
      <c r="C4213">
        <v>0</v>
      </c>
      <c r="D4213">
        <v>0</v>
      </c>
      <c r="E4213">
        <v>0</v>
      </c>
      <c r="F4213">
        <v>0</v>
      </c>
      <c r="G4213">
        <v>0</v>
      </c>
      <c r="H4213">
        <v>0.61472544512457294</v>
      </c>
    </row>
    <row r="4214" spans="1:8" x14ac:dyDescent="0.3">
      <c r="A4214">
        <v>4213</v>
      </c>
      <c r="B4214" t="s">
        <v>4383</v>
      </c>
      <c r="C4214">
        <v>2.4267171387451599E-2</v>
      </c>
      <c r="D4214">
        <v>0.14851044276751299</v>
      </c>
      <c r="E4214">
        <v>0.14851044276751299</v>
      </c>
      <c r="F4214">
        <v>0.14851044276751299</v>
      </c>
      <c r="G4214">
        <v>0.70295542969509395</v>
      </c>
      <c r="H4214">
        <v>1.0000000001885401</v>
      </c>
    </row>
    <row r="4215" spans="1:8" x14ac:dyDescent="0.3">
      <c r="A4215">
        <v>4214</v>
      </c>
      <c r="B4215" t="s">
        <v>4384</v>
      </c>
      <c r="C4215">
        <v>0</v>
      </c>
      <c r="D4215">
        <v>0</v>
      </c>
      <c r="E4215">
        <v>0</v>
      </c>
      <c r="F4215">
        <v>0</v>
      </c>
      <c r="G4215">
        <v>0</v>
      </c>
      <c r="H4215">
        <v>4.3166777251408099E-2</v>
      </c>
    </row>
    <row r="4216" spans="1:8" x14ac:dyDescent="0.3">
      <c r="A4216">
        <v>4215</v>
      </c>
      <c r="B4216" t="s">
        <v>4385</v>
      </c>
      <c r="C4216">
        <v>0</v>
      </c>
      <c r="D4216">
        <v>0</v>
      </c>
      <c r="E4216">
        <v>0</v>
      </c>
      <c r="F4216">
        <v>0</v>
      </c>
      <c r="G4216">
        <v>0</v>
      </c>
      <c r="H4216">
        <v>0.72879040746579005</v>
      </c>
    </row>
    <row r="4217" spans="1:8" x14ac:dyDescent="0.3">
      <c r="A4217">
        <v>4216</v>
      </c>
      <c r="B4217" t="s">
        <v>4386</v>
      </c>
      <c r="C4217">
        <v>0</v>
      </c>
      <c r="D4217">
        <v>0</v>
      </c>
      <c r="E4217">
        <v>0</v>
      </c>
      <c r="F4217">
        <v>0</v>
      </c>
      <c r="G4217">
        <v>0</v>
      </c>
      <c r="H4217">
        <v>0.73340092585060102</v>
      </c>
    </row>
    <row r="4218" spans="1:8" x14ac:dyDescent="0.3">
      <c r="A4218">
        <v>4217</v>
      </c>
      <c r="B4218" t="s">
        <v>4387</v>
      </c>
      <c r="C4218">
        <v>0</v>
      </c>
      <c r="D4218">
        <v>0</v>
      </c>
      <c r="E4218">
        <v>0</v>
      </c>
      <c r="F4218">
        <v>0</v>
      </c>
      <c r="G4218">
        <v>0</v>
      </c>
      <c r="H4218">
        <v>0.92537482050492104</v>
      </c>
    </row>
    <row r="4219" spans="1:8" x14ac:dyDescent="0.3">
      <c r="A4219">
        <v>4218</v>
      </c>
      <c r="B4219" t="s">
        <v>4388</v>
      </c>
      <c r="C4219">
        <v>0</v>
      </c>
      <c r="D4219">
        <v>0</v>
      </c>
      <c r="E4219">
        <v>0</v>
      </c>
      <c r="F4219">
        <v>0</v>
      </c>
      <c r="G4219">
        <v>0</v>
      </c>
      <c r="H4219">
        <v>1</v>
      </c>
    </row>
    <row r="4220" spans="1:8" x14ac:dyDescent="0.3">
      <c r="A4220">
        <v>4219</v>
      </c>
      <c r="B4220" t="s">
        <v>4389</v>
      </c>
      <c r="C4220">
        <v>0</v>
      </c>
      <c r="D4220">
        <v>0</v>
      </c>
      <c r="E4220">
        <v>0</v>
      </c>
      <c r="F4220">
        <v>0</v>
      </c>
      <c r="G4220">
        <v>0</v>
      </c>
      <c r="H4220">
        <v>1</v>
      </c>
    </row>
    <row r="4221" spans="1:8" x14ac:dyDescent="0.3">
      <c r="A4221">
        <v>4220</v>
      </c>
      <c r="B4221" t="s">
        <v>4390</v>
      </c>
      <c r="C4221">
        <v>0</v>
      </c>
      <c r="D4221">
        <v>0</v>
      </c>
      <c r="E4221">
        <v>0</v>
      </c>
      <c r="F4221">
        <v>0</v>
      </c>
      <c r="G4221">
        <v>0</v>
      </c>
      <c r="H4221">
        <v>1</v>
      </c>
    </row>
    <row r="4222" spans="1:8" x14ac:dyDescent="0.3">
      <c r="A4222">
        <v>4221</v>
      </c>
      <c r="B4222" t="s">
        <v>4391</v>
      </c>
      <c r="C4222">
        <v>0</v>
      </c>
      <c r="D4222">
        <v>0</v>
      </c>
      <c r="E4222">
        <v>0</v>
      </c>
      <c r="F4222">
        <v>0</v>
      </c>
      <c r="G4222">
        <v>6.2311954829918498E-2</v>
      </c>
      <c r="H4222">
        <v>0.99999999999963896</v>
      </c>
    </row>
    <row r="4223" spans="1:8" x14ac:dyDescent="0.3">
      <c r="A4223">
        <v>4222</v>
      </c>
      <c r="B4223" t="s">
        <v>4392</v>
      </c>
      <c r="C4223">
        <v>2.1881981950514301E-2</v>
      </c>
      <c r="D4223">
        <v>0.28161065013470798</v>
      </c>
      <c r="E4223">
        <v>0.28161065013470798</v>
      </c>
      <c r="F4223">
        <v>0.28161065013470798</v>
      </c>
      <c r="G4223">
        <v>0.77534451778866198</v>
      </c>
      <c r="H4223">
        <v>0.99999999999990197</v>
      </c>
    </row>
    <row r="4224" spans="1:8" x14ac:dyDescent="0.3">
      <c r="A4224">
        <v>4223</v>
      </c>
      <c r="B4224" t="s">
        <v>4393</v>
      </c>
      <c r="C4224">
        <v>5.51859617990412E-3</v>
      </c>
      <c r="D4224">
        <v>1.71493115022163E-2</v>
      </c>
      <c r="E4224">
        <v>1.71493115022163E-2</v>
      </c>
      <c r="F4224">
        <v>1.71493115022163E-2</v>
      </c>
      <c r="G4224">
        <v>9.1302235458792597E-2</v>
      </c>
      <c r="H4224">
        <v>0.23963142518340499</v>
      </c>
    </row>
    <row r="4225" spans="1:8" x14ac:dyDescent="0.3">
      <c r="A4225">
        <v>4224</v>
      </c>
      <c r="B4225" t="s">
        <v>4394</v>
      </c>
      <c r="C4225">
        <v>0</v>
      </c>
      <c r="D4225">
        <v>0</v>
      </c>
      <c r="E4225">
        <v>0</v>
      </c>
      <c r="F4225">
        <v>0</v>
      </c>
      <c r="G4225">
        <v>0.122052363861074</v>
      </c>
      <c r="H4225">
        <v>1.00000000000109</v>
      </c>
    </row>
    <row r="4226" spans="1:8" x14ac:dyDescent="0.3">
      <c r="A4226">
        <v>4225</v>
      </c>
      <c r="B4226" t="s">
        <v>4395</v>
      </c>
      <c r="C4226">
        <v>2.1664803808657202E-3</v>
      </c>
      <c r="D4226">
        <v>5.88627389935815E-2</v>
      </c>
      <c r="E4226">
        <v>5.88627389935815E-2</v>
      </c>
      <c r="F4226">
        <v>5.88627389935815E-2</v>
      </c>
      <c r="G4226">
        <v>0.32846135146284</v>
      </c>
      <c r="H4226">
        <v>1.00000000000056</v>
      </c>
    </row>
    <row r="4227" spans="1:8" x14ac:dyDescent="0.3">
      <c r="A4227">
        <v>4226</v>
      </c>
      <c r="B4227" t="s">
        <v>4396</v>
      </c>
      <c r="C4227">
        <v>0</v>
      </c>
      <c r="D4227">
        <v>0</v>
      </c>
      <c r="E4227">
        <v>0</v>
      </c>
      <c r="F4227">
        <v>0</v>
      </c>
      <c r="G4227">
        <v>4.9759907258301603E-3</v>
      </c>
      <c r="H4227">
        <v>0.99999999999949096</v>
      </c>
    </row>
    <row r="4228" spans="1:8" x14ac:dyDescent="0.3">
      <c r="A4228">
        <v>4227</v>
      </c>
      <c r="B4228" t="s">
        <v>4397</v>
      </c>
      <c r="C4228">
        <v>0</v>
      </c>
      <c r="D4228">
        <v>0</v>
      </c>
      <c r="E4228">
        <v>0</v>
      </c>
      <c r="F4228">
        <v>0</v>
      </c>
      <c r="G4228">
        <v>0</v>
      </c>
      <c r="H4228">
        <v>1</v>
      </c>
    </row>
    <row r="4229" spans="1:8" x14ac:dyDescent="0.3">
      <c r="A4229">
        <v>4228</v>
      </c>
      <c r="B4229" t="s">
        <v>4398</v>
      </c>
      <c r="C4229">
        <v>1.03123617496278E-2</v>
      </c>
      <c r="D4229">
        <v>0.19331302137016601</v>
      </c>
      <c r="E4229">
        <v>0.19331302137016601</v>
      </c>
      <c r="F4229">
        <v>0.19331302137016601</v>
      </c>
      <c r="G4229">
        <v>0.65909890207500599</v>
      </c>
      <c r="H4229">
        <v>1.0000000000295299</v>
      </c>
    </row>
    <row r="4230" spans="1:8" x14ac:dyDescent="0.3">
      <c r="A4230">
        <v>4229</v>
      </c>
      <c r="B4230" t="s">
        <v>4399</v>
      </c>
      <c r="C4230">
        <v>0</v>
      </c>
      <c r="D4230">
        <v>0</v>
      </c>
      <c r="E4230">
        <v>0</v>
      </c>
      <c r="F4230">
        <v>0</v>
      </c>
      <c r="G4230">
        <v>0</v>
      </c>
      <c r="H4230">
        <v>0.999999999999999</v>
      </c>
    </row>
    <row r="4231" spans="1:8" x14ac:dyDescent="0.3">
      <c r="A4231">
        <v>4230</v>
      </c>
      <c r="B4231" t="s">
        <v>4400</v>
      </c>
      <c r="C4231">
        <v>2.3353534008365298E-3</v>
      </c>
      <c r="D4231">
        <v>0.157035607766811</v>
      </c>
      <c r="E4231">
        <v>0.157035607766811</v>
      </c>
      <c r="F4231">
        <v>0.157035607766811</v>
      </c>
      <c r="G4231">
        <v>0.56101341994850096</v>
      </c>
      <c r="H4231">
        <v>1.0000000000010401</v>
      </c>
    </row>
    <row r="4232" spans="1:8" x14ac:dyDescent="0.3">
      <c r="A4232">
        <v>4231</v>
      </c>
      <c r="B4232" t="s">
        <v>4401</v>
      </c>
      <c r="C4232">
        <v>0</v>
      </c>
      <c r="D4232">
        <v>0</v>
      </c>
      <c r="E4232">
        <v>0</v>
      </c>
      <c r="F4232">
        <v>0</v>
      </c>
      <c r="G4232">
        <v>0.414775291955089</v>
      </c>
      <c r="H4232">
        <v>1.00000000000029</v>
      </c>
    </row>
    <row r="4233" spans="1:8" x14ac:dyDescent="0.3">
      <c r="A4233">
        <v>4232</v>
      </c>
      <c r="B4233" t="s">
        <v>4402</v>
      </c>
      <c r="C4233">
        <v>0</v>
      </c>
      <c r="D4233">
        <v>0</v>
      </c>
      <c r="E4233">
        <v>0</v>
      </c>
      <c r="F4233">
        <v>0</v>
      </c>
      <c r="G4233">
        <v>0</v>
      </c>
      <c r="H4233">
        <v>0.94949548772064196</v>
      </c>
    </row>
    <row r="4234" spans="1:8" x14ac:dyDescent="0.3">
      <c r="A4234">
        <v>4233</v>
      </c>
      <c r="B4234" t="s">
        <v>4403</v>
      </c>
      <c r="C4234">
        <v>0</v>
      </c>
      <c r="D4234">
        <v>0</v>
      </c>
      <c r="E4234">
        <v>0</v>
      </c>
      <c r="F4234">
        <v>0</v>
      </c>
      <c r="G4234">
        <v>0</v>
      </c>
      <c r="H4234">
        <v>9.9843384631311104E-3</v>
      </c>
    </row>
    <row r="4235" spans="1:8" x14ac:dyDescent="0.3">
      <c r="A4235">
        <v>4234</v>
      </c>
      <c r="B4235" t="s">
        <v>4404</v>
      </c>
      <c r="C4235">
        <v>0</v>
      </c>
      <c r="D4235">
        <v>0</v>
      </c>
      <c r="E4235">
        <v>0</v>
      </c>
      <c r="F4235">
        <v>0</v>
      </c>
      <c r="G4235">
        <v>0.25399046342190801</v>
      </c>
      <c r="H4235">
        <v>1.0000000000009699</v>
      </c>
    </row>
    <row r="4236" spans="1:8" x14ac:dyDescent="0.3">
      <c r="A4236">
        <v>4235</v>
      </c>
      <c r="B4236" t="s">
        <v>4405</v>
      </c>
      <c r="C4236">
        <v>0</v>
      </c>
      <c r="D4236">
        <v>0</v>
      </c>
      <c r="E4236">
        <v>0</v>
      </c>
      <c r="F4236">
        <v>0</v>
      </c>
      <c r="G4236">
        <v>0</v>
      </c>
      <c r="H4236">
        <v>0.999999999999999</v>
      </c>
    </row>
    <row r="4237" spans="1:8" x14ac:dyDescent="0.3">
      <c r="A4237">
        <v>4236</v>
      </c>
      <c r="B4237" t="s">
        <v>4406</v>
      </c>
      <c r="C4237">
        <v>0</v>
      </c>
      <c r="D4237">
        <v>0</v>
      </c>
      <c r="E4237">
        <v>0</v>
      </c>
      <c r="F4237">
        <v>0</v>
      </c>
      <c r="G4237">
        <v>0</v>
      </c>
      <c r="H4237">
        <v>0.74951972392758903</v>
      </c>
    </row>
    <row r="4238" spans="1:8" x14ac:dyDescent="0.3">
      <c r="A4238">
        <v>4237</v>
      </c>
      <c r="B4238" t="s">
        <v>4407</v>
      </c>
      <c r="C4238">
        <v>0</v>
      </c>
      <c r="D4238">
        <v>0</v>
      </c>
      <c r="E4238">
        <v>0</v>
      </c>
      <c r="F4238">
        <v>0</v>
      </c>
      <c r="G4238">
        <v>0</v>
      </c>
      <c r="H4238">
        <v>0.39575597379699401</v>
      </c>
    </row>
    <row r="4239" spans="1:8" x14ac:dyDescent="0.3">
      <c r="A4239">
        <v>4238</v>
      </c>
      <c r="B4239" t="s">
        <v>4408</v>
      </c>
      <c r="C4239">
        <v>0</v>
      </c>
      <c r="D4239">
        <v>0</v>
      </c>
      <c r="E4239">
        <v>0</v>
      </c>
      <c r="F4239">
        <v>0</v>
      </c>
      <c r="G4239">
        <v>0</v>
      </c>
      <c r="H4239">
        <v>1</v>
      </c>
    </row>
    <row r="4240" spans="1:8" x14ac:dyDescent="0.3">
      <c r="A4240">
        <v>4239</v>
      </c>
      <c r="B4240" t="s">
        <v>4409</v>
      </c>
      <c r="C4240">
        <v>0</v>
      </c>
      <c r="D4240">
        <v>0</v>
      </c>
      <c r="E4240">
        <v>0</v>
      </c>
      <c r="F4240">
        <v>0</v>
      </c>
      <c r="G4240">
        <v>0</v>
      </c>
      <c r="H4240">
        <v>0.110215651946243</v>
      </c>
    </row>
    <row r="4241" spans="1:8" x14ac:dyDescent="0.3">
      <c r="A4241">
        <v>4240</v>
      </c>
      <c r="B4241" t="s">
        <v>4410</v>
      </c>
      <c r="C4241">
        <v>0</v>
      </c>
      <c r="D4241">
        <v>0</v>
      </c>
      <c r="E4241">
        <v>0</v>
      </c>
      <c r="F4241">
        <v>0</v>
      </c>
      <c r="G4241">
        <v>7.3424861839573299E-3</v>
      </c>
      <c r="H4241">
        <v>0.136597434662446</v>
      </c>
    </row>
    <row r="4242" spans="1:8" x14ac:dyDescent="0.3">
      <c r="A4242">
        <v>4241</v>
      </c>
      <c r="B4242" t="s">
        <v>4411</v>
      </c>
      <c r="C4242">
        <v>0</v>
      </c>
      <c r="D4242">
        <v>0</v>
      </c>
      <c r="E4242">
        <v>0</v>
      </c>
      <c r="F4242">
        <v>0</v>
      </c>
      <c r="G4242">
        <v>0.42703263731462798</v>
      </c>
      <c r="H4242">
        <v>0.53030491474591102</v>
      </c>
    </row>
    <row r="4243" spans="1:8" x14ac:dyDescent="0.3">
      <c r="A4243">
        <v>4242</v>
      </c>
      <c r="B4243" t="s">
        <v>4412</v>
      </c>
      <c r="C4243">
        <v>0</v>
      </c>
      <c r="D4243">
        <v>0</v>
      </c>
      <c r="E4243">
        <v>0</v>
      </c>
      <c r="F4243">
        <v>0</v>
      </c>
      <c r="G4243">
        <v>0</v>
      </c>
      <c r="H4243" s="1" t="s">
        <v>5749</v>
      </c>
    </row>
    <row r="4244" spans="1:8" x14ac:dyDescent="0.3">
      <c r="A4244">
        <v>4243</v>
      </c>
      <c r="B4244" t="s">
        <v>4413</v>
      </c>
      <c r="C4244">
        <v>0</v>
      </c>
      <c r="D4244">
        <v>0</v>
      </c>
      <c r="E4244">
        <v>0</v>
      </c>
      <c r="F4244">
        <v>0</v>
      </c>
      <c r="G4244">
        <v>0</v>
      </c>
      <c r="H4244">
        <v>1</v>
      </c>
    </row>
    <row r="4245" spans="1:8" x14ac:dyDescent="0.3">
      <c r="A4245">
        <v>4244</v>
      </c>
      <c r="B4245" t="s">
        <v>4414</v>
      </c>
      <c r="C4245">
        <v>0</v>
      </c>
      <c r="D4245">
        <v>0</v>
      </c>
      <c r="E4245">
        <v>0</v>
      </c>
      <c r="F4245">
        <v>0</v>
      </c>
      <c r="G4245">
        <v>0.48681009007977799</v>
      </c>
      <c r="H4245">
        <v>1.00000000000003</v>
      </c>
    </row>
    <row r="4246" spans="1:8" x14ac:dyDescent="0.3">
      <c r="A4246">
        <v>4245</v>
      </c>
      <c r="B4246" t="s">
        <v>4415</v>
      </c>
      <c r="C4246">
        <v>1.2950693045770099E-3</v>
      </c>
      <c r="D4246">
        <v>0.17936008502784101</v>
      </c>
      <c r="E4246">
        <v>0.17936008502784101</v>
      </c>
      <c r="F4246">
        <v>0.17936008502784101</v>
      </c>
      <c r="G4246">
        <v>0.69269632424551397</v>
      </c>
      <c r="H4246">
        <v>0.99999999999905798</v>
      </c>
    </row>
    <row r="4247" spans="1:8" x14ac:dyDescent="0.3">
      <c r="A4247">
        <v>4246</v>
      </c>
      <c r="B4247" t="s">
        <v>4416</v>
      </c>
      <c r="C4247">
        <v>0</v>
      </c>
      <c r="D4247">
        <v>0</v>
      </c>
      <c r="E4247">
        <v>0</v>
      </c>
      <c r="F4247">
        <v>0</v>
      </c>
      <c r="G4247">
        <v>4.1368703632159599E-3</v>
      </c>
      <c r="H4247">
        <v>0.12619944455410301</v>
      </c>
    </row>
    <row r="4248" spans="1:8" x14ac:dyDescent="0.3">
      <c r="A4248">
        <v>4247</v>
      </c>
      <c r="B4248" t="s">
        <v>4417</v>
      </c>
      <c r="C4248">
        <v>0</v>
      </c>
      <c r="D4248">
        <v>0</v>
      </c>
      <c r="E4248">
        <v>0</v>
      </c>
      <c r="F4248">
        <v>0</v>
      </c>
      <c r="G4248">
        <v>0</v>
      </c>
      <c r="H4248">
        <v>0.33185229546399603</v>
      </c>
    </row>
    <row r="4249" spans="1:8" x14ac:dyDescent="0.3">
      <c r="A4249">
        <v>4248</v>
      </c>
      <c r="B4249" t="s">
        <v>4418</v>
      </c>
      <c r="C4249">
        <v>0</v>
      </c>
      <c r="D4249">
        <v>0</v>
      </c>
      <c r="E4249">
        <v>0</v>
      </c>
      <c r="F4249">
        <v>0</v>
      </c>
      <c r="G4249">
        <v>0</v>
      </c>
      <c r="H4249">
        <v>0.673788860932649</v>
      </c>
    </row>
    <row r="4250" spans="1:8" x14ac:dyDescent="0.3">
      <c r="A4250">
        <v>4249</v>
      </c>
      <c r="B4250" t="s">
        <v>4419</v>
      </c>
      <c r="C4250">
        <v>0</v>
      </c>
      <c r="D4250">
        <v>0</v>
      </c>
      <c r="E4250">
        <v>0</v>
      </c>
      <c r="F4250">
        <v>0</v>
      </c>
      <c r="G4250">
        <v>0.21637180750950599</v>
      </c>
      <c r="H4250">
        <v>1.0000000000002101</v>
      </c>
    </row>
    <row r="4251" spans="1:8" x14ac:dyDescent="0.3">
      <c r="A4251">
        <v>4250</v>
      </c>
      <c r="B4251" t="s">
        <v>4420</v>
      </c>
      <c r="C4251">
        <v>0</v>
      </c>
      <c r="D4251">
        <v>0</v>
      </c>
      <c r="E4251">
        <v>0</v>
      </c>
      <c r="F4251">
        <v>0</v>
      </c>
      <c r="G4251">
        <v>0</v>
      </c>
      <c r="H4251">
        <v>0.258213848260128</v>
      </c>
    </row>
    <row r="4252" spans="1:8" x14ac:dyDescent="0.3">
      <c r="A4252">
        <v>4251</v>
      </c>
      <c r="B4252" t="s">
        <v>4421</v>
      </c>
      <c r="C4252">
        <v>0</v>
      </c>
      <c r="D4252">
        <v>0</v>
      </c>
      <c r="E4252">
        <v>0</v>
      </c>
      <c r="F4252">
        <v>0</v>
      </c>
      <c r="G4252">
        <v>0</v>
      </c>
      <c r="H4252">
        <v>1</v>
      </c>
    </row>
    <row r="4253" spans="1:8" x14ac:dyDescent="0.3">
      <c r="A4253">
        <v>4252</v>
      </c>
      <c r="B4253" t="s">
        <v>4422</v>
      </c>
      <c r="C4253">
        <v>0</v>
      </c>
      <c r="D4253">
        <v>0</v>
      </c>
      <c r="E4253">
        <v>0</v>
      </c>
      <c r="F4253">
        <v>0</v>
      </c>
      <c r="G4253">
        <v>0</v>
      </c>
      <c r="H4253">
        <v>0.51047435015754095</v>
      </c>
    </row>
    <row r="4254" spans="1:8" x14ac:dyDescent="0.3">
      <c r="A4254">
        <v>4253</v>
      </c>
      <c r="B4254" t="s">
        <v>4423</v>
      </c>
      <c r="C4254">
        <v>0</v>
      </c>
      <c r="D4254">
        <v>0</v>
      </c>
      <c r="E4254">
        <v>0</v>
      </c>
      <c r="F4254">
        <v>0</v>
      </c>
      <c r="G4254">
        <v>0</v>
      </c>
      <c r="H4254">
        <v>9.88462399390969E-2</v>
      </c>
    </row>
    <row r="4255" spans="1:8" x14ac:dyDescent="0.3">
      <c r="A4255">
        <v>4254</v>
      </c>
      <c r="B4255" t="s">
        <v>4424</v>
      </c>
      <c r="C4255">
        <v>0</v>
      </c>
      <c r="D4255">
        <v>0</v>
      </c>
      <c r="E4255">
        <v>0</v>
      </c>
      <c r="F4255">
        <v>0</v>
      </c>
      <c r="G4255">
        <v>0.51210784480338101</v>
      </c>
      <c r="H4255">
        <v>0.75276627296859</v>
      </c>
    </row>
    <row r="4256" spans="1:8" x14ac:dyDescent="0.3">
      <c r="A4256">
        <v>4255</v>
      </c>
      <c r="B4256" t="s">
        <v>4425</v>
      </c>
      <c r="C4256">
        <v>0</v>
      </c>
      <c r="D4256">
        <v>0</v>
      </c>
      <c r="E4256">
        <v>0</v>
      </c>
      <c r="F4256">
        <v>0</v>
      </c>
      <c r="G4256">
        <v>0</v>
      </c>
      <c r="H4256">
        <v>0.26310941322459702</v>
      </c>
    </row>
    <row r="4257" spans="1:8" x14ac:dyDescent="0.3">
      <c r="A4257">
        <v>4256</v>
      </c>
      <c r="B4257" t="s">
        <v>4426</v>
      </c>
      <c r="C4257">
        <v>0</v>
      </c>
      <c r="D4257">
        <v>0</v>
      </c>
      <c r="E4257">
        <v>0</v>
      </c>
      <c r="F4257">
        <v>0</v>
      </c>
      <c r="G4257">
        <v>0.49218048751028298</v>
      </c>
      <c r="H4257">
        <v>0.57710408569233496</v>
      </c>
    </row>
    <row r="4258" spans="1:8" x14ac:dyDescent="0.3">
      <c r="A4258">
        <v>4257</v>
      </c>
      <c r="B4258" t="s">
        <v>4427</v>
      </c>
      <c r="C4258">
        <v>2.87195690758946E-2</v>
      </c>
      <c r="D4258">
        <v>0.18427706346942299</v>
      </c>
      <c r="E4258">
        <v>0.18427706346942299</v>
      </c>
      <c r="F4258">
        <v>0.18427706346942299</v>
      </c>
      <c r="G4258">
        <v>0.48594019884592698</v>
      </c>
      <c r="H4258">
        <v>0.98267551861995095</v>
      </c>
    </row>
    <row r="4259" spans="1:8" x14ac:dyDescent="0.3">
      <c r="A4259">
        <v>4258</v>
      </c>
      <c r="B4259" t="s">
        <v>4428</v>
      </c>
      <c r="C4259">
        <v>0</v>
      </c>
      <c r="D4259">
        <v>0</v>
      </c>
      <c r="E4259">
        <v>0</v>
      </c>
      <c r="F4259">
        <v>0</v>
      </c>
      <c r="G4259">
        <v>0</v>
      </c>
      <c r="H4259">
        <v>0.40584138233370098</v>
      </c>
    </row>
    <row r="4260" spans="1:8" x14ac:dyDescent="0.3">
      <c r="A4260">
        <v>4259</v>
      </c>
      <c r="B4260" t="s">
        <v>4429</v>
      </c>
      <c r="C4260">
        <v>1.7110048694340699E-2</v>
      </c>
      <c r="D4260">
        <v>0.16337003140773201</v>
      </c>
      <c r="E4260">
        <v>0.16337003140773201</v>
      </c>
      <c r="F4260">
        <v>0.16337003140773201</v>
      </c>
      <c r="G4260">
        <v>0.87522408587148404</v>
      </c>
      <c r="H4260">
        <v>1.0000000037179999</v>
      </c>
    </row>
    <row r="4261" spans="1:8" x14ac:dyDescent="0.3">
      <c r="A4261">
        <v>4260</v>
      </c>
      <c r="B4261" t="s">
        <v>4430</v>
      </c>
      <c r="C4261">
        <v>0</v>
      </c>
      <c r="D4261">
        <v>0</v>
      </c>
      <c r="E4261">
        <v>0</v>
      </c>
      <c r="F4261">
        <v>0</v>
      </c>
      <c r="G4261">
        <v>0</v>
      </c>
      <c r="H4261">
        <v>1.5759846324230199E-2</v>
      </c>
    </row>
    <row r="4262" spans="1:8" x14ac:dyDescent="0.3">
      <c r="A4262">
        <v>4261</v>
      </c>
      <c r="B4262" t="s">
        <v>4431</v>
      </c>
      <c r="C4262">
        <v>0</v>
      </c>
      <c r="D4262">
        <v>0</v>
      </c>
      <c r="E4262">
        <v>0</v>
      </c>
      <c r="F4262">
        <v>0</v>
      </c>
      <c r="G4262">
        <v>0</v>
      </c>
      <c r="H4262">
        <v>1.5456248912551699E-3</v>
      </c>
    </row>
    <row r="4263" spans="1:8" x14ac:dyDescent="0.3">
      <c r="A4263">
        <v>4262</v>
      </c>
      <c r="B4263" t="s">
        <v>4432</v>
      </c>
      <c r="C4263">
        <v>0</v>
      </c>
      <c r="D4263">
        <v>0</v>
      </c>
      <c r="E4263">
        <v>0</v>
      </c>
      <c r="F4263">
        <v>0</v>
      </c>
      <c r="G4263">
        <v>4.08223085789369E-2</v>
      </c>
      <c r="H4263">
        <v>0.99999999999937295</v>
      </c>
    </row>
    <row r="4264" spans="1:8" x14ac:dyDescent="0.3">
      <c r="A4264">
        <v>4263</v>
      </c>
      <c r="B4264" t="s">
        <v>4433</v>
      </c>
      <c r="C4264">
        <v>0</v>
      </c>
      <c r="D4264">
        <v>0</v>
      </c>
      <c r="E4264">
        <v>0</v>
      </c>
      <c r="F4264">
        <v>0</v>
      </c>
      <c r="G4264">
        <v>0</v>
      </c>
      <c r="H4264">
        <v>1</v>
      </c>
    </row>
    <row r="4265" spans="1:8" x14ac:dyDescent="0.3">
      <c r="A4265">
        <v>4264</v>
      </c>
      <c r="B4265" t="s">
        <v>4434</v>
      </c>
      <c r="C4265">
        <v>0</v>
      </c>
      <c r="D4265">
        <v>0</v>
      </c>
      <c r="E4265">
        <v>0</v>
      </c>
      <c r="F4265">
        <v>0</v>
      </c>
      <c r="G4265">
        <v>0</v>
      </c>
      <c r="H4265">
        <v>0.76605257298559104</v>
      </c>
    </row>
    <row r="4266" spans="1:8" x14ac:dyDescent="0.3">
      <c r="A4266">
        <v>4265</v>
      </c>
      <c r="B4266" t="s">
        <v>4435</v>
      </c>
      <c r="C4266">
        <v>0</v>
      </c>
      <c r="D4266">
        <v>0</v>
      </c>
      <c r="E4266">
        <v>0</v>
      </c>
      <c r="F4266">
        <v>0</v>
      </c>
      <c r="G4266">
        <v>1.93758755038812E-3</v>
      </c>
      <c r="H4266">
        <v>0.99999999999980205</v>
      </c>
    </row>
    <row r="4267" spans="1:8" x14ac:dyDescent="0.3">
      <c r="A4267">
        <v>4266</v>
      </c>
      <c r="B4267" t="s">
        <v>4436</v>
      </c>
      <c r="C4267">
        <v>0</v>
      </c>
      <c r="D4267">
        <v>0</v>
      </c>
      <c r="E4267">
        <v>0</v>
      </c>
      <c r="F4267">
        <v>0</v>
      </c>
      <c r="G4267">
        <v>0</v>
      </c>
      <c r="H4267">
        <v>0.40246952095250599</v>
      </c>
    </row>
    <row r="4268" spans="1:8" x14ac:dyDescent="0.3">
      <c r="A4268">
        <v>4267</v>
      </c>
      <c r="B4268" t="s">
        <v>4437</v>
      </c>
      <c r="C4268">
        <v>0</v>
      </c>
      <c r="D4268">
        <v>0</v>
      </c>
      <c r="E4268">
        <v>0</v>
      </c>
      <c r="F4268">
        <v>0</v>
      </c>
      <c r="G4268">
        <v>0.25578827874410098</v>
      </c>
      <c r="H4268">
        <v>1.00000000000078</v>
      </c>
    </row>
    <row r="4269" spans="1:8" x14ac:dyDescent="0.3">
      <c r="A4269">
        <v>4268</v>
      </c>
      <c r="B4269" t="s">
        <v>4438</v>
      </c>
      <c r="C4269">
        <v>0</v>
      </c>
      <c r="D4269">
        <v>0</v>
      </c>
      <c r="E4269">
        <v>0</v>
      </c>
      <c r="F4269">
        <v>0</v>
      </c>
      <c r="G4269">
        <v>0</v>
      </c>
      <c r="H4269">
        <v>1</v>
      </c>
    </row>
    <row r="4270" spans="1:8" x14ac:dyDescent="0.3">
      <c r="A4270">
        <v>4269</v>
      </c>
      <c r="B4270" t="s">
        <v>4439</v>
      </c>
      <c r="C4270">
        <v>0</v>
      </c>
      <c r="D4270">
        <v>0</v>
      </c>
      <c r="E4270">
        <v>0</v>
      </c>
      <c r="F4270">
        <v>0</v>
      </c>
      <c r="G4270">
        <v>0.11341988699276299</v>
      </c>
      <c r="H4270">
        <v>0.29228300328565099</v>
      </c>
    </row>
    <row r="4271" spans="1:8" x14ac:dyDescent="0.3">
      <c r="A4271">
        <v>4270</v>
      </c>
      <c r="B4271" t="s">
        <v>4440</v>
      </c>
      <c r="C4271">
        <v>1.3717705589749499E-2</v>
      </c>
      <c r="D4271">
        <v>0.12551689106727601</v>
      </c>
      <c r="E4271">
        <v>0.12551689106727601</v>
      </c>
      <c r="F4271">
        <v>0.12551689106727601</v>
      </c>
      <c r="G4271">
        <v>0.76851793930865897</v>
      </c>
      <c r="H4271">
        <v>0.99999999999989897</v>
      </c>
    </row>
    <row r="4272" spans="1:8" x14ac:dyDescent="0.3">
      <c r="A4272">
        <v>4271</v>
      </c>
      <c r="B4272" t="s">
        <v>4441</v>
      </c>
      <c r="C4272">
        <v>0</v>
      </c>
      <c r="D4272">
        <v>0</v>
      </c>
      <c r="E4272">
        <v>0</v>
      </c>
      <c r="F4272">
        <v>0</v>
      </c>
      <c r="G4272">
        <v>3.9144372882868204E-3</v>
      </c>
      <c r="H4272">
        <v>0.99999999999907996</v>
      </c>
    </row>
    <row r="4273" spans="1:8" x14ac:dyDescent="0.3">
      <c r="A4273">
        <v>4272</v>
      </c>
      <c r="B4273" t="s">
        <v>4442</v>
      </c>
      <c r="C4273">
        <v>0</v>
      </c>
      <c r="D4273">
        <v>1.4767245012289199E-2</v>
      </c>
      <c r="E4273">
        <v>1.4767245012289199E-2</v>
      </c>
      <c r="F4273">
        <v>1.4767245012289199E-2</v>
      </c>
      <c r="G4273">
        <v>0.24067756532186199</v>
      </c>
      <c r="H4273">
        <v>0.61513320306372798</v>
      </c>
    </row>
    <row r="4274" spans="1:8" x14ac:dyDescent="0.3">
      <c r="A4274">
        <v>4273</v>
      </c>
      <c r="B4274" t="s">
        <v>4443</v>
      </c>
      <c r="C4274">
        <v>0</v>
      </c>
      <c r="D4274">
        <v>0</v>
      </c>
      <c r="E4274">
        <v>0</v>
      </c>
      <c r="F4274">
        <v>0</v>
      </c>
      <c r="G4274">
        <v>0</v>
      </c>
      <c r="H4274">
        <v>0.75502437743358097</v>
      </c>
    </row>
    <row r="4275" spans="1:8" x14ac:dyDescent="0.3">
      <c r="A4275">
        <v>4274</v>
      </c>
      <c r="B4275" t="s">
        <v>4444</v>
      </c>
      <c r="C4275">
        <v>0</v>
      </c>
      <c r="D4275">
        <v>0</v>
      </c>
      <c r="E4275">
        <v>0</v>
      </c>
      <c r="F4275">
        <v>0</v>
      </c>
      <c r="G4275">
        <v>0</v>
      </c>
      <c r="H4275">
        <v>1</v>
      </c>
    </row>
    <row r="4276" spans="1:8" x14ac:dyDescent="0.3">
      <c r="A4276">
        <v>4275</v>
      </c>
      <c r="B4276" t="s">
        <v>4445</v>
      </c>
      <c r="C4276">
        <v>0</v>
      </c>
      <c r="D4276">
        <v>0</v>
      </c>
      <c r="E4276">
        <v>0</v>
      </c>
      <c r="F4276">
        <v>0</v>
      </c>
      <c r="G4276">
        <v>0</v>
      </c>
      <c r="H4276">
        <v>0.191943405748495</v>
      </c>
    </row>
    <row r="4277" spans="1:8" x14ac:dyDescent="0.3">
      <c r="A4277">
        <v>4276</v>
      </c>
      <c r="B4277" t="s">
        <v>4446</v>
      </c>
      <c r="C4277">
        <v>0</v>
      </c>
      <c r="D4277">
        <v>0</v>
      </c>
      <c r="E4277">
        <v>0</v>
      </c>
      <c r="F4277">
        <v>0</v>
      </c>
      <c r="G4277">
        <v>3.0439639962710201E-2</v>
      </c>
      <c r="H4277">
        <v>0.34045447944348001</v>
      </c>
    </row>
    <row r="4278" spans="1:8" x14ac:dyDescent="0.3">
      <c r="A4278">
        <v>4277</v>
      </c>
      <c r="B4278" t="s">
        <v>4447</v>
      </c>
      <c r="C4278">
        <v>0</v>
      </c>
      <c r="D4278">
        <v>0</v>
      </c>
      <c r="E4278">
        <v>0</v>
      </c>
      <c r="F4278">
        <v>0</v>
      </c>
      <c r="G4278">
        <v>6.2947293726767994E-2</v>
      </c>
      <c r="H4278">
        <v>0.94963142959929403</v>
      </c>
    </row>
    <row r="4279" spans="1:8" x14ac:dyDescent="0.3">
      <c r="A4279">
        <v>4278</v>
      </c>
      <c r="B4279" t="s">
        <v>4448</v>
      </c>
      <c r="C4279">
        <v>0</v>
      </c>
      <c r="D4279">
        <v>0</v>
      </c>
      <c r="E4279">
        <v>0</v>
      </c>
      <c r="F4279">
        <v>0</v>
      </c>
      <c r="G4279">
        <v>7.4202320107279507E-2</v>
      </c>
      <c r="H4279">
        <v>1.0000000000010301</v>
      </c>
    </row>
    <row r="4280" spans="1:8" x14ac:dyDescent="0.3">
      <c r="A4280">
        <v>4279</v>
      </c>
      <c r="B4280" t="s">
        <v>4449</v>
      </c>
      <c r="C4280">
        <v>0</v>
      </c>
      <c r="D4280">
        <v>0</v>
      </c>
      <c r="E4280">
        <v>0</v>
      </c>
      <c r="F4280">
        <v>0</v>
      </c>
      <c r="G4280">
        <v>0</v>
      </c>
      <c r="H4280">
        <v>1</v>
      </c>
    </row>
    <row r="4281" spans="1:8" x14ac:dyDescent="0.3">
      <c r="A4281">
        <v>4280</v>
      </c>
      <c r="B4281" t="s">
        <v>4450</v>
      </c>
      <c r="C4281">
        <v>0</v>
      </c>
      <c r="D4281">
        <v>0</v>
      </c>
      <c r="E4281">
        <v>0</v>
      </c>
      <c r="F4281">
        <v>0</v>
      </c>
      <c r="G4281">
        <v>0</v>
      </c>
      <c r="H4281">
        <v>0.23383217768960199</v>
      </c>
    </row>
    <row r="4282" spans="1:8" x14ac:dyDescent="0.3">
      <c r="A4282">
        <v>4281</v>
      </c>
      <c r="B4282" t="s">
        <v>4451</v>
      </c>
      <c r="C4282">
        <v>0</v>
      </c>
      <c r="D4282">
        <v>0</v>
      </c>
      <c r="E4282">
        <v>0</v>
      </c>
      <c r="F4282">
        <v>0</v>
      </c>
      <c r="G4282">
        <v>0</v>
      </c>
      <c r="H4282">
        <v>2.40278508170894E-2</v>
      </c>
    </row>
    <row r="4283" spans="1:8" x14ac:dyDescent="0.3">
      <c r="A4283">
        <v>4282</v>
      </c>
      <c r="B4283" t="s">
        <v>4452</v>
      </c>
      <c r="C4283">
        <v>0</v>
      </c>
      <c r="D4283">
        <v>0</v>
      </c>
      <c r="E4283">
        <v>0</v>
      </c>
      <c r="F4283">
        <v>0</v>
      </c>
      <c r="G4283">
        <v>0.183859814311324</v>
      </c>
      <c r="H4283">
        <v>0.53425164008460402</v>
      </c>
    </row>
    <row r="4284" spans="1:8" x14ac:dyDescent="0.3">
      <c r="A4284">
        <v>4283</v>
      </c>
      <c r="B4284" t="s">
        <v>4453</v>
      </c>
      <c r="C4284">
        <v>0</v>
      </c>
      <c r="D4284">
        <v>0</v>
      </c>
      <c r="E4284">
        <v>0</v>
      </c>
      <c r="F4284">
        <v>0</v>
      </c>
      <c r="G4284">
        <v>0</v>
      </c>
      <c r="H4284">
        <v>0.39595696844303901</v>
      </c>
    </row>
    <row r="4285" spans="1:8" x14ac:dyDescent="0.3">
      <c r="A4285">
        <v>4284</v>
      </c>
      <c r="B4285" t="s">
        <v>4454</v>
      </c>
      <c r="C4285">
        <v>0</v>
      </c>
      <c r="D4285">
        <v>9.2136828854882903E-4</v>
      </c>
      <c r="E4285">
        <v>9.2136828854882903E-4</v>
      </c>
      <c r="F4285">
        <v>9.2136828854882903E-4</v>
      </c>
      <c r="G4285">
        <v>0.15661158103029599</v>
      </c>
      <c r="H4285">
        <v>0.43112597383629597</v>
      </c>
    </row>
    <row r="4286" spans="1:8" x14ac:dyDescent="0.3">
      <c r="A4286">
        <v>4285</v>
      </c>
      <c r="B4286" t="s">
        <v>4455</v>
      </c>
      <c r="C4286">
        <v>0</v>
      </c>
      <c r="D4286">
        <v>0</v>
      </c>
      <c r="E4286">
        <v>0</v>
      </c>
      <c r="F4286">
        <v>0</v>
      </c>
      <c r="G4286">
        <v>0</v>
      </c>
      <c r="H4286">
        <v>0.612979018217366</v>
      </c>
    </row>
    <row r="4287" spans="1:8" x14ac:dyDescent="0.3">
      <c r="A4287">
        <v>4286</v>
      </c>
      <c r="B4287" t="s">
        <v>4456</v>
      </c>
      <c r="C4287">
        <v>0</v>
      </c>
      <c r="D4287">
        <v>0</v>
      </c>
      <c r="E4287">
        <v>0</v>
      </c>
      <c r="F4287">
        <v>0</v>
      </c>
      <c r="G4287">
        <v>0</v>
      </c>
      <c r="H4287">
        <v>0.999999999999999</v>
      </c>
    </row>
    <row r="4288" spans="1:8" x14ac:dyDescent="0.3">
      <c r="A4288">
        <v>4287</v>
      </c>
      <c r="B4288" t="s">
        <v>4457</v>
      </c>
      <c r="C4288">
        <v>0</v>
      </c>
      <c r="D4288">
        <v>0</v>
      </c>
      <c r="E4288">
        <v>0</v>
      </c>
      <c r="F4288">
        <v>0</v>
      </c>
      <c r="G4288">
        <v>0</v>
      </c>
      <c r="H4288">
        <v>6.4252264514763402E-2</v>
      </c>
    </row>
    <row r="4289" spans="1:8" x14ac:dyDescent="0.3">
      <c r="A4289">
        <v>4288</v>
      </c>
      <c r="B4289" t="s">
        <v>4458</v>
      </c>
      <c r="C4289">
        <v>0</v>
      </c>
      <c r="D4289">
        <v>0</v>
      </c>
      <c r="E4289">
        <v>0</v>
      </c>
      <c r="F4289">
        <v>0</v>
      </c>
      <c r="G4289">
        <v>0</v>
      </c>
      <c r="H4289">
        <v>0.52752832521357895</v>
      </c>
    </row>
    <row r="4290" spans="1:8" x14ac:dyDescent="0.3">
      <c r="A4290">
        <v>4289</v>
      </c>
      <c r="B4290" t="s">
        <v>4459</v>
      </c>
      <c r="C4290">
        <v>0</v>
      </c>
      <c r="D4290">
        <v>0</v>
      </c>
      <c r="E4290">
        <v>0</v>
      </c>
      <c r="F4290">
        <v>0</v>
      </c>
      <c r="G4290">
        <v>0</v>
      </c>
      <c r="H4290">
        <v>1</v>
      </c>
    </row>
    <row r="4291" spans="1:8" x14ac:dyDescent="0.3">
      <c r="A4291">
        <v>4290</v>
      </c>
      <c r="B4291" t="s">
        <v>4460</v>
      </c>
      <c r="C4291">
        <v>0</v>
      </c>
      <c r="D4291">
        <v>0</v>
      </c>
      <c r="E4291">
        <v>0</v>
      </c>
      <c r="F4291">
        <v>0</v>
      </c>
      <c r="G4291">
        <v>0</v>
      </c>
      <c r="H4291">
        <v>0.86274088862395304</v>
      </c>
    </row>
    <row r="4292" spans="1:8" x14ac:dyDescent="0.3">
      <c r="A4292">
        <v>4291</v>
      </c>
      <c r="B4292" t="s">
        <v>4461</v>
      </c>
      <c r="C4292">
        <v>0</v>
      </c>
      <c r="D4292">
        <v>2.24863387611881E-2</v>
      </c>
      <c r="E4292">
        <v>2.24863387611881E-2</v>
      </c>
      <c r="F4292">
        <v>2.24863387611881E-2</v>
      </c>
      <c r="G4292">
        <v>0.31213799872152098</v>
      </c>
      <c r="H4292">
        <v>0.66730647186095804</v>
      </c>
    </row>
    <row r="4293" spans="1:8" x14ac:dyDescent="0.3">
      <c r="A4293">
        <v>4292</v>
      </c>
      <c r="B4293" t="s">
        <v>4462</v>
      </c>
      <c r="C4293">
        <v>0</v>
      </c>
      <c r="D4293">
        <v>0</v>
      </c>
      <c r="E4293">
        <v>0</v>
      </c>
      <c r="F4293">
        <v>0</v>
      </c>
      <c r="G4293">
        <v>1.5947295760527799E-3</v>
      </c>
      <c r="H4293">
        <v>0.26673525384498298</v>
      </c>
    </row>
    <row r="4294" spans="1:8" x14ac:dyDescent="0.3">
      <c r="A4294">
        <v>4293</v>
      </c>
      <c r="B4294" t="s">
        <v>4463</v>
      </c>
      <c r="C4294">
        <v>2.15129016277462E-2</v>
      </c>
      <c r="D4294">
        <v>0.11598049573328199</v>
      </c>
      <c r="E4294">
        <v>0.11598049573328199</v>
      </c>
      <c r="F4294">
        <v>0.11598049573328199</v>
      </c>
      <c r="G4294">
        <v>0.349451061674868</v>
      </c>
      <c r="H4294">
        <v>0.99999999999966904</v>
      </c>
    </row>
    <row r="4295" spans="1:8" x14ac:dyDescent="0.3">
      <c r="A4295">
        <v>4294</v>
      </c>
      <c r="B4295" t="s">
        <v>4464</v>
      </c>
      <c r="C4295">
        <v>0</v>
      </c>
      <c r="D4295">
        <v>0</v>
      </c>
      <c r="E4295">
        <v>0</v>
      </c>
      <c r="F4295">
        <v>0</v>
      </c>
      <c r="G4295">
        <v>0</v>
      </c>
      <c r="H4295">
        <v>6.8702837732050798E-2</v>
      </c>
    </row>
    <row r="4296" spans="1:8" x14ac:dyDescent="0.3">
      <c r="A4296">
        <v>4295</v>
      </c>
      <c r="B4296" t="s">
        <v>4465</v>
      </c>
      <c r="C4296">
        <v>0</v>
      </c>
      <c r="D4296">
        <v>0</v>
      </c>
      <c r="E4296">
        <v>0</v>
      </c>
      <c r="F4296">
        <v>0</v>
      </c>
      <c r="G4296">
        <v>0</v>
      </c>
      <c r="H4296">
        <v>0.987033736400596</v>
      </c>
    </row>
    <row r="4297" spans="1:8" x14ac:dyDescent="0.3">
      <c r="A4297">
        <v>4296</v>
      </c>
      <c r="B4297" t="s">
        <v>4466</v>
      </c>
      <c r="C4297">
        <v>0</v>
      </c>
      <c r="D4297">
        <v>0</v>
      </c>
      <c r="E4297">
        <v>0</v>
      </c>
      <c r="F4297">
        <v>0</v>
      </c>
      <c r="G4297">
        <v>0</v>
      </c>
      <c r="H4297">
        <v>7.2245878141235495E-2</v>
      </c>
    </row>
    <row r="4298" spans="1:8" x14ac:dyDescent="0.3">
      <c r="A4298">
        <v>4297</v>
      </c>
      <c r="B4298" t="s">
        <v>4467</v>
      </c>
      <c r="C4298">
        <v>0</v>
      </c>
      <c r="D4298">
        <v>0</v>
      </c>
      <c r="E4298">
        <v>0</v>
      </c>
      <c r="F4298">
        <v>0</v>
      </c>
      <c r="G4298">
        <v>0.214485317153642</v>
      </c>
      <c r="H4298">
        <v>0.99999999999996503</v>
      </c>
    </row>
    <row r="4299" spans="1:8" x14ac:dyDescent="0.3">
      <c r="A4299">
        <v>4298</v>
      </c>
      <c r="B4299" t="s">
        <v>4468</v>
      </c>
      <c r="C4299">
        <v>0</v>
      </c>
      <c r="D4299">
        <v>0</v>
      </c>
      <c r="E4299">
        <v>0</v>
      </c>
      <c r="F4299">
        <v>0</v>
      </c>
      <c r="G4299">
        <v>0</v>
      </c>
      <c r="H4299">
        <v>1</v>
      </c>
    </row>
    <row r="4300" spans="1:8" x14ac:dyDescent="0.3">
      <c r="A4300">
        <v>4299</v>
      </c>
      <c r="B4300" t="s">
        <v>4469</v>
      </c>
      <c r="C4300">
        <v>0</v>
      </c>
      <c r="D4300">
        <v>0</v>
      </c>
      <c r="E4300">
        <v>0</v>
      </c>
      <c r="F4300">
        <v>0</v>
      </c>
      <c r="G4300">
        <v>0</v>
      </c>
      <c r="H4300">
        <v>0.74347093686108701</v>
      </c>
    </row>
    <row r="4301" spans="1:8" x14ac:dyDescent="0.3">
      <c r="A4301">
        <v>4300</v>
      </c>
      <c r="B4301" t="s">
        <v>4470</v>
      </c>
      <c r="C4301">
        <v>1.970229209557E-2</v>
      </c>
      <c r="D4301">
        <v>0.10922030815607101</v>
      </c>
      <c r="E4301">
        <v>0.10922030815607101</v>
      </c>
      <c r="F4301">
        <v>0.10922030815607101</v>
      </c>
      <c r="G4301">
        <v>0.32774264740641001</v>
      </c>
      <c r="H4301">
        <v>1.00000000006525</v>
      </c>
    </row>
    <row r="4302" spans="1:8" x14ac:dyDescent="0.3">
      <c r="A4302">
        <v>4301</v>
      </c>
      <c r="B4302" t="s">
        <v>4471</v>
      </c>
      <c r="C4302">
        <v>0</v>
      </c>
      <c r="D4302">
        <v>0</v>
      </c>
      <c r="E4302">
        <v>0</v>
      </c>
      <c r="F4302">
        <v>0</v>
      </c>
      <c r="G4302">
        <v>0</v>
      </c>
      <c r="H4302">
        <v>1</v>
      </c>
    </row>
    <row r="4303" spans="1:8" x14ac:dyDescent="0.3">
      <c r="A4303">
        <v>4302</v>
      </c>
      <c r="B4303" t="s">
        <v>4472</v>
      </c>
      <c r="C4303">
        <v>0</v>
      </c>
      <c r="D4303">
        <v>0</v>
      </c>
      <c r="E4303">
        <v>0</v>
      </c>
      <c r="F4303">
        <v>0</v>
      </c>
      <c r="G4303">
        <v>7.4858686966135703E-3</v>
      </c>
      <c r="H4303">
        <v>1.00000000000025</v>
      </c>
    </row>
    <row r="4304" spans="1:8" x14ac:dyDescent="0.3">
      <c r="A4304">
        <v>4303</v>
      </c>
      <c r="B4304" t="s">
        <v>4473</v>
      </c>
      <c r="C4304">
        <v>0</v>
      </c>
      <c r="D4304">
        <v>0</v>
      </c>
      <c r="E4304">
        <v>0</v>
      </c>
      <c r="F4304">
        <v>0</v>
      </c>
      <c r="G4304">
        <v>9.1417195087738504E-2</v>
      </c>
      <c r="H4304">
        <v>0.36927742109041201</v>
      </c>
    </row>
    <row r="4305" spans="1:8" x14ac:dyDescent="0.3">
      <c r="A4305">
        <v>4304</v>
      </c>
      <c r="B4305" t="s">
        <v>4474</v>
      </c>
      <c r="C4305">
        <v>0</v>
      </c>
      <c r="D4305">
        <v>0</v>
      </c>
      <c r="E4305">
        <v>0</v>
      </c>
      <c r="F4305">
        <v>0</v>
      </c>
      <c r="G4305">
        <v>0.29371435500242399</v>
      </c>
      <c r="H4305">
        <v>1.00000000000002</v>
      </c>
    </row>
    <row r="4306" spans="1:8" x14ac:dyDescent="0.3">
      <c r="A4306">
        <v>4305</v>
      </c>
      <c r="B4306" t="s">
        <v>4475</v>
      </c>
      <c r="C4306">
        <v>0</v>
      </c>
      <c r="D4306">
        <v>0</v>
      </c>
      <c r="E4306">
        <v>0</v>
      </c>
      <c r="F4306">
        <v>0</v>
      </c>
      <c r="G4306">
        <v>0</v>
      </c>
      <c r="H4306">
        <v>3.9395386545619498E-2</v>
      </c>
    </row>
    <row r="4307" spans="1:8" x14ac:dyDescent="0.3">
      <c r="A4307">
        <v>4306</v>
      </c>
      <c r="B4307" t="s">
        <v>4476</v>
      </c>
      <c r="C4307">
        <v>0</v>
      </c>
      <c r="D4307">
        <v>0</v>
      </c>
      <c r="E4307">
        <v>0</v>
      </c>
      <c r="F4307">
        <v>0</v>
      </c>
      <c r="G4307">
        <v>5.5025104315073597E-2</v>
      </c>
      <c r="H4307">
        <v>0.87330718519572204</v>
      </c>
    </row>
    <row r="4308" spans="1:8" x14ac:dyDescent="0.3">
      <c r="A4308">
        <v>4307</v>
      </c>
      <c r="B4308" t="s">
        <v>4477</v>
      </c>
      <c r="C4308">
        <v>0</v>
      </c>
      <c r="D4308">
        <v>0</v>
      </c>
      <c r="E4308">
        <v>0</v>
      </c>
      <c r="F4308">
        <v>0</v>
      </c>
      <c r="G4308">
        <v>0</v>
      </c>
      <c r="H4308">
        <v>0.99683557427846403</v>
      </c>
    </row>
    <row r="4309" spans="1:8" x14ac:dyDescent="0.3">
      <c r="A4309">
        <v>4308</v>
      </c>
      <c r="B4309" t="s">
        <v>4478</v>
      </c>
      <c r="C4309">
        <v>1.4547564827114799E-3</v>
      </c>
      <c r="D4309">
        <v>5.5002684334857797E-2</v>
      </c>
      <c r="E4309">
        <v>5.5002684334857797E-2</v>
      </c>
      <c r="F4309">
        <v>5.5002684334857797E-2</v>
      </c>
      <c r="G4309">
        <v>0.25072539920536302</v>
      </c>
      <c r="H4309">
        <v>1.00000000006505</v>
      </c>
    </row>
    <row r="4310" spans="1:8" x14ac:dyDescent="0.3">
      <c r="A4310">
        <v>4309</v>
      </c>
      <c r="B4310" t="s">
        <v>4479</v>
      </c>
      <c r="C4310">
        <v>0</v>
      </c>
      <c r="D4310">
        <v>0</v>
      </c>
      <c r="E4310">
        <v>0</v>
      </c>
      <c r="F4310">
        <v>0</v>
      </c>
      <c r="G4310">
        <v>6.6297642876082002E-2</v>
      </c>
      <c r="H4310">
        <v>0.16616576460079499</v>
      </c>
    </row>
    <row r="4311" spans="1:8" x14ac:dyDescent="0.3">
      <c r="A4311">
        <v>4310</v>
      </c>
      <c r="B4311" t="s">
        <v>4480</v>
      </c>
      <c r="C4311">
        <v>5.4247084408156898E-3</v>
      </c>
      <c r="D4311">
        <v>5.7673100461847898E-2</v>
      </c>
      <c r="E4311">
        <v>5.7673100461847898E-2</v>
      </c>
      <c r="F4311">
        <v>5.7673100461847898E-2</v>
      </c>
      <c r="G4311">
        <v>0.333832228027867</v>
      </c>
      <c r="H4311">
        <v>0.99999999999997102</v>
      </c>
    </row>
    <row r="4312" spans="1:8" x14ac:dyDescent="0.3">
      <c r="A4312">
        <v>4311</v>
      </c>
      <c r="B4312" t="s">
        <v>4481</v>
      </c>
      <c r="C4312">
        <v>0</v>
      </c>
      <c r="D4312">
        <v>0</v>
      </c>
      <c r="E4312">
        <v>0</v>
      </c>
      <c r="F4312">
        <v>0</v>
      </c>
      <c r="G4312">
        <v>0</v>
      </c>
      <c r="H4312">
        <v>1</v>
      </c>
    </row>
    <row r="4313" spans="1:8" x14ac:dyDescent="0.3">
      <c r="A4313">
        <v>4312</v>
      </c>
      <c r="B4313" t="s">
        <v>4482</v>
      </c>
      <c r="C4313">
        <v>2.0466916517942999E-2</v>
      </c>
      <c r="D4313">
        <v>0.196762615261139</v>
      </c>
      <c r="E4313">
        <v>0.196762615261139</v>
      </c>
      <c r="F4313">
        <v>0.196762615261139</v>
      </c>
      <c r="G4313">
        <v>0.48539137393697701</v>
      </c>
      <c r="H4313">
        <v>1.0000000000000899</v>
      </c>
    </row>
    <row r="4314" spans="1:8" x14ac:dyDescent="0.3">
      <c r="A4314">
        <v>4313</v>
      </c>
      <c r="B4314" t="s">
        <v>4483</v>
      </c>
      <c r="C4314">
        <v>0</v>
      </c>
      <c r="D4314">
        <v>0</v>
      </c>
      <c r="E4314">
        <v>0</v>
      </c>
      <c r="F4314">
        <v>0</v>
      </c>
      <c r="G4314">
        <v>0.121021272515805</v>
      </c>
      <c r="H4314">
        <v>0.44706402986583599</v>
      </c>
    </row>
    <row r="4315" spans="1:8" x14ac:dyDescent="0.3">
      <c r="A4315">
        <v>4314</v>
      </c>
      <c r="B4315" t="s">
        <v>4484</v>
      </c>
      <c r="C4315">
        <v>0</v>
      </c>
      <c r="D4315">
        <v>0</v>
      </c>
      <c r="E4315">
        <v>0</v>
      </c>
      <c r="F4315">
        <v>0</v>
      </c>
      <c r="G4315">
        <v>0</v>
      </c>
      <c r="H4315">
        <v>0.36947722947848599</v>
      </c>
    </row>
    <row r="4316" spans="1:8" x14ac:dyDescent="0.3">
      <c r="A4316">
        <v>4315</v>
      </c>
      <c r="B4316" t="s">
        <v>4485</v>
      </c>
      <c r="C4316">
        <v>0</v>
      </c>
      <c r="D4316">
        <v>0</v>
      </c>
      <c r="E4316">
        <v>0</v>
      </c>
      <c r="F4316">
        <v>0</v>
      </c>
      <c r="G4316">
        <v>0</v>
      </c>
      <c r="H4316">
        <v>8.4974342199050604E-2</v>
      </c>
    </row>
    <row r="4317" spans="1:8" x14ac:dyDescent="0.3">
      <c r="A4317">
        <v>4316</v>
      </c>
      <c r="B4317" t="s">
        <v>4486</v>
      </c>
      <c r="C4317">
        <v>0</v>
      </c>
      <c r="D4317">
        <v>0</v>
      </c>
      <c r="E4317">
        <v>0</v>
      </c>
      <c r="F4317">
        <v>0</v>
      </c>
      <c r="G4317">
        <v>0</v>
      </c>
      <c r="H4317">
        <v>0.59915355899566802</v>
      </c>
    </row>
    <row r="4318" spans="1:8" x14ac:dyDescent="0.3">
      <c r="A4318">
        <v>4317</v>
      </c>
      <c r="B4318" t="s">
        <v>4487</v>
      </c>
      <c r="C4318">
        <v>0</v>
      </c>
      <c r="D4318">
        <v>0</v>
      </c>
      <c r="E4318">
        <v>0</v>
      </c>
      <c r="F4318">
        <v>0</v>
      </c>
      <c r="G4318">
        <v>0.148463594522218</v>
      </c>
      <c r="H4318">
        <v>0.89137590989779503</v>
      </c>
    </row>
    <row r="4319" spans="1:8" x14ac:dyDescent="0.3">
      <c r="A4319">
        <v>4318</v>
      </c>
      <c r="B4319" t="s">
        <v>4488</v>
      </c>
      <c r="C4319">
        <v>2.8098444415936702E-3</v>
      </c>
      <c r="D4319">
        <v>8.2846899598779805E-3</v>
      </c>
      <c r="E4319">
        <v>8.2846899598779805E-3</v>
      </c>
      <c r="F4319">
        <v>8.2846899598779805E-3</v>
      </c>
      <c r="G4319">
        <v>0.37750456912132002</v>
      </c>
      <c r="H4319">
        <v>1.0000000000003</v>
      </c>
    </row>
    <row r="4320" spans="1:8" x14ac:dyDescent="0.3">
      <c r="A4320">
        <v>4319</v>
      </c>
      <c r="B4320" t="s">
        <v>4489</v>
      </c>
      <c r="C4320">
        <v>0</v>
      </c>
      <c r="D4320">
        <v>0</v>
      </c>
      <c r="E4320">
        <v>0</v>
      </c>
      <c r="F4320">
        <v>0</v>
      </c>
      <c r="G4320">
        <v>0</v>
      </c>
      <c r="H4320">
        <v>0.240335346516687</v>
      </c>
    </row>
    <row r="4321" spans="1:8" x14ac:dyDescent="0.3">
      <c r="A4321">
        <v>4320</v>
      </c>
      <c r="B4321" t="s">
        <v>4490</v>
      </c>
      <c r="C4321">
        <v>1.7595389932425199E-2</v>
      </c>
      <c r="D4321">
        <v>0.139370064384259</v>
      </c>
      <c r="E4321">
        <v>0.139370064384259</v>
      </c>
      <c r="F4321">
        <v>0.139370064384259</v>
      </c>
      <c r="G4321">
        <v>0.34042460992555701</v>
      </c>
      <c r="H4321">
        <v>0.99999999999989297</v>
      </c>
    </row>
    <row r="4322" spans="1:8" x14ac:dyDescent="0.3">
      <c r="A4322">
        <v>4321</v>
      </c>
      <c r="B4322" t="s">
        <v>4491</v>
      </c>
      <c r="C4322">
        <v>0</v>
      </c>
      <c r="D4322">
        <v>0</v>
      </c>
      <c r="E4322">
        <v>0</v>
      </c>
      <c r="F4322">
        <v>0</v>
      </c>
      <c r="G4322">
        <v>3.70177610585639E-2</v>
      </c>
      <c r="H4322">
        <v>0.99999999999972899</v>
      </c>
    </row>
    <row r="4323" spans="1:8" x14ac:dyDescent="0.3">
      <c r="A4323">
        <v>4322</v>
      </c>
      <c r="B4323" t="s">
        <v>4492</v>
      </c>
      <c r="C4323">
        <v>2.7495434775594501E-2</v>
      </c>
      <c r="D4323">
        <v>0.19344935665392601</v>
      </c>
      <c r="E4323">
        <v>0.19344935665392601</v>
      </c>
      <c r="F4323">
        <v>0.19344935665392601</v>
      </c>
      <c r="G4323">
        <v>0.65426786044655205</v>
      </c>
      <c r="H4323">
        <v>1.00000000000053</v>
      </c>
    </row>
    <row r="4324" spans="1:8" x14ac:dyDescent="0.3">
      <c r="A4324">
        <v>4323</v>
      </c>
      <c r="B4324" t="s">
        <v>4493</v>
      </c>
      <c r="C4324">
        <v>3.3342268584579402E-3</v>
      </c>
      <c r="D4324">
        <v>5.63731893425213E-2</v>
      </c>
      <c r="E4324">
        <v>5.63731893425213E-2</v>
      </c>
      <c r="F4324">
        <v>5.63731893425213E-2</v>
      </c>
      <c r="G4324">
        <v>0.35080258805861098</v>
      </c>
      <c r="H4324">
        <v>0.99999999999998002</v>
      </c>
    </row>
    <row r="4325" spans="1:8" x14ac:dyDescent="0.3">
      <c r="A4325">
        <v>4324</v>
      </c>
      <c r="B4325" t="s">
        <v>4494</v>
      </c>
      <c r="C4325" s="1" t="s">
        <v>5750</v>
      </c>
      <c r="D4325">
        <v>3.6409490711407699E-2</v>
      </c>
      <c r="E4325">
        <v>3.6409490711407699E-2</v>
      </c>
      <c r="F4325">
        <v>3.6409490711407699E-2</v>
      </c>
      <c r="G4325">
        <v>0.22681318531237399</v>
      </c>
      <c r="H4325">
        <v>1.0000000000004701</v>
      </c>
    </row>
    <row r="4326" spans="1:8" x14ac:dyDescent="0.3">
      <c r="A4326">
        <v>4325</v>
      </c>
      <c r="B4326" t="s">
        <v>4495</v>
      </c>
      <c r="C4326">
        <v>0</v>
      </c>
      <c r="D4326">
        <v>0</v>
      </c>
      <c r="E4326">
        <v>0</v>
      </c>
      <c r="F4326">
        <v>0</v>
      </c>
      <c r="G4326">
        <v>9.0151380204342005E-2</v>
      </c>
      <c r="H4326">
        <v>0.99999999999964895</v>
      </c>
    </row>
    <row r="4327" spans="1:8" x14ac:dyDescent="0.3">
      <c r="A4327">
        <v>4326</v>
      </c>
      <c r="B4327" t="s">
        <v>4496</v>
      </c>
      <c r="C4327">
        <v>0</v>
      </c>
      <c r="D4327">
        <v>0</v>
      </c>
      <c r="E4327">
        <v>0</v>
      </c>
      <c r="F4327">
        <v>0</v>
      </c>
      <c r="G4327">
        <v>0.63231538585012603</v>
      </c>
      <c r="H4327">
        <v>1.0000000000004401</v>
      </c>
    </row>
    <row r="4328" spans="1:8" x14ac:dyDescent="0.3">
      <c r="A4328">
        <v>4327</v>
      </c>
      <c r="B4328" t="s">
        <v>4497</v>
      </c>
      <c r="C4328">
        <v>0</v>
      </c>
      <c r="D4328">
        <v>0</v>
      </c>
      <c r="E4328">
        <v>0</v>
      </c>
      <c r="F4328">
        <v>0</v>
      </c>
      <c r="G4328">
        <v>0</v>
      </c>
      <c r="H4328">
        <v>0.999999999999999</v>
      </c>
    </row>
    <row r="4329" spans="1:8" x14ac:dyDescent="0.3">
      <c r="A4329">
        <v>4328</v>
      </c>
      <c r="B4329" t="s">
        <v>4498</v>
      </c>
      <c r="C4329">
        <v>2.1815693979655298E-2</v>
      </c>
      <c r="D4329">
        <v>0.36637164492833302</v>
      </c>
      <c r="E4329">
        <v>0.36637164492833302</v>
      </c>
      <c r="F4329">
        <v>0.36637164492833302</v>
      </c>
      <c r="G4329">
        <v>0.53101409382467002</v>
      </c>
      <c r="H4329">
        <v>0.99999999999989397</v>
      </c>
    </row>
    <row r="4330" spans="1:8" x14ac:dyDescent="0.3">
      <c r="A4330">
        <v>4329</v>
      </c>
      <c r="B4330" t="s">
        <v>4499</v>
      </c>
      <c r="C4330">
        <v>0</v>
      </c>
      <c r="D4330">
        <v>0</v>
      </c>
      <c r="E4330">
        <v>0</v>
      </c>
      <c r="F4330">
        <v>0</v>
      </c>
      <c r="G4330">
        <v>0</v>
      </c>
      <c r="H4330">
        <v>2.4614218732667802E-4</v>
      </c>
    </row>
    <row r="4331" spans="1:8" x14ac:dyDescent="0.3">
      <c r="A4331">
        <v>4330</v>
      </c>
      <c r="B4331" t="s">
        <v>4500</v>
      </c>
      <c r="C4331">
        <v>0</v>
      </c>
      <c r="D4331">
        <v>0</v>
      </c>
      <c r="E4331">
        <v>0</v>
      </c>
      <c r="F4331">
        <v>0</v>
      </c>
      <c r="G4331">
        <v>3.3973207077304501E-2</v>
      </c>
      <c r="H4331">
        <v>0.26300885500778098</v>
      </c>
    </row>
    <row r="4332" spans="1:8" x14ac:dyDescent="0.3">
      <c r="A4332">
        <v>4331</v>
      </c>
      <c r="B4332" t="s">
        <v>4501</v>
      </c>
      <c r="C4332">
        <v>0</v>
      </c>
      <c r="D4332">
        <v>0</v>
      </c>
      <c r="E4332">
        <v>0</v>
      </c>
      <c r="F4332">
        <v>0</v>
      </c>
      <c r="G4332">
        <v>0</v>
      </c>
      <c r="H4332">
        <v>3.5199963857231202E-3</v>
      </c>
    </row>
    <row r="4333" spans="1:8" x14ac:dyDescent="0.3">
      <c r="A4333">
        <v>4332</v>
      </c>
      <c r="B4333" t="s">
        <v>4502</v>
      </c>
      <c r="C4333">
        <v>0</v>
      </c>
      <c r="D4333">
        <v>0</v>
      </c>
      <c r="E4333">
        <v>0</v>
      </c>
      <c r="F4333">
        <v>0</v>
      </c>
      <c r="G4333">
        <v>0</v>
      </c>
      <c r="H4333">
        <v>3.7825601801228098E-2</v>
      </c>
    </row>
    <row r="4334" spans="1:8" x14ac:dyDescent="0.3">
      <c r="A4334">
        <v>4333</v>
      </c>
      <c r="B4334" t="s">
        <v>4503</v>
      </c>
      <c r="C4334">
        <v>3.1569087874898399E-2</v>
      </c>
      <c r="D4334">
        <v>0.363169450451585</v>
      </c>
      <c r="E4334">
        <v>0.363169450451585</v>
      </c>
      <c r="F4334">
        <v>0.363169450451585</v>
      </c>
      <c r="G4334">
        <v>0.78413227496189997</v>
      </c>
      <c r="H4334">
        <v>0.99999999996199296</v>
      </c>
    </row>
    <row r="4335" spans="1:8" x14ac:dyDescent="0.3">
      <c r="A4335">
        <v>4334</v>
      </c>
      <c r="B4335" t="s">
        <v>4504</v>
      </c>
      <c r="C4335">
        <v>0</v>
      </c>
      <c r="D4335">
        <v>0</v>
      </c>
      <c r="E4335">
        <v>0</v>
      </c>
      <c r="F4335">
        <v>0</v>
      </c>
      <c r="G4335">
        <v>8.3627304349748993E-2</v>
      </c>
      <c r="H4335">
        <v>0.99999999992070998</v>
      </c>
    </row>
    <row r="4336" spans="1:8" x14ac:dyDescent="0.3">
      <c r="A4336">
        <v>4335</v>
      </c>
      <c r="B4336" t="s">
        <v>4505</v>
      </c>
      <c r="C4336">
        <v>0</v>
      </c>
      <c r="D4336">
        <v>0</v>
      </c>
      <c r="E4336">
        <v>0</v>
      </c>
      <c r="F4336">
        <v>0</v>
      </c>
      <c r="G4336">
        <v>2.8059838569598799E-2</v>
      </c>
      <c r="H4336">
        <v>1.0000000000003599</v>
      </c>
    </row>
    <row r="4337" spans="1:8" x14ac:dyDescent="0.3">
      <c r="A4337">
        <v>4336</v>
      </c>
      <c r="B4337" t="s">
        <v>4506</v>
      </c>
      <c r="C4337">
        <v>0</v>
      </c>
      <c r="D4337">
        <v>0</v>
      </c>
      <c r="E4337">
        <v>0</v>
      </c>
      <c r="F4337">
        <v>0</v>
      </c>
      <c r="G4337">
        <v>0</v>
      </c>
      <c r="H4337">
        <v>0.34835593391325398</v>
      </c>
    </row>
    <row r="4338" spans="1:8" x14ac:dyDescent="0.3">
      <c r="A4338">
        <v>4337</v>
      </c>
      <c r="B4338" t="s">
        <v>4507</v>
      </c>
      <c r="C4338">
        <v>0</v>
      </c>
      <c r="D4338">
        <v>8.2524214337978896E-4</v>
      </c>
      <c r="E4338">
        <v>8.2524214337978896E-4</v>
      </c>
      <c r="F4338">
        <v>8.2524214337978896E-4</v>
      </c>
      <c r="G4338">
        <v>3.8757131507555699E-2</v>
      </c>
      <c r="H4338">
        <v>1.0000000000004201</v>
      </c>
    </row>
    <row r="4339" spans="1:8" x14ac:dyDescent="0.3">
      <c r="A4339">
        <v>4338</v>
      </c>
      <c r="B4339" t="s">
        <v>4508</v>
      </c>
      <c r="C4339">
        <v>0</v>
      </c>
      <c r="D4339">
        <v>0</v>
      </c>
      <c r="E4339">
        <v>0</v>
      </c>
      <c r="F4339">
        <v>0</v>
      </c>
      <c r="G4339">
        <v>0</v>
      </c>
      <c r="H4339">
        <v>3.4368787458373298E-3</v>
      </c>
    </row>
    <row r="4340" spans="1:8" x14ac:dyDescent="0.3">
      <c r="A4340">
        <v>4339</v>
      </c>
      <c r="B4340" t="s">
        <v>4509</v>
      </c>
      <c r="C4340">
        <v>0</v>
      </c>
      <c r="D4340">
        <v>0</v>
      </c>
      <c r="E4340">
        <v>0</v>
      </c>
      <c r="F4340">
        <v>0</v>
      </c>
      <c r="G4340">
        <v>0.23528339726578901</v>
      </c>
      <c r="H4340">
        <v>0.99999999999886002</v>
      </c>
    </row>
    <row r="4341" spans="1:8" x14ac:dyDescent="0.3">
      <c r="A4341">
        <v>4340</v>
      </c>
      <c r="B4341" t="s">
        <v>4510</v>
      </c>
      <c r="C4341">
        <v>4.11985420839513E-4</v>
      </c>
      <c r="D4341">
        <v>2.3828082200211001E-2</v>
      </c>
      <c r="E4341">
        <v>2.3828082200211001E-2</v>
      </c>
      <c r="F4341">
        <v>2.3828082200211001E-2</v>
      </c>
      <c r="G4341">
        <v>0.17546040267995699</v>
      </c>
      <c r="H4341">
        <v>1.0000000000035001</v>
      </c>
    </row>
    <row r="4342" spans="1:8" x14ac:dyDescent="0.3">
      <c r="A4342">
        <v>4341</v>
      </c>
      <c r="B4342" t="s">
        <v>4511</v>
      </c>
      <c r="C4342">
        <v>0</v>
      </c>
      <c r="D4342">
        <v>0</v>
      </c>
      <c r="E4342">
        <v>0</v>
      </c>
      <c r="F4342">
        <v>0</v>
      </c>
      <c r="G4342">
        <v>0</v>
      </c>
      <c r="H4342">
        <v>4.4607338790673898E-2</v>
      </c>
    </row>
    <row r="4343" spans="1:8" x14ac:dyDescent="0.3">
      <c r="A4343">
        <v>4342</v>
      </c>
      <c r="B4343" t="s">
        <v>4512</v>
      </c>
      <c r="C4343">
        <v>0</v>
      </c>
      <c r="D4343">
        <v>0</v>
      </c>
      <c r="E4343">
        <v>0</v>
      </c>
      <c r="F4343">
        <v>0</v>
      </c>
      <c r="G4343">
        <v>0</v>
      </c>
      <c r="H4343">
        <v>8.4707881674198501E-2</v>
      </c>
    </row>
    <row r="4344" spans="1:8" x14ac:dyDescent="0.3">
      <c r="A4344">
        <v>4343</v>
      </c>
      <c r="B4344" t="s">
        <v>4513</v>
      </c>
      <c r="C4344">
        <v>0</v>
      </c>
      <c r="D4344">
        <v>0</v>
      </c>
      <c r="E4344">
        <v>0</v>
      </c>
      <c r="F4344">
        <v>0</v>
      </c>
      <c r="G4344">
        <v>0</v>
      </c>
      <c r="H4344">
        <v>3.5814649542881598E-2</v>
      </c>
    </row>
    <row r="4345" spans="1:8" x14ac:dyDescent="0.3">
      <c r="A4345">
        <v>4344</v>
      </c>
      <c r="B4345" t="s">
        <v>4514</v>
      </c>
      <c r="C4345">
        <v>0</v>
      </c>
      <c r="D4345">
        <v>2.81317888688437E-2</v>
      </c>
      <c r="E4345">
        <v>2.81317888688437E-2</v>
      </c>
      <c r="F4345">
        <v>2.81317888688437E-2</v>
      </c>
      <c r="G4345">
        <v>0.20818573675968999</v>
      </c>
      <c r="H4345">
        <v>0.99999999999990696</v>
      </c>
    </row>
    <row r="4346" spans="1:8" x14ac:dyDescent="0.3">
      <c r="A4346">
        <v>4345</v>
      </c>
      <c r="B4346" t="s">
        <v>4515</v>
      </c>
      <c r="C4346">
        <v>0</v>
      </c>
      <c r="D4346">
        <v>0</v>
      </c>
      <c r="E4346">
        <v>0</v>
      </c>
      <c r="F4346">
        <v>0</v>
      </c>
      <c r="G4346">
        <v>0.49271228883639701</v>
      </c>
      <c r="H4346">
        <v>1.00000000000059</v>
      </c>
    </row>
    <row r="4347" spans="1:8" x14ac:dyDescent="0.3">
      <c r="A4347">
        <v>4346</v>
      </c>
      <c r="B4347" t="s">
        <v>4516</v>
      </c>
      <c r="C4347">
        <v>0</v>
      </c>
      <c r="D4347">
        <v>0</v>
      </c>
      <c r="E4347">
        <v>0</v>
      </c>
      <c r="F4347">
        <v>0</v>
      </c>
      <c r="G4347">
        <v>0.51912324654909503</v>
      </c>
      <c r="H4347">
        <v>0.99999999999937705</v>
      </c>
    </row>
    <row r="4348" spans="1:8" x14ac:dyDescent="0.3">
      <c r="A4348">
        <v>4347</v>
      </c>
      <c r="B4348" t="s">
        <v>4517</v>
      </c>
      <c r="C4348">
        <v>5.1588210252470198E-3</v>
      </c>
      <c r="D4348">
        <v>2.1886251635732299E-2</v>
      </c>
      <c r="E4348">
        <v>2.1886251635732299E-2</v>
      </c>
      <c r="F4348">
        <v>2.1886251635732299E-2</v>
      </c>
      <c r="G4348">
        <v>0.375584471444735</v>
      </c>
      <c r="H4348">
        <v>1.0000000000245599</v>
      </c>
    </row>
    <row r="4349" spans="1:8" x14ac:dyDescent="0.3">
      <c r="A4349">
        <v>4348</v>
      </c>
      <c r="B4349" t="s">
        <v>4518</v>
      </c>
      <c r="C4349">
        <v>0</v>
      </c>
      <c r="D4349">
        <v>0</v>
      </c>
      <c r="E4349">
        <v>0</v>
      </c>
      <c r="F4349">
        <v>0</v>
      </c>
      <c r="G4349">
        <v>0</v>
      </c>
      <c r="H4349">
        <v>1</v>
      </c>
    </row>
    <row r="4350" spans="1:8" x14ac:dyDescent="0.3">
      <c r="A4350">
        <v>4349</v>
      </c>
      <c r="B4350" t="s">
        <v>4519</v>
      </c>
      <c r="C4350">
        <v>0</v>
      </c>
      <c r="D4350">
        <v>0</v>
      </c>
      <c r="E4350">
        <v>0</v>
      </c>
      <c r="F4350">
        <v>0</v>
      </c>
      <c r="G4350">
        <v>0</v>
      </c>
      <c r="H4350">
        <v>1</v>
      </c>
    </row>
    <row r="4351" spans="1:8" x14ac:dyDescent="0.3">
      <c r="A4351">
        <v>4350</v>
      </c>
      <c r="B4351" t="s">
        <v>4520</v>
      </c>
      <c r="C4351">
        <v>0</v>
      </c>
      <c r="D4351">
        <v>0</v>
      </c>
      <c r="E4351">
        <v>0</v>
      </c>
      <c r="F4351">
        <v>0</v>
      </c>
      <c r="G4351">
        <v>5.9186243885047101E-3</v>
      </c>
      <c r="H4351">
        <v>0.59003057587512098</v>
      </c>
    </row>
    <row r="4352" spans="1:8" x14ac:dyDescent="0.3">
      <c r="A4352">
        <v>4351</v>
      </c>
      <c r="B4352" t="s">
        <v>4521</v>
      </c>
      <c r="C4352">
        <v>0</v>
      </c>
      <c r="D4352">
        <v>0</v>
      </c>
      <c r="E4352">
        <v>0</v>
      </c>
      <c r="F4352">
        <v>0</v>
      </c>
      <c r="G4352">
        <v>0</v>
      </c>
      <c r="H4352">
        <v>1</v>
      </c>
    </row>
    <row r="4353" spans="1:8" x14ac:dyDescent="0.3">
      <c r="A4353">
        <v>4352</v>
      </c>
      <c r="B4353" t="s">
        <v>4522</v>
      </c>
      <c r="C4353">
        <v>0</v>
      </c>
      <c r="D4353">
        <v>0</v>
      </c>
      <c r="E4353">
        <v>0</v>
      </c>
      <c r="F4353">
        <v>0</v>
      </c>
      <c r="G4353">
        <v>0</v>
      </c>
      <c r="H4353">
        <v>0.37464759448372897</v>
      </c>
    </row>
    <row r="4354" spans="1:8" x14ac:dyDescent="0.3">
      <c r="A4354">
        <v>4353</v>
      </c>
      <c r="B4354" t="s">
        <v>4523</v>
      </c>
      <c r="C4354">
        <v>0</v>
      </c>
      <c r="D4354">
        <v>0</v>
      </c>
      <c r="E4354">
        <v>0</v>
      </c>
      <c r="F4354">
        <v>0</v>
      </c>
      <c r="G4354">
        <v>0</v>
      </c>
      <c r="H4354">
        <v>3.6356189686789997E-2</v>
      </c>
    </row>
    <row r="4355" spans="1:8" x14ac:dyDescent="0.3">
      <c r="A4355">
        <v>4354</v>
      </c>
      <c r="B4355" t="s">
        <v>4524</v>
      </c>
      <c r="C4355">
        <v>0</v>
      </c>
      <c r="D4355">
        <v>0</v>
      </c>
      <c r="E4355">
        <v>0</v>
      </c>
      <c r="F4355">
        <v>0</v>
      </c>
      <c r="G4355">
        <v>0</v>
      </c>
      <c r="H4355">
        <v>1.42749613974377E-3</v>
      </c>
    </row>
    <row r="4356" spans="1:8" x14ac:dyDescent="0.3">
      <c r="A4356">
        <v>4355</v>
      </c>
      <c r="B4356" t="s">
        <v>4525</v>
      </c>
      <c r="C4356">
        <v>0</v>
      </c>
      <c r="D4356">
        <v>0</v>
      </c>
      <c r="E4356">
        <v>0</v>
      </c>
      <c r="F4356">
        <v>0</v>
      </c>
      <c r="G4356">
        <v>0</v>
      </c>
      <c r="H4356">
        <v>0.216248910073987</v>
      </c>
    </row>
    <row r="4357" spans="1:8" x14ac:dyDescent="0.3">
      <c r="A4357">
        <v>4356</v>
      </c>
      <c r="B4357" t="s">
        <v>4526</v>
      </c>
      <c r="C4357">
        <v>0</v>
      </c>
      <c r="D4357">
        <v>0</v>
      </c>
      <c r="E4357">
        <v>0</v>
      </c>
      <c r="F4357">
        <v>0</v>
      </c>
      <c r="G4357">
        <v>0</v>
      </c>
      <c r="H4357">
        <v>1</v>
      </c>
    </row>
    <row r="4358" spans="1:8" x14ac:dyDescent="0.3">
      <c r="A4358">
        <v>4357</v>
      </c>
      <c r="B4358" t="s">
        <v>4527</v>
      </c>
      <c r="C4358">
        <v>0</v>
      </c>
      <c r="D4358">
        <v>0</v>
      </c>
      <c r="E4358">
        <v>0</v>
      </c>
      <c r="F4358">
        <v>0</v>
      </c>
      <c r="G4358">
        <v>0.14228094784347101</v>
      </c>
      <c r="H4358">
        <v>0.99999999999911005</v>
      </c>
    </row>
    <row r="4359" spans="1:8" x14ac:dyDescent="0.3">
      <c r="A4359">
        <v>4358</v>
      </c>
      <c r="B4359" t="s">
        <v>4528</v>
      </c>
      <c r="C4359">
        <v>0</v>
      </c>
      <c r="D4359">
        <v>0</v>
      </c>
      <c r="E4359">
        <v>0</v>
      </c>
      <c r="F4359">
        <v>0</v>
      </c>
      <c r="G4359">
        <v>0</v>
      </c>
      <c r="H4359">
        <v>1</v>
      </c>
    </row>
    <row r="4360" spans="1:8" x14ac:dyDescent="0.3">
      <c r="A4360">
        <v>4359</v>
      </c>
      <c r="B4360" t="s">
        <v>4529</v>
      </c>
      <c r="C4360">
        <v>0</v>
      </c>
      <c r="D4360">
        <v>0</v>
      </c>
      <c r="E4360">
        <v>0</v>
      </c>
      <c r="F4360">
        <v>0</v>
      </c>
      <c r="G4360">
        <v>0</v>
      </c>
      <c r="H4360">
        <v>0.154776217743955</v>
      </c>
    </row>
    <row r="4361" spans="1:8" x14ac:dyDescent="0.3">
      <c r="A4361">
        <v>4360</v>
      </c>
      <c r="B4361" t="s">
        <v>4530</v>
      </c>
      <c r="C4361">
        <v>0</v>
      </c>
      <c r="D4361">
        <v>0</v>
      </c>
      <c r="E4361">
        <v>0</v>
      </c>
      <c r="F4361">
        <v>0</v>
      </c>
      <c r="G4361">
        <v>0.47387707708965099</v>
      </c>
      <c r="H4361">
        <v>1.0000000000012099</v>
      </c>
    </row>
    <row r="4362" spans="1:8" x14ac:dyDescent="0.3">
      <c r="A4362">
        <v>4361</v>
      </c>
      <c r="B4362" t="s">
        <v>4531</v>
      </c>
      <c r="C4362">
        <v>0</v>
      </c>
      <c r="D4362">
        <v>0</v>
      </c>
      <c r="E4362">
        <v>0</v>
      </c>
      <c r="F4362">
        <v>0</v>
      </c>
      <c r="G4362">
        <v>0</v>
      </c>
      <c r="H4362">
        <v>0.230171166023623</v>
      </c>
    </row>
    <row r="4363" spans="1:8" x14ac:dyDescent="0.3">
      <c r="A4363">
        <v>4362</v>
      </c>
      <c r="B4363" t="s">
        <v>4532</v>
      </c>
      <c r="C4363">
        <v>0</v>
      </c>
      <c r="D4363">
        <v>0</v>
      </c>
      <c r="E4363">
        <v>0</v>
      </c>
      <c r="F4363">
        <v>0</v>
      </c>
      <c r="G4363">
        <v>0</v>
      </c>
      <c r="H4363">
        <v>0.21631974724493</v>
      </c>
    </row>
    <row r="4364" spans="1:8" x14ac:dyDescent="0.3">
      <c r="A4364">
        <v>4363</v>
      </c>
      <c r="B4364" t="s">
        <v>4533</v>
      </c>
      <c r="C4364">
        <v>0</v>
      </c>
      <c r="D4364">
        <v>0</v>
      </c>
      <c r="E4364">
        <v>0</v>
      </c>
      <c r="F4364">
        <v>0</v>
      </c>
      <c r="G4364">
        <v>0.20590935856640899</v>
      </c>
      <c r="H4364">
        <v>0.99999999999986</v>
      </c>
    </row>
    <row r="4365" spans="1:8" x14ac:dyDescent="0.3">
      <c r="A4365">
        <v>4364</v>
      </c>
      <c r="B4365" t="s">
        <v>4534</v>
      </c>
      <c r="C4365">
        <v>0</v>
      </c>
      <c r="D4365">
        <v>0</v>
      </c>
      <c r="E4365">
        <v>0</v>
      </c>
      <c r="F4365">
        <v>0</v>
      </c>
      <c r="G4365" s="1" t="s">
        <v>5751</v>
      </c>
      <c r="H4365">
        <v>0.12751626696950899</v>
      </c>
    </row>
    <row r="4366" spans="1:8" x14ac:dyDescent="0.3">
      <c r="A4366">
        <v>4365</v>
      </c>
      <c r="B4366" t="s">
        <v>4535</v>
      </c>
      <c r="C4366">
        <v>0</v>
      </c>
      <c r="D4366">
        <v>0</v>
      </c>
      <c r="E4366">
        <v>0</v>
      </c>
      <c r="F4366">
        <v>0</v>
      </c>
      <c r="G4366">
        <v>0.156825286328863</v>
      </c>
      <c r="H4366">
        <v>0.41137446800128302</v>
      </c>
    </row>
    <row r="4367" spans="1:8" x14ac:dyDescent="0.3">
      <c r="A4367">
        <v>4366</v>
      </c>
      <c r="B4367" t="s">
        <v>4536</v>
      </c>
      <c r="C4367">
        <v>0</v>
      </c>
      <c r="D4367">
        <v>3.5625298854727899E-2</v>
      </c>
      <c r="E4367">
        <v>3.5625298854727899E-2</v>
      </c>
      <c r="F4367">
        <v>3.5625298854727899E-2</v>
      </c>
      <c r="G4367">
        <v>9.6618435878316505E-2</v>
      </c>
      <c r="H4367">
        <v>0.60116609202452798</v>
      </c>
    </row>
    <row r="4368" spans="1:8" x14ac:dyDescent="0.3">
      <c r="A4368">
        <v>4367</v>
      </c>
      <c r="B4368" t="s">
        <v>4537</v>
      </c>
      <c r="C4368">
        <v>3.9758365757181198E-3</v>
      </c>
      <c r="D4368">
        <v>7.3694365985913501E-3</v>
      </c>
      <c r="E4368">
        <v>7.3694365985913501E-3</v>
      </c>
      <c r="F4368">
        <v>7.3694365985913501E-3</v>
      </c>
      <c r="G4368">
        <v>0.246612165452229</v>
      </c>
      <c r="H4368">
        <v>1.00000000016164</v>
      </c>
    </row>
    <row r="4369" spans="1:8" x14ac:dyDescent="0.3">
      <c r="A4369">
        <v>4368</v>
      </c>
      <c r="B4369" t="s">
        <v>4538</v>
      </c>
      <c r="C4369">
        <v>0</v>
      </c>
      <c r="D4369">
        <v>0</v>
      </c>
      <c r="E4369">
        <v>0</v>
      </c>
      <c r="F4369">
        <v>0</v>
      </c>
      <c r="G4369">
        <v>0</v>
      </c>
      <c r="H4369">
        <v>1.22087734913595E-3</v>
      </c>
    </row>
    <row r="4370" spans="1:8" x14ac:dyDescent="0.3">
      <c r="A4370">
        <v>4369</v>
      </c>
      <c r="B4370" t="s">
        <v>4539</v>
      </c>
      <c r="C4370">
        <v>0</v>
      </c>
      <c r="D4370">
        <v>0</v>
      </c>
      <c r="E4370">
        <v>0</v>
      </c>
      <c r="F4370">
        <v>0</v>
      </c>
      <c r="G4370">
        <v>0</v>
      </c>
      <c r="H4370">
        <v>1.2422845383171901E-3</v>
      </c>
    </row>
    <row r="4371" spans="1:8" x14ac:dyDescent="0.3">
      <c r="A4371">
        <v>4370</v>
      </c>
      <c r="B4371" t="s">
        <v>4540</v>
      </c>
      <c r="C4371">
        <v>0</v>
      </c>
      <c r="D4371">
        <v>0</v>
      </c>
      <c r="E4371">
        <v>0</v>
      </c>
      <c r="F4371">
        <v>0</v>
      </c>
      <c r="G4371">
        <v>0</v>
      </c>
      <c r="H4371">
        <v>0.89616328305328996</v>
      </c>
    </row>
    <row r="4372" spans="1:8" x14ac:dyDescent="0.3">
      <c r="A4372">
        <v>4371</v>
      </c>
      <c r="B4372" t="s">
        <v>4541</v>
      </c>
      <c r="C4372">
        <v>0</v>
      </c>
      <c r="D4372">
        <v>0</v>
      </c>
      <c r="E4372">
        <v>0</v>
      </c>
      <c r="F4372">
        <v>0</v>
      </c>
      <c r="G4372">
        <v>0</v>
      </c>
      <c r="H4372">
        <v>0.14667271305909901</v>
      </c>
    </row>
    <row r="4373" spans="1:8" x14ac:dyDescent="0.3">
      <c r="A4373">
        <v>4372</v>
      </c>
      <c r="B4373" t="s">
        <v>4542</v>
      </c>
      <c r="C4373">
        <v>0</v>
      </c>
      <c r="D4373">
        <v>0</v>
      </c>
      <c r="E4373">
        <v>0</v>
      </c>
      <c r="F4373">
        <v>0</v>
      </c>
      <c r="G4373">
        <v>5.3352235490457103E-2</v>
      </c>
      <c r="H4373">
        <v>1.0000000000000799</v>
      </c>
    </row>
    <row r="4374" spans="1:8" x14ac:dyDescent="0.3">
      <c r="A4374">
        <v>4373</v>
      </c>
      <c r="B4374" t="s">
        <v>4543</v>
      </c>
      <c r="C4374">
        <v>0</v>
      </c>
      <c r="D4374">
        <v>0</v>
      </c>
      <c r="E4374">
        <v>0</v>
      </c>
      <c r="F4374">
        <v>0</v>
      </c>
      <c r="G4374">
        <v>0.18979785424904</v>
      </c>
      <c r="H4374">
        <v>0.99999999999996703</v>
      </c>
    </row>
    <row r="4375" spans="1:8" x14ac:dyDescent="0.3">
      <c r="A4375">
        <v>4374</v>
      </c>
      <c r="B4375" t="s">
        <v>4544</v>
      </c>
      <c r="C4375">
        <v>0</v>
      </c>
      <c r="D4375">
        <v>0</v>
      </c>
      <c r="E4375">
        <v>0</v>
      </c>
      <c r="F4375">
        <v>0</v>
      </c>
      <c r="G4375">
        <v>1.2937768484954201E-2</v>
      </c>
      <c r="H4375">
        <v>0.50736201114048995</v>
      </c>
    </row>
    <row r="4376" spans="1:8" x14ac:dyDescent="0.3">
      <c r="A4376">
        <v>4375</v>
      </c>
      <c r="B4376" t="s">
        <v>4545</v>
      </c>
      <c r="C4376">
        <v>0</v>
      </c>
      <c r="D4376">
        <v>0</v>
      </c>
      <c r="E4376">
        <v>0</v>
      </c>
      <c r="F4376">
        <v>0</v>
      </c>
      <c r="G4376">
        <v>0</v>
      </c>
      <c r="H4376">
        <v>0.999999999999999</v>
      </c>
    </row>
    <row r="4377" spans="1:8" x14ac:dyDescent="0.3">
      <c r="A4377">
        <v>4376</v>
      </c>
      <c r="B4377" t="s">
        <v>4546</v>
      </c>
      <c r="C4377">
        <v>0</v>
      </c>
      <c r="D4377">
        <v>0</v>
      </c>
      <c r="E4377">
        <v>0</v>
      </c>
      <c r="F4377">
        <v>0</v>
      </c>
      <c r="G4377">
        <v>0</v>
      </c>
      <c r="H4377">
        <v>1</v>
      </c>
    </row>
    <row r="4378" spans="1:8" x14ac:dyDescent="0.3">
      <c r="A4378">
        <v>4377</v>
      </c>
      <c r="B4378" t="s">
        <v>4547</v>
      </c>
      <c r="C4378">
        <v>0</v>
      </c>
      <c r="D4378">
        <v>0</v>
      </c>
      <c r="E4378">
        <v>0</v>
      </c>
      <c r="F4378">
        <v>0</v>
      </c>
      <c r="G4378">
        <v>2.7589479139803599E-2</v>
      </c>
      <c r="H4378">
        <v>0.29774717765854702</v>
      </c>
    </row>
    <row r="4379" spans="1:8" x14ac:dyDescent="0.3">
      <c r="A4379">
        <v>4378</v>
      </c>
      <c r="B4379" t="s">
        <v>4548</v>
      </c>
      <c r="C4379">
        <v>0</v>
      </c>
      <c r="D4379">
        <v>0</v>
      </c>
      <c r="E4379">
        <v>0</v>
      </c>
      <c r="F4379">
        <v>0</v>
      </c>
      <c r="G4379">
        <v>1.8883902745264199E-2</v>
      </c>
      <c r="H4379">
        <v>0.23634094021761201</v>
      </c>
    </row>
    <row r="4380" spans="1:8" x14ac:dyDescent="0.3">
      <c r="A4380">
        <v>4379</v>
      </c>
      <c r="B4380" t="s">
        <v>4549</v>
      </c>
      <c r="C4380">
        <v>0</v>
      </c>
      <c r="D4380">
        <v>0</v>
      </c>
      <c r="E4380">
        <v>0</v>
      </c>
      <c r="F4380">
        <v>0</v>
      </c>
      <c r="G4380">
        <v>0</v>
      </c>
      <c r="H4380">
        <v>5.1130165938512804E-3</v>
      </c>
    </row>
    <row r="4381" spans="1:8" x14ac:dyDescent="0.3">
      <c r="A4381">
        <v>4380</v>
      </c>
      <c r="B4381" t="s">
        <v>4550</v>
      </c>
      <c r="C4381">
        <v>0</v>
      </c>
      <c r="D4381">
        <v>0</v>
      </c>
      <c r="E4381">
        <v>0</v>
      </c>
      <c r="F4381">
        <v>0</v>
      </c>
      <c r="G4381">
        <v>0</v>
      </c>
      <c r="H4381">
        <v>1</v>
      </c>
    </row>
    <row r="4382" spans="1:8" x14ac:dyDescent="0.3">
      <c r="A4382">
        <v>4381</v>
      </c>
      <c r="B4382" t="s">
        <v>4551</v>
      </c>
      <c r="C4382">
        <v>0</v>
      </c>
      <c r="D4382">
        <v>0</v>
      </c>
      <c r="E4382">
        <v>0</v>
      </c>
      <c r="F4382">
        <v>0</v>
      </c>
      <c r="G4382">
        <v>8.4083471988384197E-3</v>
      </c>
      <c r="H4382">
        <v>0.16995560565777201</v>
      </c>
    </row>
    <row r="4383" spans="1:8" x14ac:dyDescent="0.3">
      <c r="A4383">
        <v>4382</v>
      </c>
      <c r="B4383" t="s">
        <v>4552</v>
      </c>
      <c r="C4383">
        <v>0</v>
      </c>
      <c r="D4383">
        <v>0</v>
      </c>
      <c r="E4383">
        <v>0</v>
      </c>
      <c r="F4383">
        <v>0</v>
      </c>
      <c r="G4383">
        <v>0.40016835725060401</v>
      </c>
      <c r="H4383">
        <v>1.00000000000059</v>
      </c>
    </row>
    <row r="4384" spans="1:8" x14ac:dyDescent="0.3">
      <c r="A4384">
        <v>4383</v>
      </c>
      <c r="B4384" t="s">
        <v>4553</v>
      </c>
      <c r="C4384">
        <v>0</v>
      </c>
      <c r="D4384">
        <v>1.20649657333762E-3</v>
      </c>
      <c r="E4384">
        <v>1.20649657333762E-3</v>
      </c>
      <c r="F4384">
        <v>1.20649657333762E-3</v>
      </c>
      <c r="G4384">
        <v>4.8589494754302999E-2</v>
      </c>
      <c r="H4384">
        <v>0.93505489086839699</v>
      </c>
    </row>
    <row r="4385" spans="1:8" x14ac:dyDescent="0.3">
      <c r="A4385">
        <v>4384</v>
      </c>
      <c r="B4385" t="s">
        <v>4554</v>
      </c>
      <c r="C4385">
        <v>4.5440506957944897E-3</v>
      </c>
      <c r="D4385">
        <v>1.1247127093550901E-2</v>
      </c>
      <c r="E4385">
        <v>1.1247127093550901E-2</v>
      </c>
      <c r="F4385">
        <v>1.1247127093550901E-2</v>
      </c>
      <c r="G4385">
        <v>0.513294669028587</v>
      </c>
      <c r="H4385">
        <v>1.00000000002082</v>
      </c>
    </row>
    <row r="4386" spans="1:8" x14ac:dyDescent="0.3">
      <c r="A4386">
        <v>4385</v>
      </c>
      <c r="B4386" t="s">
        <v>4555</v>
      </c>
      <c r="C4386">
        <v>0</v>
      </c>
      <c r="D4386">
        <v>0</v>
      </c>
      <c r="E4386">
        <v>0</v>
      </c>
      <c r="F4386">
        <v>0</v>
      </c>
      <c r="G4386">
        <v>0</v>
      </c>
      <c r="H4386">
        <v>0.34983009994694497</v>
      </c>
    </row>
    <row r="4387" spans="1:8" x14ac:dyDescent="0.3">
      <c r="A4387">
        <v>4386</v>
      </c>
      <c r="B4387" t="s">
        <v>4556</v>
      </c>
      <c r="C4387">
        <v>0</v>
      </c>
      <c r="D4387">
        <v>0</v>
      </c>
      <c r="E4387">
        <v>0</v>
      </c>
      <c r="F4387">
        <v>0</v>
      </c>
      <c r="G4387">
        <v>2.2070716218401901E-4</v>
      </c>
      <c r="H4387">
        <v>0.114055876593497</v>
      </c>
    </row>
    <row r="4388" spans="1:8" x14ac:dyDescent="0.3">
      <c r="A4388">
        <v>4387</v>
      </c>
      <c r="B4388" t="s">
        <v>4557</v>
      </c>
      <c r="C4388">
        <v>0</v>
      </c>
      <c r="D4388">
        <v>0</v>
      </c>
      <c r="E4388">
        <v>0</v>
      </c>
      <c r="F4388">
        <v>0</v>
      </c>
      <c r="G4388">
        <v>0</v>
      </c>
      <c r="H4388">
        <v>0.46082228160850203</v>
      </c>
    </row>
    <row r="4389" spans="1:8" x14ac:dyDescent="0.3">
      <c r="A4389">
        <v>4388</v>
      </c>
      <c r="B4389" t="s">
        <v>4558</v>
      </c>
      <c r="C4389">
        <v>0</v>
      </c>
      <c r="D4389">
        <v>0</v>
      </c>
      <c r="E4389">
        <v>0</v>
      </c>
      <c r="F4389">
        <v>0</v>
      </c>
      <c r="G4389">
        <v>0</v>
      </c>
      <c r="H4389">
        <v>1</v>
      </c>
    </row>
    <row r="4390" spans="1:8" x14ac:dyDescent="0.3">
      <c r="A4390">
        <v>4389</v>
      </c>
      <c r="B4390" t="s">
        <v>4559</v>
      </c>
      <c r="C4390">
        <v>0</v>
      </c>
      <c r="D4390">
        <v>0</v>
      </c>
      <c r="E4390">
        <v>0</v>
      </c>
      <c r="F4390">
        <v>0</v>
      </c>
      <c r="G4390">
        <v>0.17336150023944499</v>
      </c>
      <c r="H4390">
        <v>0.99999999999950095</v>
      </c>
    </row>
    <row r="4391" spans="1:8" x14ac:dyDescent="0.3">
      <c r="A4391">
        <v>4390</v>
      </c>
      <c r="B4391" t="s">
        <v>4560</v>
      </c>
      <c r="C4391">
        <v>7.7794508765016797E-3</v>
      </c>
      <c r="D4391">
        <v>6.8132174073422605E-2</v>
      </c>
      <c r="E4391">
        <v>6.8132174073422605E-2</v>
      </c>
      <c r="F4391">
        <v>6.8132174073422605E-2</v>
      </c>
      <c r="G4391">
        <v>0.14295559679568401</v>
      </c>
      <c r="H4391">
        <v>0.422431772388487</v>
      </c>
    </row>
    <row r="4392" spans="1:8" x14ac:dyDescent="0.3">
      <c r="A4392">
        <v>4391</v>
      </c>
      <c r="B4392" t="s">
        <v>4561</v>
      </c>
      <c r="C4392">
        <v>0</v>
      </c>
      <c r="D4392">
        <v>0</v>
      </c>
      <c r="E4392">
        <v>0</v>
      </c>
      <c r="F4392">
        <v>0</v>
      </c>
      <c r="G4392">
        <v>0.387180285204278</v>
      </c>
      <c r="H4392">
        <v>1.0000000000010401</v>
      </c>
    </row>
    <row r="4393" spans="1:8" x14ac:dyDescent="0.3">
      <c r="A4393">
        <v>4392</v>
      </c>
      <c r="B4393" t="s">
        <v>4562</v>
      </c>
      <c r="C4393">
        <v>0</v>
      </c>
      <c r="D4393">
        <v>0</v>
      </c>
      <c r="E4393">
        <v>0</v>
      </c>
      <c r="F4393">
        <v>0</v>
      </c>
      <c r="G4393">
        <v>0</v>
      </c>
      <c r="H4393">
        <v>1</v>
      </c>
    </row>
    <row r="4394" spans="1:8" x14ac:dyDescent="0.3">
      <c r="A4394">
        <v>4393</v>
      </c>
      <c r="B4394" t="s">
        <v>4563</v>
      </c>
      <c r="C4394">
        <v>0</v>
      </c>
      <c r="D4394">
        <v>0</v>
      </c>
      <c r="E4394">
        <v>0</v>
      </c>
      <c r="F4394">
        <v>0</v>
      </c>
      <c r="G4394">
        <v>0</v>
      </c>
      <c r="H4394">
        <v>1</v>
      </c>
    </row>
    <row r="4395" spans="1:8" x14ac:dyDescent="0.3">
      <c r="A4395">
        <v>4394</v>
      </c>
      <c r="B4395" t="s">
        <v>4564</v>
      </c>
      <c r="C4395">
        <v>0</v>
      </c>
      <c r="D4395">
        <v>0</v>
      </c>
      <c r="E4395">
        <v>0</v>
      </c>
      <c r="F4395">
        <v>0</v>
      </c>
      <c r="G4395">
        <v>0</v>
      </c>
      <c r="H4395">
        <v>0.228974623698874</v>
      </c>
    </row>
    <row r="4396" spans="1:8" x14ac:dyDescent="0.3">
      <c r="A4396">
        <v>4395</v>
      </c>
      <c r="B4396" t="s">
        <v>4565</v>
      </c>
      <c r="C4396">
        <v>0</v>
      </c>
      <c r="D4396">
        <v>0</v>
      </c>
      <c r="E4396">
        <v>0</v>
      </c>
      <c r="F4396">
        <v>0</v>
      </c>
      <c r="G4396">
        <v>0.610125595187203</v>
      </c>
      <c r="H4396">
        <v>1.00000000000029</v>
      </c>
    </row>
    <row r="4397" spans="1:8" x14ac:dyDescent="0.3">
      <c r="A4397">
        <v>4396</v>
      </c>
      <c r="B4397" t="s">
        <v>4566</v>
      </c>
      <c r="C4397">
        <v>0</v>
      </c>
      <c r="D4397">
        <v>0</v>
      </c>
      <c r="E4397">
        <v>0</v>
      </c>
      <c r="F4397">
        <v>0</v>
      </c>
      <c r="G4397">
        <v>0</v>
      </c>
      <c r="H4397">
        <v>0.32869457396143498</v>
      </c>
    </row>
    <row r="4398" spans="1:8" x14ac:dyDescent="0.3">
      <c r="A4398">
        <v>4397</v>
      </c>
      <c r="B4398" t="s">
        <v>4567</v>
      </c>
      <c r="C4398">
        <v>0</v>
      </c>
      <c r="D4398" s="1" t="s">
        <v>5752</v>
      </c>
      <c r="E4398" s="1" t="s">
        <v>5752</v>
      </c>
      <c r="F4398" s="1" t="s">
        <v>5752</v>
      </c>
      <c r="G4398">
        <v>8.8339728380006699E-2</v>
      </c>
      <c r="H4398">
        <v>0.99999999999950195</v>
      </c>
    </row>
    <row r="4399" spans="1:8" x14ac:dyDescent="0.3">
      <c r="A4399">
        <v>4398</v>
      </c>
      <c r="B4399" t="s">
        <v>4568</v>
      </c>
      <c r="C4399">
        <v>0</v>
      </c>
      <c r="D4399">
        <v>0</v>
      </c>
      <c r="E4399">
        <v>0</v>
      </c>
      <c r="F4399">
        <v>0</v>
      </c>
      <c r="G4399">
        <v>0</v>
      </c>
      <c r="H4399">
        <v>1</v>
      </c>
    </row>
    <row r="4400" spans="1:8" x14ac:dyDescent="0.3">
      <c r="A4400">
        <v>4399</v>
      </c>
      <c r="B4400" t="s">
        <v>4569</v>
      </c>
      <c r="C4400">
        <v>0</v>
      </c>
      <c r="D4400">
        <v>0</v>
      </c>
      <c r="E4400">
        <v>0</v>
      </c>
      <c r="F4400">
        <v>0</v>
      </c>
      <c r="G4400">
        <v>0</v>
      </c>
      <c r="H4400">
        <v>0.125139326792819</v>
      </c>
    </row>
    <row r="4401" spans="1:8" x14ac:dyDescent="0.3">
      <c r="A4401">
        <v>4400</v>
      </c>
      <c r="B4401" t="s">
        <v>4570</v>
      </c>
      <c r="C4401">
        <v>0</v>
      </c>
      <c r="D4401">
        <v>0</v>
      </c>
      <c r="E4401">
        <v>0</v>
      </c>
      <c r="F4401">
        <v>0</v>
      </c>
      <c r="G4401">
        <v>1.16760828859947E-4</v>
      </c>
      <c r="H4401">
        <v>0.12365211347906301</v>
      </c>
    </row>
    <row r="4402" spans="1:8" x14ac:dyDescent="0.3">
      <c r="A4402">
        <v>4401</v>
      </c>
      <c r="B4402" t="s">
        <v>4571</v>
      </c>
      <c r="C4402">
        <v>0</v>
      </c>
      <c r="D4402">
        <v>0</v>
      </c>
      <c r="E4402">
        <v>0</v>
      </c>
      <c r="F4402">
        <v>0</v>
      </c>
      <c r="G4402">
        <v>0</v>
      </c>
      <c r="H4402">
        <v>1</v>
      </c>
    </row>
    <row r="4403" spans="1:8" x14ac:dyDescent="0.3">
      <c r="A4403">
        <v>4402</v>
      </c>
      <c r="B4403" t="s">
        <v>4572</v>
      </c>
      <c r="C4403">
        <v>0</v>
      </c>
      <c r="D4403">
        <v>0</v>
      </c>
      <c r="E4403">
        <v>0</v>
      </c>
      <c r="F4403">
        <v>0</v>
      </c>
      <c r="G4403">
        <v>0.51574054632171895</v>
      </c>
      <c r="H4403">
        <v>0.99999999999953704</v>
      </c>
    </row>
    <row r="4404" spans="1:8" x14ac:dyDescent="0.3">
      <c r="A4404">
        <v>4403</v>
      </c>
      <c r="B4404" t="s">
        <v>4573</v>
      </c>
      <c r="C4404">
        <v>0</v>
      </c>
      <c r="D4404">
        <v>0</v>
      </c>
      <c r="E4404">
        <v>0</v>
      </c>
      <c r="F4404">
        <v>0</v>
      </c>
      <c r="G4404">
        <v>0.11710399180832499</v>
      </c>
      <c r="H4404">
        <v>0.99999999999974498</v>
      </c>
    </row>
    <row r="4405" spans="1:8" x14ac:dyDescent="0.3">
      <c r="A4405">
        <v>4404</v>
      </c>
      <c r="B4405" t="s">
        <v>4574</v>
      </c>
      <c r="C4405">
        <v>0</v>
      </c>
      <c r="D4405">
        <v>0</v>
      </c>
      <c r="E4405">
        <v>0</v>
      </c>
      <c r="F4405">
        <v>0</v>
      </c>
      <c r="G4405">
        <v>0</v>
      </c>
      <c r="H4405">
        <v>7.5258407276747999E-2</v>
      </c>
    </row>
    <row r="4406" spans="1:8" x14ac:dyDescent="0.3">
      <c r="A4406">
        <v>4405</v>
      </c>
      <c r="B4406" t="s">
        <v>4575</v>
      </c>
      <c r="C4406">
        <v>0</v>
      </c>
      <c r="D4406">
        <v>0</v>
      </c>
      <c r="E4406">
        <v>0</v>
      </c>
      <c r="F4406">
        <v>0</v>
      </c>
      <c r="G4406">
        <v>0</v>
      </c>
      <c r="H4406">
        <v>0.36588539032601203</v>
      </c>
    </row>
    <row r="4407" spans="1:8" x14ac:dyDescent="0.3">
      <c r="A4407">
        <v>4406</v>
      </c>
      <c r="B4407" t="s">
        <v>4576</v>
      </c>
      <c r="C4407">
        <v>0</v>
      </c>
      <c r="D4407">
        <v>0</v>
      </c>
      <c r="E4407">
        <v>0</v>
      </c>
      <c r="F4407">
        <v>0</v>
      </c>
      <c r="G4407">
        <v>3.5411125968908501E-4</v>
      </c>
      <c r="H4407">
        <v>0.99999999999986</v>
      </c>
    </row>
    <row r="4408" spans="1:8" x14ac:dyDescent="0.3">
      <c r="A4408">
        <v>4407</v>
      </c>
      <c r="B4408" t="s">
        <v>4577</v>
      </c>
      <c r="C4408">
        <v>1.3386802954524799E-2</v>
      </c>
      <c r="D4408">
        <v>9.4934452400907698E-2</v>
      </c>
      <c r="E4408">
        <v>9.4934452400907698E-2</v>
      </c>
      <c r="F4408">
        <v>9.4934452400907698E-2</v>
      </c>
      <c r="G4408">
        <v>0.13944497353534499</v>
      </c>
      <c r="H4408">
        <v>0.24986734382516801</v>
      </c>
    </row>
    <row r="4409" spans="1:8" x14ac:dyDescent="0.3">
      <c r="A4409">
        <v>4408</v>
      </c>
      <c r="B4409" t="s">
        <v>4578</v>
      </c>
      <c r="C4409">
        <v>0</v>
      </c>
      <c r="D4409">
        <v>1.5343167142285101E-3</v>
      </c>
      <c r="E4409">
        <v>1.5343167142285101E-3</v>
      </c>
      <c r="F4409">
        <v>1.5343167142285101E-3</v>
      </c>
      <c r="G4409">
        <v>2.9278509905030798E-3</v>
      </c>
      <c r="H4409">
        <v>0.32293983534473197</v>
      </c>
    </row>
    <row r="4410" spans="1:8" x14ac:dyDescent="0.3">
      <c r="A4410">
        <v>4409</v>
      </c>
      <c r="B4410" t="s">
        <v>4579</v>
      </c>
      <c r="C4410">
        <v>0</v>
      </c>
      <c r="D4410">
        <v>0</v>
      </c>
      <c r="E4410">
        <v>0</v>
      </c>
      <c r="F4410">
        <v>0</v>
      </c>
      <c r="G4410">
        <v>0</v>
      </c>
      <c r="H4410">
        <v>6.3582948964743E-4</v>
      </c>
    </row>
    <row r="4411" spans="1:8" x14ac:dyDescent="0.3">
      <c r="A4411">
        <v>4410</v>
      </c>
      <c r="B4411" t="s">
        <v>4580</v>
      </c>
      <c r="C4411">
        <v>0</v>
      </c>
      <c r="D4411">
        <v>0</v>
      </c>
      <c r="E4411">
        <v>0</v>
      </c>
      <c r="F4411">
        <v>0</v>
      </c>
      <c r="G4411">
        <v>0</v>
      </c>
      <c r="H4411">
        <v>0.74017987915734496</v>
      </c>
    </row>
    <row r="4412" spans="1:8" x14ac:dyDescent="0.3">
      <c r="A4412">
        <v>4411</v>
      </c>
      <c r="B4412" t="s">
        <v>4581</v>
      </c>
      <c r="C4412">
        <v>0</v>
      </c>
      <c r="D4412">
        <v>0</v>
      </c>
      <c r="E4412">
        <v>0</v>
      </c>
      <c r="F4412">
        <v>0</v>
      </c>
      <c r="G4412">
        <v>1.4530939038411399E-4</v>
      </c>
      <c r="H4412">
        <v>0.39008834749848198</v>
      </c>
    </row>
    <row r="4413" spans="1:8" x14ac:dyDescent="0.3">
      <c r="A4413">
        <v>4412</v>
      </c>
      <c r="B4413" t="s">
        <v>4582</v>
      </c>
      <c r="C4413">
        <v>0</v>
      </c>
      <c r="D4413">
        <v>0</v>
      </c>
      <c r="E4413">
        <v>0</v>
      </c>
      <c r="F4413">
        <v>0</v>
      </c>
      <c r="G4413">
        <v>0</v>
      </c>
      <c r="H4413">
        <v>0.962477438062877</v>
      </c>
    </row>
    <row r="4414" spans="1:8" x14ac:dyDescent="0.3">
      <c r="A4414">
        <v>4413</v>
      </c>
      <c r="B4414" t="s">
        <v>4583</v>
      </c>
      <c r="C4414">
        <v>0</v>
      </c>
      <c r="D4414">
        <v>0</v>
      </c>
      <c r="E4414">
        <v>0</v>
      </c>
      <c r="F4414">
        <v>0</v>
      </c>
      <c r="G4414">
        <v>0.10545095682745501</v>
      </c>
      <c r="H4414">
        <v>0.98593302239925396</v>
      </c>
    </row>
    <row r="4415" spans="1:8" x14ac:dyDescent="0.3">
      <c r="A4415">
        <v>4414</v>
      </c>
      <c r="B4415" t="s">
        <v>4584</v>
      </c>
      <c r="C4415">
        <v>0</v>
      </c>
      <c r="D4415">
        <v>0</v>
      </c>
      <c r="E4415">
        <v>0</v>
      </c>
      <c r="F4415">
        <v>0</v>
      </c>
      <c r="G4415">
        <v>0</v>
      </c>
      <c r="H4415">
        <v>0.90911357975101104</v>
      </c>
    </row>
    <row r="4416" spans="1:8" x14ac:dyDescent="0.3">
      <c r="A4416">
        <v>4415</v>
      </c>
      <c r="B4416" t="s">
        <v>4585</v>
      </c>
      <c r="C4416">
        <v>0</v>
      </c>
      <c r="D4416">
        <v>0</v>
      </c>
      <c r="E4416">
        <v>0</v>
      </c>
      <c r="F4416">
        <v>0</v>
      </c>
      <c r="G4416">
        <v>0</v>
      </c>
      <c r="H4416">
        <v>0.14966628481153599</v>
      </c>
    </row>
    <row r="4417" spans="1:8" x14ac:dyDescent="0.3">
      <c r="A4417">
        <v>4416</v>
      </c>
      <c r="B4417" t="s">
        <v>4586</v>
      </c>
      <c r="C4417">
        <v>0</v>
      </c>
      <c r="D4417">
        <v>7.0036574300339903E-4</v>
      </c>
      <c r="E4417">
        <v>7.0036574300339903E-4</v>
      </c>
      <c r="F4417">
        <v>7.0036574300339903E-4</v>
      </c>
      <c r="G4417">
        <v>1.21375905789689E-3</v>
      </c>
      <c r="H4417">
        <v>0.18953458315197</v>
      </c>
    </row>
    <row r="4418" spans="1:8" x14ac:dyDescent="0.3">
      <c r="A4418">
        <v>4417</v>
      </c>
      <c r="B4418" t="s">
        <v>4587</v>
      </c>
      <c r="C4418">
        <v>8.8424529772655695E-3</v>
      </c>
      <c r="D4418">
        <v>0.78573233641956997</v>
      </c>
      <c r="E4418">
        <v>0.78573233641956997</v>
      </c>
      <c r="F4418">
        <v>0.78573233641956997</v>
      </c>
      <c r="G4418">
        <v>0.794219053016054</v>
      </c>
      <c r="H4418">
        <v>0.84428794690252196</v>
      </c>
    </row>
    <row r="4419" spans="1:8" x14ac:dyDescent="0.3">
      <c r="A4419">
        <v>4418</v>
      </c>
      <c r="B4419" t="s">
        <v>4588</v>
      </c>
      <c r="C4419">
        <v>0</v>
      </c>
      <c r="D4419">
        <v>9.44675907345509E-3</v>
      </c>
      <c r="E4419">
        <v>9.44675907345509E-3</v>
      </c>
      <c r="F4419">
        <v>9.44675907345509E-3</v>
      </c>
      <c r="G4419">
        <v>3.1995773259491503E-2</v>
      </c>
      <c r="H4419">
        <v>0.35353827515005498</v>
      </c>
    </row>
    <row r="4420" spans="1:8" x14ac:dyDescent="0.3">
      <c r="A4420">
        <v>4419</v>
      </c>
      <c r="B4420" t="s">
        <v>4589</v>
      </c>
      <c r="C4420">
        <v>0</v>
      </c>
      <c r="D4420">
        <v>0</v>
      </c>
      <c r="E4420">
        <v>0</v>
      </c>
      <c r="F4420">
        <v>0</v>
      </c>
      <c r="G4420">
        <v>3.7401992335592903E-2</v>
      </c>
      <c r="H4420">
        <v>0.44429693435231499</v>
      </c>
    </row>
    <row r="4421" spans="1:8" x14ac:dyDescent="0.3">
      <c r="A4421">
        <v>4420</v>
      </c>
      <c r="B4421" t="s">
        <v>4590</v>
      </c>
      <c r="C4421">
        <v>0</v>
      </c>
      <c r="D4421">
        <v>0</v>
      </c>
      <c r="E4421">
        <v>0</v>
      </c>
      <c r="F4421">
        <v>0</v>
      </c>
      <c r="G4421">
        <v>0</v>
      </c>
      <c r="H4421">
        <v>0.11224695535559399</v>
      </c>
    </row>
    <row r="4422" spans="1:8" x14ac:dyDescent="0.3">
      <c r="A4422">
        <v>4421</v>
      </c>
      <c r="B4422" t="s">
        <v>4591</v>
      </c>
      <c r="C4422">
        <v>0</v>
      </c>
      <c r="D4422">
        <v>0</v>
      </c>
      <c r="E4422">
        <v>0</v>
      </c>
      <c r="F4422">
        <v>0</v>
      </c>
      <c r="G4422">
        <v>0</v>
      </c>
      <c r="H4422">
        <v>0.35181812105173099</v>
      </c>
    </row>
    <row r="4423" spans="1:8" x14ac:dyDescent="0.3">
      <c r="A4423">
        <v>4422</v>
      </c>
      <c r="B4423" t="s">
        <v>4592</v>
      </c>
      <c r="C4423">
        <v>0</v>
      </c>
      <c r="D4423">
        <v>0</v>
      </c>
      <c r="E4423">
        <v>0</v>
      </c>
      <c r="F4423">
        <v>0</v>
      </c>
      <c r="G4423">
        <v>0</v>
      </c>
      <c r="H4423">
        <v>0.24000400853123099</v>
      </c>
    </row>
    <row r="4424" spans="1:8" x14ac:dyDescent="0.3">
      <c r="A4424">
        <v>4423</v>
      </c>
      <c r="B4424" t="s">
        <v>4593</v>
      </c>
      <c r="C4424">
        <v>3.0832716044770902E-3</v>
      </c>
      <c r="D4424">
        <v>1.64117096610123E-2</v>
      </c>
      <c r="E4424">
        <v>1.64117096610123E-2</v>
      </c>
      <c r="F4424">
        <v>1.64117096610123E-2</v>
      </c>
      <c r="G4424">
        <v>1.77548990168701E-2</v>
      </c>
      <c r="H4424">
        <v>0.95334613242691901</v>
      </c>
    </row>
    <row r="4425" spans="1:8" x14ac:dyDescent="0.3">
      <c r="A4425">
        <v>4424</v>
      </c>
      <c r="B4425" t="s">
        <v>4594</v>
      </c>
      <c r="C4425">
        <v>0</v>
      </c>
      <c r="D4425">
        <v>0</v>
      </c>
      <c r="E4425">
        <v>0</v>
      </c>
      <c r="F4425">
        <v>0</v>
      </c>
      <c r="G4425">
        <v>0</v>
      </c>
      <c r="H4425">
        <v>7.7719007569701402E-3</v>
      </c>
    </row>
    <row r="4426" spans="1:8" x14ac:dyDescent="0.3">
      <c r="A4426">
        <v>4425</v>
      </c>
      <c r="B4426" t="s">
        <v>4595</v>
      </c>
      <c r="C4426">
        <v>1.18644119568785E-2</v>
      </c>
      <c r="D4426">
        <v>0.77208742509360295</v>
      </c>
      <c r="E4426">
        <v>0.77208742509360295</v>
      </c>
      <c r="F4426">
        <v>0.77208742509360295</v>
      </c>
      <c r="G4426">
        <v>0.80527601238523905</v>
      </c>
      <c r="H4426">
        <v>0.84174156325600002</v>
      </c>
    </row>
    <row r="4427" spans="1:8" x14ac:dyDescent="0.3">
      <c r="A4427">
        <v>4426</v>
      </c>
      <c r="B4427" t="s">
        <v>4596</v>
      </c>
      <c r="C4427">
        <v>0</v>
      </c>
      <c r="D4427">
        <v>7.0481535835396097E-2</v>
      </c>
      <c r="E4427">
        <v>7.0481535835396097E-2</v>
      </c>
      <c r="F4427">
        <v>7.0481535835396097E-2</v>
      </c>
      <c r="G4427">
        <v>0.122711877282368</v>
      </c>
      <c r="H4427">
        <v>0.74235494737371199</v>
      </c>
    </row>
    <row r="4428" spans="1:8" x14ac:dyDescent="0.3">
      <c r="A4428">
        <v>4427</v>
      </c>
      <c r="B4428" t="s">
        <v>4597</v>
      </c>
      <c r="C4428">
        <v>0</v>
      </c>
      <c r="D4428">
        <v>0</v>
      </c>
      <c r="E4428">
        <v>0</v>
      </c>
      <c r="F4428">
        <v>0</v>
      </c>
      <c r="G4428">
        <v>0</v>
      </c>
      <c r="H4428">
        <v>1</v>
      </c>
    </row>
    <row r="4429" spans="1:8" x14ac:dyDescent="0.3">
      <c r="A4429">
        <v>4428</v>
      </c>
      <c r="B4429" t="s">
        <v>4598</v>
      </c>
      <c r="C4429">
        <v>0</v>
      </c>
      <c r="D4429">
        <v>0</v>
      </c>
      <c r="E4429">
        <v>0</v>
      </c>
      <c r="F4429">
        <v>0</v>
      </c>
      <c r="G4429">
        <v>0</v>
      </c>
      <c r="H4429">
        <v>0.85557995660579</v>
      </c>
    </row>
    <row r="4430" spans="1:8" x14ac:dyDescent="0.3">
      <c r="A4430">
        <v>4429</v>
      </c>
      <c r="B4430" t="s">
        <v>4599</v>
      </c>
      <c r="C4430">
        <v>0</v>
      </c>
      <c r="D4430">
        <v>0</v>
      </c>
      <c r="E4430">
        <v>0</v>
      </c>
      <c r="F4430">
        <v>0</v>
      </c>
      <c r="G4430">
        <v>0</v>
      </c>
      <c r="H4430">
        <v>5.6322422394207601E-2</v>
      </c>
    </row>
    <row r="4431" spans="1:8" x14ac:dyDescent="0.3">
      <c r="A4431">
        <v>4430</v>
      </c>
      <c r="B4431" t="s">
        <v>4600</v>
      </c>
      <c r="C4431">
        <v>0</v>
      </c>
      <c r="D4431">
        <v>0</v>
      </c>
      <c r="E4431">
        <v>0</v>
      </c>
      <c r="F4431">
        <v>0</v>
      </c>
      <c r="G4431">
        <v>3.1700672222085401E-3</v>
      </c>
      <c r="H4431">
        <v>0.103224302792565</v>
      </c>
    </row>
    <row r="4432" spans="1:8" x14ac:dyDescent="0.3">
      <c r="A4432">
        <v>4431</v>
      </c>
      <c r="B4432" t="s">
        <v>4601</v>
      </c>
      <c r="C4432">
        <v>4.8037599470748E-3</v>
      </c>
      <c r="D4432">
        <v>0.76074586055604998</v>
      </c>
      <c r="E4432">
        <v>0.76074586055604998</v>
      </c>
      <c r="F4432">
        <v>0.76074586055604998</v>
      </c>
      <c r="G4432">
        <v>0.79168559863463805</v>
      </c>
      <c r="H4432">
        <v>0.79641720049181397</v>
      </c>
    </row>
    <row r="4433" spans="1:8" x14ac:dyDescent="0.3">
      <c r="A4433">
        <v>4432</v>
      </c>
      <c r="B4433" t="s">
        <v>4602</v>
      </c>
      <c r="C4433">
        <v>0</v>
      </c>
      <c r="D4433">
        <v>0</v>
      </c>
      <c r="E4433">
        <v>0</v>
      </c>
      <c r="F4433">
        <v>0</v>
      </c>
      <c r="G4433">
        <v>6.7380407777027598E-2</v>
      </c>
      <c r="H4433">
        <v>0.22691325238378399</v>
      </c>
    </row>
    <row r="4434" spans="1:8" x14ac:dyDescent="0.3">
      <c r="A4434">
        <v>4433</v>
      </c>
      <c r="B4434" t="s">
        <v>4603</v>
      </c>
      <c r="C4434">
        <v>0</v>
      </c>
      <c r="D4434">
        <v>5.53231827781243E-2</v>
      </c>
      <c r="E4434">
        <v>5.53231827781243E-2</v>
      </c>
      <c r="F4434">
        <v>5.53231827781243E-2</v>
      </c>
      <c r="G4434">
        <v>9.1180091987205503E-2</v>
      </c>
      <c r="H4434">
        <v>0.72259945366391998</v>
      </c>
    </row>
    <row r="4435" spans="1:8" x14ac:dyDescent="0.3">
      <c r="A4435">
        <v>4434</v>
      </c>
      <c r="B4435" t="s">
        <v>4604</v>
      </c>
      <c r="C4435">
        <v>5.1119232577498798E-4</v>
      </c>
      <c r="D4435">
        <v>1.87823821442526E-2</v>
      </c>
      <c r="E4435">
        <v>1.87823821442526E-2</v>
      </c>
      <c r="F4435">
        <v>1.87823821442526E-2</v>
      </c>
      <c r="G4435">
        <v>2.4910976470438599E-2</v>
      </c>
      <c r="H4435">
        <v>0.982953419209046</v>
      </c>
    </row>
    <row r="4436" spans="1:8" x14ac:dyDescent="0.3">
      <c r="A4436">
        <v>4435</v>
      </c>
      <c r="B4436" t="s">
        <v>4605</v>
      </c>
      <c r="C4436">
        <v>0</v>
      </c>
      <c r="D4436">
        <v>0</v>
      </c>
      <c r="E4436">
        <v>0</v>
      </c>
      <c r="F4436">
        <v>0</v>
      </c>
      <c r="G4436">
        <v>0.19501513752656</v>
      </c>
      <c r="H4436">
        <v>0.62652485764331001</v>
      </c>
    </row>
    <row r="4437" spans="1:8" x14ac:dyDescent="0.3">
      <c r="A4437">
        <v>4436</v>
      </c>
      <c r="B4437" t="s">
        <v>4606</v>
      </c>
      <c r="C4437">
        <v>0</v>
      </c>
      <c r="D4437">
        <v>0</v>
      </c>
      <c r="E4437">
        <v>0</v>
      </c>
      <c r="F4437">
        <v>0</v>
      </c>
      <c r="G4437">
        <v>0</v>
      </c>
      <c r="H4437">
        <v>7.9757280082536797E-2</v>
      </c>
    </row>
    <row r="4438" spans="1:8" x14ac:dyDescent="0.3">
      <c r="A4438">
        <v>4437</v>
      </c>
      <c r="B4438" t="s">
        <v>4607</v>
      </c>
      <c r="C4438">
        <v>0</v>
      </c>
      <c r="D4438">
        <v>0</v>
      </c>
      <c r="E4438">
        <v>0</v>
      </c>
      <c r="F4438">
        <v>0</v>
      </c>
      <c r="G4438">
        <v>3.9181735892006601E-3</v>
      </c>
      <c r="H4438">
        <v>0.35079702346873798</v>
      </c>
    </row>
    <row r="4439" spans="1:8" x14ac:dyDescent="0.3">
      <c r="A4439">
        <v>4438</v>
      </c>
      <c r="B4439" t="s">
        <v>4608</v>
      </c>
      <c r="C4439">
        <v>0</v>
      </c>
      <c r="D4439">
        <v>0</v>
      </c>
      <c r="E4439">
        <v>0</v>
      </c>
      <c r="F4439">
        <v>0</v>
      </c>
      <c r="G4439">
        <v>8.2881176041010002E-2</v>
      </c>
      <c r="H4439">
        <v>0.340000215248486</v>
      </c>
    </row>
    <row r="4440" spans="1:8" x14ac:dyDescent="0.3">
      <c r="A4440">
        <v>4439</v>
      </c>
      <c r="B4440" t="s">
        <v>4609</v>
      </c>
      <c r="C4440">
        <v>0</v>
      </c>
      <c r="D4440">
        <v>0</v>
      </c>
      <c r="E4440">
        <v>0</v>
      </c>
      <c r="F4440">
        <v>0</v>
      </c>
      <c r="G4440">
        <v>0</v>
      </c>
      <c r="H4440">
        <v>0.20936056847262299</v>
      </c>
    </row>
    <row r="4441" spans="1:8" x14ac:dyDescent="0.3">
      <c r="A4441">
        <v>4440</v>
      </c>
      <c r="B4441" t="s">
        <v>4610</v>
      </c>
      <c r="C4441">
        <v>0</v>
      </c>
      <c r="D4441">
        <v>0</v>
      </c>
      <c r="E4441">
        <v>0</v>
      </c>
      <c r="F4441">
        <v>0</v>
      </c>
      <c r="G4441">
        <v>0</v>
      </c>
      <c r="H4441">
        <v>7.20838728357453E-2</v>
      </c>
    </row>
    <row r="4442" spans="1:8" x14ac:dyDescent="0.3">
      <c r="A4442">
        <v>4441</v>
      </c>
      <c r="B4442" t="s">
        <v>4611</v>
      </c>
      <c r="C4442">
        <v>0</v>
      </c>
      <c r="D4442">
        <v>0</v>
      </c>
      <c r="E4442">
        <v>0</v>
      </c>
      <c r="F4442">
        <v>0</v>
      </c>
      <c r="G4442">
        <v>0</v>
      </c>
      <c r="H4442">
        <v>0.20040304687861901</v>
      </c>
    </row>
    <row r="4443" spans="1:8" x14ac:dyDescent="0.3">
      <c r="A4443">
        <v>4442</v>
      </c>
      <c r="B4443" t="s">
        <v>4612</v>
      </c>
      <c r="C4443">
        <v>0</v>
      </c>
      <c r="D4443">
        <v>0</v>
      </c>
      <c r="E4443">
        <v>0</v>
      </c>
      <c r="F4443">
        <v>0</v>
      </c>
      <c r="G4443">
        <v>2.40879064890594E-2</v>
      </c>
      <c r="H4443">
        <v>0.27758428544140401</v>
      </c>
    </row>
    <row r="4444" spans="1:8" x14ac:dyDescent="0.3">
      <c r="A4444">
        <v>4443</v>
      </c>
      <c r="B4444" t="s">
        <v>4613</v>
      </c>
      <c r="C4444">
        <v>2.73146385061111E-2</v>
      </c>
      <c r="D4444">
        <v>0.57028084987082905</v>
      </c>
      <c r="E4444">
        <v>0.57028084987082905</v>
      </c>
      <c r="F4444">
        <v>0.57028084987082905</v>
      </c>
      <c r="G4444">
        <v>0.607531577196881</v>
      </c>
      <c r="H4444">
        <v>0.65819860338186498</v>
      </c>
    </row>
    <row r="4445" spans="1:8" x14ac:dyDescent="0.3">
      <c r="A4445">
        <v>4444</v>
      </c>
      <c r="B4445" t="s">
        <v>4614</v>
      </c>
      <c r="C4445">
        <v>2.4586868941102399E-2</v>
      </c>
      <c r="D4445">
        <v>0.10720321088078701</v>
      </c>
      <c r="E4445">
        <v>0.10720321088078701</v>
      </c>
      <c r="F4445">
        <v>0.10720321088078701</v>
      </c>
      <c r="G4445">
        <v>0.137301880443539</v>
      </c>
      <c r="H4445">
        <v>0.36269782123250599</v>
      </c>
    </row>
    <row r="4446" spans="1:8" x14ac:dyDescent="0.3">
      <c r="A4446">
        <v>4445</v>
      </c>
      <c r="B4446" t="s">
        <v>4615</v>
      </c>
      <c r="C4446">
        <v>0</v>
      </c>
      <c r="D4446">
        <v>0</v>
      </c>
      <c r="E4446">
        <v>0</v>
      </c>
      <c r="F4446">
        <v>0</v>
      </c>
      <c r="G4446">
        <v>0</v>
      </c>
      <c r="H4446">
        <v>0.19347727178903501</v>
      </c>
    </row>
    <row r="4447" spans="1:8" x14ac:dyDescent="0.3">
      <c r="A4447">
        <v>4446</v>
      </c>
      <c r="B4447" t="s">
        <v>4616</v>
      </c>
      <c r="C4447">
        <v>0</v>
      </c>
      <c r="D4447">
        <v>0</v>
      </c>
      <c r="E4447">
        <v>0</v>
      </c>
      <c r="F4447">
        <v>0</v>
      </c>
      <c r="G4447">
        <v>0</v>
      </c>
      <c r="H4447">
        <v>0.91994394200099305</v>
      </c>
    </row>
    <row r="4448" spans="1:8" x14ac:dyDescent="0.3">
      <c r="A4448">
        <v>4447</v>
      </c>
      <c r="B4448" t="s">
        <v>4617</v>
      </c>
      <c r="C4448">
        <v>0</v>
      </c>
      <c r="D4448">
        <v>0</v>
      </c>
      <c r="E4448">
        <v>0</v>
      </c>
      <c r="F4448">
        <v>0</v>
      </c>
      <c r="G4448">
        <v>0.51468133294900897</v>
      </c>
      <c r="H4448">
        <v>0.93304271024796503</v>
      </c>
    </row>
    <row r="4449" spans="1:8" x14ac:dyDescent="0.3">
      <c r="A4449">
        <v>4448</v>
      </c>
      <c r="B4449" t="s">
        <v>4618</v>
      </c>
      <c r="C4449">
        <v>0</v>
      </c>
      <c r="D4449">
        <v>0</v>
      </c>
      <c r="E4449">
        <v>0</v>
      </c>
      <c r="F4449">
        <v>0</v>
      </c>
      <c r="G4449">
        <v>0</v>
      </c>
      <c r="H4449">
        <v>0.30362266933680199</v>
      </c>
    </row>
    <row r="4450" spans="1:8" x14ac:dyDescent="0.3">
      <c r="A4450">
        <v>4449</v>
      </c>
      <c r="B4450" t="s">
        <v>4619</v>
      </c>
      <c r="C4450">
        <v>2.1442117243436899E-2</v>
      </c>
      <c r="D4450">
        <v>0.37044767987850702</v>
      </c>
      <c r="E4450">
        <v>0.37044767987850702</v>
      </c>
      <c r="F4450">
        <v>0.37044767987850702</v>
      </c>
      <c r="G4450">
        <v>0.38399005518263102</v>
      </c>
      <c r="H4450">
        <v>0.44092777998454002</v>
      </c>
    </row>
    <row r="4451" spans="1:8" x14ac:dyDescent="0.3">
      <c r="A4451">
        <v>4450</v>
      </c>
      <c r="B4451" t="s">
        <v>4620</v>
      </c>
      <c r="C4451">
        <v>0</v>
      </c>
      <c r="D4451">
        <v>7.7987292784568998E-3</v>
      </c>
      <c r="E4451">
        <v>7.7987292784568998E-3</v>
      </c>
      <c r="F4451">
        <v>7.7987292784568998E-3</v>
      </c>
      <c r="G4451">
        <v>0.40406953838498699</v>
      </c>
      <c r="H4451">
        <v>1.0000000000001299</v>
      </c>
    </row>
    <row r="4452" spans="1:8" x14ac:dyDescent="0.3">
      <c r="A4452">
        <v>4451</v>
      </c>
      <c r="B4452" t="s">
        <v>4621</v>
      </c>
      <c r="C4452">
        <v>0</v>
      </c>
      <c r="D4452">
        <v>0</v>
      </c>
      <c r="E4452">
        <v>0</v>
      </c>
      <c r="F4452">
        <v>0</v>
      </c>
      <c r="G4452">
        <v>0</v>
      </c>
      <c r="H4452">
        <v>0.33168901794403299</v>
      </c>
    </row>
    <row r="4453" spans="1:8" x14ac:dyDescent="0.3">
      <c r="A4453">
        <v>4452</v>
      </c>
      <c r="B4453" t="s">
        <v>4622</v>
      </c>
      <c r="C4453">
        <v>0</v>
      </c>
      <c r="D4453">
        <v>0</v>
      </c>
      <c r="E4453">
        <v>0</v>
      </c>
      <c r="F4453">
        <v>0</v>
      </c>
      <c r="G4453">
        <v>0</v>
      </c>
      <c r="H4453">
        <v>4.2569907842826202E-2</v>
      </c>
    </row>
    <row r="4454" spans="1:8" x14ac:dyDescent="0.3">
      <c r="A4454">
        <v>4453</v>
      </c>
      <c r="B4454" t="s">
        <v>4623</v>
      </c>
      <c r="C4454">
        <v>0</v>
      </c>
      <c r="D4454">
        <v>0</v>
      </c>
      <c r="E4454">
        <v>0</v>
      </c>
      <c r="F4454">
        <v>0</v>
      </c>
      <c r="G4454">
        <v>0</v>
      </c>
      <c r="H4454">
        <v>1.0705915072262E-2</v>
      </c>
    </row>
    <row r="4455" spans="1:8" x14ac:dyDescent="0.3">
      <c r="A4455">
        <v>4454</v>
      </c>
      <c r="B4455" t="s">
        <v>4624</v>
      </c>
      <c r="C4455">
        <v>6.4260021646464398E-3</v>
      </c>
      <c r="D4455">
        <v>2.76451102680874E-2</v>
      </c>
      <c r="E4455">
        <v>2.76451102680874E-2</v>
      </c>
      <c r="F4455">
        <v>2.76451102680874E-2</v>
      </c>
      <c r="G4455">
        <v>6.9909913877803001E-2</v>
      </c>
      <c r="H4455">
        <v>0.31587293919972398</v>
      </c>
    </row>
    <row r="4456" spans="1:8" x14ac:dyDescent="0.3">
      <c r="A4456">
        <v>4455</v>
      </c>
      <c r="B4456" t="s">
        <v>4625</v>
      </c>
      <c r="C4456">
        <v>4.6922121053985202E-2</v>
      </c>
      <c r="D4456">
        <v>0.28514258032072898</v>
      </c>
      <c r="E4456">
        <v>0.28514258032072898</v>
      </c>
      <c r="F4456">
        <v>0.28514258032072898</v>
      </c>
      <c r="G4456">
        <v>0.32227006141081399</v>
      </c>
      <c r="H4456">
        <v>0.382349609675187</v>
      </c>
    </row>
    <row r="4457" spans="1:8" x14ac:dyDescent="0.3">
      <c r="A4457">
        <v>4456</v>
      </c>
      <c r="B4457" t="s">
        <v>4626</v>
      </c>
      <c r="C4457">
        <v>0</v>
      </c>
      <c r="D4457">
        <v>0</v>
      </c>
      <c r="E4457">
        <v>0</v>
      </c>
      <c r="F4457">
        <v>0</v>
      </c>
      <c r="G4457">
        <v>0</v>
      </c>
      <c r="H4457">
        <v>8.0983357711556694E-2</v>
      </c>
    </row>
    <row r="4458" spans="1:8" x14ac:dyDescent="0.3">
      <c r="A4458">
        <v>4457</v>
      </c>
      <c r="B4458" t="s">
        <v>4627</v>
      </c>
      <c r="C4458">
        <v>0</v>
      </c>
      <c r="D4458">
        <v>0</v>
      </c>
      <c r="E4458">
        <v>0</v>
      </c>
      <c r="F4458">
        <v>0</v>
      </c>
      <c r="G4458">
        <v>0</v>
      </c>
      <c r="H4458" s="1" t="s">
        <v>5753</v>
      </c>
    </row>
    <row r="4459" spans="1:8" x14ac:dyDescent="0.3">
      <c r="A4459">
        <v>4458</v>
      </c>
      <c r="B4459" t="s">
        <v>4628</v>
      </c>
      <c r="C4459">
        <v>0</v>
      </c>
      <c r="D4459">
        <v>0</v>
      </c>
      <c r="E4459">
        <v>0</v>
      </c>
      <c r="F4459">
        <v>0</v>
      </c>
      <c r="G4459" s="1" t="s">
        <v>5754</v>
      </c>
      <c r="H4459">
        <v>0.190806291178165</v>
      </c>
    </row>
    <row r="4460" spans="1:8" x14ac:dyDescent="0.3">
      <c r="A4460">
        <v>4459</v>
      </c>
      <c r="B4460" t="s">
        <v>4629</v>
      </c>
      <c r="C4460">
        <v>0</v>
      </c>
      <c r="D4460">
        <v>0</v>
      </c>
      <c r="E4460">
        <v>0</v>
      </c>
      <c r="F4460">
        <v>0</v>
      </c>
      <c r="G4460">
        <v>0</v>
      </c>
      <c r="H4460">
        <v>0.135462645796497</v>
      </c>
    </row>
    <row r="4461" spans="1:8" x14ac:dyDescent="0.3">
      <c r="A4461">
        <v>4460</v>
      </c>
      <c r="B4461" t="s">
        <v>4630</v>
      </c>
      <c r="C4461">
        <v>0</v>
      </c>
      <c r="D4461">
        <v>0</v>
      </c>
      <c r="E4461">
        <v>0</v>
      </c>
      <c r="F4461">
        <v>0</v>
      </c>
      <c r="G4461">
        <v>0.306995221379606</v>
      </c>
      <c r="H4461">
        <v>0.89390652742072496</v>
      </c>
    </row>
    <row r="4462" spans="1:8" x14ac:dyDescent="0.3">
      <c r="A4462">
        <v>4461</v>
      </c>
      <c r="B4462" t="s">
        <v>4631</v>
      </c>
      <c r="C4462">
        <v>2.4702097222133901E-2</v>
      </c>
      <c r="D4462">
        <v>0.23908913060525</v>
      </c>
      <c r="E4462">
        <v>0.23908913060525</v>
      </c>
      <c r="F4462">
        <v>0.23908913060525</v>
      </c>
      <c r="G4462">
        <v>0.30090940468930799</v>
      </c>
      <c r="H4462">
        <v>0.42438758840649898</v>
      </c>
    </row>
    <row r="4463" spans="1:8" x14ac:dyDescent="0.3">
      <c r="A4463">
        <v>4462</v>
      </c>
      <c r="B4463" t="s">
        <v>4632</v>
      </c>
      <c r="C4463">
        <v>8.2698933221784093E-3</v>
      </c>
      <c r="D4463">
        <v>6.0225564453182098E-2</v>
      </c>
      <c r="E4463">
        <v>6.0225564453182098E-2</v>
      </c>
      <c r="F4463">
        <v>6.0225564453182098E-2</v>
      </c>
      <c r="G4463">
        <v>0.152653579045535</v>
      </c>
      <c r="H4463">
        <v>0.860030851127907</v>
      </c>
    </row>
    <row r="4464" spans="1:8" x14ac:dyDescent="0.3">
      <c r="A4464">
        <v>4463</v>
      </c>
      <c r="B4464" t="s">
        <v>4633</v>
      </c>
      <c r="C4464">
        <v>0</v>
      </c>
      <c r="D4464">
        <v>0.22518044654899599</v>
      </c>
      <c r="E4464">
        <v>0.22518044654899599</v>
      </c>
      <c r="F4464">
        <v>0.22518044654899599</v>
      </c>
      <c r="G4464">
        <v>0.47037846681867801</v>
      </c>
      <c r="H4464">
        <v>0.99999999921486304</v>
      </c>
    </row>
    <row r="4465" spans="1:8" x14ac:dyDescent="0.3">
      <c r="A4465">
        <v>4464</v>
      </c>
      <c r="B4465" t="s">
        <v>4634</v>
      </c>
      <c r="C4465">
        <v>0</v>
      </c>
      <c r="D4465">
        <v>0</v>
      </c>
      <c r="E4465">
        <v>0</v>
      </c>
      <c r="F4465">
        <v>0</v>
      </c>
      <c r="G4465">
        <v>0</v>
      </c>
      <c r="H4465">
        <v>0.56229424929505201</v>
      </c>
    </row>
    <row r="4466" spans="1:8" x14ac:dyDescent="0.3">
      <c r="A4466">
        <v>4465</v>
      </c>
      <c r="B4466" t="s">
        <v>4635</v>
      </c>
      <c r="C4466">
        <v>0</v>
      </c>
      <c r="D4466">
        <v>0</v>
      </c>
      <c r="E4466">
        <v>0</v>
      </c>
      <c r="F4466">
        <v>0</v>
      </c>
      <c r="G4466">
        <v>0</v>
      </c>
      <c r="H4466">
        <v>5.1938910257730203E-2</v>
      </c>
    </row>
    <row r="4467" spans="1:8" x14ac:dyDescent="0.3">
      <c r="A4467">
        <v>4466</v>
      </c>
      <c r="B4467" t="s">
        <v>4636</v>
      </c>
      <c r="C4467">
        <v>1.4986714276125E-2</v>
      </c>
      <c r="D4467">
        <v>0.18838738280133299</v>
      </c>
      <c r="E4467">
        <v>0.18838738280133299</v>
      </c>
      <c r="F4467">
        <v>0.18838738280133299</v>
      </c>
      <c r="G4467">
        <v>0.23939499708140499</v>
      </c>
      <c r="H4467">
        <v>0.34958047979206702</v>
      </c>
    </row>
    <row r="4468" spans="1:8" x14ac:dyDescent="0.3">
      <c r="A4468">
        <v>4467</v>
      </c>
      <c r="B4468" t="s">
        <v>4637</v>
      </c>
      <c r="C4468">
        <v>0</v>
      </c>
      <c r="D4468">
        <v>0</v>
      </c>
      <c r="E4468">
        <v>0</v>
      </c>
      <c r="F4468">
        <v>0</v>
      </c>
      <c r="G4468">
        <v>0</v>
      </c>
      <c r="H4468">
        <v>0.98473687469095195</v>
      </c>
    </row>
    <row r="4469" spans="1:8" x14ac:dyDescent="0.3">
      <c r="A4469">
        <v>4468</v>
      </c>
      <c r="B4469" t="s">
        <v>4638</v>
      </c>
      <c r="C4469">
        <v>2.79720812957465E-2</v>
      </c>
      <c r="D4469">
        <v>0.130798831740811</v>
      </c>
      <c r="E4469">
        <v>0.130798831740811</v>
      </c>
      <c r="F4469">
        <v>0.130798831740811</v>
      </c>
      <c r="G4469">
        <v>0.31805673411566399</v>
      </c>
      <c r="H4469">
        <v>1.00000003692689</v>
      </c>
    </row>
    <row r="4470" spans="1:8" x14ac:dyDescent="0.3">
      <c r="A4470">
        <v>4469</v>
      </c>
      <c r="B4470" t="s">
        <v>4639</v>
      </c>
      <c r="C4470">
        <v>0</v>
      </c>
      <c r="D4470">
        <v>0</v>
      </c>
      <c r="E4470">
        <v>0</v>
      </c>
      <c r="F4470">
        <v>0</v>
      </c>
      <c r="G4470">
        <v>0</v>
      </c>
      <c r="H4470">
        <v>0.40962086320812302</v>
      </c>
    </row>
    <row r="4471" spans="1:8" x14ac:dyDescent="0.3">
      <c r="A4471">
        <v>4470</v>
      </c>
      <c r="B4471" t="s">
        <v>4640</v>
      </c>
      <c r="C4471">
        <v>0</v>
      </c>
      <c r="D4471">
        <v>0</v>
      </c>
      <c r="E4471">
        <v>0</v>
      </c>
      <c r="F4471">
        <v>0</v>
      </c>
      <c r="G4471">
        <v>0</v>
      </c>
      <c r="H4471">
        <v>8.2223383099539707E-2</v>
      </c>
    </row>
    <row r="4472" spans="1:8" x14ac:dyDescent="0.3">
      <c r="A4472">
        <v>4471</v>
      </c>
      <c r="B4472" t="s">
        <v>4641</v>
      </c>
      <c r="C4472">
        <v>4.7008979925630898E-3</v>
      </c>
      <c r="D4472">
        <v>5.0041618619745001E-2</v>
      </c>
      <c r="E4472">
        <v>5.0041618619745001E-2</v>
      </c>
      <c r="F4472">
        <v>5.0041618619745001E-2</v>
      </c>
      <c r="G4472">
        <v>0.112299880611648</v>
      </c>
      <c r="H4472">
        <v>0.35128978513139802</v>
      </c>
    </row>
    <row r="4473" spans="1:8" x14ac:dyDescent="0.3">
      <c r="A4473">
        <v>4472</v>
      </c>
      <c r="B4473" t="s">
        <v>4642</v>
      </c>
      <c r="C4473">
        <v>0</v>
      </c>
      <c r="D4473">
        <v>0</v>
      </c>
      <c r="E4473">
        <v>0</v>
      </c>
      <c r="F4473">
        <v>0</v>
      </c>
      <c r="G4473">
        <v>0</v>
      </c>
      <c r="H4473">
        <v>0.68993460436602605</v>
      </c>
    </row>
    <row r="4474" spans="1:8" x14ac:dyDescent="0.3">
      <c r="A4474">
        <v>4473</v>
      </c>
      <c r="B4474" t="s">
        <v>4643</v>
      </c>
      <c r="C4474">
        <v>1.6228854060770601E-2</v>
      </c>
      <c r="D4474">
        <v>5.3613491417487398E-2</v>
      </c>
      <c r="E4474">
        <v>5.3613491417487398E-2</v>
      </c>
      <c r="F4474">
        <v>5.3613491417487398E-2</v>
      </c>
      <c r="G4474">
        <v>0.26857940317933798</v>
      </c>
      <c r="H4474">
        <v>1.0000000006784999</v>
      </c>
    </row>
    <row r="4475" spans="1:8" x14ac:dyDescent="0.3">
      <c r="A4475">
        <v>4474</v>
      </c>
      <c r="B4475" t="s">
        <v>4644</v>
      </c>
      <c r="C4475">
        <v>0</v>
      </c>
      <c r="D4475">
        <v>0</v>
      </c>
      <c r="E4475">
        <v>0</v>
      </c>
      <c r="F4475">
        <v>0</v>
      </c>
      <c r="G4475">
        <v>0</v>
      </c>
      <c r="H4475">
        <v>3.2291185492432E-3</v>
      </c>
    </row>
    <row r="4476" spans="1:8" x14ac:dyDescent="0.3">
      <c r="A4476">
        <v>4475</v>
      </c>
      <c r="B4476" t="s">
        <v>4645</v>
      </c>
      <c r="C4476">
        <v>3.5278591824669297E-4</v>
      </c>
      <c r="D4476">
        <v>5.0287287838301303E-2</v>
      </c>
      <c r="E4476">
        <v>5.0287287838301303E-2</v>
      </c>
      <c r="F4476">
        <v>5.0287287838301303E-2</v>
      </c>
      <c r="G4476">
        <v>0.36066337848781499</v>
      </c>
      <c r="H4476">
        <v>1.00000000000145</v>
      </c>
    </row>
    <row r="4477" spans="1:8" x14ac:dyDescent="0.3">
      <c r="A4477">
        <v>4476</v>
      </c>
      <c r="B4477" t="s">
        <v>4646</v>
      </c>
      <c r="C4477">
        <v>1.4110034751446999E-4</v>
      </c>
      <c r="D4477">
        <v>3.01337851972109E-2</v>
      </c>
      <c r="E4477">
        <v>3.01337851972109E-2</v>
      </c>
      <c r="F4477">
        <v>3.01337851972109E-2</v>
      </c>
      <c r="G4477">
        <v>0.181815716940817</v>
      </c>
      <c r="H4477">
        <v>0.99999999999976097</v>
      </c>
    </row>
    <row r="4478" spans="1:8" x14ac:dyDescent="0.3">
      <c r="A4478">
        <v>4477</v>
      </c>
      <c r="B4478" t="s">
        <v>4647</v>
      </c>
      <c r="C4478" s="1" t="s">
        <v>5755</v>
      </c>
      <c r="D4478">
        <v>1.0439784120272501E-3</v>
      </c>
      <c r="E4478">
        <v>1.0439784120272501E-3</v>
      </c>
      <c r="F4478">
        <v>1.0439784120272501E-3</v>
      </c>
      <c r="G4478">
        <v>3.2358837904671998E-2</v>
      </c>
      <c r="H4478">
        <v>0.53217104349919797</v>
      </c>
    </row>
    <row r="4479" spans="1:8" x14ac:dyDescent="0.3">
      <c r="A4479">
        <v>4478</v>
      </c>
      <c r="B4479" t="s">
        <v>4648</v>
      </c>
      <c r="C4479">
        <v>8.2055979228639697E-4</v>
      </c>
      <c r="D4479">
        <v>5.4224317978489502E-3</v>
      </c>
      <c r="E4479">
        <v>5.4224317978489502E-3</v>
      </c>
      <c r="F4479">
        <v>5.4224317978489502E-3</v>
      </c>
      <c r="G4479">
        <v>0.15793374368325899</v>
      </c>
      <c r="H4479">
        <v>0.96992220006097896</v>
      </c>
    </row>
    <row r="4480" spans="1:8" x14ac:dyDescent="0.3">
      <c r="A4480">
        <v>4479</v>
      </c>
      <c r="B4480" t="s">
        <v>4649</v>
      </c>
      <c r="C4480">
        <v>0.18426394919424499</v>
      </c>
      <c r="D4480">
        <v>0.20027763652810901</v>
      </c>
      <c r="E4480">
        <v>0.20027763652810901</v>
      </c>
      <c r="F4480">
        <v>0.20027763652810901</v>
      </c>
      <c r="G4480">
        <v>0.20027763652810901</v>
      </c>
      <c r="H4480">
        <v>0.20027763652810901</v>
      </c>
    </row>
    <row r="4481" spans="1:8" x14ac:dyDescent="0.3">
      <c r="A4481">
        <v>4480</v>
      </c>
      <c r="B4481" t="s">
        <v>4650</v>
      </c>
      <c r="C4481">
        <v>0</v>
      </c>
      <c r="D4481">
        <v>0</v>
      </c>
      <c r="E4481">
        <v>0</v>
      </c>
      <c r="F4481">
        <v>0</v>
      </c>
      <c r="G4481">
        <v>0</v>
      </c>
      <c r="H4481">
        <v>0.49888177883343399</v>
      </c>
    </row>
    <row r="4482" spans="1:8" x14ac:dyDescent="0.3">
      <c r="A4482">
        <v>4481</v>
      </c>
      <c r="B4482" t="s">
        <v>4651</v>
      </c>
      <c r="C4482">
        <v>0</v>
      </c>
      <c r="D4482">
        <v>0</v>
      </c>
      <c r="E4482">
        <v>0</v>
      </c>
      <c r="F4482">
        <v>0</v>
      </c>
      <c r="G4482">
        <v>0.104453542714221</v>
      </c>
      <c r="H4482">
        <v>0.74908638318885101</v>
      </c>
    </row>
    <row r="4483" spans="1:8" x14ac:dyDescent="0.3">
      <c r="A4483">
        <v>4482</v>
      </c>
      <c r="B4483" t="s">
        <v>4652</v>
      </c>
      <c r="C4483">
        <v>0</v>
      </c>
      <c r="D4483">
        <v>0</v>
      </c>
      <c r="E4483">
        <v>0</v>
      </c>
      <c r="F4483">
        <v>0</v>
      </c>
      <c r="G4483">
        <v>0</v>
      </c>
      <c r="H4483">
        <v>9.3564198043333699E-2</v>
      </c>
    </row>
    <row r="4484" spans="1:8" x14ac:dyDescent="0.3">
      <c r="A4484">
        <v>4483</v>
      </c>
      <c r="B4484" t="s">
        <v>4653</v>
      </c>
      <c r="C4484">
        <v>0</v>
      </c>
      <c r="D4484">
        <v>0</v>
      </c>
      <c r="E4484">
        <v>0</v>
      </c>
      <c r="F4484">
        <v>0</v>
      </c>
      <c r="G4484">
        <v>0</v>
      </c>
      <c r="H4484">
        <v>0.20418450656929199</v>
      </c>
    </row>
    <row r="4485" spans="1:8" x14ac:dyDescent="0.3">
      <c r="A4485">
        <v>4484</v>
      </c>
      <c r="B4485" t="s">
        <v>4654</v>
      </c>
      <c r="C4485">
        <v>0</v>
      </c>
      <c r="D4485">
        <v>0</v>
      </c>
      <c r="E4485">
        <v>0</v>
      </c>
      <c r="F4485">
        <v>0</v>
      </c>
      <c r="G4485">
        <v>5.6621159103927399E-2</v>
      </c>
      <c r="H4485">
        <v>0.37509167450839198</v>
      </c>
    </row>
    <row r="4486" spans="1:8" x14ac:dyDescent="0.3">
      <c r="A4486">
        <v>4485</v>
      </c>
      <c r="B4486" t="s">
        <v>4655</v>
      </c>
      <c r="C4486">
        <v>0</v>
      </c>
      <c r="D4486">
        <v>0</v>
      </c>
      <c r="E4486">
        <v>0</v>
      </c>
      <c r="F4486">
        <v>0</v>
      </c>
      <c r="G4486">
        <v>1.09836264854249E-4</v>
      </c>
      <c r="H4486">
        <v>0.39746007445002901</v>
      </c>
    </row>
    <row r="4487" spans="1:8" x14ac:dyDescent="0.3">
      <c r="A4487">
        <v>4486</v>
      </c>
      <c r="B4487" t="s">
        <v>4656</v>
      </c>
      <c r="C4487">
        <v>0</v>
      </c>
      <c r="D4487">
        <v>0</v>
      </c>
      <c r="E4487">
        <v>0</v>
      </c>
      <c r="F4487">
        <v>0</v>
      </c>
      <c r="G4487">
        <v>0</v>
      </c>
      <c r="H4487">
        <v>0.44023472402955</v>
      </c>
    </row>
    <row r="4488" spans="1:8" x14ac:dyDescent="0.3">
      <c r="A4488">
        <v>4487</v>
      </c>
      <c r="B4488" t="s">
        <v>4657</v>
      </c>
      <c r="C4488">
        <v>0</v>
      </c>
      <c r="D4488">
        <v>0</v>
      </c>
      <c r="E4488">
        <v>0</v>
      </c>
      <c r="F4488">
        <v>0</v>
      </c>
      <c r="G4488">
        <v>5.3726552337383701E-2</v>
      </c>
      <c r="H4488">
        <v>0.32699404584657898</v>
      </c>
    </row>
    <row r="4489" spans="1:8" x14ac:dyDescent="0.3">
      <c r="A4489">
        <v>4488</v>
      </c>
      <c r="B4489" t="s">
        <v>4658</v>
      </c>
      <c r="C4489">
        <v>0</v>
      </c>
      <c r="D4489">
        <v>0</v>
      </c>
      <c r="E4489">
        <v>0</v>
      </c>
      <c r="F4489">
        <v>0</v>
      </c>
      <c r="G4489">
        <v>0</v>
      </c>
      <c r="H4489">
        <v>1.9883001180085701E-2</v>
      </c>
    </row>
    <row r="4490" spans="1:8" x14ac:dyDescent="0.3">
      <c r="A4490">
        <v>4489</v>
      </c>
      <c r="B4490" t="s">
        <v>4659</v>
      </c>
      <c r="C4490">
        <v>0</v>
      </c>
      <c r="D4490">
        <v>0</v>
      </c>
      <c r="E4490">
        <v>0</v>
      </c>
      <c r="F4490">
        <v>0</v>
      </c>
      <c r="G4490">
        <v>0</v>
      </c>
      <c r="H4490">
        <v>9.2275885715382006E-2</v>
      </c>
    </row>
    <row r="4491" spans="1:8" x14ac:dyDescent="0.3">
      <c r="A4491">
        <v>4490</v>
      </c>
      <c r="B4491" t="s">
        <v>4660</v>
      </c>
      <c r="C4491">
        <v>0</v>
      </c>
      <c r="D4491">
        <v>0</v>
      </c>
      <c r="E4491">
        <v>0</v>
      </c>
      <c r="F4491">
        <v>0</v>
      </c>
      <c r="G4491">
        <v>0</v>
      </c>
      <c r="H4491">
        <v>0.52605793147550695</v>
      </c>
    </row>
    <row r="4492" spans="1:8" x14ac:dyDescent="0.3">
      <c r="A4492">
        <v>4491</v>
      </c>
      <c r="B4492" t="s">
        <v>4661</v>
      </c>
      <c r="C4492">
        <v>0</v>
      </c>
      <c r="D4492">
        <v>0</v>
      </c>
      <c r="E4492">
        <v>0</v>
      </c>
      <c r="F4492">
        <v>0</v>
      </c>
      <c r="G4492">
        <v>0</v>
      </c>
      <c r="H4492">
        <v>9.2201524971697299E-2</v>
      </c>
    </row>
    <row r="4493" spans="1:8" x14ac:dyDescent="0.3">
      <c r="A4493">
        <v>4492</v>
      </c>
      <c r="B4493" t="s">
        <v>4662</v>
      </c>
      <c r="C4493">
        <v>0</v>
      </c>
      <c r="D4493">
        <v>0.22203303584515</v>
      </c>
      <c r="E4493">
        <v>0.22203303584515</v>
      </c>
      <c r="F4493">
        <v>0.22203303584515</v>
      </c>
      <c r="G4493">
        <v>0.51350204743135897</v>
      </c>
      <c r="H4493">
        <v>0.79126970547615805</v>
      </c>
    </row>
    <row r="4494" spans="1:8" x14ac:dyDescent="0.3">
      <c r="A4494">
        <v>4493</v>
      </c>
      <c r="B4494" t="s">
        <v>4663</v>
      </c>
      <c r="C4494">
        <v>0</v>
      </c>
      <c r="D4494">
        <v>3.1812284620161897E-2</v>
      </c>
      <c r="E4494">
        <v>3.1812284620161897E-2</v>
      </c>
      <c r="F4494">
        <v>3.1812284620161897E-2</v>
      </c>
      <c r="G4494">
        <v>0.40880964888125698</v>
      </c>
      <c r="H4494">
        <v>0.65995874738697502</v>
      </c>
    </row>
    <row r="4495" spans="1:8" x14ac:dyDescent="0.3">
      <c r="A4495">
        <v>4494</v>
      </c>
      <c r="B4495" t="s">
        <v>4664</v>
      </c>
      <c r="C4495">
        <v>3.6623533837184398E-2</v>
      </c>
      <c r="D4495">
        <v>0.370273589612031</v>
      </c>
      <c r="E4495">
        <v>0.370273589612031</v>
      </c>
      <c r="F4495">
        <v>0.370273589612031</v>
      </c>
      <c r="G4495">
        <v>0.47269758811685603</v>
      </c>
      <c r="H4495">
        <v>0.81933148655324595</v>
      </c>
    </row>
    <row r="4496" spans="1:8" x14ac:dyDescent="0.3">
      <c r="A4496">
        <v>4495</v>
      </c>
      <c r="B4496" t="s">
        <v>4665</v>
      </c>
      <c r="C4496">
        <v>0</v>
      </c>
      <c r="D4496">
        <v>0</v>
      </c>
      <c r="E4496">
        <v>0</v>
      </c>
      <c r="F4496">
        <v>0</v>
      </c>
      <c r="G4496">
        <v>3.5132499679913498E-2</v>
      </c>
      <c r="H4496">
        <v>0.127423303407245</v>
      </c>
    </row>
    <row r="4497" spans="1:8" x14ac:dyDescent="0.3">
      <c r="A4497">
        <v>4496</v>
      </c>
      <c r="B4497" t="s">
        <v>4666</v>
      </c>
      <c r="C4497">
        <v>0</v>
      </c>
      <c r="D4497">
        <v>0</v>
      </c>
      <c r="E4497">
        <v>0</v>
      </c>
      <c r="F4497">
        <v>0</v>
      </c>
      <c r="G4497">
        <v>0</v>
      </c>
      <c r="H4497">
        <v>2.6292982878576399E-2</v>
      </c>
    </row>
    <row r="4498" spans="1:8" x14ac:dyDescent="0.3">
      <c r="A4498">
        <v>4497</v>
      </c>
      <c r="B4498" t="s">
        <v>4667</v>
      </c>
      <c r="C4498">
        <v>0</v>
      </c>
      <c r="D4498">
        <v>0</v>
      </c>
      <c r="E4498">
        <v>0</v>
      </c>
      <c r="F4498">
        <v>0</v>
      </c>
      <c r="G4498">
        <v>0</v>
      </c>
      <c r="H4498">
        <v>0.16004203080920301</v>
      </c>
    </row>
    <row r="4499" spans="1:8" x14ac:dyDescent="0.3">
      <c r="A4499">
        <v>4498</v>
      </c>
      <c r="B4499" t="s">
        <v>4668</v>
      </c>
      <c r="C4499">
        <v>0</v>
      </c>
      <c r="D4499">
        <v>0</v>
      </c>
      <c r="E4499">
        <v>0</v>
      </c>
      <c r="F4499">
        <v>0</v>
      </c>
      <c r="G4499">
        <v>8.8925549377834395E-2</v>
      </c>
      <c r="H4499">
        <v>0.27759766297466698</v>
      </c>
    </row>
    <row r="4500" spans="1:8" x14ac:dyDescent="0.3">
      <c r="A4500">
        <v>4499</v>
      </c>
      <c r="B4500" t="s">
        <v>4669</v>
      </c>
      <c r="C4500">
        <v>0</v>
      </c>
      <c r="D4500">
        <v>0</v>
      </c>
      <c r="E4500">
        <v>0</v>
      </c>
      <c r="F4500">
        <v>0</v>
      </c>
      <c r="G4500">
        <v>0</v>
      </c>
      <c r="H4500">
        <v>1.9737640694017901E-4</v>
      </c>
    </row>
    <row r="4501" spans="1:8" x14ac:dyDescent="0.3">
      <c r="A4501">
        <v>4500</v>
      </c>
      <c r="B4501" t="s">
        <v>4670</v>
      </c>
      <c r="C4501">
        <v>0</v>
      </c>
      <c r="D4501">
        <v>0</v>
      </c>
      <c r="E4501">
        <v>0</v>
      </c>
      <c r="F4501">
        <v>0</v>
      </c>
      <c r="G4501">
        <v>0</v>
      </c>
      <c r="H4501">
        <v>7.0150481419545302E-2</v>
      </c>
    </row>
    <row r="4502" spans="1:8" x14ac:dyDescent="0.3">
      <c r="A4502">
        <v>4501</v>
      </c>
      <c r="B4502" t="s">
        <v>4671</v>
      </c>
      <c r="C4502">
        <v>0</v>
      </c>
      <c r="D4502">
        <v>0</v>
      </c>
      <c r="E4502">
        <v>0</v>
      </c>
      <c r="F4502">
        <v>0</v>
      </c>
      <c r="G4502">
        <v>0</v>
      </c>
      <c r="H4502">
        <v>8.4075294302997199E-3</v>
      </c>
    </row>
    <row r="4503" spans="1:8" x14ac:dyDescent="0.3">
      <c r="A4503">
        <v>4502</v>
      </c>
      <c r="B4503" t="s">
        <v>4672</v>
      </c>
      <c r="C4503">
        <v>0</v>
      </c>
      <c r="D4503">
        <v>0</v>
      </c>
      <c r="E4503">
        <v>0</v>
      </c>
      <c r="F4503">
        <v>0</v>
      </c>
      <c r="G4503">
        <v>0</v>
      </c>
      <c r="H4503" s="1" t="s">
        <v>5756</v>
      </c>
    </row>
    <row r="4504" spans="1:8" x14ac:dyDescent="0.3">
      <c r="A4504">
        <v>4503</v>
      </c>
      <c r="B4504" t="s">
        <v>4673</v>
      </c>
      <c r="C4504">
        <v>0</v>
      </c>
      <c r="D4504">
        <v>0</v>
      </c>
      <c r="E4504">
        <v>0</v>
      </c>
      <c r="F4504">
        <v>0</v>
      </c>
      <c r="G4504">
        <v>4.8187955350848501E-2</v>
      </c>
      <c r="H4504">
        <v>0.94108436570238896</v>
      </c>
    </row>
    <row r="4505" spans="1:8" x14ac:dyDescent="0.3">
      <c r="A4505">
        <v>4504</v>
      </c>
      <c r="B4505" t="s">
        <v>4674</v>
      </c>
      <c r="C4505">
        <v>0</v>
      </c>
      <c r="D4505">
        <v>0</v>
      </c>
      <c r="E4505">
        <v>0</v>
      </c>
      <c r="F4505">
        <v>0</v>
      </c>
      <c r="G4505">
        <v>0</v>
      </c>
      <c r="H4505">
        <v>0.94818220451958102</v>
      </c>
    </row>
    <row r="4506" spans="1:8" x14ac:dyDescent="0.3">
      <c r="A4506">
        <v>4505</v>
      </c>
      <c r="B4506" t="s">
        <v>4675</v>
      </c>
      <c r="C4506">
        <v>0</v>
      </c>
      <c r="D4506">
        <v>0</v>
      </c>
      <c r="E4506">
        <v>0</v>
      </c>
      <c r="F4506">
        <v>0</v>
      </c>
      <c r="G4506">
        <v>0</v>
      </c>
      <c r="H4506">
        <v>0.88572580042611904</v>
      </c>
    </row>
    <row r="4507" spans="1:8" x14ac:dyDescent="0.3">
      <c r="A4507">
        <v>4506</v>
      </c>
      <c r="B4507" t="s">
        <v>4676</v>
      </c>
      <c r="C4507">
        <v>0</v>
      </c>
      <c r="D4507">
        <v>5.52258260530432E-2</v>
      </c>
      <c r="E4507">
        <v>5.52258260530432E-2</v>
      </c>
      <c r="F4507">
        <v>5.52258260530432E-2</v>
      </c>
      <c r="G4507">
        <v>7.4531322263633903E-2</v>
      </c>
      <c r="H4507">
        <v>0.238254445366953</v>
      </c>
    </row>
    <row r="4508" spans="1:8" x14ac:dyDescent="0.3">
      <c r="A4508">
        <v>4507</v>
      </c>
      <c r="B4508" t="s">
        <v>4677</v>
      </c>
      <c r="C4508">
        <v>0</v>
      </c>
      <c r="D4508">
        <v>0</v>
      </c>
      <c r="E4508">
        <v>0</v>
      </c>
      <c r="F4508">
        <v>0</v>
      </c>
      <c r="G4508">
        <v>0</v>
      </c>
      <c r="H4508">
        <v>8.2046461598750495E-2</v>
      </c>
    </row>
    <row r="4509" spans="1:8" x14ac:dyDescent="0.3">
      <c r="A4509">
        <v>4508</v>
      </c>
      <c r="B4509" t="s">
        <v>4678</v>
      </c>
      <c r="C4509">
        <v>0</v>
      </c>
      <c r="D4509">
        <v>0</v>
      </c>
      <c r="E4509">
        <v>0</v>
      </c>
      <c r="F4509">
        <v>0</v>
      </c>
      <c r="G4509">
        <v>0</v>
      </c>
      <c r="H4509">
        <v>0.51078818427089001</v>
      </c>
    </row>
    <row r="4510" spans="1:8" x14ac:dyDescent="0.3">
      <c r="A4510">
        <v>4509</v>
      </c>
      <c r="B4510" t="s">
        <v>4679</v>
      </c>
      <c r="C4510">
        <v>0</v>
      </c>
      <c r="D4510">
        <v>0</v>
      </c>
      <c r="E4510">
        <v>0</v>
      </c>
      <c r="F4510">
        <v>0</v>
      </c>
      <c r="G4510">
        <v>0</v>
      </c>
      <c r="H4510">
        <v>0.181389794984775</v>
      </c>
    </row>
    <row r="4511" spans="1:8" x14ac:dyDescent="0.3">
      <c r="A4511">
        <v>4510</v>
      </c>
      <c r="B4511" t="s">
        <v>4680</v>
      </c>
      <c r="C4511">
        <v>0</v>
      </c>
      <c r="D4511">
        <v>0</v>
      </c>
      <c r="E4511">
        <v>0</v>
      </c>
      <c r="F4511">
        <v>0</v>
      </c>
      <c r="G4511">
        <v>0</v>
      </c>
      <c r="H4511">
        <v>7.7956275979468997E-2</v>
      </c>
    </row>
    <row r="4512" spans="1:8" x14ac:dyDescent="0.3">
      <c r="A4512">
        <v>4511</v>
      </c>
      <c r="B4512" t="s">
        <v>4681</v>
      </c>
      <c r="C4512">
        <v>0</v>
      </c>
      <c r="D4512">
        <v>0</v>
      </c>
      <c r="E4512">
        <v>0</v>
      </c>
      <c r="F4512">
        <v>0</v>
      </c>
      <c r="G4512">
        <v>0</v>
      </c>
      <c r="H4512">
        <v>0.47252828275154901</v>
      </c>
    </row>
    <row r="4513" spans="1:8" x14ac:dyDescent="0.3">
      <c r="A4513">
        <v>4512</v>
      </c>
      <c r="B4513" t="s">
        <v>4682</v>
      </c>
      <c r="C4513">
        <v>0</v>
      </c>
      <c r="D4513">
        <v>0</v>
      </c>
      <c r="E4513">
        <v>0</v>
      </c>
      <c r="F4513">
        <v>0</v>
      </c>
      <c r="G4513">
        <v>0</v>
      </c>
      <c r="H4513">
        <v>0.103823498407997</v>
      </c>
    </row>
    <row r="4514" spans="1:8" x14ac:dyDescent="0.3">
      <c r="A4514">
        <v>4513</v>
      </c>
      <c r="B4514" t="s">
        <v>4683</v>
      </c>
      <c r="C4514">
        <v>0</v>
      </c>
      <c r="D4514">
        <v>0</v>
      </c>
      <c r="E4514">
        <v>0</v>
      </c>
      <c r="F4514">
        <v>0</v>
      </c>
      <c r="G4514">
        <v>0</v>
      </c>
      <c r="H4514">
        <v>0.20027351688867001</v>
      </c>
    </row>
    <row r="4515" spans="1:8" x14ac:dyDescent="0.3">
      <c r="A4515">
        <v>4514</v>
      </c>
      <c r="B4515" t="s">
        <v>4684</v>
      </c>
      <c r="C4515">
        <v>0</v>
      </c>
      <c r="D4515">
        <v>0</v>
      </c>
      <c r="E4515">
        <v>0</v>
      </c>
      <c r="F4515">
        <v>0</v>
      </c>
      <c r="G4515">
        <v>0</v>
      </c>
      <c r="H4515">
        <v>0.18514292943473301</v>
      </c>
    </row>
    <row r="4516" spans="1:8" x14ac:dyDescent="0.3">
      <c r="A4516">
        <v>4515</v>
      </c>
      <c r="B4516" t="s">
        <v>4685</v>
      </c>
      <c r="C4516">
        <v>0</v>
      </c>
      <c r="D4516">
        <v>0</v>
      </c>
      <c r="E4516">
        <v>0</v>
      </c>
      <c r="F4516">
        <v>0</v>
      </c>
      <c r="G4516">
        <v>0</v>
      </c>
      <c r="H4516">
        <v>0.320893245280157</v>
      </c>
    </row>
    <row r="4517" spans="1:8" x14ac:dyDescent="0.3">
      <c r="A4517">
        <v>4516</v>
      </c>
      <c r="B4517" t="s">
        <v>4686</v>
      </c>
      <c r="C4517">
        <v>0</v>
      </c>
      <c r="D4517">
        <v>0</v>
      </c>
      <c r="E4517">
        <v>0</v>
      </c>
      <c r="F4517">
        <v>0</v>
      </c>
      <c r="G4517">
        <v>0</v>
      </c>
      <c r="H4517">
        <v>1</v>
      </c>
    </row>
    <row r="4518" spans="1:8" x14ac:dyDescent="0.3">
      <c r="A4518">
        <v>4517</v>
      </c>
      <c r="B4518" t="s">
        <v>4687</v>
      </c>
      <c r="C4518">
        <v>0</v>
      </c>
      <c r="D4518">
        <v>0</v>
      </c>
      <c r="E4518">
        <v>0</v>
      </c>
      <c r="F4518">
        <v>0</v>
      </c>
      <c r="G4518">
        <v>0</v>
      </c>
      <c r="H4518">
        <v>0.68016454815435601</v>
      </c>
    </row>
    <row r="4519" spans="1:8" x14ac:dyDescent="0.3">
      <c r="A4519">
        <v>4518</v>
      </c>
      <c r="B4519" t="s">
        <v>4688</v>
      </c>
      <c r="C4519">
        <v>0</v>
      </c>
      <c r="D4519">
        <v>0</v>
      </c>
      <c r="E4519">
        <v>0</v>
      </c>
      <c r="F4519">
        <v>0</v>
      </c>
      <c r="G4519">
        <v>3.09146319022237E-2</v>
      </c>
      <c r="H4519">
        <v>0.78604847138951905</v>
      </c>
    </row>
    <row r="4520" spans="1:8" x14ac:dyDescent="0.3">
      <c r="A4520">
        <v>4519</v>
      </c>
      <c r="B4520" t="s">
        <v>4689</v>
      </c>
      <c r="C4520">
        <v>0</v>
      </c>
      <c r="D4520">
        <v>0</v>
      </c>
      <c r="E4520">
        <v>0</v>
      </c>
      <c r="F4520">
        <v>0</v>
      </c>
      <c r="G4520">
        <v>3.2041308099260701E-2</v>
      </c>
      <c r="H4520">
        <v>1.0000000000001601</v>
      </c>
    </row>
    <row r="4521" spans="1:8" x14ac:dyDescent="0.3">
      <c r="A4521">
        <v>4520</v>
      </c>
      <c r="B4521" t="s">
        <v>4690</v>
      </c>
      <c r="C4521">
        <v>0</v>
      </c>
      <c r="D4521">
        <v>0</v>
      </c>
      <c r="E4521">
        <v>0</v>
      </c>
      <c r="F4521">
        <v>0</v>
      </c>
      <c r="G4521">
        <v>0</v>
      </c>
      <c r="H4521">
        <v>0.999999999999999</v>
      </c>
    </row>
    <row r="4522" spans="1:8" x14ac:dyDescent="0.3">
      <c r="A4522">
        <v>4521</v>
      </c>
      <c r="B4522" t="s">
        <v>4691</v>
      </c>
      <c r="C4522">
        <v>0</v>
      </c>
      <c r="D4522">
        <v>0</v>
      </c>
      <c r="E4522">
        <v>0</v>
      </c>
      <c r="F4522">
        <v>0</v>
      </c>
      <c r="G4522">
        <v>2.45906127608916E-4</v>
      </c>
      <c r="H4522">
        <v>0.19574749349850401</v>
      </c>
    </row>
    <row r="4523" spans="1:8" x14ac:dyDescent="0.3">
      <c r="A4523">
        <v>4522</v>
      </c>
      <c r="B4523" t="s">
        <v>4692</v>
      </c>
      <c r="C4523">
        <v>0</v>
      </c>
      <c r="D4523">
        <v>0</v>
      </c>
      <c r="E4523">
        <v>0</v>
      </c>
      <c r="F4523">
        <v>0</v>
      </c>
      <c r="G4523">
        <v>0</v>
      </c>
      <c r="H4523">
        <v>0.180048025715286</v>
      </c>
    </row>
    <row r="4524" spans="1:8" x14ac:dyDescent="0.3">
      <c r="A4524">
        <v>4523</v>
      </c>
      <c r="B4524" t="s">
        <v>4693</v>
      </c>
      <c r="C4524">
        <v>0</v>
      </c>
      <c r="D4524">
        <v>0</v>
      </c>
      <c r="E4524">
        <v>0</v>
      </c>
      <c r="F4524">
        <v>0</v>
      </c>
      <c r="G4524">
        <v>0</v>
      </c>
      <c r="H4524">
        <v>2.99061320117873E-3</v>
      </c>
    </row>
    <row r="4525" spans="1:8" x14ac:dyDescent="0.3">
      <c r="A4525">
        <v>4524</v>
      </c>
      <c r="B4525" t="s">
        <v>4694</v>
      </c>
      <c r="C4525">
        <v>0</v>
      </c>
      <c r="D4525">
        <v>0</v>
      </c>
      <c r="E4525">
        <v>0</v>
      </c>
      <c r="F4525">
        <v>0</v>
      </c>
      <c r="G4525">
        <v>0.121146397650077</v>
      </c>
      <c r="H4525">
        <v>0.29978203981676599</v>
      </c>
    </row>
    <row r="4526" spans="1:8" x14ac:dyDescent="0.3">
      <c r="A4526">
        <v>4525</v>
      </c>
      <c r="B4526" t="s">
        <v>4695</v>
      </c>
      <c r="C4526">
        <v>0</v>
      </c>
      <c r="D4526">
        <v>0</v>
      </c>
      <c r="E4526">
        <v>0</v>
      </c>
      <c r="F4526">
        <v>0</v>
      </c>
      <c r="G4526">
        <v>0</v>
      </c>
      <c r="H4526">
        <v>0.151399346178648</v>
      </c>
    </row>
    <row r="4527" spans="1:8" x14ac:dyDescent="0.3">
      <c r="A4527">
        <v>4526</v>
      </c>
      <c r="B4527" t="s">
        <v>4696</v>
      </c>
      <c r="C4527">
        <v>0</v>
      </c>
      <c r="D4527">
        <v>0</v>
      </c>
      <c r="E4527">
        <v>0</v>
      </c>
      <c r="F4527">
        <v>0</v>
      </c>
      <c r="G4527">
        <v>0</v>
      </c>
      <c r="H4527">
        <v>0.181659249229842</v>
      </c>
    </row>
    <row r="4528" spans="1:8" x14ac:dyDescent="0.3">
      <c r="A4528">
        <v>4527</v>
      </c>
      <c r="B4528" t="s">
        <v>4697</v>
      </c>
      <c r="C4528">
        <v>0</v>
      </c>
      <c r="D4528">
        <v>0</v>
      </c>
      <c r="E4528">
        <v>0</v>
      </c>
      <c r="F4528">
        <v>0</v>
      </c>
      <c r="G4528">
        <v>0</v>
      </c>
      <c r="H4528">
        <v>3.32034007505271E-2</v>
      </c>
    </row>
    <row r="4529" spans="1:8" x14ac:dyDescent="0.3">
      <c r="A4529">
        <v>4528</v>
      </c>
      <c r="B4529" t="s">
        <v>4698</v>
      </c>
      <c r="C4529">
        <v>0</v>
      </c>
      <c r="D4529">
        <v>0</v>
      </c>
      <c r="E4529">
        <v>0</v>
      </c>
      <c r="F4529">
        <v>0</v>
      </c>
      <c r="G4529" s="1" t="s">
        <v>5757</v>
      </c>
      <c r="H4529">
        <v>0.19010621668972899</v>
      </c>
    </row>
    <row r="4530" spans="1:8" x14ac:dyDescent="0.3">
      <c r="A4530">
        <v>4529</v>
      </c>
      <c r="B4530" t="s">
        <v>4699</v>
      </c>
      <c r="C4530">
        <v>0</v>
      </c>
      <c r="D4530">
        <v>0</v>
      </c>
      <c r="E4530">
        <v>0</v>
      </c>
      <c r="F4530">
        <v>0</v>
      </c>
      <c r="G4530">
        <v>0</v>
      </c>
      <c r="H4530">
        <v>0.51097055096781896</v>
      </c>
    </row>
    <row r="4531" spans="1:8" x14ac:dyDescent="0.3">
      <c r="A4531">
        <v>4530</v>
      </c>
      <c r="B4531" t="s">
        <v>4700</v>
      </c>
      <c r="C4531">
        <v>0</v>
      </c>
      <c r="D4531">
        <v>0</v>
      </c>
      <c r="E4531">
        <v>0</v>
      </c>
      <c r="F4531">
        <v>0</v>
      </c>
      <c r="G4531">
        <v>0</v>
      </c>
      <c r="H4531">
        <v>0.30063739789685301</v>
      </c>
    </row>
    <row r="4532" spans="1:8" x14ac:dyDescent="0.3">
      <c r="A4532">
        <v>4531</v>
      </c>
      <c r="B4532" t="s">
        <v>4701</v>
      </c>
      <c r="C4532">
        <v>0</v>
      </c>
      <c r="D4532">
        <v>0</v>
      </c>
      <c r="E4532">
        <v>0</v>
      </c>
      <c r="F4532">
        <v>0</v>
      </c>
      <c r="G4532">
        <v>0</v>
      </c>
      <c r="H4532">
        <v>1.31586056357693E-2</v>
      </c>
    </row>
    <row r="4533" spans="1:8" x14ac:dyDescent="0.3">
      <c r="A4533">
        <v>4532</v>
      </c>
      <c r="B4533" t="s">
        <v>4702</v>
      </c>
      <c r="C4533">
        <v>0</v>
      </c>
      <c r="D4533">
        <v>0</v>
      </c>
      <c r="E4533">
        <v>0</v>
      </c>
      <c r="F4533">
        <v>0</v>
      </c>
      <c r="G4533">
        <v>0</v>
      </c>
      <c r="H4533" s="1" t="s">
        <v>5758</v>
      </c>
    </row>
    <row r="4534" spans="1:8" x14ac:dyDescent="0.3">
      <c r="A4534">
        <v>4533</v>
      </c>
      <c r="B4534" t="s">
        <v>4703</v>
      </c>
      <c r="C4534">
        <v>0</v>
      </c>
      <c r="D4534">
        <v>0</v>
      </c>
      <c r="E4534">
        <v>0</v>
      </c>
      <c r="F4534">
        <v>0</v>
      </c>
      <c r="G4534">
        <v>0</v>
      </c>
      <c r="H4534">
        <v>7.9418335032324892E-3</v>
      </c>
    </row>
    <row r="4535" spans="1:8" x14ac:dyDescent="0.3">
      <c r="A4535">
        <v>4534</v>
      </c>
      <c r="B4535" t="s">
        <v>4704</v>
      </c>
      <c r="C4535">
        <v>0</v>
      </c>
      <c r="D4535">
        <v>0</v>
      </c>
      <c r="E4535">
        <v>0</v>
      </c>
      <c r="F4535">
        <v>0</v>
      </c>
      <c r="G4535">
        <v>9.57810061423926E-2</v>
      </c>
      <c r="H4535">
        <v>0.34222253293043498</v>
      </c>
    </row>
    <row r="4536" spans="1:8" x14ac:dyDescent="0.3">
      <c r="A4536">
        <v>4535</v>
      </c>
      <c r="B4536" t="s">
        <v>4705</v>
      </c>
      <c r="C4536">
        <v>0</v>
      </c>
      <c r="D4536">
        <v>0</v>
      </c>
      <c r="E4536">
        <v>0</v>
      </c>
      <c r="F4536">
        <v>0</v>
      </c>
      <c r="G4536">
        <v>0</v>
      </c>
      <c r="H4536">
        <v>0.20683371375499099</v>
      </c>
    </row>
    <row r="4537" spans="1:8" x14ac:dyDescent="0.3">
      <c r="A4537">
        <v>4536</v>
      </c>
      <c r="B4537" t="s">
        <v>4706</v>
      </c>
      <c r="C4537">
        <v>0</v>
      </c>
      <c r="D4537">
        <v>0</v>
      </c>
      <c r="E4537">
        <v>0</v>
      </c>
      <c r="F4537">
        <v>0</v>
      </c>
      <c r="G4537">
        <v>9.7104936290905899E-2</v>
      </c>
      <c r="H4537">
        <v>0.39618076676207298</v>
      </c>
    </row>
    <row r="4538" spans="1:8" x14ac:dyDescent="0.3">
      <c r="A4538">
        <v>4537</v>
      </c>
      <c r="B4538" t="s">
        <v>4707</v>
      </c>
      <c r="C4538">
        <v>0</v>
      </c>
      <c r="D4538">
        <v>0</v>
      </c>
      <c r="E4538">
        <v>0</v>
      </c>
      <c r="F4538">
        <v>0</v>
      </c>
      <c r="G4538">
        <v>0</v>
      </c>
      <c r="H4538">
        <v>5.8813382350669397E-3</v>
      </c>
    </row>
    <row r="4539" spans="1:8" x14ac:dyDescent="0.3">
      <c r="A4539">
        <v>4538</v>
      </c>
      <c r="B4539" t="s">
        <v>4708</v>
      </c>
      <c r="C4539">
        <v>0</v>
      </c>
      <c r="D4539">
        <v>0</v>
      </c>
      <c r="E4539">
        <v>0</v>
      </c>
      <c r="F4539">
        <v>0</v>
      </c>
      <c r="G4539">
        <v>0</v>
      </c>
      <c r="H4539">
        <v>2.8783262933628699E-2</v>
      </c>
    </row>
    <row r="4540" spans="1:8" x14ac:dyDescent="0.3">
      <c r="A4540">
        <v>4539</v>
      </c>
      <c r="B4540" t="s">
        <v>4709</v>
      </c>
      <c r="C4540">
        <v>0</v>
      </c>
      <c r="D4540">
        <v>0</v>
      </c>
      <c r="E4540">
        <v>0</v>
      </c>
      <c r="F4540">
        <v>0</v>
      </c>
      <c r="G4540">
        <v>0</v>
      </c>
      <c r="H4540">
        <v>7.4280796196285698E-4</v>
      </c>
    </row>
    <row r="4541" spans="1:8" x14ac:dyDescent="0.3">
      <c r="A4541">
        <v>4540</v>
      </c>
      <c r="B4541" t="s">
        <v>4710</v>
      </c>
      <c r="C4541">
        <v>0</v>
      </c>
      <c r="D4541">
        <v>0</v>
      </c>
      <c r="E4541">
        <v>0</v>
      </c>
      <c r="F4541">
        <v>0</v>
      </c>
      <c r="G4541">
        <v>0</v>
      </c>
      <c r="H4541">
        <v>1.7216912298210998E-2</v>
      </c>
    </row>
    <row r="4542" spans="1:8" x14ac:dyDescent="0.3">
      <c r="A4542">
        <v>4541</v>
      </c>
      <c r="B4542" t="s">
        <v>4711</v>
      </c>
      <c r="C4542">
        <v>0</v>
      </c>
      <c r="D4542">
        <v>0</v>
      </c>
      <c r="E4542">
        <v>0</v>
      </c>
      <c r="F4542">
        <v>0</v>
      </c>
      <c r="G4542">
        <v>0</v>
      </c>
      <c r="H4542">
        <v>7.4160833172144097E-3</v>
      </c>
    </row>
    <row r="4543" spans="1:8" x14ac:dyDescent="0.3">
      <c r="A4543">
        <v>4542</v>
      </c>
      <c r="B4543" t="s">
        <v>4712</v>
      </c>
      <c r="C4543">
        <v>0</v>
      </c>
      <c r="D4543">
        <v>0</v>
      </c>
      <c r="E4543">
        <v>0</v>
      </c>
      <c r="F4543">
        <v>0</v>
      </c>
      <c r="G4543">
        <v>7.3690423879520998E-4</v>
      </c>
      <c r="H4543">
        <v>0.201333819086775</v>
      </c>
    </row>
    <row r="4544" spans="1:8" x14ac:dyDescent="0.3">
      <c r="A4544">
        <v>4543</v>
      </c>
      <c r="B4544" t="s">
        <v>4713</v>
      </c>
      <c r="C4544">
        <v>0</v>
      </c>
      <c r="D4544">
        <v>0</v>
      </c>
      <c r="E4544">
        <v>0</v>
      </c>
      <c r="F4544">
        <v>0</v>
      </c>
      <c r="G4544">
        <v>2.9148267401643601E-3</v>
      </c>
      <c r="H4544">
        <v>0.104041865363275</v>
      </c>
    </row>
    <row r="4545" spans="1:8" x14ac:dyDescent="0.3">
      <c r="A4545">
        <v>4544</v>
      </c>
      <c r="B4545" t="s">
        <v>4714</v>
      </c>
      <c r="C4545">
        <v>0</v>
      </c>
      <c r="D4545">
        <v>0</v>
      </c>
      <c r="E4545">
        <v>0</v>
      </c>
      <c r="F4545">
        <v>0</v>
      </c>
      <c r="G4545">
        <v>0</v>
      </c>
      <c r="H4545">
        <v>2.67716973436278E-2</v>
      </c>
    </row>
    <row r="4546" spans="1:8" x14ac:dyDescent="0.3">
      <c r="A4546">
        <v>4545</v>
      </c>
      <c r="B4546" t="s">
        <v>4715</v>
      </c>
      <c r="C4546">
        <v>0</v>
      </c>
      <c r="D4546">
        <v>0</v>
      </c>
      <c r="E4546">
        <v>0</v>
      </c>
      <c r="F4546">
        <v>0</v>
      </c>
      <c r="G4546">
        <v>2.9521169737688098E-3</v>
      </c>
      <c r="H4546">
        <v>4.4615527547437903E-2</v>
      </c>
    </row>
    <row r="4547" spans="1:8" x14ac:dyDescent="0.3">
      <c r="A4547">
        <v>4546</v>
      </c>
      <c r="B4547" t="s">
        <v>4716</v>
      </c>
      <c r="C4547">
        <v>0</v>
      </c>
      <c r="D4547">
        <v>0</v>
      </c>
      <c r="E4547">
        <v>0</v>
      </c>
      <c r="F4547">
        <v>0</v>
      </c>
      <c r="G4547">
        <v>0</v>
      </c>
      <c r="H4547">
        <v>8.8494737119524297E-2</v>
      </c>
    </row>
    <row r="4548" spans="1:8" x14ac:dyDescent="0.3">
      <c r="A4548">
        <v>4547</v>
      </c>
      <c r="B4548" t="s">
        <v>4717</v>
      </c>
      <c r="C4548">
        <v>0</v>
      </c>
      <c r="D4548">
        <v>0</v>
      </c>
      <c r="E4548">
        <v>0</v>
      </c>
      <c r="F4548">
        <v>0</v>
      </c>
      <c r="G4548">
        <v>0</v>
      </c>
      <c r="H4548">
        <v>7.4349603861606902E-3</v>
      </c>
    </row>
    <row r="4549" spans="1:8" x14ac:dyDescent="0.3">
      <c r="A4549">
        <v>4548</v>
      </c>
      <c r="B4549" t="s">
        <v>4718</v>
      </c>
      <c r="C4549">
        <v>0</v>
      </c>
      <c r="D4549">
        <v>0</v>
      </c>
      <c r="E4549">
        <v>0</v>
      </c>
      <c r="F4549">
        <v>0</v>
      </c>
      <c r="G4549">
        <v>6.5596190752620895E-2</v>
      </c>
      <c r="H4549">
        <v>0.33706417937884697</v>
      </c>
    </row>
    <row r="4550" spans="1:8" x14ac:dyDescent="0.3">
      <c r="A4550">
        <v>4549</v>
      </c>
      <c r="B4550" t="s">
        <v>4719</v>
      </c>
      <c r="C4550">
        <v>0</v>
      </c>
      <c r="D4550">
        <v>0</v>
      </c>
      <c r="E4550">
        <v>0</v>
      </c>
      <c r="F4550">
        <v>0</v>
      </c>
      <c r="G4550">
        <v>0</v>
      </c>
      <c r="H4550">
        <v>2.6991951518874602E-4</v>
      </c>
    </row>
    <row r="4551" spans="1:8" x14ac:dyDescent="0.3">
      <c r="A4551">
        <v>4550</v>
      </c>
      <c r="B4551" t="s">
        <v>4720</v>
      </c>
      <c r="C4551">
        <v>0</v>
      </c>
      <c r="D4551">
        <v>0</v>
      </c>
      <c r="E4551">
        <v>0</v>
      </c>
      <c r="F4551">
        <v>0</v>
      </c>
      <c r="G4551" s="1" t="s">
        <v>5759</v>
      </c>
      <c r="H4551">
        <v>0.189760309546639</v>
      </c>
    </row>
    <row r="4552" spans="1:8" x14ac:dyDescent="0.3">
      <c r="A4552">
        <v>4551</v>
      </c>
      <c r="B4552" t="s">
        <v>4721</v>
      </c>
      <c r="C4552">
        <v>0</v>
      </c>
      <c r="D4552">
        <v>0</v>
      </c>
      <c r="E4552">
        <v>0</v>
      </c>
      <c r="F4552">
        <v>0</v>
      </c>
      <c r="G4552">
        <v>3.1402129934311402E-3</v>
      </c>
      <c r="H4552">
        <v>0.29970940951842101</v>
      </c>
    </row>
    <row r="4553" spans="1:8" x14ac:dyDescent="0.3">
      <c r="A4553">
        <v>4552</v>
      </c>
      <c r="B4553" t="s">
        <v>4722</v>
      </c>
      <c r="C4553">
        <v>0</v>
      </c>
      <c r="D4553">
        <v>0</v>
      </c>
      <c r="E4553">
        <v>0</v>
      </c>
      <c r="F4553">
        <v>0</v>
      </c>
      <c r="G4553">
        <v>0.11659863711827</v>
      </c>
      <c r="H4553">
        <v>0.38551671739549398</v>
      </c>
    </row>
    <row r="4554" spans="1:8" x14ac:dyDescent="0.3">
      <c r="A4554">
        <v>4553</v>
      </c>
      <c r="B4554" t="s">
        <v>4723</v>
      </c>
      <c r="C4554">
        <v>0</v>
      </c>
      <c r="D4554">
        <v>0</v>
      </c>
      <c r="E4554">
        <v>0</v>
      </c>
      <c r="F4554">
        <v>0</v>
      </c>
      <c r="G4554">
        <v>2.9593303367346099E-2</v>
      </c>
      <c r="H4554">
        <v>0.16083191683117601</v>
      </c>
    </row>
    <row r="4555" spans="1:8" x14ac:dyDescent="0.3">
      <c r="A4555">
        <v>4554</v>
      </c>
      <c r="B4555" t="s">
        <v>4724</v>
      </c>
      <c r="C4555">
        <v>0</v>
      </c>
      <c r="D4555">
        <v>0</v>
      </c>
      <c r="E4555">
        <v>0</v>
      </c>
      <c r="F4555">
        <v>0</v>
      </c>
      <c r="G4555">
        <v>0</v>
      </c>
      <c r="H4555">
        <v>0.52817007596221699</v>
      </c>
    </row>
    <row r="4556" spans="1:8" x14ac:dyDescent="0.3">
      <c r="A4556">
        <v>4555</v>
      </c>
      <c r="B4556" t="s">
        <v>4725</v>
      </c>
      <c r="C4556">
        <v>0</v>
      </c>
      <c r="D4556">
        <v>0</v>
      </c>
      <c r="E4556">
        <v>0</v>
      </c>
      <c r="F4556">
        <v>0</v>
      </c>
      <c r="G4556">
        <v>0</v>
      </c>
      <c r="H4556">
        <v>7.49626276386018E-3</v>
      </c>
    </row>
    <row r="4557" spans="1:8" x14ac:dyDescent="0.3">
      <c r="A4557">
        <v>4556</v>
      </c>
      <c r="B4557" t="s">
        <v>4726</v>
      </c>
      <c r="C4557">
        <v>0</v>
      </c>
      <c r="D4557">
        <v>0</v>
      </c>
      <c r="E4557">
        <v>0</v>
      </c>
      <c r="F4557">
        <v>0</v>
      </c>
      <c r="G4557">
        <v>0</v>
      </c>
      <c r="H4557">
        <v>2.49266402649948E-3</v>
      </c>
    </row>
    <row r="4558" spans="1:8" x14ac:dyDescent="0.3">
      <c r="A4558">
        <v>4557</v>
      </c>
      <c r="B4558" t="s">
        <v>4727</v>
      </c>
      <c r="C4558">
        <v>0</v>
      </c>
      <c r="D4558">
        <v>0</v>
      </c>
      <c r="E4558">
        <v>0</v>
      </c>
      <c r="F4558">
        <v>0</v>
      </c>
      <c r="G4558">
        <v>0</v>
      </c>
      <c r="H4558">
        <v>4.7590052421801303E-3</v>
      </c>
    </row>
    <row r="4559" spans="1:8" x14ac:dyDescent="0.3">
      <c r="A4559">
        <v>4558</v>
      </c>
      <c r="B4559" t="s">
        <v>4728</v>
      </c>
      <c r="C4559">
        <v>0</v>
      </c>
      <c r="D4559">
        <v>0</v>
      </c>
      <c r="E4559">
        <v>0</v>
      </c>
      <c r="F4559">
        <v>0</v>
      </c>
      <c r="G4559">
        <v>3.6870087447851502E-2</v>
      </c>
      <c r="H4559">
        <v>0.96598762135615401</v>
      </c>
    </row>
    <row r="4560" spans="1:8" x14ac:dyDescent="0.3">
      <c r="A4560">
        <v>4559</v>
      </c>
      <c r="B4560" t="s">
        <v>4729</v>
      </c>
      <c r="C4560">
        <v>0</v>
      </c>
      <c r="D4560">
        <v>0</v>
      </c>
      <c r="E4560">
        <v>0</v>
      </c>
      <c r="F4560">
        <v>0</v>
      </c>
      <c r="G4560">
        <v>0</v>
      </c>
      <c r="H4560">
        <v>7.8825740165658995E-3</v>
      </c>
    </row>
    <row r="4561" spans="1:8" x14ac:dyDescent="0.3">
      <c r="A4561">
        <v>4560</v>
      </c>
      <c r="B4561" t="s">
        <v>4730</v>
      </c>
      <c r="C4561">
        <v>0</v>
      </c>
      <c r="D4561">
        <v>0</v>
      </c>
      <c r="E4561">
        <v>0</v>
      </c>
      <c r="F4561">
        <v>0</v>
      </c>
      <c r="G4561">
        <v>0</v>
      </c>
      <c r="H4561">
        <v>6.3056005951352698E-3</v>
      </c>
    </row>
    <row r="4562" spans="1:8" x14ac:dyDescent="0.3">
      <c r="A4562">
        <v>4561</v>
      </c>
      <c r="B4562" t="s">
        <v>4731</v>
      </c>
      <c r="C4562">
        <v>0</v>
      </c>
      <c r="D4562">
        <v>0</v>
      </c>
      <c r="E4562">
        <v>0</v>
      </c>
      <c r="F4562">
        <v>0</v>
      </c>
      <c r="G4562">
        <v>0</v>
      </c>
      <c r="H4562">
        <v>3.0037556023284901E-4</v>
      </c>
    </row>
    <row r="4563" spans="1:8" x14ac:dyDescent="0.3">
      <c r="A4563">
        <v>4562</v>
      </c>
      <c r="B4563" t="s">
        <v>4732</v>
      </c>
      <c r="C4563">
        <v>0</v>
      </c>
      <c r="D4563">
        <v>0</v>
      </c>
      <c r="E4563">
        <v>0</v>
      </c>
      <c r="F4563">
        <v>0</v>
      </c>
      <c r="G4563">
        <v>0</v>
      </c>
      <c r="H4563">
        <v>0.13662742883655801</v>
      </c>
    </row>
    <row r="4564" spans="1:8" x14ac:dyDescent="0.3">
      <c r="A4564">
        <v>4563</v>
      </c>
      <c r="B4564" t="s">
        <v>4733</v>
      </c>
      <c r="C4564">
        <v>0</v>
      </c>
      <c r="D4564">
        <v>0</v>
      </c>
      <c r="E4564">
        <v>0</v>
      </c>
      <c r="F4564">
        <v>0</v>
      </c>
      <c r="G4564">
        <v>0</v>
      </c>
      <c r="H4564">
        <v>0.97766186139102396</v>
      </c>
    </row>
    <row r="4565" spans="1:8" x14ac:dyDescent="0.3">
      <c r="A4565">
        <v>4564</v>
      </c>
      <c r="B4565" t="s">
        <v>4734</v>
      </c>
      <c r="C4565">
        <v>0</v>
      </c>
      <c r="D4565">
        <v>0</v>
      </c>
      <c r="E4565">
        <v>0</v>
      </c>
      <c r="F4565">
        <v>0</v>
      </c>
      <c r="G4565">
        <v>0</v>
      </c>
      <c r="H4565">
        <v>1.23440417872741E-2</v>
      </c>
    </row>
    <row r="4566" spans="1:8" x14ac:dyDescent="0.3">
      <c r="A4566">
        <v>4565</v>
      </c>
      <c r="B4566" t="s">
        <v>4735</v>
      </c>
      <c r="C4566">
        <v>0</v>
      </c>
      <c r="D4566">
        <v>0</v>
      </c>
      <c r="E4566">
        <v>0</v>
      </c>
      <c r="F4566">
        <v>0</v>
      </c>
      <c r="G4566">
        <v>0</v>
      </c>
      <c r="H4566">
        <v>0.176457747612903</v>
      </c>
    </row>
    <row r="4567" spans="1:8" x14ac:dyDescent="0.3">
      <c r="A4567">
        <v>4566</v>
      </c>
      <c r="B4567" t="s">
        <v>4736</v>
      </c>
      <c r="C4567">
        <v>0</v>
      </c>
      <c r="D4567">
        <v>0</v>
      </c>
      <c r="E4567">
        <v>0</v>
      </c>
      <c r="F4567">
        <v>0</v>
      </c>
      <c r="G4567">
        <v>0</v>
      </c>
      <c r="H4567">
        <v>4.1704108069340502E-2</v>
      </c>
    </row>
    <row r="4568" spans="1:8" x14ac:dyDescent="0.3">
      <c r="A4568">
        <v>4567</v>
      </c>
      <c r="B4568" t="s">
        <v>4737</v>
      </c>
      <c r="C4568">
        <v>0</v>
      </c>
      <c r="D4568">
        <v>0</v>
      </c>
      <c r="E4568">
        <v>0</v>
      </c>
      <c r="F4568">
        <v>0</v>
      </c>
      <c r="G4568">
        <v>0</v>
      </c>
      <c r="H4568">
        <v>4.2449984645852298E-2</v>
      </c>
    </row>
    <row r="4569" spans="1:8" x14ac:dyDescent="0.3">
      <c r="A4569">
        <v>4568</v>
      </c>
      <c r="B4569" t="s">
        <v>4738</v>
      </c>
      <c r="C4569">
        <v>0</v>
      </c>
      <c r="D4569">
        <v>0</v>
      </c>
      <c r="E4569">
        <v>0</v>
      </c>
      <c r="F4569">
        <v>0</v>
      </c>
      <c r="G4569">
        <v>0</v>
      </c>
      <c r="H4569">
        <v>0.969409276608586</v>
      </c>
    </row>
    <row r="4570" spans="1:8" x14ac:dyDescent="0.3">
      <c r="A4570">
        <v>4569</v>
      </c>
      <c r="B4570" t="s">
        <v>4739</v>
      </c>
      <c r="C4570">
        <v>0</v>
      </c>
      <c r="D4570">
        <v>0</v>
      </c>
      <c r="E4570">
        <v>0</v>
      </c>
      <c r="F4570">
        <v>0</v>
      </c>
      <c r="G4570">
        <v>2.4028213122149401E-4</v>
      </c>
      <c r="H4570">
        <v>0.99999999999946199</v>
      </c>
    </row>
    <row r="4571" spans="1:8" x14ac:dyDescent="0.3">
      <c r="A4571">
        <v>4570</v>
      </c>
      <c r="B4571" t="s">
        <v>4740</v>
      </c>
      <c r="C4571">
        <v>0</v>
      </c>
      <c r="D4571">
        <v>0</v>
      </c>
      <c r="E4571">
        <v>0</v>
      </c>
      <c r="F4571">
        <v>0</v>
      </c>
      <c r="G4571">
        <v>0</v>
      </c>
      <c r="H4571">
        <v>8.4068213951237605E-2</v>
      </c>
    </row>
    <row r="4572" spans="1:8" x14ac:dyDescent="0.3">
      <c r="A4572">
        <v>4571</v>
      </c>
      <c r="B4572" t="s">
        <v>4741</v>
      </c>
      <c r="C4572">
        <v>9.52758466205606E-2</v>
      </c>
      <c r="D4572">
        <v>0.251443383174693</v>
      </c>
      <c r="E4572">
        <v>0.251443383174693</v>
      </c>
      <c r="F4572">
        <v>0.251443383174693</v>
      </c>
      <c r="G4572">
        <v>0.255206198983632</v>
      </c>
      <c r="H4572">
        <v>0.273079595700781</v>
      </c>
    </row>
    <row r="4573" spans="1:8" x14ac:dyDescent="0.3">
      <c r="A4573">
        <v>4572</v>
      </c>
      <c r="B4573" t="s">
        <v>4742</v>
      </c>
      <c r="C4573">
        <v>0</v>
      </c>
      <c r="D4573">
        <v>0</v>
      </c>
      <c r="E4573">
        <v>0</v>
      </c>
      <c r="F4573">
        <v>0</v>
      </c>
      <c r="G4573">
        <v>0</v>
      </c>
      <c r="H4573">
        <v>1.16999401651092E-2</v>
      </c>
    </row>
    <row r="4574" spans="1:8" x14ac:dyDescent="0.3">
      <c r="A4574">
        <v>4573</v>
      </c>
      <c r="B4574" t="s">
        <v>4743</v>
      </c>
      <c r="C4574">
        <v>0</v>
      </c>
      <c r="D4574">
        <v>0</v>
      </c>
      <c r="E4574">
        <v>0</v>
      </c>
      <c r="F4574">
        <v>0</v>
      </c>
      <c r="G4574">
        <v>0</v>
      </c>
      <c r="H4574">
        <v>3.65065386429516E-3</v>
      </c>
    </row>
    <row r="4575" spans="1:8" x14ac:dyDescent="0.3">
      <c r="A4575">
        <v>4574</v>
      </c>
      <c r="B4575" t="s">
        <v>4744</v>
      </c>
      <c r="C4575">
        <v>0</v>
      </c>
      <c r="D4575">
        <v>0</v>
      </c>
      <c r="E4575">
        <v>0</v>
      </c>
      <c r="F4575">
        <v>0</v>
      </c>
      <c r="G4575">
        <v>0</v>
      </c>
      <c r="H4575">
        <v>0.88568746027303902</v>
      </c>
    </row>
    <row r="4576" spans="1:8" x14ac:dyDescent="0.3">
      <c r="A4576">
        <v>4575</v>
      </c>
      <c r="B4576" t="s">
        <v>4745</v>
      </c>
      <c r="C4576">
        <v>0</v>
      </c>
      <c r="D4576">
        <v>0</v>
      </c>
      <c r="E4576">
        <v>0</v>
      </c>
      <c r="F4576">
        <v>0</v>
      </c>
      <c r="G4576">
        <v>0</v>
      </c>
      <c r="H4576">
        <v>2.75639913703551E-2</v>
      </c>
    </row>
    <row r="4577" spans="1:8" x14ac:dyDescent="0.3">
      <c r="A4577">
        <v>4576</v>
      </c>
      <c r="B4577" t="s">
        <v>4746</v>
      </c>
      <c r="C4577">
        <v>0</v>
      </c>
      <c r="D4577">
        <v>0</v>
      </c>
      <c r="E4577">
        <v>0</v>
      </c>
      <c r="F4577">
        <v>0</v>
      </c>
      <c r="G4577">
        <v>0</v>
      </c>
      <c r="H4577">
        <v>3.1184110972306898E-3</v>
      </c>
    </row>
    <row r="4578" spans="1:8" x14ac:dyDescent="0.3">
      <c r="A4578">
        <v>4577</v>
      </c>
      <c r="B4578" t="s">
        <v>4747</v>
      </c>
      <c r="C4578">
        <v>0</v>
      </c>
      <c r="D4578">
        <v>0</v>
      </c>
      <c r="E4578">
        <v>0</v>
      </c>
      <c r="F4578">
        <v>0</v>
      </c>
      <c r="G4578">
        <v>0</v>
      </c>
      <c r="H4578">
        <v>1.72969009441141E-2</v>
      </c>
    </row>
    <row r="4579" spans="1:8" x14ac:dyDescent="0.3">
      <c r="A4579">
        <v>4578</v>
      </c>
      <c r="B4579" t="s">
        <v>4748</v>
      </c>
      <c r="C4579">
        <v>0</v>
      </c>
      <c r="D4579">
        <v>0</v>
      </c>
      <c r="E4579">
        <v>0</v>
      </c>
      <c r="F4579">
        <v>0</v>
      </c>
      <c r="G4579">
        <v>0</v>
      </c>
      <c r="H4579">
        <v>1</v>
      </c>
    </row>
    <row r="4580" spans="1:8" x14ac:dyDescent="0.3">
      <c r="A4580">
        <v>4579</v>
      </c>
      <c r="B4580" t="s">
        <v>4749</v>
      </c>
      <c r="C4580">
        <v>7.9479703381362801E-2</v>
      </c>
      <c r="D4580">
        <v>0.21349183516532899</v>
      </c>
      <c r="E4580">
        <v>0.21349183516532899</v>
      </c>
      <c r="F4580">
        <v>0.21349183516532899</v>
      </c>
      <c r="G4580">
        <v>0.21349183516532899</v>
      </c>
      <c r="H4580">
        <v>0.22423583223038401</v>
      </c>
    </row>
    <row r="4581" spans="1:8" x14ac:dyDescent="0.3">
      <c r="A4581">
        <v>4580</v>
      </c>
      <c r="B4581" t="s">
        <v>4750</v>
      </c>
      <c r="C4581">
        <v>0</v>
      </c>
      <c r="D4581">
        <v>0</v>
      </c>
      <c r="E4581">
        <v>0</v>
      </c>
      <c r="F4581">
        <v>0</v>
      </c>
      <c r="G4581">
        <v>0</v>
      </c>
      <c r="H4581">
        <v>3.34859651772055E-2</v>
      </c>
    </row>
    <row r="4582" spans="1:8" x14ac:dyDescent="0.3">
      <c r="A4582">
        <v>4581</v>
      </c>
      <c r="B4582" t="s">
        <v>4751</v>
      </c>
      <c r="C4582">
        <v>0</v>
      </c>
      <c r="D4582">
        <v>0</v>
      </c>
      <c r="E4582">
        <v>0</v>
      </c>
      <c r="F4582">
        <v>0</v>
      </c>
      <c r="G4582">
        <v>0</v>
      </c>
      <c r="H4582">
        <v>0.178064106783482</v>
      </c>
    </row>
    <row r="4583" spans="1:8" x14ac:dyDescent="0.3">
      <c r="A4583">
        <v>4582</v>
      </c>
      <c r="B4583" t="s">
        <v>4752</v>
      </c>
      <c r="C4583">
        <v>0</v>
      </c>
      <c r="D4583">
        <v>0</v>
      </c>
      <c r="E4583">
        <v>0</v>
      </c>
      <c r="F4583">
        <v>0</v>
      </c>
      <c r="G4583">
        <v>0</v>
      </c>
      <c r="H4583">
        <v>0.64431023133983201</v>
      </c>
    </row>
    <row r="4584" spans="1:8" x14ac:dyDescent="0.3">
      <c r="A4584">
        <v>4583</v>
      </c>
      <c r="B4584" t="s">
        <v>4753</v>
      </c>
      <c r="C4584">
        <v>0</v>
      </c>
      <c r="D4584">
        <v>0</v>
      </c>
      <c r="E4584">
        <v>0</v>
      </c>
      <c r="F4584">
        <v>0</v>
      </c>
      <c r="G4584">
        <v>0</v>
      </c>
      <c r="H4584">
        <v>0.855518584453558</v>
      </c>
    </row>
    <row r="4585" spans="1:8" x14ac:dyDescent="0.3">
      <c r="A4585">
        <v>4584</v>
      </c>
      <c r="B4585" t="s">
        <v>4754</v>
      </c>
      <c r="C4585">
        <v>0</v>
      </c>
      <c r="D4585">
        <v>0</v>
      </c>
      <c r="E4585">
        <v>0</v>
      </c>
      <c r="F4585">
        <v>0</v>
      </c>
      <c r="G4585">
        <v>0</v>
      </c>
      <c r="H4585">
        <v>1</v>
      </c>
    </row>
    <row r="4586" spans="1:8" x14ac:dyDescent="0.3">
      <c r="A4586">
        <v>4585</v>
      </c>
      <c r="B4586" t="s">
        <v>4755</v>
      </c>
      <c r="C4586">
        <v>5.9987946867459001E-2</v>
      </c>
      <c r="D4586">
        <v>0.19809132788230499</v>
      </c>
      <c r="E4586">
        <v>0.19809132788230499</v>
      </c>
      <c r="F4586">
        <v>0.19809132788230499</v>
      </c>
      <c r="G4586">
        <v>0.19809132788230499</v>
      </c>
      <c r="H4586">
        <v>0.22032132612777799</v>
      </c>
    </row>
    <row r="4587" spans="1:8" x14ac:dyDescent="0.3">
      <c r="A4587">
        <v>4586</v>
      </c>
      <c r="B4587" t="s">
        <v>4756</v>
      </c>
      <c r="C4587">
        <v>0</v>
      </c>
      <c r="D4587">
        <v>0</v>
      </c>
      <c r="E4587">
        <v>0</v>
      </c>
      <c r="F4587">
        <v>0</v>
      </c>
      <c r="G4587">
        <v>0.14403226820951801</v>
      </c>
      <c r="H4587">
        <v>0.99999999999978595</v>
      </c>
    </row>
    <row r="4588" spans="1:8" x14ac:dyDescent="0.3">
      <c r="A4588">
        <v>4587</v>
      </c>
      <c r="B4588" t="s">
        <v>4757</v>
      </c>
      <c r="C4588">
        <v>0</v>
      </c>
      <c r="D4588">
        <v>0</v>
      </c>
      <c r="E4588">
        <v>0</v>
      </c>
      <c r="F4588">
        <v>0</v>
      </c>
      <c r="G4588">
        <v>2.5026812522901402E-2</v>
      </c>
      <c r="H4588">
        <v>0.22954867747854099</v>
      </c>
    </row>
    <row r="4589" spans="1:8" x14ac:dyDescent="0.3">
      <c r="A4589">
        <v>4588</v>
      </c>
      <c r="B4589" t="s">
        <v>4758</v>
      </c>
      <c r="C4589">
        <v>0</v>
      </c>
      <c r="D4589">
        <v>0</v>
      </c>
      <c r="E4589">
        <v>0</v>
      </c>
      <c r="F4589">
        <v>0</v>
      </c>
      <c r="G4589">
        <v>0</v>
      </c>
      <c r="H4589">
        <v>0.47692462309311001</v>
      </c>
    </row>
    <row r="4590" spans="1:8" x14ac:dyDescent="0.3">
      <c r="A4590">
        <v>4589</v>
      </c>
      <c r="B4590" t="s">
        <v>4759</v>
      </c>
      <c r="C4590">
        <v>0</v>
      </c>
      <c r="D4590">
        <v>0</v>
      </c>
      <c r="E4590">
        <v>0</v>
      </c>
      <c r="F4590">
        <v>0</v>
      </c>
      <c r="G4590">
        <v>0</v>
      </c>
      <c r="H4590">
        <v>0.55211086360764094</v>
      </c>
    </row>
    <row r="4591" spans="1:8" x14ac:dyDescent="0.3">
      <c r="A4591">
        <v>4590</v>
      </c>
      <c r="B4591" t="s">
        <v>4760</v>
      </c>
      <c r="C4591">
        <v>0</v>
      </c>
      <c r="D4591">
        <v>0</v>
      </c>
      <c r="E4591">
        <v>0</v>
      </c>
      <c r="F4591">
        <v>0</v>
      </c>
      <c r="G4591">
        <v>0</v>
      </c>
      <c r="H4591">
        <v>0.62093867306632899</v>
      </c>
    </row>
    <row r="4592" spans="1:8" x14ac:dyDescent="0.3">
      <c r="A4592">
        <v>4591</v>
      </c>
      <c r="B4592" t="s">
        <v>4761</v>
      </c>
      <c r="C4592">
        <v>0</v>
      </c>
      <c r="D4592">
        <v>0</v>
      </c>
      <c r="E4592">
        <v>0</v>
      </c>
      <c r="F4592">
        <v>0</v>
      </c>
      <c r="G4592">
        <v>0</v>
      </c>
      <c r="H4592">
        <v>2.2354864247022401E-2</v>
      </c>
    </row>
    <row r="4593" spans="1:8" x14ac:dyDescent="0.3">
      <c r="A4593">
        <v>4592</v>
      </c>
      <c r="B4593" t="s">
        <v>4762</v>
      </c>
      <c r="C4593">
        <v>0</v>
      </c>
      <c r="D4593">
        <v>0</v>
      </c>
      <c r="E4593">
        <v>0</v>
      </c>
      <c r="F4593">
        <v>0</v>
      </c>
      <c r="G4593">
        <v>0</v>
      </c>
      <c r="H4593">
        <v>0.53570211080769703</v>
      </c>
    </row>
    <row r="4594" spans="1:8" x14ac:dyDescent="0.3">
      <c r="A4594">
        <v>4593</v>
      </c>
      <c r="B4594" t="s">
        <v>4763</v>
      </c>
      <c r="C4594">
        <v>6.0801086125155397E-2</v>
      </c>
      <c r="D4594">
        <v>0.21431182795878001</v>
      </c>
      <c r="E4594">
        <v>0.21431182795878001</v>
      </c>
      <c r="F4594">
        <v>0.21431182795878001</v>
      </c>
      <c r="G4594">
        <v>0.21431182795878001</v>
      </c>
      <c r="H4594">
        <v>0.22895040790867599</v>
      </c>
    </row>
    <row r="4595" spans="1:8" x14ac:dyDescent="0.3">
      <c r="A4595">
        <v>4594</v>
      </c>
      <c r="B4595" t="s">
        <v>4764</v>
      </c>
      <c r="C4595">
        <v>0</v>
      </c>
      <c r="D4595">
        <v>0</v>
      </c>
      <c r="E4595">
        <v>0</v>
      </c>
      <c r="F4595">
        <v>0</v>
      </c>
      <c r="G4595">
        <v>0</v>
      </c>
      <c r="H4595">
        <v>1</v>
      </c>
    </row>
    <row r="4596" spans="1:8" x14ac:dyDescent="0.3">
      <c r="A4596">
        <v>4595</v>
      </c>
      <c r="B4596" t="s">
        <v>4765</v>
      </c>
      <c r="C4596">
        <v>0</v>
      </c>
      <c r="D4596">
        <v>0</v>
      </c>
      <c r="E4596">
        <v>0</v>
      </c>
      <c r="F4596">
        <v>0</v>
      </c>
      <c r="G4596">
        <v>0</v>
      </c>
      <c r="H4596">
        <v>0.15902009747260201</v>
      </c>
    </row>
    <row r="4597" spans="1:8" x14ac:dyDescent="0.3">
      <c r="A4597">
        <v>4596</v>
      </c>
      <c r="B4597" t="s">
        <v>4766</v>
      </c>
      <c r="C4597">
        <v>0</v>
      </c>
      <c r="D4597">
        <v>0</v>
      </c>
      <c r="E4597">
        <v>0</v>
      </c>
      <c r="F4597">
        <v>0</v>
      </c>
      <c r="G4597">
        <v>1.25047322285713E-2</v>
      </c>
      <c r="H4597">
        <v>1.0000000000004201</v>
      </c>
    </row>
    <row r="4598" spans="1:8" x14ac:dyDescent="0.3">
      <c r="A4598">
        <v>4597</v>
      </c>
      <c r="B4598" t="s">
        <v>4767</v>
      </c>
      <c r="C4598">
        <v>0</v>
      </c>
      <c r="D4598">
        <v>0</v>
      </c>
      <c r="E4598">
        <v>0</v>
      </c>
      <c r="F4598">
        <v>0</v>
      </c>
      <c r="G4598">
        <v>0</v>
      </c>
      <c r="H4598">
        <v>3.6127709525570997E-2</v>
      </c>
    </row>
    <row r="4599" spans="1:8" x14ac:dyDescent="0.3">
      <c r="A4599">
        <v>4598</v>
      </c>
      <c r="B4599" t="s">
        <v>4768</v>
      </c>
      <c r="C4599">
        <v>7.1377053065007995E-2</v>
      </c>
      <c r="D4599">
        <v>0.22787152932820301</v>
      </c>
      <c r="E4599">
        <v>0.22787152932820301</v>
      </c>
      <c r="F4599">
        <v>0.22787152932820301</v>
      </c>
      <c r="G4599">
        <v>0.22787152932820301</v>
      </c>
      <c r="H4599">
        <v>0.22787152932820301</v>
      </c>
    </row>
    <row r="4600" spans="1:8" x14ac:dyDescent="0.3">
      <c r="A4600">
        <v>4599</v>
      </c>
      <c r="B4600" t="s">
        <v>4769</v>
      </c>
      <c r="C4600">
        <v>0</v>
      </c>
      <c r="D4600">
        <v>0</v>
      </c>
      <c r="E4600">
        <v>0</v>
      </c>
      <c r="F4600">
        <v>0</v>
      </c>
      <c r="G4600">
        <v>0</v>
      </c>
      <c r="H4600">
        <v>3.2981127419096402E-2</v>
      </c>
    </row>
    <row r="4601" spans="1:8" x14ac:dyDescent="0.3">
      <c r="A4601">
        <v>4600</v>
      </c>
      <c r="B4601" t="s">
        <v>4770</v>
      </c>
      <c r="C4601">
        <v>0</v>
      </c>
      <c r="D4601">
        <v>0</v>
      </c>
      <c r="E4601">
        <v>0</v>
      </c>
      <c r="F4601">
        <v>0</v>
      </c>
      <c r="G4601">
        <v>0</v>
      </c>
      <c r="H4601">
        <v>0.99727550172942203</v>
      </c>
    </row>
    <row r="4602" spans="1:8" x14ac:dyDescent="0.3">
      <c r="A4602">
        <v>4601</v>
      </c>
      <c r="B4602" t="s">
        <v>4771</v>
      </c>
      <c r="C4602">
        <v>0</v>
      </c>
      <c r="D4602">
        <v>0</v>
      </c>
      <c r="E4602">
        <v>0</v>
      </c>
      <c r="F4602">
        <v>0</v>
      </c>
      <c r="G4602">
        <v>0</v>
      </c>
      <c r="H4602">
        <v>0.46261488015918401</v>
      </c>
    </row>
    <row r="4603" spans="1:8" x14ac:dyDescent="0.3">
      <c r="A4603">
        <v>4602</v>
      </c>
      <c r="B4603" t="s">
        <v>4772</v>
      </c>
      <c r="C4603">
        <v>0</v>
      </c>
      <c r="D4603">
        <v>0</v>
      </c>
      <c r="E4603">
        <v>0</v>
      </c>
      <c r="F4603">
        <v>0</v>
      </c>
      <c r="G4603">
        <v>0</v>
      </c>
      <c r="H4603">
        <v>0.17252078714369501</v>
      </c>
    </row>
    <row r="4604" spans="1:8" x14ac:dyDescent="0.3">
      <c r="A4604">
        <v>4603</v>
      </c>
      <c r="B4604" t="s">
        <v>4773</v>
      </c>
      <c r="C4604">
        <v>0</v>
      </c>
      <c r="D4604">
        <v>0</v>
      </c>
      <c r="E4604">
        <v>0</v>
      </c>
      <c r="F4604">
        <v>0</v>
      </c>
      <c r="G4604">
        <v>0</v>
      </c>
      <c r="H4604">
        <v>0.95685343022161096</v>
      </c>
    </row>
    <row r="4605" spans="1:8" x14ac:dyDescent="0.3">
      <c r="A4605">
        <v>4604</v>
      </c>
      <c r="B4605" t="s">
        <v>4774</v>
      </c>
      <c r="C4605">
        <v>0</v>
      </c>
      <c r="D4605">
        <v>0</v>
      </c>
      <c r="E4605">
        <v>0</v>
      </c>
      <c r="F4605">
        <v>0</v>
      </c>
      <c r="G4605">
        <v>0</v>
      </c>
      <c r="H4605">
        <v>1.7444787175683599E-2</v>
      </c>
    </row>
    <row r="4606" spans="1:8" x14ac:dyDescent="0.3">
      <c r="A4606">
        <v>4605</v>
      </c>
      <c r="B4606" t="s">
        <v>4775</v>
      </c>
      <c r="C4606">
        <v>8.4127373426708896E-2</v>
      </c>
      <c r="D4606">
        <v>0.23429272659939701</v>
      </c>
      <c r="E4606">
        <v>0.23429272659939701</v>
      </c>
      <c r="F4606">
        <v>0.23429272659939701</v>
      </c>
      <c r="G4606">
        <v>0.23429272659939701</v>
      </c>
      <c r="H4606">
        <v>0.236255748127573</v>
      </c>
    </row>
    <row r="4607" spans="1:8" x14ac:dyDescent="0.3">
      <c r="A4607">
        <v>4606</v>
      </c>
      <c r="B4607" t="s">
        <v>4776</v>
      </c>
      <c r="C4607">
        <v>0</v>
      </c>
      <c r="D4607">
        <v>0</v>
      </c>
      <c r="E4607">
        <v>0</v>
      </c>
      <c r="F4607">
        <v>0</v>
      </c>
      <c r="G4607">
        <v>0.33198291967434901</v>
      </c>
      <c r="H4607">
        <v>1.0000000000004099</v>
      </c>
    </row>
    <row r="4608" spans="1:8" x14ac:dyDescent="0.3">
      <c r="A4608">
        <v>4607</v>
      </c>
      <c r="B4608" t="s">
        <v>4777</v>
      </c>
      <c r="C4608">
        <v>0</v>
      </c>
      <c r="D4608">
        <v>0</v>
      </c>
      <c r="E4608">
        <v>0</v>
      </c>
      <c r="F4608">
        <v>0</v>
      </c>
      <c r="G4608">
        <v>0</v>
      </c>
      <c r="H4608">
        <v>9.0842540002691805E-3</v>
      </c>
    </row>
    <row r="4609" spans="1:8" x14ac:dyDescent="0.3">
      <c r="A4609">
        <v>4608</v>
      </c>
      <c r="B4609" t="s">
        <v>4778</v>
      </c>
      <c r="C4609">
        <v>0</v>
      </c>
      <c r="D4609">
        <v>0</v>
      </c>
      <c r="E4609">
        <v>0</v>
      </c>
      <c r="F4609">
        <v>0</v>
      </c>
      <c r="G4609">
        <v>0</v>
      </c>
      <c r="H4609">
        <v>3.9776625240171299E-3</v>
      </c>
    </row>
    <row r="4610" spans="1:8" x14ac:dyDescent="0.3">
      <c r="A4610">
        <v>4609</v>
      </c>
      <c r="B4610" t="s">
        <v>4779</v>
      </c>
      <c r="C4610">
        <v>0</v>
      </c>
      <c r="D4610">
        <v>0</v>
      </c>
      <c r="E4610">
        <v>0</v>
      </c>
      <c r="F4610">
        <v>0</v>
      </c>
      <c r="G4610">
        <v>0</v>
      </c>
      <c r="H4610">
        <v>0.320948746408934</v>
      </c>
    </row>
    <row r="4611" spans="1:8" x14ac:dyDescent="0.3">
      <c r="A4611">
        <v>4610</v>
      </c>
      <c r="B4611" t="s">
        <v>4780</v>
      </c>
      <c r="C4611">
        <v>0</v>
      </c>
      <c r="D4611">
        <v>0</v>
      </c>
      <c r="E4611">
        <v>0</v>
      </c>
      <c r="F4611">
        <v>0</v>
      </c>
      <c r="G4611">
        <v>0</v>
      </c>
      <c r="H4611">
        <v>2.5954766035294698E-2</v>
      </c>
    </row>
    <row r="4612" spans="1:8" x14ac:dyDescent="0.3">
      <c r="A4612">
        <v>4611</v>
      </c>
      <c r="B4612" t="s">
        <v>4781</v>
      </c>
      <c r="C4612">
        <v>9.3104375484795707E-2</v>
      </c>
      <c r="D4612">
        <v>0.24621018016830801</v>
      </c>
      <c r="E4612">
        <v>0.24621018016830801</v>
      </c>
      <c r="F4612">
        <v>0.24621018016830801</v>
      </c>
      <c r="G4612">
        <v>0.247732374060468</v>
      </c>
      <c r="H4612">
        <v>0.25686554248631199</v>
      </c>
    </row>
    <row r="4613" spans="1:8" x14ac:dyDescent="0.3">
      <c r="A4613">
        <v>4612</v>
      </c>
      <c r="B4613" t="s">
        <v>4782</v>
      </c>
      <c r="C4613">
        <v>0</v>
      </c>
      <c r="D4613">
        <v>0</v>
      </c>
      <c r="E4613">
        <v>0</v>
      </c>
      <c r="F4613">
        <v>0</v>
      </c>
      <c r="G4613">
        <v>2.08015148110628E-3</v>
      </c>
      <c r="H4613">
        <v>4.16807549171299E-3</v>
      </c>
    </row>
    <row r="4614" spans="1:8" x14ac:dyDescent="0.3">
      <c r="A4614">
        <v>4613</v>
      </c>
      <c r="B4614" t="s">
        <v>4783</v>
      </c>
      <c r="C4614">
        <v>0</v>
      </c>
      <c r="D4614">
        <v>0</v>
      </c>
      <c r="E4614">
        <v>0</v>
      </c>
      <c r="F4614">
        <v>0</v>
      </c>
      <c r="G4614">
        <v>0</v>
      </c>
      <c r="H4614">
        <v>8.0475983912287496E-2</v>
      </c>
    </row>
    <row r="4615" spans="1:8" x14ac:dyDescent="0.3">
      <c r="A4615">
        <v>4614</v>
      </c>
      <c r="B4615" t="s">
        <v>4784</v>
      </c>
      <c r="C4615">
        <v>0</v>
      </c>
      <c r="D4615">
        <v>0</v>
      </c>
      <c r="E4615">
        <v>0</v>
      </c>
      <c r="F4615">
        <v>0</v>
      </c>
      <c r="G4615">
        <v>1.29295805466974E-2</v>
      </c>
      <c r="H4615">
        <v>0.16966511232732601</v>
      </c>
    </row>
    <row r="4616" spans="1:8" x14ac:dyDescent="0.3">
      <c r="A4616">
        <v>4615</v>
      </c>
      <c r="B4616" t="s">
        <v>4785</v>
      </c>
      <c r="C4616">
        <v>0</v>
      </c>
      <c r="D4616">
        <v>0</v>
      </c>
      <c r="E4616">
        <v>0</v>
      </c>
      <c r="F4616">
        <v>0</v>
      </c>
      <c r="G4616">
        <v>0</v>
      </c>
      <c r="H4616">
        <v>0.17940572062752599</v>
      </c>
    </row>
    <row r="4617" spans="1:8" x14ac:dyDescent="0.3">
      <c r="A4617">
        <v>4616</v>
      </c>
      <c r="B4617" t="s">
        <v>4786</v>
      </c>
      <c r="C4617">
        <v>0</v>
      </c>
      <c r="D4617">
        <v>0</v>
      </c>
      <c r="E4617">
        <v>0</v>
      </c>
      <c r="F4617">
        <v>0</v>
      </c>
      <c r="G4617">
        <v>0.261161432568429</v>
      </c>
      <c r="H4617">
        <v>0.86102093529999302</v>
      </c>
    </row>
    <row r="4618" spans="1:8" x14ac:dyDescent="0.3">
      <c r="A4618">
        <v>4617</v>
      </c>
      <c r="B4618" t="s">
        <v>4787</v>
      </c>
      <c r="C4618">
        <v>0</v>
      </c>
      <c r="D4618">
        <v>0</v>
      </c>
      <c r="E4618">
        <v>0</v>
      </c>
      <c r="F4618">
        <v>0</v>
      </c>
      <c r="G4618">
        <v>4.4871071925698502E-2</v>
      </c>
      <c r="H4618">
        <v>0.350330112612392</v>
      </c>
    </row>
    <row r="4619" spans="1:8" x14ac:dyDescent="0.3">
      <c r="A4619">
        <v>4618</v>
      </c>
      <c r="B4619" t="s">
        <v>4788</v>
      </c>
      <c r="C4619">
        <v>0</v>
      </c>
      <c r="D4619">
        <v>0</v>
      </c>
      <c r="E4619">
        <v>0</v>
      </c>
      <c r="F4619">
        <v>0</v>
      </c>
      <c r="G4619">
        <v>0.13082776716337499</v>
      </c>
      <c r="H4619">
        <v>0.90522994752455199</v>
      </c>
    </row>
    <row r="4620" spans="1:8" x14ac:dyDescent="0.3">
      <c r="A4620">
        <v>4619</v>
      </c>
      <c r="B4620" t="s">
        <v>4789</v>
      </c>
      <c r="C4620">
        <v>4.3348958894054001E-3</v>
      </c>
      <c r="D4620">
        <v>3.3702874600630102E-2</v>
      </c>
      <c r="E4620">
        <v>3.3702874600630102E-2</v>
      </c>
      <c r="F4620">
        <v>3.3702874600630102E-2</v>
      </c>
      <c r="G4620">
        <v>4.4955471302694297E-2</v>
      </c>
      <c r="H4620">
        <v>8.2319873665607696E-2</v>
      </c>
    </row>
    <row r="4621" spans="1:8" x14ac:dyDescent="0.3">
      <c r="A4621">
        <v>4620</v>
      </c>
      <c r="B4621" t="s">
        <v>4790</v>
      </c>
      <c r="C4621">
        <v>0</v>
      </c>
      <c r="D4621">
        <v>0</v>
      </c>
      <c r="E4621">
        <v>0</v>
      </c>
      <c r="F4621">
        <v>0</v>
      </c>
      <c r="G4621">
        <v>3.6263221335648597E-2</v>
      </c>
      <c r="H4621">
        <v>0.15290334557471599</v>
      </c>
    </row>
    <row r="4622" spans="1:8" x14ac:dyDescent="0.3">
      <c r="A4622">
        <v>4621</v>
      </c>
      <c r="B4622" t="s">
        <v>4791</v>
      </c>
      <c r="C4622">
        <v>0</v>
      </c>
      <c r="D4622">
        <v>0</v>
      </c>
      <c r="E4622">
        <v>0</v>
      </c>
      <c r="F4622">
        <v>0</v>
      </c>
      <c r="G4622">
        <v>0.228142413843298</v>
      </c>
      <c r="H4622">
        <v>0.89766658019545198</v>
      </c>
    </row>
    <row r="4623" spans="1:8" x14ac:dyDescent="0.3">
      <c r="A4623">
        <v>4622</v>
      </c>
      <c r="B4623" t="s">
        <v>4792</v>
      </c>
      <c r="C4623">
        <v>0</v>
      </c>
      <c r="D4623">
        <v>0</v>
      </c>
      <c r="E4623">
        <v>0</v>
      </c>
      <c r="F4623">
        <v>0</v>
      </c>
      <c r="G4623">
        <v>2.68450933579381E-2</v>
      </c>
      <c r="H4623">
        <v>0.91877112839142505</v>
      </c>
    </row>
    <row r="4624" spans="1:8" x14ac:dyDescent="0.3">
      <c r="A4624">
        <v>4623</v>
      </c>
      <c r="B4624" t="s">
        <v>4793</v>
      </c>
      <c r="C4624">
        <v>0</v>
      </c>
      <c r="D4624">
        <v>0</v>
      </c>
      <c r="E4624">
        <v>0</v>
      </c>
      <c r="F4624">
        <v>0</v>
      </c>
      <c r="G4624">
        <v>0</v>
      </c>
      <c r="H4624">
        <v>3.9080559184009198E-2</v>
      </c>
    </row>
    <row r="4625" spans="1:8" x14ac:dyDescent="0.3">
      <c r="A4625">
        <v>4624</v>
      </c>
      <c r="B4625" t="s">
        <v>4794</v>
      </c>
      <c r="C4625">
        <v>0</v>
      </c>
      <c r="D4625">
        <v>0</v>
      </c>
      <c r="E4625">
        <v>0</v>
      </c>
      <c r="F4625">
        <v>0</v>
      </c>
      <c r="G4625">
        <v>0</v>
      </c>
      <c r="H4625">
        <v>0.13318920409804799</v>
      </c>
    </row>
    <row r="4626" spans="1:8" x14ac:dyDescent="0.3">
      <c r="A4626">
        <v>4625</v>
      </c>
      <c r="B4626" t="s">
        <v>4795</v>
      </c>
      <c r="C4626">
        <v>0</v>
      </c>
      <c r="D4626">
        <v>0</v>
      </c>
      <c r="E4626">
        <v>0</v>
      </c>
      <c r="F4626">
        <v>0</v>
      </c>
      <c r="G4626">
        <v>1.38254397370219E-2</v>
      </c>
      <c r="H4626">
        <v>9.8976806999479097E-2</v>
      </c>
    </row>
    <row r="4627" spans="1:8" x14ac:dyDescent="0.3">
      <c r="A4627">
        <v>4626</v>
      </c>
      <c r="B4627" t="s">
        <v>4796</v>
      </c>
      <c r="C4627" s="1" t="s">
        <v>5760</v>
      </c>
      <c r="D4627" s="1" t="s">
        <v>5760</v>
      </c>
      <c r="E4627" s="1" t="s">
        <v>5760</v>
      </c>
      <c r="F4627" s="1" t="s">
        <v>5760</v>
      </c>
      <c r="G4627">
        <v>4.0238387595626403E-2</v>
      </c>
      <c r="H4627">
        <v>0.113194517423874</v>
      </c>
    </row>
    <row r="4628" spans="1:8" x14ac:dyDescent="0.3">
      <c r="A4628">
        <v>4627</v>
      </c>
      <c r="B4628" t="s">
        <v>4797</v>
      </c>
      <c r="C4628">
        <v>0</v>
      </c>
      <c r="D4628">
        <v>0</v>
      </c>
      <c r="E4628">
        <v>0</v>
      </c>
      <c r="F4628">
        <v>0</v>
      </c>
      <c r="G4628">
        <v>2.22303307492078E-2</v>
      </c>
      <c r="H4628">
        <v>6.3570044624523897E-2</v>
      </c>
    </row>
    <row r="4629" spans="1:8" x14ac:dyDescent="0.3">
      <c r="A4629">
        <v>4628</v>
      </c>
      <c r="B4629" t="s">
        <v>4798</v>
      </c>
      <c r="C4629">
        <v>0</v>
      </c>
      <c r="D4629">
        <v>0</v>
      </c>
      <c r="E4629">
        <v>0</v>
      </c>
      <c r="F4629">
        <v>0</v>
      </c>
      <c r="G4629">
        <v>6.1484471746854799E-2</v>
      </c>
      <c r="H4629">
        <v>0.23605321825596201</v>
      </c>
    </row>
    <row r="4630" spans="1:8" x14ac:dyDescent="0.3">
      <c r="A4630">
        <v>4629</v>
      </c>
      <c r="B4630" t="s">
        <v>4799</v>
      </c>
      <c r="C4630">
        <v>0</v>
      </c>
      <c r="D4630">
        <v>0</v>
      </c>
      <c r="E4630">
        <v>0</v>
      </c>
      <c r="F4630">
        <v>0</v>
      </c>
      <c r="G4630">
        <v>0</v>
      </c>
      <c r="H4630">
        <v>6.0425077922734501E-2</v>
      </c>
    </row>
    <row r="4631" spans="1:8" x14ac:dyDescent="0.3">
      <c r="A4631">
        <v>4630</v>
      </c>
      <c r="B4631" t="s">
        <v>4800</v>
      </c>
      <c r="C4631">
        <v>0</v>
      </c>
      <c r="D4631">
        <v>0</v>
      </c>
      <c r="E4631">
        <v>0</v>
      </c>
      <c r="F4631">
        <v>0</v>
      </c>
      <c r="G4631">
        <v>2.1460163275623501E-2</v>
      </c>
      <c r="H4631">
        <v>2.1460163275623501E-2</v>
      </c>
    </row>
    <row r="4632" spans="1:8" x14ac:dyDescent="0.3">
      <c r="A4632">
        <v>4631</v>
      </c>
      <c r="B4632" t="s">
        <v>4801</v>
      </c>
      <c r="C4632">
        <v>0</v>
      </c>
      <c r="D4632">
        <v>0</v>
      </c>
      <c r="E4632">
        <v>0</v>
      </c>
      <c r="F4632">
        <v>0</v>
      </c>
      <c r="G4632">
        <v>0.13985115319486299</v>
      </c>
      <c r="H4632">
        <v>0.79607727089937197</v>
      </c>
    </row>
    <row r="4633" spans="1:8" x14ac:dyDescent="0.3">
      <c r="A4633">
        <v>4632</v>
      </c>
      <c r="B4633" t="s">
        <v>4802</v>
      </c>
      <c r="C4633">
        <v>0</v>
      </c>
      <c r="D4633">
        <v>0</v>
      </c>
      <c r="E4633">
        <v>0</v>
      </c>
      <c r="F4633">
        <v>0</v>
      </c>
      <c r="G4633">
        <v>2.9303139733397401E-2</v>
      </c>
      <c r="H4633">
        <v>0.156253235534204</v>
      </c>
    </row>
    <row r="4634" spans="1:8" x14ac:dyDescent="0.3">
      <c r="A4634">
        <v>4633</v>
      </c>
      <c r="B4634" t="s">
        <v>4803</v>
      </c>
      <c r="C4634">
        <v>0</v>
      </c>
      <c r="D4634">
        <v>0</v>
      </c>
      <c r="E4634">
        <v>0</v>
      </c>
      <c r="F4634">
        <v>0</v>
      </c>
      <c r="G4634">
        <v>3.6784742134347202E-2</v>
      </c>
      <c r="H4634">
        <v>5.22672214301644E-2</v>
      </c>
    </row>
    <row r="4635" spans="1:8" x14ac:dyDescent="0.3">
      <c r="A4635">
        <v>4634</v>
      </c>
      <c r="B4635" t="s">
        <v>4804</v>
      </c>
      <c r="C4635">
        <v>0</v>
      </c>
      <c r="D4635">
        <v>0</v>
      </c>
      <c r="E4635">
        <v>0</v>
      </c>
      <c r="F4635">
        <v>0</v>
      </c>
      <c r="G4635">
        <v>0</v>
      </c>
      <c r="H4635">
        <v>1.6890889620866201E-3</v>
      </c>
    </row>
    <row r="4636" spans="1:8" x14ac:dyDescent="0.3">
      <c r="A4636">
        <v>4635</v>
      </c>
      <c r="B4636" t="s">
        <v>4805</v>
      </c>
      <c r="C4636">
        <v>0</v>
      </c>
      <c r="D4636">
        <v>0</v>
      </c>
      <c r="E4636">
        <v>0</v>
      </c>
      <c r="F4636">
        <v>0</v>
      </c>
      <c r="G4636">
        <v>8.9539209871719094E-2</v>
      </c>
      <c r="H4636">
        <v>0.186201826639073</v>
      </c>
    </row>
    <row r="4637" spans="1:8" x14ac:dyDescent="0.3">
      <c r="A4637">
        <v>4636</v>
      </c>
      <c r="B4637" t="s">
        <v>4806</v>
      </c>
      <c r="C4637">
        <v>0</v>
      </c>
      <c r="D4637">
        <v>0</v>
      </c>
      <c r="E4637">
        <v>0</v>
      </c>
      <c r="F4637">
        <v>0</v>
      </c>
      <c r="G4637">
        <v>0</v>
      </c>
      <c r="H4637">
        <v>0</v>
      </c>
    </row>
    <row r="4638" spans="1:8" x14ac:dyDescent="0.3">
      <c r="A4638">
        <v>4637</v>
      </c>
      <c r="B4638" t="s">
        <v>4807</v>
      </c>
      <c r="C4638">
        <v>0</v>
      </c>
      <c r="D4638">
        <v>0</v>
      </c>
      <c r="E4638">
        <v>0</v>
      </c>
      <c r="F4638">
        <v>0</v>
      </c>
      <c r="G4638">
        <v>0</v>
      </c>
      <c r="H4638">
        <v>1.5674757282230702E-2</v>
      </c>
    </row>
    <row r="4639" spans="1:8" x14ac:dyDescent="0.3">
      <c r="A4639">
        <v>4638</v>
      </c>
      <c r="B4639" t="s">
        <v>4808</v>
      </c>
      <c r="C4639">
        <v>0</v>
      </c>
      <c r="D4639">
        <v>0</v>
      </c>
      <c r="E4639">
        <v>0</v>
      </c>
      <c r="F4639">
        <v>0</v>
      </c>
      <c r="G4639">
        <v>0</v>
      </c>
      <c r="H4639">
        <v>1.19984508688455E-2</v>
      </c>
    </row>
    <row r="4640" spans="1:8" x14ac:dyDescent="0.3">
      <c r="A4640">
        <v>4639</v>
      </c>
      <c r="B4640" t="s">
        <v>4809</v>
      </c>
      <c r="C4640">
        <v>0</v>
      </c>
      <c r="D4640">
        <v>0</v>
      </c>
      <c r="E4640">
        <v>0</v>
      </c>
      <c r="F4640">
        <v>0</v>
      </c>
      <c r="G4640">
        <v>0</v>
      </c>
      <c r="H4640">
        <v>4.2595001783679701E-4</v>
      </c>
    </row>
    <row r="4641" spans="1:8" x14ac:dyDescent="0.3">
      <c r="A4641">
        <v>4640</v>
      </c>
      <c r="B4641" t="s">
        <v>4810</v>
      </c>
      <c r="C4641">
        <v>0</v>
      </c>
      <c r="D4641">
        <v>0</v>
      </c>
      <c r="E4641">
        <v>0</v>
      </c>
      <c r="F4641">
        <v>0</v>
      </c>
      <c r="G4641">
        <v>3.8053346620406797E-2</v>
      </c>
      <c r="H4641">
        <v>0.169275401330026</v>
      </c>
    </row>
    <row r="4642" spans="1:8" x14ac:dyDescent="0.3">
      <c r="A4642">
        <v>4641</v>
      </c>
      <c r="B4642" t="s">
        <v>4811</v>
      </c>
      <c r="C4642">
        <v>0.10785074086579099</v>
      </c>
      <c r="D4642">
        <v>0.112649611743689</v>
      </c>
      <c r="E4642">
        <v>0.112649611743689</v>
      </c>
      <c r="F4642">
        <v>0.112649611743689</v>
      </c>
      <c r="G4642">
        <v>0.11963058626607299</v>
      </c>
      <c r="H4642">
        <v>0.142617544670504</v>
      </c>
    </row>
    <row r="4643" spans="1:8" x14ac:dyDescent="0.3">
      <c r="A4643">
        <v>4642</v>
      </c>
      <c r="B4643" t="s">
        <v>4812</v>
      </c>
      <c r="C4643">
        <v>0</v>
      </c>
      <c r="D4643">
        <v>0</v>
      </c>
      <c r="E4643">
        <v>0</v>
      </c>
      <c r="F4643">
        <v>0</v>
      </c>
      <c r="G4643">
        <v>1.57754907616145E-2</v>
      </c>
      <c r="H4643">
        <v>0.31161442846433501</v>
      </c>
    </row>
    <row r="4644" spans="1:8" x14ac:dyDescent="0.3">
      <c r="A4644">
        <v>4643</v>
      </c>
      <c r="B4644" t="s">
        <v>4813</v>
      </c>
      <c r="C4644">
        <v>0</v>
      </c>
      <c r="D4644">
        <v>0</v>
      </c>
      <c r="E4644">
        <v>0</v>
      </c>
      <c r="F4644">
        <v>0</v>
      </c>
      <c r="G4644">
        <v>0</v>
      </c>
      <c r="H4644">
        <v>2.9859616595144901E-2</v>
      </c>
    </row>
    <row r="4645" spans="1:8" x14ac:dyDescent="0.3">
      <c r="A4645">
        <v>4644</v>
      </c>
      <c r="B4645" t="s">
        <v>4814</v>
      </c>
      <c r="C4645">
        <v>0</v>
      </c>
      <c r="D4645">
        <v>0</v>
      </c>
      <c r="E4645">
        <v>0</v>
      </c>
      <c r="F4645">
        <v>0</v>
      </c>
      <c r="G4645">
        <v>2.46405096147004E-3</v>
      </c>
      <c r="H4645">
        <v>0.96778787064348004</v>
      </c>
    </row>
    <row r="4646" spans="1:8" x14ac:dyDescent="0.3">
      <c r="A4646">
        <v>4645</v>
      </c>
      <c r="B4646" t="s">
        <v>4815</v>
      </c>
      <c r="C4646">
        <v>0</v>
      </c>
      <c r="D4646">
        <v>0</v>
      </c>
      <c r="E4646">
        <v>0</v>
      </c>
      <c r="F4646">
        <v>0</v>
      </c>
      <c r="G4646">
        <v>4.5718636538901597E-2</v>
      </c>
      <c r="H4646">
        <v>0.435167244262605</v>
      </c>
    </row>
    <row r="4647" spans="1:8" x14ac:dyDescent="0.3">
      <c r="A4647">
        <v>4646</v>
      </c>
      <c r="B4647" t="s">
        <v>4816</v>
      </c>
      <c r="C4647">
        <v>0</v>
      </c>
      <c r="D4647">
        <v>0</v>
      </c>
      <c r="E4647">
        <v>0</v>
      </c>
      <c r="F4647">
        <v>0</v>
      </c>
      <c r="G4647">
        <v>5.1570866999636901E-2</v>
      </c>
      <c r="H4647">
        <v>0.98500525264262795</v>
      </c>
    </row>
    <row r="4648" spans="1:8" x14ac:dyDescent="0.3">
      <c r="A4648">
        <v>4647</v>
      </c>
      <c r="B4648" t="s">
        <v>4817</v>
      </c>
      <c r="C4648">
        <v>0</v>
      </c>
      <c r="D4648">
        <v>0</v>
      </c>
      <c r="E4648">
        <v>0</v>
      </c>
      <c r="F4648">
        <v>0</v>
      </c>
      <c r="G4648">
        <v>0.22287373484932199</v>
      </c>
      <c r="H4648">
        <v>0.56366640683789104</v>
      </c>
    </row>
    <row r="4649" spans="1:8" x14ac:dyDescent="0.3">
      <c r="A4649">
        <v>4648</v>
      </c>
      <c r="B4649" t="s">
        <v>4818</v>
      </c>
      <c r="C4649">
        <v>0</v>
      </c>
      <c r="D4649">
        <v>0</v>
      </c>
      <c r="E4649">
        <v>0</v>
      </c>
      <c r="F4649">
        <v>0</v>
      </c>
      <c r="G4649">
        <v>1.4780205279941901E-2</v>
      </c>
      <c r="H4649">
        <v>0.215530762405685</v>
      </c>
    </row>
    <row r="4650" spans="1:8" x14ac:dyDescent="0.3">
      <c r="A4650">
        <v>4649</v>
      </c>
      <c r="B4650" t="s">
        <v>4819</v>
      </c>
      <c r="C4650">
        <v>8.2918280531741703E-2</v>
      </c>
      <c r="D4650">
        <v>8.2918280531741703E-2</v>
      </c>
      <c r="E4650">
        <v>8.2918280531741703E-2</v>
      </c>
      <c r="F4650">
        <v>8.2918280531741703E-2</v>
      </c>
      <c r="G4650">
        <v>9.1413518887626305E-2</v>
      </c>
      <c r="H4650">
        <v>0.1069191403131</v>
      </c>
    </row>
    <row r="4651" spans="1:8" x14ac:dyDescent="0.3">
      <c r="A4651">
        <v>4650</v>
      </c>
      <c r="B4651" t="s">
        <v>4820</v>
      </c>
      <c r="C4651">
        <v>0</v>
      </c>
      <c r="D4651">
        <v>0</v>
      </c>
      <c r="E4651">
        <v>0</v>
      </c>
      <c r="F4651">
        <v>0</v>
      </c>
      <c r="G4651">
        <v>1.9717928438386802E-2</v>
      </c>
      <c r="H4651">
        <v>0.38016754993065299</v>
      </c>
    </row>
    <row r="4652" spans="1:8" x14ac:dyDescent="0.3">
      <c r="A4652">
        <v>4651</v>
      </c>
      <c r="B4652" t="s">
        <v>4821</v>
      </c>
      <c r="C4652">
        <v>0</v>
      </c>
      <c r="D4652">
        <v>0</v>
      </c>
      <c r="E4652">
        <v>0</v>
      </c>
      <c r="F4652">
        <v>0</v>
      </c>
      <c r="G4652">
        <v>0</v>
      </c>
      <c r="H4652">
        <v>3.4154134028317101E-2</v>
      </c>
    </row>
    <row r="4653" spans="1:8" x14ac:dyDescent="0.3">
      <c r="A4653">
        <v>4652</v>
      </c>
      <c r="B4653" t="s">
        <v>4822</v>
      </c>
      <c r="C4653">
        <v>0</v>
      </c>
      <c r="D4653">
        <v>0</v>
      </c>
      <c r="E4653">
        <v>0</v>
      </c>
      <c r="F4653">
        <v>0</v>
      </c>
      <c r="G4653">
        <v>8.3416740913212495E-2</v>
      </c>
      <c r="H4653">
        <v>0.352953775116641</v>
      </c>
    </row>
    <row r="4654" spans="1:8" x14ac:dyDescent="0.3">
      <c r="A4654">
        <v>4653</v>
      </c>
      <c r="B4654" t="s">
        <v>4823</v>
      </c>
      <c r="C4654">
        <v>0</v>
      </c>
      <c r="D4654">
        <v>0</v>
      </c>
      <c r="E4654">
        <v>0</v>
      </c>
      <c r="F4654">
        <v>0</v>
      </c>
      <c r="G4654">
        <v>0</v>
      </c>
      <c r="H4654">
        <v>6.6086223520414503E-2</v>
      </c>
    </row>
    <row r="4655" spans="1:8" x14ac:dyDescent="0.3">
      <c r="A4655">
        <v>4654</v>
      </c>
      <c r="B4655" t="s">
        <v>4824</v>
      </c>
      <c r="C4655">
        <v>0</v>
      </c>
      <c r="D4655">
        <v>0</v>
      </c>
      <c r="E4655">
        <v>0</v>
      </c>
      <c r="F4655">
        <v>0</v>
      </c>
      <c r="G4655">
        <v>0</v>
      </c>
      <c r="H4655">
        <v>0.148411009651231</v>
      </c>
    </row>
    <row r="4656" spans="1:8" x14ac:dyDescent="0.3">
      <c r="A4656">
        <v>4655</v>
      </c>
      <c r="B4656" t="s">
        <v>4825</v>
      </c>
      <c r="C4656">
        <v>0</v>
      </c>
      <c r="D4656">
        <v>0</v>
      </c>
      <c r="E4656">
        <v>0</v>
      </c>
      <c r="F4656">
        <v>0</v>
      </c>
      <c r="G4656">
        <v>0</v>
      </c>
      <c r="H4656">
        <v>0.70811007345404298</v>
      </c>
    </row>
    <row r="4657" spans="1:8" x14ac:dyDescent="0.3">
      <c r="A4657">
        <v>4656</v>
      </c>
      <c r="B4657" t="s">
        <v>4826</v>
      </c>
      <c r="C4657">
        <v>0</v>
      </c>
      <c r="D4657">
        <v>0</v>
      </c>
      <c r="E4657">
        <v>0</v>
      </c>
      <c r="F4657">
        <v>0</v>
      </c>
      <c r="G4657">
        <v>2.4003241592401501E-2</v>
      </c>
      <c r="H4657">
        <v>0.32536096530487901</v>
      </c>
    </row>
    <row r="4658" spans="1:8" x14ac:dyDescent="0.3">
      <c r="A4658">
        <v>4657</v>
      </c>
      <c r="B4658" t="s">
        <v>4827</v>
      </c>
      <c r="C4658">
        <v>0</v>
      </c>
      <c r="D4658">
        <v>0</v>
      </c>
      <c r="E4658">
        <v>0</v>
      </c>
      <c r="F4658">
        <v>0</v>
      </c>
      <c r="G4658">
        <v>0.19048776176937801</v>
      </c>
      <c r="H4658">
        <v>0.43651547864154999</v>
      </c>
    </row>
    <row r="4659" spans="1:8" x14ac:dyDescent="0.3">
      <c r="A4659">
        <v>4658</v>
      </c>
      <c r="B4659" t="s">
        <v>4828</v>
      </c>
      <c r="C4659">
        <v>0</v>
      </c>
      <c r="D4659">
        <v>0</v>
      </c>
      <c r="E4659">
        <v>0</v>
      </c>
      <c r="F4659">
        <v>0</v>
      </c>
      <c r="G4659">
        <v>0.20180275035214701</v>
      </c>
      <c r="H4659">
        <v>0.49778413252994402</v>
      </c>
    </row>
    <row r="4660" spans="1:8" x14ac:dyDescent="0.3">
      <c r="A4660">
        <v>4659</v>
      </c>
      <c r="B4660" t="s">
        <v>4829</v>
      </c>
      <c r="C4660">
        <v>0</v>
      </c>
      <c r="D4660">
        <v>0</v>
      </c>
      <c r="E4660">
        <v>0</v>
      </c>
      <c r="F4660">
        <v>0</v>
      </c>
      <c r="G4660">
        <v>0</v>
      </c>
      <c r="H4660">
        <v>0.166556027760035</v>
      </c>
    </row>
    <row r="4661" spans="1:8" x14ac:dyDescent="0.3">
      <c r="A4661">
        <v>4660</v>
      </c>
      <c r="B4661" t="s">
        <v>4830</v>
      </c>
      <c r="C4661">
        <v>0</v>
      </c>
      <c r="D4661">
        <v>0</v>
      </c>
      <c r="E4661">
        <v>0</v>
      </c>
      <c r="F4661">
        <v>0</v>
      </c>
      <c r="G4661">
        <v>0</v>
      </c>
      <c r="H4661">
        <v>1.89126125339939E-2</v>
      </c>
    </row>
    <row r="4662" spans="1:8" x14ac:dyDescent="0.3">
      <c r="A4662">
        <v>4661</v>
      </c>
      <c r="B4662" t="s">
        <v>4831</v>
      </c>
      <c r="C4662">
        <v>0</v>
      </c>
      <c r="D4662">
        <v>0</v>
      </c>
      <c r="E4662">
        <v>0</v>
      </c>
      <c r="F4662">
        <v>0</v>
      </c>
      <c r="G4662">
        <v>4.1444169075204196E-3</v>
      </c>
      <c r="H4662">
        <v>0.21247979756114499</v>
      </c>
    </row>
    <row r="4663" spans="1:8" x14ac:dyDescent="0.3">
      <c r="A4663">
        <v>4662</v>
      </c>
      <c r="B4663" t="s">
        <v>4832</v>
      </c>
      <c r="C4663">
        <v>0</v>
      </c>
      <c r="D4663">
        <v>0</v>
      </c>
      <c r="E4663">
        <v>0</v>
      </c>
      <c r="F4663">
        <v>0</v>
      </c>
      <c r="G4663">
        <v>0</v>
      </c>
      <c r="H4663">
        <v>0.46675374082055898</v>
      </c>
    </row>
    <row r="4664" spans="1:8" x14ac:dyDescent="0.3">
      <c r="A4664">
        <v>4663</v>
      </c>
      <c r="B4664" t="s">
        <v>4833</v>
      </c>
      <c r="C4664">
        <v>0</v>
      </c>
      <c r="D4664">
        <v>0</v>
      </c>
      <c r="E4664">
        <v>0</v>
      </c>
      <c r="F4664">
        <v>0</v>
      </c>
      <c r="G4664">
        <v>7.9442589183106899E-2</v>
      </c>
      <c r="H4664">
        <v>0.573112388831436</v>
      </c>
    </row>
    <row r="4665" spans="1:8" x14ac:dyDescent="0.3">
      <c r="A4665">
        <v>4664</v>
      </c>
      <c r="B4665" t="s">
        <v>4834</v>
      </c>
      <c r="C4665">
        <v>0</v>
      </c>
      <c r="D4665">
        <v>0</v>
      </c>
      <c r="E4665">
        <v>0</v>
      </c>
      <c r="F4665">
        <v>0</v>
      </c>
      <c r="G4665">
        <v>0</v>
      </c>
      <c r="H4665">
        <v>0.98141904827381199</v>
      </c>
    </row>
    <row r="4666" spans="1:8" x14ac:dyDescent="0.3">
      <c r="A4666">
        <v>4665</v>
      </c>
      <c r="B4666" t="s">
        <v>4835</v>
      </c>
      <c r="C4666">
        <v>0</v>
      </c>
      <c r="D4666">
        <v>0</v>
      </c>
      <c r="E4666">
        <v>0</v>
      </c>
      <c r="F4666">
        <v>0</v>
      </c>
      <c r="G4666">
        <v>0</v>
      </c>
      <c r="H4666">
        <v>0.49453802951487302</v>
      </c>
    </row>
    <row r="4667" spans="1:8" x14ac:dyDescent="0.3">
      <c r="A4667">
        <v>4666</v>
      </c>
      <c r="B4667" t="s">
        <v>4836</v>
      </c>
      <c r="C4667">
        <v>0</v>
      </c>
      <c r="D4667">
        <v>0</v>
      </c>
      <c r="E4667">
        <v>0</v>
      </c>
      <c r="F4667">
        <v>0</v>
      </c>
      <c r="G4667">
        <v>0</v>
      </c>
      <c r="H4667">
        <v>1</v>
      </c>
    </row>
    <row r="4668" spans="1:8" x14ac:dyDescent="0.3">
      <c r="A4668">
        <v>4667</v>
      </c>
      <c r="B4668" t="s">
        <v>4837</v>
      </c>
      <c r="C4668">
        <v>0</v>
      </c>
      <c r="D4668">
        <v>0</v>
      </c>
      <c r="E4668">
        <v>0</v>
      </c>
      <c r="F4668">
        <v>0</v>
      </c>
      <c r="G4668">
        <v>8.5806534398457604E-2</v>
      </c>
      <c r="H4668">
        <v>0.36229383745655003</v>
      </c>
    </row>
    <row r="4669" spans="1:8" x14ac:dyDescent="0.3">
      <c r="A4669">
        <v>4668</v>
      </c>
      <c r="B4669" t="s">
        <v>4838</v>
      </c>
      <c r="C4669" s="1" t="s">
        <v>5761</v>
      </c>
      <c r="D4669">
        <v>8.1069909593898799E-4</v>
      </c>
      <c r="E4669">
        <v>8.1069909593898799E-4</v>
      </c>
      <c r="F4669">
        <v>8.1069909593898799E-4</v>
      </c>
      <c r="G4669">
        <v>8.1069909593898799E-4</v>
      </c>
      <c r="H4669">
        <v>4.8357954644740603E-3</v>
      </c>
    </row>
    <row r="4670" spans="1:8" x14ac:dyDescent="0.3">
      <c r="A4670">
        <v>4669</v>
      </c>
      <c r="B4670" t="s">
        <v>4839</v>
      </c>
      <c r="C4670">
        <v>0</v>
      </c>
      <c r="D4670">
        <v>0</v>
      </c>
      <c r="E4670">
        <v>0</v>
      </c>
      <c r="F4670">
        <v>0</v>
      </c>
      <c r="G4670">
        <v>5.3664799291791498E-3</v>
      </c>
      <c r="H4670">
        <v>1.0000000000007101</v>
      </c>
    </row>
    <row r="4671" spans="1:8" x14ac:dyDescent="0.3">
      <c r="A4671">
        <v>4670</v>
      </c>
      <c r="B4671" t="s">
        <v>4840</v>
      </c>
      <c r="C4671">
        <v>0</v>
      </c>
      <c r="D4671">
        <v>0</v>
      </c>
      <c r="E4671">
        <v>0</v>
      </c>
      <c r="F4671">
        <v>0</v>
      </c>
      <c r="G4671">
        <v>0</v>
      </c>
      <c r="H4671">
        <v>0.18781348194702399</v>
      </c>
    </row>
    <row r="4672" spans="1:8" x14ac:dyDescent="0.3">
      <c r="A4672">
        <v>4671</v>
      </c>
      <c r="B4672" t="s">
        <v>4841</v>
      </c>
      <c r="C4672">
        <v>0</v>
      </c>
      <c r="D4672">
        <v>0</v>
      </c>
      <c r="E4672">
        <v>0</v>
      </c>
      <c r="F4672">
        <v>0</v>
      </c>
      <c r="G4672">
        <v>1.01458884403867E-3</v>
      </c>
      <c r="H4672">
        <v>0.81190653155930803</v>
      </c>
    </row>
    <row r="4673" spans="1:8" x14ac:dyDescent="0.3">
      <c r="A4673">
        <v>4672</v>
      </c>
      <c r="B4673" t="s">
        <v>4842</v>
      </c>
      <c r="C4673">
        <v>0</v>
      </c>
      <c r="D4673">
        <v>0</v>
      </c>
      <c r="E4673">
        <v>0</v>
      </c>
      <c r="F4673">
        <v>0</v>
      </c>
      <c r="G4673">
        <v>0</v>
      </c>
      <c r="H4673">
        <v>0.54153086422822505</v>
      </c>
    </row>
    <row r="4674" spans="1:8" x14ac:dyDescent="0.3">
      <c r="A4674">
        <v>4673</v>
      </c>
      <c r="B4674" t="s">
        <v>4843</v>
      </c>
      <c r="C4674">
        <v>0</v>
      </c>
      <c r="D4674">
        <v>0</v>
      </c>
      <c r="E4674">
        <v>0</v>
      </c>
      <c r="F4674">
        <v>0</v>
      </c>
      <c r="G4674">
        <v>0</v>
      </c>
      <c r="H4674">
        <v>0.41615493202519599</v>
      </c>
    </row>
    <row r="4675" spans="1:8" x14ac:dyDescent="0.3">
      <c r="A4675">
        <v>4674</v>
      </c>
      <c r="B4675" t="s">
        <v>4844</v>
      </c>
      <c r="C4675">
        <v>0</v>
      </c>
      <c r="D4675">
        <v>0</v>
      </c>
      <c r="E4675">
        <v>0</v>
      </c>
      <c r="F4675">
        <v>0</v>
      </c>
      <c r="G4675">
        <v>0</v>
      </c>
      <c r="H4675">
        <v>0.19953709950009499</v>
      </c>
    </row>
    <row r="4676" spans="1:8" x14ac:dyDescent="0.3">
      <c r="A4676">
        <v>4675</v>
      </c>
      <c r="B4676" t="s">
        <v>4845</v>
      </c>
      <c r="C4676">
        <v>0</v>
      </c>
      <c r="D4676">
        <v>0</v>
      </c>
      <c r="E4676">
        <v>0</v>
      </c>
      <c r="F4676">
        <v>0</v>
      </c>
      <c r="G4676">
        <v>0</v>
      </c>
      <c r="H4676">
        <v>1.4038205936147501E-3</v>
      </c>
    </row>
    <row r="4677" spans="1:8" x14ac:dyDescent="0.3">
      <c r="A4677">
        <v>4676</v>
      </c>
      <c r="B4677" t="s">
        <v>4846</v>
      </c>
      <c r="C4677">
        <v>0</v>
      </c>
      <c r="D4677">
        <v>0</v>
      </c>
      <c r="E4677">
        <v>0</v>
      </c>
      <c r="F4677">
        <v>0</v>
      </c>
      <c r="G4677">
        <v>3.4434598116296899E-2</v>
      </c>
      <c r="H4677">
        <v>0.2898192429991</v>
      </c>
    </row>
    <row r="4678" spans="1:8" x14ac:dyDescent="0.3">
      <c r="A4678">
        <v>4677</v>
      </c>
      <c r="B4678" t="s">
        <v>4847</v>
      </c>
      <c r="C4678">
        <v>0</v>
      </c>
      <c r="D4678">
        <v>0</v>
      </c>
      <c r="E4678">
        <v>0</v>
      </c>
      <c r="F4678">
        <v>0</v>
      </c>
      <c r="G4678">
        <v>0</v>
      </c>
      <c r="H4678">
        <v>0.22949701054917199</v>
      </c>
    </row>
    <row r="4679" spans="1:8" x14ac:dyDescent="0.3">
      <c r="A4679">
        <v>4678</v>
      </c>
      <c r="B4679" t="s">
        <v>4848</v>
      </c>
      <c r="C4679">
        <v>1.9360798133153102E-2</v>
      </c>
      <c r="D4679">
        <v>2.9548418474190302E-2</v>
      </c>
      <c r="E4679">
        <v>2.9548418474190302E-2</v>
      </c>
      <c r="F4679">
        <v>2.9548418474190302E-2</v>
      </c>
      <c r="G4679">
        <v>2.9548418474190302E-2</v>
      </c>
      <c r="H4679">
        <v>4.6111964323192402E-2</v>
      </c>
    </row>
    <row r="4680" spans="1:8" x14ac:dyDescent="0.3">
      <c r="A4680">
        <v>4679</v>
      </c>
      <c r="B4680" t="s">
        <v>4849</v>
      </c>
      <c r="C4680">
        <v>0</v>
      </c>
      <c r="D4680">
        <v>0</v>
      </c>
      <c r="E4680">
        <v>0</v>
      </c>
      <c r="F4680">
        <v>0</v>
      </c>
      <c r="G4680">
        <v>0</v>
      </c>
      <c r="H4680">
        <v>5.7271493538035199E-2</v>
      </c>
    </row>
    <row r="4681" spans="1:8" x14ac:dyDescent="0.3">
      <c r="A4681">
        <v>4680</v>
      </c>
      <c r="B4681" t="s">
        <v>4850</v>
      </c>
      <c r="C4681">
        <v>0</v>
      </c>
      <c r="D4681">
        <v>0</v>
      </c>
      <c r="E4681">
        <v>0</v>
      </c>
      <c r="F4681">
        <v>0</v>
      </c>
      <c r="G4681">
        <v>0</v>
      </c>
      <c r="H4681">
        <v>0.59419665516043496</v>
      </c>
    </row>
    <row r="4682" spans="1:8" x14ac:dyDescent="0.3">
      <c r="A4682">
        <v>4681</v>
      </c>
      <c r="B4682" t="s">
        <v>4851</v>
      </c>
      <c r="C4682">
        <v>0</v>
      </c>
      <c r="D4682">
        <v>0</v>
      </c>
      <c r="E4682">
        <v>0</v>
      </c>
      <c r="F4682">
        <v>0</v>
      </c>
      <c r="G4682">
        <v>0</v>
      </c>
      <c r="H4682">
        <v>0.74439668782870605</v>
      </c>
    </row>
    <row r="4683" spans="1:8" x14ac:dyDescent="0.3">
      <c r="A4683">
        <v>4682</v>
      </c>
      <c r="B4683" t="s">
        <v>4852</v>
      </c>
      <c r="C4683">
        <v>1.1133236485487499E-3</v>
      </c>
      <c r="D4683">
        <v>3.0048476148607302E-3</v>
      </c>
      <c r="E4683">
        <v>3.0048476148607302E-3</v>
      </c>
      <c r="F4683">
        <v>3.0048476148607302E-3</v>
      </c>
      <c r="G4683">
        <v>3.1182116416162298E-3</v>
      </c>
      <c r="H4683">
        <v>1.14594468450816E-2</v>
      </c>
    </row>
    <row r="4684" spans="1:8" x14ac:dyDescent="0.3">
      <c r="A4684">
        <v>4683</v>
      </c>
      <c r="B4684" t="s">
        <v>4853</v>
      </c>
      <c r="C4684">
        <v>0</v>
      </c>
      <c r="D4684">
        <v>0</v>
      </c>
      <c r="E4684">
        <v>0</v>
      </c>
      <c r="F4684">
        <v>0</v>
      </c>
      <c r="G4684">
        <v>0</v>
      </c>
      <c r="H4684">
        <v>9.7897623499007495E-3</v>
      </c>
    </row>
    <row r="4685" spans="1:8" x14ac:dyDescent="0.3">
      <c r="A4685">
        <v>4684</v>
      </c>
      <c r="B4685" t="s">
        <v>4854</v>
      </c>
      <c r="C4685">
        <v>0</v>
      </c>
      <c r="D4685" s="1" t="s">
        <v>5762</v>
      </c>
      <c r="E4685" s="1" t="s">
        <v>5762</v>
      </c>
      <c r="F4685" s="1" t="s">
        <v>5762</v>
      </c>
      <c r="G4685">
        <v>3.69444474608364E-3</v>
      </c>
      <c r="H4685">
        <v>5.1151664188333803E-3</v>
      </c>
    </row>
    <row r="4686" spans="1:8" x14ac:dyDescent="0.3">
      <c r="A4686">
        <v>4685</v>
      </c>
      <c r="B4686" t="s">
        <v>4855</v>
      </c>
      <c r="C4686">
        <v>0</v>
      </c>
      <c r="D4686">
        <v>0</v>
      </c>
      <c r="E4686">
        <v>0</v>
      </c>
      <c r="F4686">
        <v>0</v>
      </c>
      <c r="G4686">
        <v>0</v>
      </c>
      <c r="H4686">
        <v>0.15558903219731501</v>
      </c>
    </row>
    <row r="4687" spans="1:8" x14ac:dyDescent="0.3">
      <c r="A4687">
        <v>4686</v>
      </c>
      <c r="B4687" t="s">
        <v>4856</v>
      </c>
      <c r="C4687">
        <v>0</v>
      </c>
      <c r="D4687">
        <v>0</v>
      </c>
      <c r="E4687">
        <v>0</v>
      </c>
      <c r="F4687">
        <v>0</v>
      </c>
      <c r="G4687">
        <v>1.53900220694998E-3</v>
      </c>
      <c r="H4687">
        <v>0.10048365077499299</v>
      </c>
    </row>
    <row r="4688" spans="1:8" x14ac:dyDescent="0.3">
      <c r="A4688">
        <v>4687</v>
      </c>
      <c r="B4688" t="s">
        <v>4857</v>
      </c>
      <c r="C4688">
        <v>0</v>
      </c>
      <c r="D4688">
        <v>0</v>
      </c>
      <c r="E4688">
        <v>0</v>
      </c>
      <c r="F4688">
        <v>0</v>
      </c>
      <c r="G4688">
        <v>0</v>
      </c>
      <c r="H4688">
        <v>0.180182623620191</v>
      </c>
    </row>
    <row r="4689" spans="1:8" x14ac:dyDescent="0.3">
      <c r="A4689">
        <v>4688</v>
      </c>
      <c r="B4689" t="s">
        <v>4858</v>
      </c>
      <c r="C4689">
        <v>0</v>
      </c>
      <c r="D4689">
        <v>0</v>
      </c>
      <c r="E4689">
        <v>0</v>
      </c>
      <c r="F4689">
        <v>0</v>
      </c>
      <c r="G4689">
        <v>0</v>
      </c>
      <c r="H4689">
        <v>8.2493905459811497E-3</v>
      </c>
    </row>
    <row r="4690" spans="1:8" x14ac:dyDescent="0.3">
      <c r="A4690">
        <v>4689</v>
      </c>
      <c r="B4690" t="s">
        <v>4859</v>
      </c>
      <c r="C4690">
        <v>0</v>
      </c>
      <c r="D4690">
        <v>0</v>
      </c>
      <c r="E4690">
        <v>0</v>
      </c>
      <c r="F4690">
        <v>0</v>
      </c>
      <c r="G4690">
        <v>3.5975290978279499E-2</v>
      </c>
      <c r="H4690">
        <v>0.66574022146017997</v>
      </c>
    </row>
    <row r="4691" spans="1:8" x14ac:dyDescent="0.3">
      <c r="A4691">
        <v>4690</v>
      </c>
      <c r="B4691" t="s">
        <v>4860</v>
      </c>
      <c r="C4691">
        <v>0</v>
      </c>
      <c r="D4691">
        <v>0</v>
      </c>
      <c r="E4691">
        <v>0</v>
      </c>
      <c r="F4691">
        <v>0</v>
      </c>
      <c r="G4691">
        <v>5.1173178277535099E-2</v>
      </c>
      <c r="H4691">
        <v>0.65668961231128598</v>
      </c>
    </row>
    <row r="4692" spans="1:8" x14ac:dyDescent="0.3">
      <c r="A4692">
        <v>4691</v>
      </c>
      <c r="B4692" t="s">
        <v>4861</v>
      </c>
      <c r="C4692">
        <v>2.3337502779128501E-2</v>
      </c>
      <c r="D4692">
        <v>5.4464914408586203E-2</v>
      </c>
      <c r="E4692">
        <v>5.4464914408586203E-2</v>
      </c>
      <c r="F4692">
        <v>5.4464914408586203E-2</v>
      </c>
      <c r="G4692">
        <v>5.4653564054762203E-2</v>
      </c>
      <c r="H4692">
        <v>6.7582998084624396E-2</v>
      </c>
    </row>
    <row r="4693" spans="1:8" x14ac:dyDescent="0.3">
      <c r="A4693">
        <v>4692</v>
      </c>
      <c r="B4693" t="s">
        <v>4862</v>
      </c>
      <c r="C4693">
        <v>7.0398810118763894E-2</v>
      </c>
      <c r="D4693">
        <v>0.15823054837398001</v>
      </c>
      <c r="E4693">
        <v>0.15823054837398001</v>
      </c>
      <c r="F4693">
        <v>0.15823054837398001</v>
      </c>
      <c r="G4693">
        <v>0.173677965637073</v>
      </c>
      <c r="H4693">
        <v>0.22091431426562999</v>
      </c>
    </row>
    <row r="4694" spans="1:8" x14ac:dyDescent="0.3">
      <c r="A4694">
        <v>4693</v>
      </c>
      <c r="B4694" t="s">
        <v>4863</v>
      </c>
      <c r="C4694">
        <v>0</v>
      </c>
      <c r="D4694">
        <v>0</v>
      </c>
      <c r="E4694">
        <v>0</v>
      </c>
      <c r="F4694">
        <v>0</v>
      </c>
      <c r="G4694">
        <v>0</v>
      </c>
      <c r="H4694">
        <v>1.04125124129369E-4</v>
      </c>
    </row>
    <row r="4695" spans="1:8" x14ac:dyDescent="0.3">
      <c r="A4695">
        <v>4694</v>
      </c>
      <c r="B4695" t="s">
        <v>4864</v>
      </c>
      <c r="C4695">
        <v>5.4482931195605301E-2</v>
      </c>
      <c r="D4695">
        <v>0.184416071182784</v>
      </c>
      <c r="E4695">
        <v>0.184416071182784</v>
      </c>
      <c r="F4695">
        <v>0.184416071182784</v>
      </c>
      <c r="G4695">
        <v>0.36139994991776803</v>
      </c>
      <c r="H4695">
        <v>0.99999999997329003</v>
      </c>
    </row>
    <row r="4696" spans="1:8" x14ac:dyDescent="0.3">
      <c r="A4696">
        <v>4695</v>
      </c>
      <c r="B4696" t="s">
        <v>4865</v>
      </c>
      <c r="C4696">
        <v>0</v>
      </c>
      <c r="D4696">
        <v>0</v>
      </c>
      <c r="E4696">
        <v>0</v>
      </c>
      <c r="F4696">
        <v>0</v>
      </c>
      <c r="G4696">
        <v>0</v>
      </c>
      <c r="H4696">
        <v>9.2473801753801002E-2</v>
      </c>
    </row>
    <row r="4697" spans="1:8" x14ac:dyDescent="0.3">
      <c r="A4697">
        <v>4696</v>
      </c>
      <c r="B4697" t="s">
        <v>4866</v>
      </c>
      <c r="C4697">
        <v>0</v>
      </c>
      <c r="D4697">
        <v>0</v>
      </c>
      <c r="E4697">
        <v>0</v>
      </c>
      <c r="F4697">
        <v>0</v>
      </c>
      <c r="G4697">
        <v>0</v>
      </c>
      <c r="H4697">
        <v>0.23516250124879101</v>
      </c>
    </row>
    <row r="4698" spans="1:8" x14ac:dyDescent="0.3">
      <c r="A4698">
        <v>4697</v>
      </c>
      <c r="B4698" t="s">
        <v>4867</v>
      </c>
      <c r="C4698">
        <v>4.6136513566896901E-2</v>
      </c>
      <c r="D4698">
        <v>0.104806646405919</v>
      </c>
      <c r="E4698">
        <v>0.104806646405919</v>
      </c>
      <c r="F4698">
        <v>0.104806646405919</v>
      </c>
      <c r="G4698">
        <v>0.115597513235252</v>
      </c>
      <c r="H4698">
        <v>0.172136915702535</v>
      </c>
    </row>
    <row r="4699" spans="1:8" x14ac:dyDescent="0.3">
      <c r="A4699">
        <v>4698</v>
      </c>
      <c r="B4699" t="s">
        <v>4868</v>
      </c>
      <c r="C4699">
        <v>6.2988717780816897E-2</v>
      </c>
      <c r="D4699">
        <v>0.18358841985609001</v>
      </c>
      <c r="E4699">
        <v>0.18358841985609001</v>
      </c>
      <c r="F4699">
        <v>0.18358841985609001</v>
      </c>
      <c r="G4699">
        <v>0.390311067870662</v>
      </c>
      <c r="H4699">
        <v>0.79425369786043398</v>
      </c>
    </row>
    <row r="4700" spans="1:8" x14ac:dyDescent="0.3">
      <c r="A4700">
        <v>4699</v>
      </c>
      <c r="B4700" t="s">
        <v>4869</v>
      </c>
      <c r="C4700">
        <v>0</v>
      </c>
      <c r="D4700">
        <v>0</v>
      </c>
      <c r="E4700">
        <v>0</v>
      </c>
      <c r="F4700">
        <v>0</v>
      </c>
      <c r="G4700">
        <v>0</v>
      </c>
      <c r="H4700">
        <v>0.17216014997805601</v>
      </c>
    </row>
    <row r="4701" spans="1:8" x14ac:dyDescent="0.3">
      <c r="A4701">
        <v>4700</v>
      </c>
      <c r="B4701" t="s">
        <v>4870</v>
      </c>
      <c r="C4701">
        <v>0</v>
      </c>
      <c r="D4701">
        <v>0</v>
      </c>
      <c r="E4701">
        <v>0</v>
      </c>
      <c r="F4701">
        <v>0</v>
      </c>
      <c r="G4701">
        <v>0</v>
      </c>
      <c r="H4701">
        <v>0.102174917674207</v>
      </c>
    </row>
    <row r="4702" spans="1:8" x14ac:dyDescent="0.3">
      <c r="A4702">
        <v>4701</v>
      </c>
      <c r="B4702" t="s">
        <v>4871</v>
      </c>
      <c r="C4702">
        <v>0</v>
      </c>
      <c r="D4702">
        <v>0</v>
      </c>
      <c r="E4702">
        <v>0</v>
      </c>
      <c r="F4702">
        <v>0</v>
      </c>
      <c r="G4702">
        <v>0</v>
      </c>
      <c r="H4702">
        <v>5.49369586727659E-2</v>
      </c>
    </row>
    <row r="4703" spans="1:8" x14ac:dyDescent="0.3">
      <c r="A4703">
        <v>4702</v>
      </c>
      <c r="B4703" t="s">
        <v>4872</v>
      </c>
      <c r="C4703">
        <v>6.5406017403525293E-2</v>
      </c>
      <c r="D4703">
        <v>7.0320067691568497E-2</v>
      </c>
      <c r="E4703">
        <v>7.0320067691568497E-2</v>
      </c>
      <c r="F4703">
        <v>7.0320067691568497E-2</v>
      </c>
      <c r="G4703">
        <v>8.4918449764128601E-2</v>
      </c>
      <c r="H4703">
        <v>0.372611944521061</v>
      </c>
    </row>
    <row r="4704" spans="1:8" x14ac:dyDescent="0.3">
      <c r="A4704">
        <v>4703</v>
      </c>
      <c r="B4704" t="s">
        <v>4873</v>
      </c>
      <c r="C4704">
        <v>1.7427793029373199E-2</v>
      </c>
      <c r="D4704">
        <v>0.149654588743244</v>
      </c>
      <c r="E4704">
        <v>0.149654588743244</v>
      </c>
      <c r="F4704">
        <v>0.149654588743244</v>
      </c>
      <c r="G4704">
        <v>0.20096082628876599</v>
      </c>
      <c r="H4704">
        <v>0.75011492061567497</v>
      </c>
    </row>
    <row r="4705" spans="1:8" x14ac:dyDescent="0.3">
      <c r="A4705">
        <v>4704</v>
      </c>
      <c r="B4705" t="s">
        <v>4874</v>
      </c>
      <c r="C4705">
        <v>0</v>
      </c>
      <c r="D4705">
        <v>0</v>
      </c>
      <c r="E4705">
        <v>0</v>
      </c>
      <c r="F4705">
        <v>0</v>
      </c>
      <c r="G4705">
        <v>0</v>
      </c>
      <c r="H4705">
        <v>0.14013775168964601</v>
      </c>
    </row>
    <row r="4706" spans="1:8" x14ac:dyDescent="0.3">
      <c r="A4706">
        <v>4705</v>
      </c>
      <c r="B4706" t="s">
        <v>4875</v>
      </c>
      <c r="C4706">
        <v>5.37022142404689E-2</v>
      </c>
      <c r="D4706">
        <v>0.11399684556099</v>
      </c>
      <c r="E4706">
        <v>0.11399684556099</v>
      </c>
      <c r="F4706">
        <v>0.11399684556099</v>
      </c>
      <c r="G4706">
        <v>0.12687904254549301</v>
      </c>
      <c r="H4706">
        <v>0.181733647902109</v>
      </c>
    </row>
    <row r="4707" spans="1:8" x14ac:dyDescent="0.3">
      <c r="A4707">
        <v>4706</v>
      </c>
      <c r="B4707" t="s">
        <v>4876</v>
      </c>
      <c r="C4707">
        <v>0</v>
      </c>
      <c r="D4707">
        <v>0</v>
      </c>
      <c r="E4707">
        <v>0</v>
      </c>
      <c r="F4707">
        <v>0</v>
      </c>
      <c r="G4707">
        <v>0</v>
      </c>
      <c r="H4707">
        <v>0.71269960393944898</v>
      </c>
    </row>
    <row r="4708" spans="1:8" x14ac:dyDescent="0.3">
      <c r="A4708">
        <v>4707</v>
      </c>
      <c r="B4708" t="s">
        <v>4877</v>
      </c>
      <c r="C4708">
        <v>5.67171869677447E-2</v>
      </c>
      <c r="D4708">
        <v>0.13841413485444601</v>
      </c>
      <c r="E4708">
        <v>0.13841413485444601</v>
      </c>
      <c r="F4708">
        <v>0.13841413485444601</v>
      </c>
      <c r="G4708">
        <v>0.142244866469589</v>
      </c>
      <c r="H4708">
        <v>0.184656471077568</v>
      </c>
    </row>
    <row r="4709" spans="1:8" x14ac:dyDescent="0.3">
      <c r="A4709">
        <v>4708</v>
      </c>
      <c r="B4709" t="s">
        <v>4878</v>
      </c>
      <c r="C4709">
        <v>0</v>
      </c>
      <c r="D4709" s="1" t="s">
        <v>5763</v>
      </c>
      <c r="E4709" s="1" t="s">
        <v>5763</v>
      </c>
      <c r="F4709" s="1" t="s">
        <v>5763</v>
      </c>
      <c r="G4709" s="1" t="s">
        <v>5763</v>
      </c>
      <c r="H4709">
        <v>1.35758019976004E-2</v>
      </c>
    </row>
    <row r="4710" spans="1:8" x14ac:dyDescent="0.3">
      <c r="A4710">
        <v>4709</v>
      </c>
      <c r="B4710" t="s">
        <v>4879</v>
      </c>
      <c r="C4710">
        <v>0</v>
      </c>
      <c r="D4710">
        <v>0</v>
      </c>
      <c r="E4710">
        <v>0</v>
      </c>
      <c r="F4710">
        <v>0</v>
      </c>
      <c r="G4710">
        <v>0</v>
      </c>
      <c r="H4710">
        <v>0.17419492521332</v>
      </c>
    </row>
    <row r="4711" spans="1:8" x14ac:dyDescent="0.3">
      <c r="A4711">
        <v>4710</v>
      </c>
      <c r="B4711" t="s">
        <v>4880</v>
      </c>
      <c r="C4711">
        <v>3.9791407043078202E-2</v>
      </c>
      <c r="D4711">
        <v>0.23078454923866801</v>
      </c>
      <c r="E4711">
        <v>0.23078454923866801</v>
      </c>
      <c r="F4711">
        <v>0.23078454923866801</v>
      </c>
      <c r="G4711">
        <v>0.27926803678309498</v>
      </c>
      <c r="H4711">
        <v>0.64103534897231096</v>
      </c>
    </row>
    <row r="4712" spans="1:8" x14ac:dyDescent="0.3">
      <c r="A4712">
        <v>4711</v>
      </c>
      <c r="B4712" t="s">
        <v>4881</v>
      </c>
      <c r="C4712">
        <v>1.0859381997641001E-3</v>
      </c>
      <c r="D4712">
        <v>3.8351086780565001E-2</v>
      </c>
      <c r="E4712">
        <v>3.8351086780565001E-2</v>
      </c>
      <c r="F4712">
        <v>3.8351086780565001E-2</v>
      </c>
      <c r="G4712">
        <v>3.8351086780565001E-2</v>
      </c>
      <c r="H4712">
        <v>7.0177102584041001E-2</v>
      </c>
    </row>
    <row r="4713" spans="1:8" x14ac:dyDescent="0.3">
      <c r="A4713">
        <v>4712</v>
      </c>
      <c r="B4713" t="s">
        <v>4882</v>
      </c>
      <c r="C4713">
        <v>9.5796691331353299E-3</v>
      </c>
      <c r="D4713">
        <v>8.9097989412510195E-2</v>
      </c>
      <c r="E4713">
        <v>8.9097989412510195E-2</v>
      </c>
      <c r="F4713">
        <v>8.9097989412510195E-2</v>
      </c>
      <c r="G4713">
        <v>0.14869698215924201</v>
      </c>
      <c r="H4713">
        <v>0.31166859433414501</v>
      </c>
    </row>
    <row r="4714" spans="1:8" x14ac:dyDescent="0.3">
      <c r="A4714">
        <v>4713</v>
      </c>
      <c r="B4714" t="s">
        <v>4883</v>
      </c>
      <c r="C4714">
        <v>0</v>
      </c>
      <c r="D4714">
        <v>0</v>
      </c>
      <c r="E4714">
        <v>0</v>
      </c>
      <c r="F4714">
        <v>0</v>
      </c>
      <c r="G4714">
        <v>0</v>
      </c>
      <c r="H4714">
        <v>0.56982750001979399</v>
      </c>
    </row>
    <row r="4715" spans="1:8" x14ac:dyDescent="0.3">
      <c r="A4715">
        <v>4714</v>
      </c>
      <c r="B4715" t="s">
        <v>4884</v>
      </c>
      <c r="C4715">
        <v>0</v>
      </c>
      <c r="D4715">
        <v>0</v>
      </c>
      <c r="E4715">
        <v>0</v>
      </c>
      <c r="F4715">
        <v>0</v>
      </c>
      <c r="G4715">
        <v>0</v>
      </c>
      <c r="H4715">
        <v>0</v>
      </c>
    </row>
    <row r="4716" spans="1:8" x14ac:dyDescent="0.3">
      <c r="A4716">
        <v>4715</v>
      </c>
      <c r="B4716" t="s">
        <v>4885</v>
      </c>
      <c r="C4716">
        <v>0</v>
      </c>
      <c r="D4716">
        <v>0</v>
      </c>
      <c r="E4716">
        <v>0</v>
      </c>
      <c r="F4716">
        <v>0</v>
      </c>
      <c r="G4716">
        <v>0</v>
      </c>
      <c r="H4716">
        <v>0.31512026727806702</v>
      </c>
    </row>
    <row r="4717" spans="1:8" x14ac:dyDescent="0.3">
      <c r="A4717">
        <v>4716</v>
      </c>
      <c r="B4717" t="s">
        <v>4886</v>
      </c>
      <c r="C4717">
        <v>1.71476466725151E-3</v>
      </c>
      <c r="D4717">
        <v>5.1153562258186597E-2</v>
      </c>
      <c r="E4717">
        <v>5.1153562258186597E-2</v>
      </c>
      <c r="F4717">
        <v>5.1153562258186597E-2</v>
      </c>
      <c r="G4717">
        <v>5.1153562258186597E-2</v>
      </c>
      <c r="H4717">
        <v>0.16680598200029201</v>
      </c>
    </row>
    <row r="4718" spans="1:8" x14ac:dyDescent="0.3">
      <c r="A4718">
        <v>4717</v>
      </c>
      <c r="B4718" t="s">
        <v>4887</v>
      </c>
      <c r="C4718">
        <v>5.5790121475027196E-3</v>
      </c>
      <c r="D4718">
        <v>6.69557717132062E-2</v>
      </c>
      <c r="E4718">
        <v>6.69557717132062E-2</v>
      </c>
      <c r="F4718">
        <v>6.69557717132062E-2</v>
      </c>
      <c r="G4718">
        <v>0.269696438355641</v>
      </c>
      <c r="H4718">
        <v>0.45316415529752402</v>
      </c>
    </row>
    <row r="4719" spans="1:8" x14ac:dyDescent="0.3">
      <c r="A4719">
        <v>4718</v>
      </c>
      <c r="B4719" t="s">
        <v>4888</v>
      </c>
      <c r="C4719">
        <v>2.99130286771651E-2</v>
      </c>
      <c r="D4719">
        <v>6.97944875609844E-2</v>
      </c>
      <c r="E4719">
        <v>6.97944875609844E-2</v>
      </c>
      <c r="F4719">
        <v>6.97944875609844E-2</v>
      </c>
      <c r="G4719">
        <v>7.7410332203107501E-2</v>
      </c>
      <c r="H4719">
        <v>0.128973183504551</v>
      </c>
    </row>
    <row r="4720" spans="1:8" x14ac:dyDescent="0.3">
      <c r="A4720">
        <v>4719</v>
      </c>
      <c r="B4720" t="s">
        <v>4889</v>
      </c>
      <c r="C4720">
        <v>0</v>
      </c>
      <c r="D4720">
        <v>0</v>
      </c>
      <c r="E4720">
        <v>0</v>
      </c>
      <c r="F4720">
        <v>0</v>
      </c>
      <c r="G4720">
        <v>0.33457975439354198</v>
      </c>
      <c r="H4720">
        <v>0.57281083136987099</v>
      </c>
    </row>
    <row r="4721" spans="1:8" x14ac:dyDescent="0.3">
      <c r="A4721">
        <v>4720</v>
      </c>
      <c r="B4721" t="s">
        <v>4890</v>
      </c>
      <c r="C4721">
        <v>0</v>
      </c>
      <c r="D4721">
        <v>0</v>
      </c>
      <c r="E4721">
        <v>0</v>
      </c>
      <c r="F4721">
        <v>0</v>
      </c>
      <c r="G4721">
        <v>0</v>
      </c>
      <c r="H4721">
        <v>0.649780863835551</v>
      </c>
    </row>
    <row r="4722" spans="1:8" x14ac:dyDescent="0.3">
      <c r="A4722">
        <v>4721</v>
      </c>
      <c r="B4722" t="s">
        <v>4891</v>
      </c>
      <c r="C4722">
        <v>2.8777171749611902E-3</v>
      </c>
      <c r="D4722">
        <v>1.03127400520846E-2</v>
      </c>
      <c r="E4722">
        <v>1.03127400520846E-2</v>
      </c>
      <c r="F4722">
        <v>1.03127400520846E-2</v>
      </c>
      <c r="G4722">
        <v>1.03127400520846E-2</v>
      </c>
      <c r="H4722">
        <v>1.40656308602604E-2</v>
      </c>
    </row>
    <row r="4723" spans="1:8" x14ac:dyDescent="0.3">
      <c r="A4723">
        <v>4722</v>
      </c>
      <c r="B4723" t="s">
        <v>4892</v>
      </c>
      <c r="C4723">
        <v>3.2978080186560198E-2</v>
      </c>
      <c r="D4723">
        <v>8.8641270989880006E-2</v>
      </c>
      <c r="E4723">
        <v>8.8641270989880006E-2</v>
      </c>
      <c r="F4723">
        <v>8.8641270989880006E-2</v>
      </c>
      <c r="G4723">
        <v>8.9140978028927301E-2</v>
      </c>
      <c r="H4723">
        <v>0.133495757195014</v>
      </c>
    </row>
    <row r="4724" spans="1:8" x14ac:dyDescent="0.3">
      <c r="A4724">
        <v>4723</v>
      </c>
      <c r="B4724" t="s">
        <v>4893</v>
      </c>
      <c r="C4724">
        <v>4.4545620802158899E-3</v>
      </c>
      <c r="D4724">
        <v>4.7097488697792803E-2</v>
      </c>
      <c r="E4724">
        <v>4.7097488697792803E-2</v>
      </c>
      <c r="F4724">
        <v>4.7097488697792803E-2</v>
      </c>
      <c r="G4724">
        <v>0.13086066894630399</v>
      </c>
      <c r="H4724">
        <v>0.291689765576989</v>
      </c>
    </row>
    <row r="4725" spans="1:8" x14ac:dyDescent="0.3">
      <c r="A4725">
        <v>4724</v>
      </c>
      <c r="B4725" t="s">
        <v>4894</v>
      </c>
      <c r="C4725">
        <v>0</v>
      </c>
      <c r="D4725" s="1" t="s">
        <v>5764</v>
      </c>
      <c r="E4725" s="1" t="s">
        <v>5764</v>
      </c>
      <c r="F4725" s="1" t="s">
        <v>5764</v>
      </c>
      <c r="G4725" s="1" t="s">
        <v>5764</v>
      </c>
      <c r="H4725">
        <v>0.37337974881767699</v>
      </c>
    </row>
    <row r="4726" spans="1:8" x14ac:dyDescent="0.3">
      <c r="A4726">
        <v>4725</v>
      </c>
      <c r="B4726" t="s">
        <v>4895</v>
      </c>
      <c r="C4726">
        <v>4.2702474287714801E-2</v>
      </c>
      <c r="D4726">
        <v>6.1602970982186797E-2</v>
      </c>
      <c r="E4726">
        <v>6.1602970982186797E-2</v>
      </c>
      <c r="F4726">
        <v>6.1602970982186797E-2</v>
      </c>
      <c r="G4726">
        <v>6.2033229531242899E-2</v>
      </c>
      <c r="H4726">
        <v>7.6231817621647699E-2</v>
      </c>
    </row>
    <row r="4727" spans="1:8" x14ac:dyDescent="0.3">
      <c r="A4727">
        <v>4726</v>
      </c>
      <c r="B4727" t="s">
        <v>4896</v>
      </c>
      <c r="C4727">
        <v>1.6002414753986699E-2</v>
      </c>
      <c r="D4727">
        <v>0.121280239368404</v>
      </c>
      <c r="E4727">
        <v>0.121280239368404</v>
      </c>
      <c r="F4727">
        <v>0.121280239368404</v>
      </c>
      <c r="G4727">
        <v>0.121280239368404</v>
      </c>
      <c r="H4727">
        <v>0.21150307209560801</v>
      </c>
    </row>
    <row r="4728" spans="1:8" x14ac:dyDescent="0.3">
      <c r="A4728">
        <v>4727</v>
      </c>
      <c r="B4728" t="s">
        <v>4897</v>
      </c>
      <c r="C4728">
        <v>7.5018268747112302E-3</v>
      </c>
      <c r="D4728">
        <v>7.2724281484729703E-2</v>
      </c>
      <c r="E4728">
        <v>7.2724281484729703E-2</v>
      </c>
      <c r="F4728">
        <v>7.2724281484729703E-2</v>
      </c>
      <c r="G4728">
        <v>0.22178521319522601</v>
      </c>
      <c r="H4728">
        <v>0.35007316772083102</v>
      </c>
    </row>
    <row r="4729" spans="1:8" x14ac:dyDescent="0.3">
      <c r="A4729">
        <v>4728</v>
      </c>
      <c r="B4729" t="s">
        <v>4898</v>
      </c>
      <c r="C4729">
        <v>3.0555409248855098E-2</v>
      </c>
      <c r="D4729">
        <v>5.1817754365100097E-2</v>
      </c>
      <c r="E4729">
        <v>5.1817754365100097E-2</v>
      </c>
      <c r="F4729">
        <v>5.1817754365100097E-2</v>
      </c>
      <c r="G4729">
        <v>5.1817754365100097E-2</v>
      </c>
      <c r="H4729">
        <v>5.3915065893233097E-2</v>
      </c>
    </row>
    <row r="4730" spans="1:8" x14ac:dyDescent="0.3">
      <c r="A4730">
        <v>4729</v>
      </c>
      <c r="B4730" t="s">
        <v>4899</v>
      </c>
      <c r="C4730">
        <v>0</v>
      </c>
      <c r="D4730">
        <v>0</v>
      </c>
      <c r="E4730">
        <v>0</v>
      </c>
      <c r="F4730">
        <v>0</v>
      </c>
      <c r="G4730">
        <v>0</v>
      </c>
      <c r="H4730">
        <v>1.2404598083311E-2</v>
      </c>
    </row>
    <row r="4731" spans="1:8" x14ac:dyDescent="0.3">
      <c r="A4731">
        <v>4730</v>
      </c>
      <c r="B4731" t="s">
        <v>4900</v>
      </c>
      <c r="C4731">
        <v>0</v>
      </c>
      <c r="D4731">
        <v>0</v>
      </c>
      <c r="E4731">
        <v>0</v>
      </c>
      <c r="F4731">
        <v>0</v>
      </c>
      <c r="G4731">
        <v>0</v>
      </c>
      <c r="H4731">
        <v>6.3724745387364307E-2</v>
      </c>
    </row>
    <row r="4732" spans="1:8" x14ac:dyDescent="0.3">
      <c r="A4732">
        <v>4731</v>
      </c>
      <c r="B4732" t="s">
        <v>4901</v>
      </c>
      <c r="C4732">
        <v>0</v>
      </c>
      <c r="D4732">
        <v>0</v>
      </c>
      <c r="E4732">
        <v>0</v>
      </c>
      <c r="F4732">
        <v>0</v>
      </c>
      <c r="G4732">
        <v>0</v>
      </c>
      <c r="H4732">
        <v>0.13148638777447699</v>
      </c>
    </row>
    <row r="4733" spans="1:8" x14ac:dyDescent="0.3">
      <c r="A4733">
        <v>4732</v>
      </c>
      <c r="B4733" t="s">
        <v>4902</v>
      </c>
      <c r="C4733">
        <v>0</v>
      </c>
      <c r="D4733">
        <v>0</v>
      </c>
      <c r="E4733">
        <v>0</v>
      </c>
      <c r="F4733">
        <v>0</v>
      </c>
      <c r="G4733">
        <v>0</v>
      </c>
      <c r="H4733">
        <v>1.5808073360301499E-2</v>
      </c>
    </row>
    <row r="4734" spans="1:8" x14ac:dyDescent="0.3">
      <c r="A4734">
        <v>4733</v>
      </c>
      <c r="B4734" t="s">
        <v>4903</v>
      </c>
      <c r="C4734">
        <v>0</v>
      </c>
      <c r="D4734">
        <v>0</v>
      </c>
      <c r="E4734">
        <v>0</v>
      </c>
      <c r="F4734">
        <v>0</v>
      </c>
      <c r="G4734">
        <v>2.1036364751829999E-2</v>
      </c>
      <c r="H4734">
        <v>0.139924049851403</v>
      </c>
    </row>
    <row r="4735" spans="1:8" x14ac:dyDescent="0.3">
      <c r="A4735">
        <v>4734</v>
      </c>
      <c r="B4735" t="s">
        <v>4904</v>
      </c>
      <c r="C4735">
        <v>0</v>
      </c>
      <c r="D4735">
        <v>0</v>
      </c>
      <c r="E4735">
        <v>0</v>
      </c>
      <c r="F4735">
        <v>0</v>
      </c>
      <c r="G4735">
        <v>0</v>
      </c>
      <c r="H4735">
        <v>5.6402565943467702E-2</v>
      </c>
    </row>
    <row r="4736" spans="1:8" x14ac:dyDescent="0.3">
      <c r="A4736">
        <v>4735</v>
      </c>
      <c r="B4736" t="s">
        <v>4905</v>
      </c>
      <c r="C4736">
        <v>7.7441019520059096E-3</v>
      </c>
      <c r="D4736">
        <v>9.8762790248598201E-2</v>
      </c>
      <c r="E4736">
        <v>9.8762790248598201E-2</v>
      </c>
      <c r="F4736">
        <v>9.8762790248598201E-2</v>
      </c>
      <c r="G4736">
        <v>0.31653136153593597</v>
      </c>
      <c r="H4736">
        <v>0.474231757975209</v>
      </c>
    </row>
    <row r="4737" spans="1:8" x14ac:dyDescent="0.3">
      <c r="A4737">
        <v>4736</v>
      </c>
      <c r="B4737" t="s">
        <v>4906</v>
      </c>
      <c r="C4737">
        <v>0</v>
      </c>
      <c r="D4737">
        <v>0</v>
      </c>
      <c r="E4737">
        <v>0</v>
      </c>
      <c r="F4737">
        <v>0</v>
      </c>
      <c r="G4737">
        <v>0</v>
      </c>
      <c r="H4737">
        <v>0.133727541487659</v>
      </c>
    </row>
    <row r="4738" spans="1:8" x14ac:dyDescent="0.3">
      <c r="A4738">
        <v>4737</v>
      </c>
      <c r="B4738" t="s">
        <v>4907</v>
      </c>
      <c r="C4738">
        <v>0</v>
      </c>
      <c r="D4738">
        <v>0</v>
      </c>
      <c r="E4738">
        <v>0</v>
      </c>
      <c r="F4738">
        <v>0</v>
      </c>
      <c r="G4738">
        <v>0</v>
      </c>
      <c r="H4738">
        <v>2.0917969441844399E-2</v>
      </c>
    </row>
    <row r="4739" spans="1:8" x14ac:dyDescent="0.3">
      <c r="A4739">
        <v>4738</v>
      </c>
      <c r="B4739" t="s">
        <v>4908</v>
      </c>
      <c r="C4739">
        <v>0</v>
      </c>
      <c r="D4739">
        <v>0</v>
      </c>
      <c r="E4739">
        <v>0</v>
      </c>
      <c r="F4739">
        <v>0</v>
      </c>
      <c r="G4739">
        <v>0</v>
      </c>
      <c r="H4739">
        <v>2.2023500476240201E-2</v>
      </c>
    </row>
    <row r="4740" spans="1:8" x14ac:dyDescent="0.3">
      <c r="A4740">
        <v>4739</v>
      </c>
      <c r="B4740" t="s">
        <v>4909</v>
      </c>
      <c r="C4740">
        <v>0.17486759274942401</v>
      </c>
      <c r="D4740">
        <v>0.51818927079794497</v>
      </c>
      <c r="E4740">
        <v>0.51818927079794497</v>
      </c>
      <c r="F4740">
        <v>0.51818927079794497</v>
      </c>
      <c r="G4740">
        <v>0.63941007087888502</v>
      </c>
      <c r="H4740">
        <v>0.67750710233518696</v>
      </c>
    </row>
    <row r="4741" spans="1:8" x14ac:dyDescent="0.3">
      <c r="A4741">
        <v>4740</v>
      </c>
      <c r="B4741" t="s">
        <v>4910</v>
      </c>
      <c r="C4741">
        <v>4.0616649811867897E-2</v>
      </c>
      <c r="D4741">
        <v>0.12441372338041801</v>
      </c>
      <c r="E4741">
        <v>0.12441372338041801</v>
      </c>
      <c r="F4741">
        <v>0.12441372338041801</v>
      </c>
      <c r="G4741">
        <v>0.12441372338041801</v>
      </c>
      <c r="H4741">
        <v>0.18704350765708</v>
      </c>
    </row>
    <row r="4742" spans="1:8" x14ac:dyDescent="0.3">
      <c r="A4742">
        <v>4741</v>
      </c>
      <c r="B4742" t="s">
        <v>4911</v>
      </c>
      <c r="C4742">
        <v>0</v>
      </c>
      <c r="D4742">
        <v>0</v>
      </c>
      <c r="E4742">
        <v>0</v>
      </c>
      <c r="F4742">
        <v>0</v>
      </c>
      <c r="G4742">
        <v>0</v>
      </c>
      <c r="H4742">
        <v>0.91119749905610403</v>
      </c>
    </row>
    <row r="4743" spans="1:8" x14ac:dyDescent="0.3">
      <c r="A4743">
        <v>4742</v>
      </c>
      <c r="B4743" t="s">
        <v>4912</v>
      </c>
      <c r="C4743">
        <v>0</v>
      </c>
      <c r="D4743">
        <v>0</v>
      </c>
      <c r="E4743">
        <v>0</v>
      </c>
      <c r="F4743">
        <v>0</v>
      </c>
      <c r="G4743">
        <v>0</v>
      </c>
      <c r="H4743">
        <v>5.7288569021347303E-2</v>
      </c>
    </row>
    <row r="4744" spans="1:8" x14ac:dyDescent="0.3">
      <c r="A4744">
        <v>4743</v>
      </c>
      <c r="B4744" t="s">
        <v>4913</v>
      </c>
      <c r="C4744">
        <v>9.4017634304573994E-2</v>
      </c>
      <c r="D4744">
        <v>0.19876096663509199</v>
      </c>
      <c r="E4744">
        <v>0.19876096663509199</v>
      </c>
      <c r="F4744">
        <v>0.19876096663509199</v>
      </c>
      <c r="G4744">
        <v>0.19876096663509199</v>
      </c>
      <c r="H4744">
        <v>0.22946462095786399</v>
      </c>
    </row>
    <row r="4745" spans="1:8" x14ac:dyDescent="0.3">
      <c r="A4745">
        <v>4744</v>
      </c>
      <c r="B4745" t="s">
        <v>4914</v>
      </c>
      <c r="C4745">
        <v>1.5019894618175199E-2</v>
      </c>
      <c r="D4745">
        <v>0.151259585690693</v>
      </c>
      <c r="E4745">
        <v>0.151259585690693</v>
      </c>
      <c r="F4745">
        <v>0.151259585690693</v>
      </c>
      <c r="G4745">
        <v>0.151259585690693</v>
      </c>
      <c r="H4745">
        <v>0.35120495990016998</v>
      </c>
    </row>
    <row r="4746" spans="1:8" x14ac:dyDescent="0.3">
      <c r="A4746">
        <v>4745</v>
      </c>
      <c r="B4746" t="s">
        <v>4915</v>
      </c>
      <c r="C4746">
        <v>0.12953261973240901</v>
      </c>
      <c r="D4746">
        <v>0.22195614884222301</v>
      </c>
      <c r="E4746">
        <v>0.22195614884222301</v>
      </c>
      <c r="F4746">
        <v>0.22195614884222301</v>
      </c>
      <c r="G4746">
        <v>0.22195614884222301</v>
      </c>
      <c r="H4746">
        <v>0.22195614884222301</v>
      </c>
    </row>
    <row r="4747" spans="1:8" x14ac:dyDescent="0.3">
      <c r="A4747">
        <v>4746</v>
      </c>
      <c r="B4747" t="s">
        <v>4916</v>
      </c>
      <c r="C4747">
        <v>0</v>
      </c>
      <c r="D4747">
        <v>0</v>
      </c>
      <c r="E4747">
        <v>0</v>
      </c>
      <c r="F4747">
        <v>0</v>
      </c>
      <c r="G4747">
        <v>0</v>
      </c>
      <c r="H4747">
        <v>0.234499329360186</v>
      </c>
    </row>
    <row r="4748" spans="1:8" x14ac:dyDescent="0.3">
      <c r="A4748">
        <v>4747</v>
      </c>
      <c r="B4748" t="s">
        <v>4917</v>
      </c>
      <c r="C4748">
        <v>0</v>
      </c>
      <c r="D4748">
        <v>0</v>
      </c>
      <c r="E4748">
        <v>0</v>
      </c>
      <c r="F4748">
        <v>0</v>
      </c>
      <c r="G4748">
        <v>0</v>
      </c>
      <c r="H4748">
        <v>0.13949593492370799</v>
      </c>
    </row>
    <row r="4749" spans="1:8" x14ac:dyDescent="0.3">
      <c r="A4749">
        <v>4748</v>
      </c>
      <c r="B4749" t="s">
        <v>4918</v>
      </c>
      <c r="C4749">
        <v>5.9463196978786298E-2</v>
      </c>
      <c r="D4749">
        <v>0.114631483676141</v>
      </c>
      <c r="E4749">
        <v>0.114631483676141</v>
      </c>
      <c r="F4749">
        <v>0.114631483676141</v>
      </c>
      <c r="G4749">
        <v>0.11592451147953201</v>
      </c>
      <c r="H4749">
        <v>0.12731328050572199</v>
      </c>
    </row>
    <row r="4750" spans="1:8" x14ac:dyDescent="0.3">
      <c r="A4750">
        <v>4749</v>
      </c>
      <c r="B4750" t="s">
        <v>4919</v>
      </c>
      <c r="C4750">
        <v>0</v>
      </c>
      <c r="D4750">
        <v>0</v>
      </c>
      <c r="E4750">
        <v>0</v>
      </c>
      <c r="F4750">
        <v>0</v>
      </c>
      <c r="G4750">
        <v>0</v>
      </c>
      <c r="H4750">
        <v>3.20721243735979E-3</v>
      </c>
    </row>
    <row r="4751" spans="1:8" x14ac:dyDescent="0.3">
      <c r="A4751">
        <v>4750</v>
      </c>
      <c r="B4751" t="s">
        <v>4920</v>
      </c>
      <c r="C4751">
        <v>0</v>
      </c>
      <c r="D4751">
        <v>0</v>
      </c>
      <c r="E4751">
        <v>0</v>
      </c>
      <c r="F4751">
        <v>0</v>
      </c>
      <c r="G4751">
        <v>0</v>
      </c>
      <c r="H4751">
        <v>0.35401787690991299</v>
      </c>
    </row>
    <row r="4752" spans="1:8" x14ac:dyDescent="0.3">
      <c r="A4752">
        <v>4751</v>
      </c>
      <c r="B4752" t="s">
        <v>4921</v>
      </c>
      <c r="C4752">
        <v>0</v>
      </c>
      <c r="D4752" s="1" t="s">
        <v>5765</v>
      </c>
      <c r="E4752" s="1" t="s">
        <v>5765</v>
      </c>
      <c r="F4752" s="1" t="s">
        <v>5765</v>
      </c>
      <c r="G4752">
        <v>2.8363911340722199E-2</v>
      </c>
      <c r="H4752">
        <v>9.8151867053022895E-2</v>
      </c>
    </row>
    <row r="4753" spans="1:8" x14ac:dyDescent="0.3">
      <c r="A4753">
        <v>4752</v>
      </c>
      <c r="B4753" t="s">
        <v>4922</v>
      </c>
      <c r="C4753">
        <v>0</v>
      </c>
      <c r="D4753">
        <v>0</v>
      </c>
      <c r="E4753">
        <v>0</v>
      </c>
      <c r="F4753">
        <v>0</v>
      </c>
      <c r="G4753">
        <v>0</v>
      </c>
      <c r="H4753">
        <v>6.6977712091651799E-3</v>
      </c>
    </row>
    <row r="4754" spans="1:8" x14ac:dyDescent="0.3">
      <c r="A4754">
        <v>4753</v>
      </c>
      <c r="B4754" t="s">
        <v>4923</v>
      </c>
      <c r="C4754">
        <v>0</v>
      </c>
      <c r="D4754">
        <v>0</v>
      </c>
      <c r="E4754">
        <v>0</v>
      </c>
      <c r="F4754">
        <v>0</v>
      </c>
      <c r="G4754">
        <v>0</v>
      </c>
      <c r="H4754">
        <v>1.60634781059557E-3</v>
      </c>
    </row>
    <row r="4755" spans="1:8" x14ac:dyDescent="0.3">
      <c r="A4755">
        <v>4754</v>
      </c>
      <c r="B4755" t="s">
        <v>4924</v>
      </c>
      <c r="C4755">
        <v>0</v>
      </c>
      <c r="D4755">
        <v>0</v>
      </c>
      <c r="E4755">
        <v>0</v>
      </c>
      <c r="F4755">
        <v>0</v>
      </c>
      <c r="G4755">
        <v>0</v>
      </c>
      <c r="H4755">
        <v>0.37275872056340098</v>
      </c>
    </row>
    <row r="4756" spans="1:8" x14ac:dyDescent="0.3">
      <c r="A4756">
        <v>4755</v>
      </c>
      <c r="B4756" t="s">
        <v>4925</v>
      </c>
      <c r="C4756">
        <v>0.14718319933464899</v>
      </c>
      <c r="D4756">
        <v>0.25227215489057098</v>
      </c>
      <c r="E4756">
        <v>0.25227215489057098</v>
      </c>
      <c r="F4756">
        <v>0.25227215489057098</v>
      </c>
      <c r="G4756">
        <v>0.25227215489057098</v>
      </c>
      <c r="H4756">
        <v>0.25227215489057098</v>
      </c>
    </row>
    <row r="4757" spans="1:8" x14ac:dyDescent="0.3">
      <c r="A4757">
        <v>4756</v>
      </c>
      <c r="B4757" t="s">
        <v>4926</v>
      </c>
      <c r="C4757">
        <v>0</v>
      </c>
      <c r="D4757">
        <v>0</v>
      </c>
      <c r="E4757">
        <v>0</v>
      </c>
      <c r="F4757">
        <v>0</v>
      </c>
      <c r="G4757">
        <v>0.127842343077229</v>
      </c>
      <c r="H4757">
        <v>0.91783538986258295</v>
      </c>
    </row>
    <row r="4758" spans="1:8" x14ac:dyDescent="0.3">
      <c r="A4758">
        <v>4757</v>
      </c>
      <c r="B4758" t="s">
        <v>4927</v>
      </c>
      <c r="C4758">
        <v>2.5955958871306102E-4</v>
      </c>
      <c r="D4758">
        <v>1.6043083799062701E-2</v>
      </c>
      <c r="E4758">
        <v>1.6043083799062701E-2</v>
      </c>
      <c r="F4758">
        <v>1.6043083799062701E-2</v>
      </c>
      <c r="G4758">
        <v>5.3166791232232002E-2</v>
      </c>
      <c r="H4758">
        <v>0.18719965604074901</v>
      </c>
    </row>
    <row r="4759" spans="1:8" x14ac:dyDescent="0.3">
      <c r="A4759">
        <v>4758</v>
      </c>
      <c r="B4759" t="s">
        <v>4928</v>
      </c>
      <c r="C4759">
        <v>5.5076873569031598E-2</v>
      </c>
      <c r="D4759">
        <v>0.20115482887632799</v>
      </c>
      <c r="E4759">
        <v>0.20115482887632799</v>
      </c>
      <c r="F4759">
        <v>0.20115482887632799</v>
      </c>
      <c r="G4759">
        <v>0.20115482887632799</v>
      </c>
      <c r="H4759">
        <v>0.42377198082726802</v>
      </c>
    </row>
    <row r="4760" spans="1:8" x14ac:dyDescent="0.3">
      <c r="A4760">
        <v>4759</v>
      </c>
      <c r="B4760" t="s">
        <v>4929</v>
      </c>
      <c r="C4760">
        <v>5.81079096283698E-2</v>
      </c>
      <c r="D4760">
        <v>0.104354889137384</v>
      </c>
      <c r="E4760">
        <v>0.104354889137384</v>
      </c>
      <c r="F4760">
        <v>0.104354889137384</v>
      </c>
      <c r="G4760">
        <v>0.104354889137384</v>
      </c>
      <c r="H4760">
        <v>0.162807847157973</v>
      </c>
    </row>
    <row r="4761" spans="1:8" x14ac:dyDescent="0.3">
      <c r="A4761">
        <v>4760</v>
      </c>
      <c r="B4761" t="s">
        <v>4930</v>
      </c>
      <c r="C4761">
        <v>0</v>
      </c>
      <c r="D4761">
        <v>0</v>
      </c>
      <c r="E4761">
        <v>0</v>
      </c>
      <c r="F4761">
        <v>0</v>
      </c>
      <c r="G4761">
        <v>4.9723756037401402E-2</v>
      </c>
      <c r="H4761">
        <v>0.109600132870401</v>
      </c>
    </row>
    <row r="4762" spans="1:8" x14ac:dyDescent="0.3">
      <c r="A4762">
        <v>4761</v>
      </c>
      <c r="B4762" t="s">
        <v>4931</v>
      </c>
      <c r="C4762">
        <v>0</v>
      </c>
      <c r="D4762">
        <v>0</v>
      </c>
      <c r="E4762">
        <v>0</v>
      </c>
      <c r="F4762">
        <v>0</v>
      </c>
      <c r="G4762">
        <v>0</v>
      </c>
      <c r="H4762">
        <v>3.9944720544361198E-2</v>
      </c>
    </row>
    <row r="4763" spans="1:8" x14ac:dyDescent="0.3">
      <c r="A4763">
        <v>4762</v>
      </c>
      <c r="B4763" t="s">
        <v>4932</v>
      </c>
      <c r="C4763">
        <v>0</v>
      </c>
      <c r="D4763">
        <v>0</v>
      </c>
      <c r="E4763">
        <v>0</v>
      </c>
      <c r="F4763">
        <v>0</v>
      </c>
      <c r="G4763">
        <v>0.235885364745304</v>
      </c>
      <c r="H4763">
        <v>0.93886916344543003</v>
      </c>
    </row>
    <row r="4764" spans="1:8" x14ac:dyDescent="0.3">
      <c r="A4764">
        <v>4763</v>
      </c>
      <c r="B4764" t="s">
        <v>4933</v>
      </c>
      <c r="C4764">
        <v>0</v>
      </c>
      <c r="D4764">
        <v>0</v>
      </c>
      <c r="E4764">
        <v>0</v>
      </c>
      <c r="F4764">
        <v>0</v>
      </c>
      <c r="G4764">
        <v>1.4314141535924001E-3</v>
      </c>
      <c r="H4764">
        <v>0.115973144430102</v>
      </c>
    </row>
    <row r="4765" spans="1:8" x14ac:dyDescent="0.3">
      <c r="A4765">
        <v>4764</v>
      </c>
      <c r="B4765" t="s">
        <v>4934</v>
      </c>
      <c r="C4765">
        <v>8.0477145056468205E-2</v>
      </c>
      <c r="D4765">
        <v>0.202186111380109</v>
      </c>
      <c r="E4765">
        <v>0.202186111380109</v>
      </c>
      <c r="F4765">
        <v>0.202186111380109</v>
      </c>
      <c r="G4765">
        <v>0.202186111380109</v>
      </c>
      <c r="H4765">
        <v>0.38354944243836803</v>
      </c>
    </row>
    <row r="4766" spans="1:8" x14ac:dyDescent="0.3">
      <c r="A4766">
        <v>4765</v>
      </c>
      <c r="B4766" t="s">
        <v>4935</v>
      </c>
      <c r="C4766">
        <v>3.0567501238493101E-2</v>
      </c>
      <c r="D4766">
        <v>0.11025518246558</v>
      </c>
      <c r="E4766">
        <v>0.11025518246558</v>
      </c>
      <c r="F4766">
        <v>0.11025518246558</v>
      </c>
      <c r="G4766">
        <v>0.11025518246558</v>
      </c>
      <c r="H4766">
        <v>0.25918664712232398</v>
      </c>
    </row>
    <row r="4767" spans="1:8" x14ac:dyDescent="0.3">
      <c r="A4767">
        <v>4766</v>
      </c>
      <c r="B4767" t="s">
        <v>4936</v>
      </c>
      <c r="C4767">
        <v>4.5001636356645003E-2</v>
      </c>
      <c r="D4767">
        <v>9.9687920809586397E-2</v>
      </c>
      <c r="E4767">
        <v>9.9687920809586397E-2</v>
      </c>
      <c r="F4767">
        <v>9.9687920809586397E-2</v>
      </c>
      <c r="G4767">
        <v>9.9687920809586397E-2</v>
      </c>
      <c r="H4767">
        <v>9.9687920809586397E-2</v>
      </c>
    </row>
    <row r="4768" spans="1:8" x14ac:dyDescent="0.3">
      <c r="A4768">
        <v>4767</v>
      </c>
      <c r="B4768" t="s">
        <v>4937</v>
      </c>
      <c r="C4768">
        <v>9.6561534854250203E-2</v>
      </c>
      <c r="D4768">
        <v>0.22780996394943001</v>
      </c>
      <c r="E4768">
        <v>0.22780996394943001</v>
      </c>
      <c r="F4768">
        <v>0.22780996394943001</v>
      </c>
      <c r="G4768">
        <v>0.22780996394943001</v>
      </c>
      <c r="H4768">
        <v>0.27311947763126698</v>
      </c>
    </row>
    <row r="4769" spans="1:8" x14ac:dyDescent="0.3">
      <c r="A4769">
        <v>4768</v>
      </c>
      <c r="B4769" t="s">
        <v>4938</v>
      </c>
      <c r="C4769">
        <v>4.8523562401658199E-2</v>
      </c>
      <c r="D4769">
        <v>0.15317980075818499</v>
      </c>
      <c r="E4769">
        <v>0.15317980075818499</v>
      </c>
      <c r="F4769">
        <v>0.15317980075818499</v>
      </c>
      <c r="G4769">
        <v>0.15317980075818499</v>
      </c>
      <c r="H4769">
        <v>0.15317980075818499</v>
      </c>
    </row>
    <row r="4770" spans="1:8" x14ac:dyDescent="0.3">
      <c r="A4770">
        <v>4769</v>
      </c>
      <c r="B4770" t="s">
        <v>4939</v>
      </c>
      <c r="C4770">
        <v>0</v>
      </c>
      <c r="D4770">
        <v>0</v>
      </c>
      <c r="E4770">
        <v>0</v>
      </c>
      <c r="F4770">
        <v>0</v>
      </c>
      <c r="G4770">
        <v>0.60590017322064804</v>
      </c>
      <c r="H4770">
        <v>0.833373382782438</v>
      </c>
    </row>
    <row r="4771" spans="1:8" x14ac:dyDescent="0.3">
      <c r="A4771">
        <v>4770</v>
      </c>
      <c r="B4771" t="s">
        <v>4940</v>
      </c>
      <c r="C4771">
        <v>0</v>
      </c>
      <c r="D4771">
        <v>0</v>
      </c>
      <c r="E4771">
        <v>0</v>
      </c>
      <c r="F4771">
        <v>0</v>
      </c>
      <c r="G4771">
        <v>0.126433298610374</v>
      </c>
      <c r="H4771">
        <v>0.27827644895648901</v>
      </c>
    </row>
    <row r="4772" spans="1:8" x14ac:dyDescent="0.3">
      <c r="A4772">
        <v>4771</v>
      </c>
      <c r="B4772" t="s">
        <v>4941</v>
      </c>
      <c r="C4772">
        <v>0</v>
      </c>
      <c r="D4772">
        <v>0</v>
      </c>
      <c r="E4772">
        <v>0</v>
      </c>
      <c r="F4772">
        <v>0</v>
      </c>
      <c r="G4772">
        <v>0</v>
      </c>
      <c r="H4772">
        <v>0.104935095291569</v>
      </c>
    </row>
    <row r="4773" spans="1:8" x14ac:dyDescent="0.3">
      <c r="A4773">
        <v>4772</v>
      </c>
      <c r="B4773" t="s">
        <v>4942</v>
      </c>
      <c r="C4773">
        <v>0.208971358524461</v>
      </c>
      <c r="D4773">
        <v>0.45025403109885098</v>
      </c>
      <c r="E4773">
        <v>0.45025403109885098</v>
      </c>
      <c r="F4773">
        <v>0.45025403109885098</v>
      </c>
      <c r="G4773">
        <v>0.47727160061222501</v>
      </c>
      <c r="H4773">
        <v>0.50703869727336104</v>
      </c>
    </row>
    <row r="4774" spans="1:8" x14ac:dyDescent="0.3">
      <c r="A4774">
        <v>4773</v>
      </c>
      <c r="B4774" t="s">
        <v>4943</v>
      </c>
      <c r="C4774">
        <v>0</v>
      </c>
      <c r="D4774">
        <v>0</v>
      </c>
      <c r="E4774">
        <v>0</v>
      </c>
      <c r="F4774">
        <v>0</v>
      </c>
      <c r="G4774">
        <v>0.42454041022489702</v>
      </c>
      <c r="H4774">
        <v>0.81690738067548097</v>
      </c>
    </row>
    <row r="4775" spans="1:8" x14ac:dyDescent="0.3">
      <c r="A4775">
        <v>4774</v>
      </c>
      <c r="B4775" t="s">
        <v>4944</v>
      </c>
      <c r="C4775">
        <v>0</v>
      </c>
      <c r="D4775">
        <v>0</v>
      </c>
      <c r="E4775">
        <v>0</v>
      </c>
      <c r="F4775">
        <v>0</v>
      </c>
      <c r="G4775">
        <v>0</v>
      </c>
      <c r="H4775">
        <v>3.9402701319270199E-2</v>
      </c>
    </row>
    <row r="4776" spans="1:8" x14ac:dyDescent="0.3">
      <c r="A4776">
        <v>4775</v>
      </c>
      <c r="B4776" t="s">
        <v>4945</v>
      </c>
      <c r="C4776">
        <v>1.7701929046109101E-2</v>
      </c>
      <c r="D4776">
        <v>0.224511894822705</v>
      </c>
      <c r="E4776">
        <v>0.224511894822705</v>
      </c>
      <c r="F4776">
        <v>0.224511894822705</v>
      </c>
      <c r="G4776">
        <v>0.224511894822705</v>
      </c>
      <c r="H4776">
        <v>0.367434672996726</v>
      </c>
    </row>
    <row r="4777" spans="1:8" x14ac:dyDescent="0.3">
      <c r="A4777">
        <v>4776</v>
      </c>
      <c r="B4777" t="s">
        <v>4946</v>
      </c>
      <c r="C4777">
        <v>0</v>
      </c>
      <c r="D4777">
        <v>0</v>
      </c>
      <c r="E4777">
        <v>0</v>
      </c>
      <c r="F4777">
        <v>0</v>
      </c>
      <c r="G4777">
        <v>0</v>
      </c>
      <c r="H4777">
        <v>2.2590901751966101E-2</v>
      </c>
    </row>
    <row r="4778" spans="1:8" x14ac:dyDescent="0.3">
      <c r="A4778">
        <v>4777</v>
      </c>
      <c r="B4778" t="s">
        <v>4947</v>
      </c>
      <c r="C4778">
        <v>0</v>
      </c>
      <c r="D4778">
        <v>0</v>
      </c>
      <c r="E4778">
        <v>0</v>
      </c>
      <c r="F4778">
        <v>0</v>
      </c>
      <c r="G4778">
        <v>0</v>
      </c>
      <c r="H4778">
        <v>0.15007429750336501</v>
      </c>
    </row>
    <row r="4779" spans="1:8" x14ac:dyDescent="0.3">
      <c r="A4779">
        <v>4778</v>
      </c>
      <c r="B4779" t="s">
        <v>4948</v>
      </c>
      <c r="C4779">
        <v>0</v>
      </c>
      <c r="D4779">
        <v>0</v>
      </c>
      <c r="E4779">
        <v>0</v>
      </c>
      <c r="F4779">
        <v>0</v>
      </c>
      <c r="G4779">
        <v>0.44536863059579102</v>
      </c>
      <c r="H4779">
        <v>0.59394042374995604</v>
      </c>
    </row>
    <row r="4780" spans="1:8" x14ac:dyDescent="0.3">
      <c r="A4780">
        <v>4779</v>
      </c>
      <c r="B4780" t="s">
        <v>4949</v>
      </c>
      <c r="C4780">
        <v>0.28487435488860802</v>
      </c>
      <c r="D4780">
        <v>0.28487435488860802</v>
      </c>
      <c r="E4780">
        <v>0.28487435488860802</v>
      </c>
      <c r="F4780">
        <v>0.28487435488860802</v>
      </c>
      <c r="G4780">
        <v>0.28487435488860802</v>
      </c>
      <c r="H4780">
        <v>0.417452993643607</v>
      </c>
    </row>
    <row r="4781" spans="1:8" x14ac:dyDescent="0.3">
      <c r="A4781">
        <v>4780</v>
      </c>
      <c r="B4781" t="s">
        <v>4950</v>
      </c>
      <c r="C4781">
        <v>0</v>
      </c>
      <c r="D4781">
        <v>0</v>
      </c>
      <c r="E4781">
        <v>0</v>
      </c>
      <c r="F4781">
        <v>0</v>
      </c>
      <c r="G4781">
        <v>2.3384306229122E-2</v>
      </c>
      <c r="H4781">
        <v>0.11326638831043501</v>
      </c>
    </row>
    <row r="4782" spans="1:8" x14ac:dyDescent="0.3">
      <c r="A4782">
        <v>4781</v>
      </c>
      <c r="B4782" t="s">
        <v>4951</v>
      </c>
      <c r="C4782">
        <v>0.232601700528623</v>
      </c>
      <c r="D4782">
        <v>0.232601700528623</v>
      </c>
      <c r="E4782">
        <v>0.232601700528623</v>
      </c>
      <c r="F4782">
        <v>0.232601700528623</v>
      </c>
      <c r="G4782">
        <v>0.232601700528623</v>
      </c>
      <c r="H4782">
        <v>0.232601700528623</v>
      </c>
    </row>
    <row r="4783" spans="1:8" x14ac:dyDescent="0.3">
      <c r="A4783">
        <v>4782</v>
      </c>
      <c r="B4783" t="s">
        <v>4952</v>
      </c>
      <c r="C4783">
        <v>1.5028700811830701E-2</v>
      </c>
      <c r="D4783">
        <v>0.49900489841700602</v>
      </c>
      <c r="E4783">
        <v>0.49900489841700602</v>
      </c>
      <c r="F4783">
        <v>0.49900489841700602</v>
      </c>
      <c r="G4783">
        <v>0.49900489841700602</v>
      </c>
      <c r="H4783">
        <v>0.86594935464618195</v>
      </c>
    </row>
    <row r="4784" spans="1:8" x14ac:dyDescent="0.3">
      <c r="A4784">
        <v>4783</v>
      </c>
      <c r="B4784" t="s">
        <v>4953</v>
      </c>
      <c r="C4784">
        <v>0</v>
      </c>
      <c r="D4784">
        <v>2.8718150916685702E-4</v>
      </c>
      <c r="E4784">
        <v>2.8718150916685702E-4</v>
      </c>
      <c r="F4784">
        <v>2.8718150916685702E-4</v>
      </c>
      <c r="G4784">
        <v>0.18748224698806101</v>
      </c>
      <c r="H4784">
        <v>0.378768910763565</v>
      </c>
    </row>
    <row r="4785" spans="1:8" x14ac:dyDescent="0.3">
      <c r="A4785">
        <v>4784</v>
      </c>
      <c r="B4785" t="s">
        <v>4954</v>
      </c>
      <c r="C4785">
        <v>0</v>
      </c>
      <c r="D4785">
        <v>0</v>
      </c>
      <c r="E4785">
        <v>0</v>
      </c>
      <c r="F4785">
        <v>0</v>
      </c>
      <c r="G4785">
        <v>0</v>
      </c>
      <c r="H4785">
        <v>2.0563379309637298E-3</v>
      </c>
    </row>
    <row r="4786" spans="1:8" x14ac:dyDescent="0.3">
      <c r="A4786">
        <v>4785</v>
      </c>
      <c r="B4786" t="s">
        <v>4955</v>
      </c>
      <c r="C4786">
        <v>0.23698476565132401</v>
      </c>
      <c r="D4786">
        <v>0.23698476565132401</v>
      </c>
      <c r="E4786">
        <v>0.23698476565132401</v>
      </c>
      <c r="F4786">
        <v>0.23698476565132401</v>
      </c>
      <c r="G4786">
        <v>0.23698476565132401</v>
      </c>
      <c r="H4786">
        <v>0.23698476565132401</v>
      </c>
    </row>
    <row r="4787" spans="1:8" x14ac:dyDescent="0.3">
      <c r="A4787">
        <v>4786</v>
      </c>
      <c r="B4787" t="s">
        <v>4956</v>
      </c>
      <c r="C4787">
        <v>0.29726960509822897</v>
      </c>
      <c r="D4787">
        <v>0.29726960509822897</v>
      </c>
      <c r="E4787">
        <v>0.29726960509822897</v>
      </c>
      <c r="F4787">
        <v>0.29726960509822897</v>
      </c>
      <c r="G4787">
        <v>0.29726960509822897</v>
      </c>
      <c r="H4787">
        <v>0.60902279612247801</v>
      </c>
    </row>
    <row r="4788" spans="1:8" x14ac:dyDescent="0.3">
      <c r="A4788">
        <v>4787</v>
      </c>
      <c r="B4788" t="s">
        <v>4957</v>
      </c>
      <c r="C4788">
        <v>5.1445889807321399E-2</v>
      </c>
      <c r="D4788">
        <v>0.63562706627933196</v>
      </c>
      <c r="E4788">
        <v>0.63562706627933196</v>
      </c>
      <c r="F4788">
        <v>0.63562706627933196</v>
      </c>
      <c r="G4788">
        <v>0.63562706627933196</v>
      </c>
      <c r="H4788">
        <v>0.79501132514881301</v>
      </c>
    </row>
    <row r="4789" spans="1:8" x14ac:dyDescent="0.3">
      <c r="A4789">
        <v>4788</v>
      </c>
      <c r="B4789" t="s">
        <v>4958</v>
      </c>
      <c r="C4789">
        <v>0.20529436069177001</v>
      </c>
      <c r="D4789">
        <v>0.20529436069177001</v>
      </c>
      <c r="E4789">
        <v>0.20529436069177001</v>
      </c>
      <c r="F4789">
        <v>0.20529436069177001</v>
      </c>
      <c r="G4789">
        <v>0.20529436069177001</v>
      </c>
      <c r="H4789">
        <v>0.20529436069177001</v>
      </c>
    </row>
    <row r="4790" spans="1:8" x14ac:dyDescent="0.3">
      <c r="A4790">
        <v>4789</v>
      </c>
      <c r="B4790" t="s">
        <v>4959</v>
      </c>
      <c r="C4790">
        <v>4.7868674042649099E-2</v>
      </c>
      <c r="D4790">
        <v>4.7868674042649099E-2</v>
      </c>
      <c r="E4790">
        <v>4.7868674042649099E-2</v>
      </c>
      <c r="F4790">
        <v>4.7868674042649099E-2</v>
      </c>
      <c r="G4790">
        <v>4.7868674042649099E-2</v>
      </c>
      <c r="H4790">
        <v>0.13416676065931199</v>
      </c>
    </row>
    <row r="4791" spans="1:8" x14ac:dyDescent="0.3">
      <c r="A4791">
        <v>4790</v>
      </c>
      <c r="B4791" t="s">
        <v>4960</v>
      </c>
      <c r="C4791">
        <v>0</v>
      </c>
      <c r="D4791">
        <v>0</v>
      </c>
      <c r="E4791">
        <v>0</v>
      </c>
      <c r="F4791">
        <v>0</v>
      </c>
      <c r="G4791">
        <v>0</v>
      </c>
      <c r="H4791">
        <v>0.30561573228654498</v>
      </c>
    </row>
    <row r="4792" spans="1:8" x14ac:dyDescent="0.3">
      <c r="A4792">
        <v>4791</v>
      </c>
      <c r="B4792" t="s">
        <v>4961</v>
      </c>
      <c r="C4792">
        <v>0.111125752522378</v>
      </c>
      <c r="D4792">
        <v>0.235350896411262</v>
      </c>
      <c r="E4792">
        <v>0.235350896411262</v>
      </c>
      <c r="F4792">
        <v>0.235350896411262</v>
      </c>
      <c r="G4792">
        <v>0.405708316703149</v>
      </c>
      <c r="H4792">
        <v>0.76354334378855904</v>
      </c>
    </row>
    <row r="4793" spans="1:8" x14ac:dyDescent="0.3">
      <c r="A4793">
        <v>4792</v>
      </c>
      <c r="B4793" t="s">
        <v>4962</v>
      </c>
      <c r="C4793">
        <v>6.0315084995702399E-3</v>
      </c>
      <c r="D4793">
        <v>8.5295008110797904E-2</v>
      </c>
      <c r="E4793">
        <v>8.5295008110797904E-2</v>
      </c>
      <c r="F4793">
        <v>8.5295008110797904E-2</v>
      </c>
      <c r="G4793">
        <v>0.24453832928650801</v>
      </c>
      <c r="H4793">
        <v>0.40766576790919401</v>
      </c>
    </row>
    <row r="4794" spans="1:8" x14ac:dyDescent="0.3">
      <c r="A4794">
        <v>4793</v>
      </c>
      <c r="B4794" t="s">
        <v>4963</v>
      </c>
      <c r="C4794">
        <v>0.30078947018931501</v>
      </c>
      <c r="D4794">
        <v>0.30078947018931501</v>
      </c>
      <c r="E4794">
        <v>0.30078947018931501</v>
      </c>
      <c r="F4794">
        <v>0.30078947018931501</v>
      </c>
      <c r="G4794">
        <v>0.30078947018931501</v>
      </c>
      <c r="H4794">
        <v>0.82114632453067504</v>
      </c>
    </row>
    <row r="4795" spans="1:8" x14ac:dyDescent="0.3">
      <c r="A4795">
        <v>4794</v>
      </c>
      <c r="B4795" t="s">
        <v>4964</v>
      </c>
      <c r="C4795">
        <v>0.18633997400508401</v>
      </c>
      <c r="D4795">
        <v>0.37466955474552299</v>
      </c>
      <c r="E4795">
        <v>0.37466955474552299</v>
      </c>
      <c r="F4795">
        <v>0.37466955474552299</v>
      </c>
      <c r="G4795">
        <v>0.44613777136212002</v>
      </c>
      <c r="H4795">
        <v>0.59619006634421501</v>
      </c>
    </row>
    <row r="4796" spans="1:8" x14ac:dyDescent="0.3">
      <c r="A4796">
        <v>4795</v>
      </c>
      <c r="B4796" t="s">
        <v>4965</v>
      </c>
      <c r="C4796">
        <v>3.9830420131674198E-2</v>
      </c>
      <c r="D4796">
        <v>9.9045707124999799E-2</v>
      </c>
      <c r="E4796">
        <v>9.9045707124999799E-2</v>
      </c>
      <c r="F4796">
        <v>9.9045707124999799E-2</v>
      </c>
      <c r="G4796">
        <v>0.119580061510613</v>
      </c>
      <c r="H4796">
        <v>0.226384482600505</v>
      </c>
    </row>
    <row r="4797" spans="1:8" x14ac:dyDescent="0.3">
      <c r="A4797">
        <v>4796</v>
      </c>
      <c r="B4797" t="s">
        <v>4966</v>
      </c>
      <c r="C4797">
        <v>0</v>
      </c>
      <c r="D4797">
        <v>0.145117528453683</v>
      </c>
      <c r="E4797">
        <v>0.145117528453683</v>
      </c>
      <c r="F4797">
        <v>0.145117528453683</v>
      </c>
      <c r="G4797">
        <v>0.26641294329581799</v>
      </c>
      <c r="H4797">
        <v>0.47110905432113698</v>
      </c>
    </row>
    <row r="4798" spans="1:8" x14ac:dyDescent="0.3">
      <c r="A4798">
        <v>4797</v>
      </c>
      <c r="B4798" t="s">
        <v>4967</v>
      </c>
      <c r="C4798">
        <v>0</v>
      </c>
      <c r="D4798">
        <v>0</v>
      </c>
      <c r="E4798">
        <v>0</v>
      </c>
      <c r="F4798">
        <v>0</v>
      </c>
      <c r="G4798">
        <v>0</v>
      </c>
      <c r="H4798">
        <v>9.1476181265804493E-2</v>
      </c>
    </row>
    <row r="4799" spans="1:8" x14ac:dyDescent="0.3">
      <c r="A4799">
        <v>4798</v>
      </c>
      <c r="B4799" t="s">
        <v>4968</v>
      </c>
      <c r="C4799">
        <v>1.6609445677873001E-2</v>
      </c>
      <c r="D4799">
        <v>0.109616873774805</v>
      </c>
      <c r="E4799">
        <v>0.109616873774805</v>
      </c>
      <c r="F4799">
        <v>0.109616873774805</v>
      </c>
      <c r="G4799">
        <v>0.109616873774805</v>
      </c>
      <c r="H4799">
        <v>0.18717192652975101</v>
      </c>
    </row>
    <row r="4800" spans="1:8" x14ac:dyDescent="0.3">
      <c r="A4800">
        <v>4799</v>
      </c>
      <c r="B4800" t="s">
        <v>4969</v>
      </c>
      <c r="C4800">
        <v>0</v>
      </c>
      <c r="D4800">
        <v>0</v>
      </c>
      <c r="E4800">
        <v>0</v>
      </c>
      <c r="F4800">
        <v>0</v>
      </c>
      <c r="G4800">
        <v>0</v>
      </c>
      <c r="H4800">
        <v>0.154749696109591</v>
      </c>
    </row>
    <row r="4801" spans="1:8" x14ac:dyDescent="0.3">
      <c r="A4801">
        <v>4800</v>
      </c>
      <c r="B4801" t="s">
        <v>4970</v>
      </c>
      <c r="C4801">
        <v>0</v>
      </c>
      <c r="D4801">
        <v>0</v>
      </c>
      <c r="E4801">
        <v>0</v>
      </c>
      <c r="F4801">
        <v>0</v>
      </c>
      <c r="G4801">
        <v>2.1993174624832901E-2</v>
      </c>
      <c r="H4801">
        <v>0.11596891492207401</v>
      </c>
    </row>
    <row r="4802" spans="1:8" x14ac:dyDescent="0.3">
      <c r="A4802">
        <v>4801</v>
      </c>
      <c r="B4802" t="s">
        <v>4971</v>
      </c>
      <c r="C4802">
        <v>0</v>
      </c>
      <c r="D4802">
        <v>9.3562052545536803E-2</v>
      </c>
      <c r="E4802">
        <v>9.3562052545536803E-2</v>
      </c>
      <c r="F4802">
        <v>9.3562052545536803E-2</v>
      </c>
      <c r="G4802">
        <v>0.25664026442664201</v>
      </c>
      <c r="H4802">
        <v>0.56801260798772102</v>
      </c>
    </row>
    <row r="4803" spans="1:8" x14ac:dyDescent="0.3">
      <c r="A4803">
        <v>4802</v>
      </c>
      <c r="B4803" t="s">
        <v>4972</v>
      </c>
      <c r="C4803">
        <v>0</v>
      </c>
      <c r="D4803">
        <v>0</v>
      </c>
      <c r="E4803">
        <v>0</v>
      </c>
      <c r="F4803">
        <v>0</v>
      </c>
      <c r="G4803">
        <v>0.13131044412484699</v>
      </c>
      <c r="H4803">
        <v>0.57286945376660103</v>
      </c>
    </row>
    <row r="4804" spans="1:8" x14ac:dyDescent="0.3">
      <c r="A4804">
        <v>4803</v>
      </c>
      <c r="B4804" t="s">
        <v>4973</v>
      </c>
      <c r="C4804">
        <v>0.183489593253856</v>
      </c>
      <c r="D4804">
        <v>0.183489593253856</v>
      </c>
      <c r="E4804">
        <v>0.183489593253856</v>
      </c>
      <c r="F4804">
        <v>0.183489593253856</v>
      </c>
      <c r="G4804">
        <v>0.183489593253856</v>
      </c>
      <c r="H4804">
        <v>0.72414079308315005</v>
      </c>
    </row>
    <row r="4805" spans="1:8" x14ac:dyDescent="0.3">
      <c r="A4805">
        <v>4804</v>
      </c>
      <c r="B4805" t="s">
        <v>4974</v>
      </c>
      <c r="C4805">
        <v>0</v>
      </c>
      <c r="D4805">
        <v>0</v>
      </c>
      <c r="E4805">
        <v>0</v>
      </c>
      <c r="F4805">
        <v>0</v>
      </c>
      <c r="G4805">
        <v>6.7684833684795095E-2</v>
      </c>
      <c r="H4805">
        <v>0.56003870050494997</v>
      </c>
    </row>
    <row r="4806" spans="1:8" x14ac:dyDescent="0.3">
      <c r="A4806">
        <v>4805</v>
      </c>
      <c r="B4806" t="s">
        <v>4975</v>
      </c>
      <c r="C4806">
        <v>1.97467594542633E-2</v>
      </c>
      <c r="D4806">
        <v>0.120576128225778</v>
      </c>
      <c r="E4806">
        <v>0.120576128225778</v>
      </c>
      <c r="F4806">
        <v>0.120576128225778</v>
      </c>
      <c r="G4806">
        <v>0.35765402933072599</v>
      </c>
      <c r="H4806">
        <v>0.74174890005113703</v>
      </c>
    </row>
    <row r="4807" spans="1:8" x14ac:dyDescent="0.3">
      <c r="A4807">
        <v>4806</v>
      </c>
      <c r="B4807" t="s">
        <v>4976</v>
      </c>
      <c r="C4807">
        <v>0</v>
      </c>
      <c r="D4807">
        <v>0</v>
      </c>
      <c r="E4807">
        <v>0</v>
      </c>
      <c r="F4807">
        <v>0</v>
      </c>
      <c r="G4807">
        <v>1.2796604402815799E-2</v>
      </c>
      <c r="H4807">
        <v>0.44992790067425797</v>
      </c>
    </row>
    <row r="4808" spans="1:8" x14ac:dyDescent="0.3">
      <c r="A4808">
        <v>4807</v>
      </c>
      <c r="B4808" t="s">
        <v>4977</v>
      </c>
      <c r="C4808">
        <v>0</v>
      </c>
      <c r="D4808">
        <v>0</v>
      </c>
      <c r="E4808">
        <v>0</v>
      </c>
      <c r="F4808">
        <v>0</v>
      </c>
      <c r="G4808">
        <v>5.3306675692659601E-2</v>
      </c>
      <c r="H4808">
        <v>0.56371958136093603</v>
      </c>
    </row>
    <row r="4809" spans="1:8" x14ac:dyDescent="0.3">
      <c r="A4809">
        <v>4808</v>
      </c>
      <c r="B4809" t="s">
        <v>4978</v>
      </c>
      <c r="C4809">
        <v>0</v>
      </c>
      <c r="D4809">
        <v>0</v>
      </c>
      <c r="E4809">
        <v>0</v>
      </c>
      <c r="F4809">
        <v>0</v>
      </c>
      <c r="G4809">
        <v>0</v>
      </c>
      <c r="H4809">
        <v>0.14848396977439501</v>
      </c>
    </row>
    <row r="4810" spans="1:8" x14ac:dyDescent="0.3">
      <c r="A4810">
        <v>4809</v>
      </c>
      <c r="B4810" t="s">
        <v>4979</v>
      </c>
      <c r="C4810">
        <v>0</v>
      </c>
      <c r="D4810">
        <v>0</v>
      </c>
      <c r="E4810">
        <v>0</v>
      </c>
      <c r="F4810">
        <v>0</v>
      </c>
      <c r="G4810">
        <v>3.57850987266796E-2</v>
      </c>
      <c r="H4810">
        <v>0.650325893179031</v>
      </c>
    </row>
    <row r="4811" spans="1:8" x14ac:dyDescent="0.3">
      <c r="A4811">
        <v>4810</v>
      </c>
      <c r="B4811" t="s">
        <v>4980</v>
      </c>
      <c r="C4811">
        <v>0</v>
      </c>
      <c r="D4811">
        <v>0</v>
      </c>
      <c r="E4811">
        <v>0</v>
      </c>
      <c r="F4811">
        <v>0</v>
      </c>
      <c r="G4811">
        <v>0</v>
      </c>
      <c r="H4811">
        <v>1.07359729920237E-4</v>
      </c>
    </row>
    <row r="4812" spans="1:8" x14ac:dyDescent="0.3">
      <c r="A4812">
        <v>4811</v>
      </c>
      <c r="B4812" t="s">
        <v>4981</v>
      </c>
      <c r="C4812">
        <v>2.1379036957462301E-2</v>
      </c>
      <c r="D4812">
        <v>0.122203489615463</v>
      </c>
      <c r="E4812">
        <v>0.122203489615463</v>
      </c>
      <c r="F4812">
        <v>0.122203489615463</v>
      </c>
      <c r="G4812">
        <v>0.38729073987159701</v>
      </c>
      <c r="H4812">
        <v>0.68754705895037205</v>
      </c>
    </row>
    <row r="4813" spans="1:8" x14ac:dyDescent="0.3">
      <c r="A4813">
        <v>4812</v>
      </c>
      <c r="B4813" t="s">
        <v>4982</v>
      </c>
      <c r="C4813">
        <v>0.20109891471050101</v>
      </c>
      <c r="D4813">
        <v>0.20109891471050101</v>
      </c>
      <c r="E4813">
        <v>0.20109891471050101</v>
      </c>
      <c r="F4813">
        <v>0.20109891471050101</v>
      </c>
      <c r="G4813">
        <v>0.20109891471050101</v>
      </c>
      <c r="H4813">
        <v>0.80189903998581002</v>
      </c>
    </row>
    <row r="4814" spans="1:8" x14ac:dyDescent="0.3">
      <c r="A4814">
        <v>4813</v>
      </c>
      <c r="B4814" t="s">
        <v>4983</v>
      </c>
      <c r="C4814">
        <v>0</v>
      </c>
      <c r="D4814">
        <v>0</v>
      </c>
      <c r="E4814">
        <v>0</v>
      </c>
      <c r="F4814">
        <v>0</v>
      </c>
      <c r="G4814">
        <v>0</v>
      </c>
      <c r="H4814">
        <v>4.7040752424105797E-2</v>
      </c>
    </row>
    <row r="4815" spans="1:8" x14ac:dyDescent="0.3">
      <c r="A4815">
        <v>4814</v>
      </c>
      <c r="B4815" t="s">
        <v>4984</v>
      </c>
      <c r="C4815">
        <v>0</v>
      </c>
      <c r="D4815">
        <v>0</v>
      </c>
      <c r="E4815">
        <v>0</v>
      </c>
      <c r="F4815">
        <v>0</v>
      </c>
      <c r="G4815">
        <v>3.4930261316432399E-3</v>
      </c>
      <c r="H4815">
        <v>0.33949288852849002</v>
      </c>
    </row>
    <row r="4816" spans="1:8" x14ac:dyDescent="0.3">
      <c r="A4816">
        <v>4815</v>
      </c>
      <c r="B4816" t="s">
        <v>4985</v>
      </c>
      <c r="C4816">
        <v>0.111495050970207</v>
      </c>
      <c r="D4816">
        <v>0.28864769040631599</v>
      </c>
      <c r="E4816">
        <v>0.28864769040631599</v>
      </c>
      <c r="F4816">
        <v>0.28864769040631599</v>
      </c>
      <c r="G4816">
        <v>0.45970657750035598</v>
      </c>
      <c r="H4816">
        <v>0.95719611861640197</v>
      </c>
    </row>
    <row r="4817" spans="1:8" x14ac:dyDescent="0.3">
      <c r="A4817">
        <v>4816</v>
      </c>
      <c r="B4817" t="s">
        <v>4986</v>
      </c>
      <c r="C4817">
        <v>2.03006244338827E-2</v>
      </c>
      <c r="D4817">
        <v>0.185712961568685</v>
      </c>
      <c r="E4817">
        <v>0.185712961568685</v>
      </c>
      <c r="F4817">
        <v>0.185712961568685</v>
      </c>
      <c r="G4817">
        <v>0.346132541862816</v>
      </c>
      <c r="H4817">
        <v>0.67770317156795201</v>
      </c>
    </row>
    <row r="4818" spans="1:8" x14ac:dyDescent="0.3">
      <c r="A4818">
        <v>4817</v>
      </c>
      <c r="B4818" t="s">
        <v>4987</v>
      </c>
      <c r="C4818">
        <v>0.31568738864706403</v>
      </c>
      <c r="D4818">
        <v>0.445933878112721</v>
      </c>
      <c r="E4818">
        <v>0.445933878112721</v>
      </c>
      <c r="F4818">
        <v>0.445933878112721</v>
      </c>
      <c r="G4818">
        <v>0.445933878112721</v>
      </c>
      <c r="H4818">
        <v>0.94602738566254996</v>
      </c>
    </row>
    <row r="4819" spans="1:8" x14ac:dyDescent="0.3">
      <c r="A4819">
        <v>4818</v>
      </c>
      <c r="B4819" t="s">
        <v>4988</v>
      </c>
      <c r="C4819">
        <v>0.10205848630051501</v>
      </c>
      <c r="D4819">
        <v>0.42849111125884998</v>
      </c>
      <c r="E4819">
        <v>0.42849111125884998</v>
      </c>
      <c r="F4819">
        <v>0.42849111125884998</v>
      </c>
      <c r="G4819">
        <v>0.62413959393380902</v>
      </c>
      <c r="H4819">
        <v>0.90434603673459402</v>
      </c>
    </row>
    <row r="4820" spans="1:8" x14ac:dyDescent="0.3">
      <c r="A4820">
        <v>4819</v>
      </c>
      <c r="B4820" t="s">
        <v>4989</v>
      </c>
      <c r="C4820">
        <v>0</v>
      </c>
      <c r="D4820">
        <v>0</v>
      </c>
      <c r="E4820">
        <v>0</v>
      </c>
      <c r="F4820">
        <v>0</v>
      </c>
      <c r="G4820">
        <v>0</v>
      </c>
      <c r="H4820">
        <v>0.14068955694448501</v>
      </c>
    </row>
    <row r="4821" spans="1:8" x14ac:dyDescent="0.3">
      <c r="A4821">
        <v>4820</v>
      </c>
      <c r="B4821" t="s">
        <v>4990</v>
      </c>
      <c r="C4821">
        <v>0</v>
      </c>
      <c r="D4821">
        <v>0</v>
      </c>
      <c r="E4821">
        <v>0</v>
      </c>
      <c r="F4821">
        <v>0</v>
      </c>
      <c r="G4821">
        <v>9.5170458398376706E-2</v>
      </c>
      <c r="H4821">
        <v>0.50210396682195801</v>
      </c>
    </row>
    <row r="4822" spans="1:8" x14ac:dyDescent="0.3">
      <c r="A4822">
        <v>4821</v>
      </c>
      <c r="B4822" t="s">
        <v>4991</v>
      </c>
      <c r="C4822">
        <v>0.23621426780886401</v>
      </c>
      <c r="D4822">
        <v>0.23621426780886401</v>
      </c>
      <c r="E4822">
        <v>0.23621426780886401</v>
      </c>
      <c r="F4822">
        <v>0.23621426780886401</v>
      </c>
      <c r="G4822">
        <v>0.23621426780886401</v>
      </c>
      <c r="H4822">
        <v>0.82197982027550398</v>
      </c>
    </row>
    <row r="4823" spans="1:8" x14ac:dyDescent="0.3">
      <c r="A4823">
        <v>4822</v>
      </c>
      <c r="B4823" t="s">
        <v>4992</v>
      </c>
      <c r="C4823">
        <v>2.1438593470198001E-2</v>
      </c>
      <c r="D4823">
        <v>0.12181061141017099</v>
      </c>
      <c r="E4823">
        <v>0.12181061141017099</v>
      </c>
      <c r="F4823">
        <v>0.12181061141017099</v>
      </c>
      <c r="G4823">
        <v>0.29742650573663898</v>
      </c>
      <c r="H4823">
        <v>0.65544125669645903</v>
      </c>
    </row>
    <row r="4824" spans="1:8" x14ac:dyDescent="0.3">
      <c r="A4824">
        <v>4823</v>
      </c>
      <c r="B4824" t="s">
        <v>4993</v>
      </c>
      <c r="C4824">
        <v>0</v>
      </c>
      <c r="D4824">
        <v>0</v>
      </c>
      <c r="E4824">
        <v>0</v>
      </c>
      <c r="F4824">
        <v>0</v>
      </c>
      <c r="G4824">
        <v>0</v>
      </c>
      <c r="H4824">
        <v>2.3110686943131598E-3</v>
      </c>
    </row>
    <row r="4825" spans="1:8" x14ac:dyDescent="0.3">
      <c r="A4825">
        <v>4824</v>
      </c>
      <c r="B4825" t="s">
        <v>4994</v>
      </c>
      <c r="C4825" s="1" t="s">
        <v>5766</v>
      </c>
      <c r="D4825">
        <v>1.2370641966003799E-2</v>
      </c>
      <c r="E4825">
        <v>1.2370641966003799E-2</v>
      </c>
      <c r="F4825">
        <v>1.2370641966003799E-2</v>
      </c>
      <c r="G4825">
        <v>0.25553357368485202</v>
      </c>
      <c r="H4825">
        <v>0.43286355242052799</v>
      </c>
    </row>
    <row r="4826" spans="1:8" x14ac:dyDescent="0.3">
      <c r="A4826">
        <v>4825</v>
      </c>
      <c r="B4826" t="s">
        <v>4995</v>
      </c>
      <c r="C4826">
        <v>0</v>
      </c>
      <c r="D4826">
        <v>0</v>
      </c>
      <c r="E4826">
        <v>0</v>
      </c>
      <c r="F4826">
        <v>0</v>
      </c>
      <c r="G4826">
        <v>0</v>
      </c>
      <c r="H4826">
        <v>0.28430184629375999</v>
      </c>
    </row>
    <row r="4827" spans="1:8" x14ac:dyDescent="0.3">
      <c r="A4827">
        <v>4826</v>
      </c>
      <c r="B4827" t="s">
        <v>4996</v>
      </c>
      <c r="C4827">
        <v>0</v>
      </c>
      <c r="D4827">
        <v>0</v>
      </c>
      <c r="E4827">
        <v>0</v>
      </c>
      <c r="F4827">
        <v>0</v>
      </c>
      <c r="G4827">
        <v>0</v>
      </c>
      <c r="H4827">
        <v>3.9539571556825297E-2</v>
      </c>
    </row>
    <row r="4828" spans="1:8" x14ac:dyDescent="0.3">
      <c r="A4828">
        <v>4827</v>
      </c>
      <c r="B4828" t="s">
        <v>4997</v>
      </c>
      <c r="C4828">
        <v>0</v>
      </c>
      <c r="D4828">
        <v>0</v>
      </c>
      <c r="E4828">
        <v>0</v>
      </c>
      <c r="F4828">
        <v>0</v>
      </c>
      <c r="G4828">
        <v>0</v>
      </c>
      <c r="H4828">
        <v>0.55055471664659905</v>
      </c>
    </row>
    <row r="4829" spans="1:8" x14ac:dyDescent="0.3">
      <c r="A4829">
        <v>4828</v>
      </c>
      <c r="B4829" t="s">
        <v>4998</v>
      </c>
      <c r="C4829">
        <v>0</v>
      </c>
      <c r="D4829">
        <v>0</v>
      </c>
      <c r="E4829">
        <v>0</v>
      </c>
      <c r="F4829">
        <v>0</v>
      </c>
      <c r="G4829">
        <v>0.135185629274577</v>
      </c>
      <c r="H4829">
        <v>0.42636813949262298</v>
      </c>
    </row>
    <row r="4830" spans="1:8" x14ac:dyDescent="0.3">
      <c r="A4830">
        <v>4829</v>
      </c>
      <c r="B4830" t="s">
        <v>4999</v>
      </c>
      <c r="C4830">
        <v>0</v>
      </c>
      <c r="D4830">
        <v>0</v>
      </c>
      <c r="E4830">
        <v>0</v>
      </c>
      <c r="F4830">
        <v>0</v>
      </c>
      <c r="G4830">
        <v>0.11798655937647699</v>
      </c>
      <c r="H4830">
        <v>0.47323795364310001</v>
      </c>
    </row>
    <row r="4831" spans="1:8" x14ac:dyDescent="0.3">
      <c r="A4831">
        <v>4830</v>
      </c>
      <c r="B4831" t="s">
        <v>5000</v>
      </c>
      <c r="C4831">
        <v>0.210933294148935</v>
      </c>
      <c r="D4831">
        <v>0.21387981914382301</v>
      </c>
      <c r="E4831">
        <v>0.21387981914382301</v>
      </c>
      <c r="F4831">
        <v>0.21387981914382301</v>
      </c>
      <c r="G4831">
        <v>0.21387981914382301</v>
      </c>
      <c r="H4831">
        <v>0.61601694585742695</v>
      </c>
    </row>
    <row r="4832" spans="1:8" x14ac:dyDescent="0.3">
      <c r="A4832">
        <v>4831</v>
      </c>
      <c r="B4832" t="s">
        <v>5001</v>
      </c>
      <c r="C4832">
        <v>0.143002437616881</v>
      </c>
      <c r="D4832">
        <v>0.29417496272562899</v>
      </c>
      <c r="E4832">
        <v>0.29417496272562899</v>
      </c>
      <c r="F4832">
        <v>0.29417496272562899</v>
      </c>
      <c r="G4832">
        <v>0.36712189251412503</v>
      </c>
      <c r="H4832">
        <v>0.52316570382912997</v>
      </c>
    </row>
    <row r="4833" spans="1:8" x14ac:dyDescent="0.3">
      <c r="A4833">
        <v>4832</v>
      </c>
      <c r="B4833" t="s">
        <v>5002</v>
      </c>
      <c r="C4833">
        <v>0</v>
      </c>
      <c r="D4833">
        <v>0</v>
      </c>
      <c r="E4833">
        <v>0</v>
      </c>
      <c r="F4833">
        <v>0</v>
      </c>
      <c r="G4833">
        <v>0</v>
      </c>
      <c r="H4833">
        <v>8.76111587353965E-4</v>
      </c>
    </row>
    <row r="4834" spans="1:8" x14ac:dyDescent="0.3">
      <c r="A4834">
        <v>4833</v>
      </c>
      <c r="B4834" t="s">
        <v>5003</v>
      </c>
      <c r="C4834">
        <v>0</v>
      </c>
      <c r="D4834">
        <v>0</v>
      </c>
      <c r="E4834">
        <v>0</v>
      </c>
      <c r="F4834">
        <v>0</v>
      </c>
      <c r="G4834">
        <v>5.6765433123825697E-2</v>
      </c>
      <c r="H4834">
        <v>0.40095079051772398</v>
      </c>
    </row>
    <row r="4835" spans="1:8" x14ac:dyDescent="0.3">
      <c r="A4835">
        <v>4834</v>
      </c>
      <c r="B4835" t="s">
        <v>5004</v>
      </c>
      <c r="C4835" s="1" t="s">
        <v>5767</v>
      </c>
      <c r="D4835">
        <v>1.8360974546226599E-3</v>
      </c>
      <c r="E4835">
        <v>1.8360974546226599E-3</v>
      </c>
      <c r="F4835">
        <v>1.8360974546226599E-3</v>
      </c>
      <c r="G4835">
        <v>1.8360974546226599E-3</v>
      </c>
      <c r="H4835">
        <v>0.218134424542934</v>
      </c>
    </row>
    <row r="4836" spans="1:8" x14ac:dyDescent="0.3">
      <c r="A4836">
        <v>4835</v>
      </c>
      <c r="B4836" t="s">
        <v>5005</v>
      </c>
      <c r="C4836">
        <v>3.7298195918080097E-2</v>
      </c>
      <c r="D4836">
        <v>0.13872367679355399</v>
      </c>
      <c r="E4836">
        <v>0.13872367679355399</v>
      </c>
      <c r="F4836">
        <v>0.13872367679355399</v>
      </c>
      <c r="G4836">
        <v>0.13872367679355399</v>
      </c>
      <c r="H4836">
        <v>0.225300040725084</v>
      </c>
    </row>
    <row r="4837" spans="1:8" x14ac:dyDescent="0.3">
      <c r="A4837">
        <v>4836</v>
      </c>
      <c r="B4837" t="s">
        <v>5006</v>
      </c>
      <c r="C4837">
        <v>0</v>
      </c>
      <c r="D4837">
        <v>0</v>
      </c>
      <c r="E4837">
        <v>0</v>
      </c>
      <c r="F4837">
        <v>0</v>
      </c>
      <c r="G4837">
        <v>0.257604111115736</v>
      </c>
      <c r="H4837">
        <v>0.519176557417794</v>
      </c>
    </row>
    <row r="4838" spans="1:8" x14ac:dyDescent="0.3">
      <c r="A4838">
        <v>4837</v>
      </c>
      <c r="B4838" t="s">
        <v>5007</v>
      </c>
      <c r="C4838">
        <v>0</v>
      </c>
      <c r="D4838">
        <v>0</v>
      </c>
      <c r="E4838">
        <v>0</v>
      </c>
      <c r="F4838">
        <v>0</v>
      </c>
      <c r="G4838">
        <v>0</v>
      </c>
      <c r="H4838">
        <v>0.26636711075173503</v>
      </c>
    </row>
    <row r="4839" spans="1:8" x14ac:dyDescent="0.3">
      <c r="A4839">
        <v>4838</v>
      </c>
      <c r="B4839" t="s">
        <v>5008</v>
      </c>
      <c r="C4839">
        <v>0.14241295513991301</v>
      </c>
      <c r="D4839">
        <v>0.35262314409786699</v>
      </c>
      <c r="E4839">
        <v>0.35262314409786699</v>
      </c>
      <c r="F4839">
        <v>0.35262314409786699</v>
      </c>
      <c r="G4839">
        <v>0.41046510670722702</v>
      </c>
      <c r="H4839">
        <v>0.748113455856664</v>
      </c>
    </row>
    <row r="4840" spans="1:8" x14ac:dyDescent="0.3">
      <c r="A4840">
        <v>4839</v>
      </c>
      <c r="B4840" t="s">
        <v>5009</v>
      </c>
      <c r="C4840">
        <v>2.35615113296892E-2</v>
      </c>
      <c r="D4840">
        <v>0.15078994610003599</v>
      </c>
      <c r="E4840">
        <v>0.15078994610003599</v>
      </c>
      <c r="F4840">
        <v>0.15078994610003599</v>
      </c>
      <c r="G4840">
        <v>0.15078994610003599</v>
      </c>
      <c r="H4840">
        <v>0.50191652707853096</v>
      </c>
    </row>
    <row r="4841" spans="1:8" x14ac:dyDescent="0.3">
      <c r="A4841">
        <v>4840</v>
      </c>
      <c r="B4841" t="s">
        <v>5010</v>
      </c>
      <c r="C4841">
        <v>0</v>
      </c>
      <c r="D4841">
        <v>0</v>
      </c>
      <c r="E4841">
        <v>0</v>
      </c>
      <c r="F4841">
        <v>0</v>
      </c>
      <c r="G4841">
        <v>0</v>
      </c>
      <c r="H4841">
        <v>1.2446371276493701E-2</v>
      </c>
    </row>
    <row r="4842" spans="1:8" x14ac:dyDescent="0.3">
      <c r="A4842">
        <v>4841</v>
      </c>
      <c r="B4842" t="s">
        <v>5011</v>
      </c>
      <c r="C4842">
        <v>0</v>
      </c>
      <c r="D4842">
        <v>0</v>
      </c>
      <c r="E4842">
        <v>0</v>
      </c>
      <c r="F4842">
        <v>0</v>
      </c>
      <c r="G4842">
        <v>0</v>
      </c>
      <c r="H4842">
        <v>0.16848495099926</v>
      </c>
    </row>
    <row r="4843" spans="1:8" x14ac:dyDescent="0.3">
      <c r="A4843">
        <v>4842</v>
      </c>
      <c r="B4843" t="s">
        <v>5012</v>
      </c>
      <c r="C4843">
        <v>7.8015275337122603E-2</v>
      </c>
      <c r="D4843">
        <v>0.25763602688257098</v>
      </c>
      <c r="E4843">
        <v>0.25763602688257098</v>
      </c>
      <c r="F4843">
        <v>0.25763602688257098</v>
      </c>
      <c r="G4843">
        <v>0.25763602688257098</v>
      </c>
      <c r="H4843">
        <v>0.90015604128645099</v>
      </c>
    </row>
    <row r="4844" spans="1:8" x14ac:dyDescent="0.3">
      <c r="A4844">
        <v>4843</v>
      </c>
      <c r="B4844" t="s">
        <v>5013</v>
      </c>
      <c r="C4844">
        <v>0.24864791643783499</v>
      </c>
      <c r="D4844">
        <v>0.29590724876679803</v>
      </c>
      <c r="E4844">
        <v>0.29590724876679803</v>
      </c>
      <c r="F4844">
        <v>0.29590724876679803</v>
      </c>
      <c r="G4844">
        <v>0.38522876109484</v>
      </c>
      <c r="H4844">
        <v>0.608600776917955</v>
      </c>
    </row>
    <row r="4845" spans="1:8" x14ac:dyDescent="0.3">
      <c r="A4845">
        <v>4844</v>
      </c>
      <c r="B4845" t="s">
        <v>5014</v>
      </c>
      <c r="C4845">
        <v>0</v>
      </c>
      <c r="D4845">
        <v>0</v>
      </c>
      <c r="E4845">
        <v>0</v>
      </c>
      <c r="F4845">
        <v>0</v>
      </c>
      <c r="G4845">
        <v>1.98136619756357E-2</v>
      </c>
      <c r="H4845">
        <v>0.34743898856216898</v>
      </c>
    </row>
    <row r="4846" spans="1:8" x14ac:dyDescent="0.3">
      <c r="A4846">
        <v>4845</v>
      </c>
      <c r="B4846" t="s">
        <v>5015</v>
      </c>
      <c r="C4846">
        <v>0.10434409640341299</v>
      </c>
      <c r="D4846">
        <v>0.30881510609669499</v>
      </c>
      <c r="E4846">
        <v>0.30881510609669499</v>
      </c>
      <c r="F4846">
        <v>0.30881510609669499</v>
      </c>
      <c r="G4846">
        <v>0.317696744933679</v>
      </c>
      <c r="H4846">
        <v>0.38410021470237299</v>
      </c>
    </row>
    <row r="4847" spans="1:8" x14ac:dyDescent="0.3">
      <c r="A4847">
        <v>4846</v>
      </c>
      <c r="B4847" t="s">
        <v>5016</v>
      </c>
      <c r="C4847">
        <v>3.6635205132005098E-2</v>
      </c>
      <c r="D4847">
        <v>0.189697892923547</v>
      </c>
      <c r="E4847">
        <v>0.189697892923547</v>
      </c>
      <c r="F4847">
        <v>0.189697892923547</v>
      </c>
      <c r="G4847">
        <v>0.189697892923547</v>
      </c>
      <c r="H4847">
        <v>0.51245877076769597</v>
      </c>
    </row>
    <row r="4848" spans="1:8" x14ac:dyDescent="0.3">
      <c r="A4848">
        <v>4847</v>
      </c>
      <c r="B4848" t="s">
        <v>5017</v>
      </c>
      <c r="C4848">
        <v>0</v>
      </c>
      <c r="D4848">
        <v>0</v>
      </c>
      <c r="E4848">
        <v>0</v>
      </c>
      <c r="F4848">
        <v>0</v>
      </c>
      <c r="G4848">
        <v>0</v>
      </c>
      <c r="H4848">
        <v>0.161109516287016</v>
      </c>
    </row>
    <row r="4849" spans="1:8" x14ac:dyDescent="0.3">
      <c r="A4849">
        <v>4848</v>
      </c>
      <c r="B4849" t="s">
        <v>5018</v>
      </c>
      <c r="C4849">
        <v>0</v>
      </c>
      <c r="D4849">
        <v>0</v>
      </c>
      <c r="E4849">
        <v>0</v>
      </c>
      <c r="F4849">
        <v>0</v>
      </c>
      <c r="G4849">
        <v>0</v>
      </c>
      <c r="H4849">
        <v>4.6597879404616802E-3</v>
      </c>
    </row>
    <row r="4850" spans="1:8" x14ac:dyDescent="0.3">
      <c r="A4850">
        <v>4849</v>
      </c>
      <c r="B4850" t="s">
        <v>5019</v>
      </c>
      <c r="C4850">
        <v>5.8157124793553901E-2</v>
      </c>
      <c r="D4850">
        <v>0.11594526144871201</v>
      </c>
      <c r="E4850">
        <v>0.11594526144871201</v>
      </c>
      <c r="F4850">
        <v>0.11594526144871201</v>
      </c>
      <c r="G4850">
        <v>0.20340704149048899</v>
      </c>
      <c r="H4850">
        <v>0.72038790485301096</v>
      </c>
    </row>
    <row r="4851" spans="1:8" x14ac:dyDescent="0.3">
      <c r="A4851">
        <v>4850</v>
      </c>
      <c r="B4851" t="s">
        <v>5020</v>
      </c>
      <c r="C4851">
        <v>0.11076861523679001</v>
      </c>
      <c r="D4851">
        <v>0.34911230160948098</v>
      </c>
      <c r="E4851">
        <v>0.34911230160948098</v>
      </c>
      <c r="F4851">
        <v>0.34911230160948098</v>
      </c>
      <c r="G4851">
        <v>0.38835264440409101</v>
      </c>
      <c r="H4851">
        <v>0.43363055854700699</v>
      </c>
    </row>
    <row r="4852" spans="1:8" x14ac:dyDescent="0.3">
      <c r="A4852">
        <v>4851</v>
      </c>
      <c r="B4852" t="s">
        <v>5021</v>
      </c>
      <c r="C4852">
        <v>6.3379709003740806E-2</v>
      </c>
      <c r="D4852">
        <v>0.44597329431356703</v>
      </c>
      <c r="E4852">
        <v>0.44597329431356703</v>
      </c>
      <c r="F4852">
        <v>0.44597329431356703</v>
      </c>
      <c r="G4852">
        <v>0.44597329431356703</v>
      </c>
      <c r="H4852">
        <v>0.97749820092017103</v>
      </c>
    </row>
    <row r="4853" spans="1:8" x14ac:dyDescent="0.3">
      <c r="A4853">
        <v>4852</v>
      </c>
      <c r="B4853" t="s">
        <v>5022</v>
      </c>
      <c r="C4853">
        <v>0</v>
      </c>
      <c r="D4853">
        <v>0</v>
      </c>
      <c r="E4853">
        <v>0</v>
      </c>
      <c r="F4853">
        <v>0</v>
      </c>
      <c r="G4853">
        <v>4.07091661929311E-2</v>
      </c>
      <c r="H4853">
        <v>0.715392248022368</v>
      </c>
    </row>
    <row r="4854" spans="1:8" x14ac:dyDescent="0.3">
      <c r="A4854">
        <v>4853</v>
      </c>
      <c r="B4854" t="s">
        <v>5023</v>
      </c>
      <c r="C4854">
        <v>0.122798689104992</v>
      </c>
      <c r="D4854">
        <v>0.29783424573557299</v>
      </c>
      <c r="E4854">
        <v>0.29783424573557299</v>
      </c>
      <c r="F4854">
        <v>0.29783424573557299</v>
      </c>
      <c r="G4854">
        <v>0.32529205729205202</v>
      </c>
      <c r="H4854">
        <v>0.43262119940812999</v>
      </c>
    </row>
    <row r="4855" spans="1:8" x14ac:dyDescent="0.3">
      <c r="A4855">
        <v>4854</v>
      </c>
      <c r="B4855" t="s">
        <v>5024</v>
      </c>
      <c r="C4855">
        <v>0</v>
      </c>
      <c r="D4855">
        <v>0</v>
      </c>
      <c r="E4855">
        <v>0</v>
      </c>
      <c r="F4855">
        <v>0</v>
      </c>
      <c r="G4855">
        <v>0</v>
      </c>
      <c r="H4855">
        <v>2.6224172674181801E-2</v>
      </c>
    </row>
    <row r="4856" spans="1:8" x14ac:dyDescent="0.3">
      <c r="A4856">
        <v>4855</v>
      </c>
      <c r="B4856" t="s">
        <v>5025</v>
      </c>
      <c r="C4856">
        <v>0</v>
      </c>
      <c r="D4856">
        <v>0</v>
      </c>
      <c r="E4856">
        <v>0</v>
      </c>
      <c r="F4856">
        <v>0</v>
      </c>
      <c r="G4856">
        <v>0</v>
      </c>
      <c r="H4856">
        <v>6.1189569966882601E-2</v>
      </c>
    </row>
    <row r="4857" spans="1:8" x14ac:dyDescent="0.3">
      <c r="A4857">
        <v>4856</v>
      </c>
      <c r="B4857" t="s">
        <v>5026</v>
      </c>
      <c r="C4857">
        <v>0</v>
      </c>
      <c r="D4857">
        <v>0</v>
      </c>
      <c r="E4857">
        <v>0</v>
      </c>
      <c r="F4857">
        <v>0</v>
      </c>
      <c r="G4857">
        <v>0</v>
      </c>
      <c r="H4857">
        <v>0.28536566002616198</v>
      </c>
    </row>
    <row r="4858" spans="1:8" x14ac:dyDescent="0.3">
      <c r="A4858">
        <v>4857</v>
      </c>
      <c r="B4858" t="s">
        <v>5027</v>
      </c>
      <c r="C4858">
        <v>0</v>
      </c>
      <c r="D4858">
        <v>0</v>
      </c>
      <c r="E4858">
        <v>0</v>
      </c>
      <c r="F4858">
        <v>0</v>
      </c>
      <c r="G4858">
        <v>0</v>
      </c>
      <c r="H4858">
        <v>7.3878156732689299E-2</v>
      </c>
    </row>
    <row r="4859" spans="1:8" x14ac:dyDescent="0.3">
      <c r="A4859">
        <v>4858</v>
      </c>
      <c r="B4859" t="s">
        <v>5028</v>
      </c>
      <c r="C4859">
        <v>0</v>
      </c>
      <c r="D4859">
        <v>0</v>
      </c>
      <c r="E4859">
        <v>0</v>
      </c>
      <c r="F4859">
        <v>0</v>
      </c>
      <c r="G4859">
        <v>0.51589598929326197</v>
      </c>
      <c r="H4859">
        <v>0.63119980027443001</v>
      </c>
    </row>
    <row r="4860" spans="1:8" x14ac:dyDescent="0.3">
      <c r="A4860">
        <v>4859</v>
      </c>
      <c r="B4860" t="s">
        <v>5029</v>
      </c>
      <c r="C4860">
        <v>8.2373466967537196E-2</v>
      </c>
      <c r="D4860">
        <v>0.17695488867512901</v>
      </c>
      <c r="E4860">
        <v>0.17695488867512901</v>
      </c>
      <c r="F4860">
        <v>0.17695488867512901</v>
      </c>
      <c r="G4860">
        <v>0.17695488867512901</v>
      </c>
      <c r="H4860">
        <v>0.55333594547826803</v>
      </c>
    </row>
    <row r="4861" spans="1:8" x14ac:dyDescent="0.3">
      <c r="A4861">
        <v>4860</v>
      </c>
      <c r="B4861" t="s">
        <v>5030</v>
      </c>
      <c r="C4861">
        <v>0</v>
      </c>
      <c r="D4861">
        <v>0</v>
      </c>
      <c r="E4861">
        <v>0</v>
      </c>
      <c r="F4861">
        <v>0</v>
      </c>
      <c r="G4861">
        <v>0.15528802275355999</v>
      </c>
      <c r="H4861">
        <v>0.92237094704114997</v>
      </c>
    </row>
    <row r="4862" spans="1:8" x14ac:dyDescent="0.3">
      <c r="A4862">
        <v>4861</v>
      </c>
      <c r="B4862" t="s">
        <v>5031</v>
      </c>
      <c r="C4862">
        <v>0</v>
      </c>
      <c r="D4862">
        <v>0</v>
      </c>
      <c r="E4862">
        <v>0</v>
      </c>
      <c r="F4862">
        <v>0</v>
      </c>
      <c r="G4862">
        <v>0.23364304134441</v>
      </c>
      <c r="H4862">
        <v>0.94322750490281904</v>
      </c>
    </row>
    <row r="4863" spans="1:8" x14ac:dyDescent="0.3">
      <c r="A4863">
        <v>4862</v>
      </c>
      <c r="B4863" t="s">
        <v>5032</v>
      </c>
      <c r="C4863">
        <v>0</v>
      </c>
      <c r="D4863">
        <v>0</v>
      </c>
      <c r="E4863">
        <v>0</v>
      </c>
      <c r="F4863">
        <v>0</v>
      </c>
      <c r="G4863">
        <v>0</v>
      </c>
      <c r="H4863">
        <v>0.61582004454555495</v>
      </c>
    </row>
    <row r="4864" spans="1:8" x14ac:dyDescent="0.3">
      <c r="A4864">
        <v>4863</v>
      </c>
      <c r="B4864" t="s">
        <v>5033</v>
      </c>
      <c r="C4864">
        <v>0.12854851979766599</v>
      </c>
      <c r="D4864">
        <v>0.22317208687854401</v>
      </c>
      <c r="E4864">
        <v>0.22317208687854401</v>
      </c>
      <c r="F4864">
        <v>0.22317208687854401</v>
      </c>
      <c r="G4864">
        <v>0.25103564038930998</v>
      </c>
      <c r="H4864">
        <v>0.30180649138610899</v>
      </c>
    </row>
    <row r="4865" spans="1:8" x14ac:dyDescent="0.3">
      <c r="A4865">
        <v>4864</v>
      </c>
      <c r="B4865" t="s">
        <v>5034</v>
      </c>
      <c r="C4865">
        <v>0</v>
      </c>
      <c r="D4865">
        <v>0</v>
      </c>
      <c r="E4865">
        <v>0</v>
      </c>
      <c r="F4865">
        <v>0</v>
      </c>
      <c r="G4865">
        <v>9.7992919041136203E-2</v>
      </c>
      <c r="H4865">
        <v>0.38986054940305898</v>
      </c>
    </row>
    <row r="4866" spans="1:8" x14ac:dyDescent="0.3">
      <c r="A4866">
        <v>4865</v>
      </c>
      <c r="B4866" t="s">
        <v>5035</v>
      </c>
      <c r="C4866">
        <v>7.1260600115200398E-2</v>
      </c>
      <c r="D4866">
        <v>0.22808702348881099</v>
      </c>
      <c r="E4866">
        <v>0.22808702348881099</v>
      </c>
      <c r="F4866">
        <v>0.22808702348881099</v>
      </c>
      <c r="G4866">
        <v>0.56342692679375495</v>
      </c>
      <c r="H4866">
        <v>0.88594374676643495</v>
      </c>
    </row>
    <row r="4867" spans="1:8" x14ac:dyDescent="0.3">
      <c r="A4867">
        <v>4866</v>
      </c>
      <c r="B4867" t="s">
        <v>5036</v>
      </c>
      <c r="C4867">
        <v>0</v>
      </c>
      <c r="D4867">
        <v>0</v>
      </c>
      <c r="E4867">
        <v>0</v>
      </c>
      <c r="F4867">
        <v>0</v>
      </c>
      <c r="G4867">
        <v>0</v>
      </c>
      <c r="H4867">
        <v>0.96180311893415105</v>
      </c>
    </row>
    <row r="4868" spans="1:8" x14ac:dyDescent="0.3">
      <c r="A4868">
        <v>4867</v>
      </c>
      <c r="B4868" t="s">
        <v>5037</v>
      </c>
      <c r="C4868">
        <v>0</v>
      </c>
      <c r="D4868">
        <v>0</v>
      </c>
      <c r="E4868">
        <v>0</v>
      </c>
      <c r="F4868">
        <v>0</v>
      </c>
      <c r="G4868">
        <v>0</v>
      </c>
      <c r="H4868">
        <v>2.1525527219656598E-3</v>
      </c>
    </row>
    <row r="4869" spans="1:8" x14ac:dyDescent="0.3">
      <c r="A4869">
        <v>4868</v>
      </c>
      <c r="B4869" t="s">
        <v>5038</v>
      </c>
      <c r="C4869">
        <v>0</v>
      </c>
      <c r="D4869">
        <v>0</v>
      </c>
      <c r="E4869">
        <v>0</v>
      </c>
      <c r="F4869">
        <v>0</v>
      </c>
      <c r="G4869">
        <v>0.37784272867213198</v>
      </c>
      <c r="H4869">
        <v>0.90528737809041704</v>
      </c>
    </row>
    <row r="4870" spans="1:8" x14ac:dyDescent="0.3">
      <c r="A4870">
        <v>4869</v>
      </c>
      <c r="B4870" t="s">
        <v>5039</v>
      </c>
      <c r="C4870">
        <v>0</v>
      </c>
      <c r="D4870">
        <v>0</v>
      </c>
      <c r="E4870">
        <v>0</v>
      </c>
      <c r="F4870">
        <v>0</v>
      </c>
      <c r="G4870">
        <v>0</v>
      </c>
      <c r="H4870">
        <v>2.8568976919881101E-2</v>
      </c>
    </row>
    <row r="4871" spans="1:8" x14ac:dyDescent="0.3">
      <c r="A4871">
        <v>4870</v>
      </c>
      <c r="B4871" t="s">
        <v>5040</v>
      </c>
      <c r="C4871">
        <v>0.115112229298257</v>
      </c>
      <c r="D4871">
        <v>0.17639495490756299</v>
      </c>
      <c r="E4871">
        <v>0.17639495490756299</v>
      </c>
      <c r="F4871">
        <v>0.17639495490756299</v>
      </c>
      <c r="G4871">
        <v>0.24878844439908701</v>
      </c>
      <c r="H4871">
        <v>0.27782181563199998</v>
      </c>
    </row>
    <row r="4872" spans="1:8" x14ac:dyDescent="0.3">
      <c r="A4872">
        <v>4871</v>
      </c>
      <c r="B4872" t="s">
        <v>5041</v>
      </c>
      <c r="C4872">
        <v>0</v>
      </c>
      <c r="D4872">
        <v>0</v>
      </c>
      <c r="E4872">
        <v>0</v>
      </c>
      <c r="F4872">
        <v>0</v>
      </c>
      <c r="G4872">
        <v>0</v>
      </c>
      <c r="H4872">
        <v>0.39973734485326001</v>
      </c>
    </row>
    <row r="4873" spans="1:8" x14ac:dyDescent="0.3">
      <c r="A4873">
        <v>4872</v>
      </c>
      <c r="B4873" t="s">
        <v>5042</v>
      </c>
      <c r="C4873">
        <v>0</v>
      </c>
      <c r="D4873">
        <v>0</v>
      </c>
      <c r="E4873">
        <v>0</v>
      </c>
      <c r="F4873">
        <v>0</v>
      </c>
      <c r="G4873">
        <v>0.112447757968181</v>
      </c>
      <c r="H4873">
        <v>0.68591456767219205</v>
      </c>
    </row>
    <row r="4874" spans="1:8" x14ac:dyDescent="0.3">
      <c r="A4874">
        <v>4873</v>
      </c>
      <c r="B4874" t="s">
        <v>5043</v>
      </c>
      <c r="C4874">
        <v>2.8765165005283002E-3</v>
      </c>
      <c r="D4874">
        <v>9.1316763254667394E-2</v>
      </c>
      <c r="E4874">
        <v>9.1316763254667394E-2</v>
      </c>
      <c r="F4874">
        <v>9.1316763254667394E-2</v>
      </c>
      <c r="G4874">
        <v>9.1316763254667394E-2</v>
      </c>
      <c r="H4874">
        <v>0.68571808805027401</v>
      </c>
    </row>
    <row r="4875" spans="1:8" x14ac:dyDescent="0.3">
      <c r="A4875">
        <v>4874</v>
      </c>
      <c r="B4875" t="s">
        <v>5044</v>
      </c>
      <c r="C4875">
        <v>0</v>
      </c>
      <c r="D4875">
        <v>0</v>
      </c>
      <c r="E4875">
        <v>0</v>
      </c>
      <c r="F4875">
        <v>0</v>
      </c>
      <c r="G4875">
        <v>1.7817301501840701E-3</v>
      </c>
      <c r="H4875">
        <v>0.53107278736229602</v>
      </c>
    </row>
    <row r="4876" spans="1:8" x14ac:dyDescent="0.3">
      <c r="A4876">
        <v>4875</v>
      </c>
      <c r="B4876" t="s">
        <v>5045</v>
      </c>
      <c r="C4876">
        <v>0</v>
      </c>
      <c r="D4876">
        <v>0</v>
      </c>
      <c r="E4876">
        <v>0</v>
      </c>
      <c r="F4876">
        <v>0</v>
      </c>
      <c r="G4876">
        <v>0.48430405218378503</v>
      </c>
      <c r="H4876">
        <v>0.60722392756987498</v>
      </c>
    </row>
    <row r="4877" spans="1:8" x14ac:dyDescent="0.3">
      <c r="A4877">
        <v>4876</v>
      </c>
      <c r="B4877" t="s">
        <v>5046</v>
      </c>
      <c r="C4877">
        <v>0</v>
      </c>
      <c r="D4877">
        <v>0</v>
      </c>
      <c r="E4877">
        <v>0</v>
      </c>
      <c r="F4877">
        <v>0</v>
      </c>
      <c r="G4877">
        <v>0</v>
      </c>
      <c r="H4877">
        <v>0.88236840662013005</v>
      </c>
    </row>
    <row r="4878" spans="1:8" x14ac:dyDescent="0.3">
      <c r="A4878">
        <v>4877</v>
      </c>
      <c r="B4878" t="s">
        <v>5047</v>
      </c>
      <c r="C4878">
        <v>0</v>
      </c>
      <c r="D4878">
        <v>0</v>
      </c>
      <c r="E4878">
        <v>0</v>
      </c>
      <c r="F4878">
        <v>0</v>
      </c>
      <c r="G4878">
        <v>0.38232781584160602</v>
      </c>
      <c r="H4878">
        <v>0.77054537514197996</v>
      </c>
    </row>
    <row r="4879" spans="1:8" x14ac:dyDescent="0.3">
      <c r="A4879">
        <v>4878</v>
      </c>
      <c r="B4879" t="s">
        <v>5048</v>
      </c>
      <c r="C4879">
        <v>9.2974465322640296E-2</v>
      </c>
      <c r="D4879">
        <v>0.30368544707417999</v>
      </c>
      <c r="E4879">
        <v>0.30368544707417999</v>
      </c>
      <c r="F4879">
        <v>0.30368544707417999</v>
      </c>
      <c r="G4879">
        <v>0.40403653164105102</v>
      </c>
      <c r="H4879">
        <v>0.70842681111988504</v>
      </c>
    </row>
    <row r="4880" spans="1:8" x14ac:dyDescent="0.3">
      <c r="A4880">
        <v>4879</v>
      </c>
      <c r="B4880" t="s">
        <v>5049</v>
      </c>
      <c r="C4880">
        <v>8.4326960306465998E-2</v>
      </c>
      <c r="D4880">
        <v>0.16226927212001499</v>
      </c>
      <c r="E4880">
        <v>0.16226927212001499</v>
      </c>
      <c r="F4880">
        <v>0.16226927212001499</v>
      </c>
      <c r="G4880">
        <v>0.17733752645932199</v>
      </c>
      <c r="H4880">
        <v>0.26093303005091301</v>
      </c>
    </row>
    <row r="4881" spans="1:8" x14ac:dyDescent="0.3">
      <c r="A4881">
        <v>4880</v>
      </c>
      <c r="B4881" t="s">
        <v>5050</v>
      </c>
      <c r="C4881">
        <v>9.9025756282563104E-2</v>
      </c>
      <c r="D4881">
        <v>0.29348697719669398</v>
      </c>
      <c r="E4881">
        <v>0.29348697719669398</v>
      </c>
      <c r="F4881">
        <v>0.29348697719669398</v>
      </c>
      <c r="G4881">
        <v>0.37159278707096599</v>
      </c>
      <c r="H4881">
        <v>0.57719400234923002</v>
      </c>
    </row>
    <row r="4882" spans="1:8" x14ac:dyDescent="0.3">
      <c r="A4882">
        <v>4881</v>
      </c>
      <c r="B4882" t="s">
        <v>5051</v>
      </c>
      <c r="C4882">
        <v>0</v>
      </c>
      <c r="D4882">
        <v>0</v>
      </c>
      <c r="E4882">
        <v>0</v>
      </c>
      <c r="F4882">
        <v>0</v>
      </c>
      <c r="G4882">
        <v>0</v>
      </c>
      <c r="H4882">
        <v>0.30706907869693001</v>
      </c>
    </row>
    <row r="4883" spans="1:8" x14ac:dyDescent="0.3">
      <c r="A4883">
        <v>4882</v>
      </c>
      <c r="B4883" t="s">
        <v>5052</v>
      </c>
      <c r="C4883">
        <v>7.3214857553290602E-2</v>
      </c>
      <c r="D4883">
        <v>0.18416949834225099</v>
      </c>
      <c r="E4883">
        <v>0.18416949834225099</v>
      </c>
      <c r="F4883">
        <v>0.18416949834225099</v>
      </c>
      <c r="G4883">
        <v>0.20199299431942</v>
      </c>
      <c r="H4883">
        <v>0.29794808713279702</v>
      </c>
    </row>
    <row r="4884" spans="1:8" x14ac:dyDescent="0.3">
      <c r="A4884">
        <v>4883</v>
      </c>
      <c r="B4884" t="s">
        <v>5053</v>
      </c>
      <c r="C4884">
        <v>8.1394810684408E-2</v>
      </c>
      <c r="D4884">
        <v>0.14670399390539299</v>
      </c>
      <c r="E4884">
        <v>0.14670399390539299</v>
      </c>
      <c r="F4884">
        <v>0.14670399390539299</v>
      </c>
      <c r="G4884">
        <v>0.211910464542057</v>
      </c>
      <c r="H4884">
        <v>0.40920770297125503</v>
      </c>
    </row>
    <row r="4885" spans="1:8" x14ac:dyDescent="0.3">
      <c r="A4885">
        <v>4884</v>
      </c>
      <c r="B4885" t="s">
        <v>5054</v>
      </c>
      <c r="C4885">
        <v>0.115605103234329</v>
      </c>
      <c r="D4885">
        <v>0.183649710147163</v>
      </c>
      <c r="E4885">
        <v>0.183649710147163</v>
      </c>
      <c r="F4885">
        <v>0.183649710147163</v>
      </c>
      <c r="G4885">
        <v>0.28951701625316001</v>
      </c>
      <c r="H4885">
        <v>0.40962503218693502</v>
      </c>
    </row>
    <row r="4886" spans="1:8" x14ac:dyDescent="0.3">
      <c r="A4886">
        <v>4885</v>
      </c>
      <c r="B4886" t="s">
        <v>5055</v>
      </c>
      <c r="C4886">
        <v>5.47250497063686E-2</v>
      </c>
      <c r="D4886">
        <v>0.31828646088680101</v>
      </c>
      <c r="E4886">
        <v>0.31828646088680101</v>
      </c>
      <c r="F4886">
        <v>0.31828646088680101</v>
      </c>
      <c r="G4886">
        <v>0.47138299653785798</v>
      </c>
      <c r="H4886">
        <v>0.68346723645465102</v>
      </c>
    </row>
    <row r="4887" spans="1:8" x14ac:dyDescent="0.3">
      <c r="A4887">
        <v>4886</v>
      </c>
      <c r="B4887" t="s">
        <v>5056</v>
      </c>
      <c r="C4887">
        <v>0</v>
      </c>
      <c r="D4887">
        <v>0</v>
      </c>
      <c r="E4887">
        <v>0</v>
      </c>
      <c r="F4887">
        <v>0</v>
      </c>
      <c r="G4887">
        <v>0.49029268680465599</v>
      </c>
      <c r="H4887">
        <v>0.66768116359980401</v>
      </c>
    </row>
    <row r="4888" spans="1:8" x14ac:dyDescent="0.3">
      <c r="A4888">
        <v>4887</v>
      </c>
      <c r="B4888" t="s">
        <v>5057</v>
      </c>
      <c r="C4888">
        <v>3.7361642580659098E-2</v>
      </c>
      <c r="D4888">
        <v>0.151956432955724</v>
      </c>
      <c r="E4888">
        <v>0.151956432955724</v>
      </c>
      <c r="F4888">
        <v>0.151956432955724</v>
      </c>
      <c r="G4888">
        <v>0.151956432955724</v>
      </c>
      <c r="H4888">
        <v>0.64352617013571001</v>
      </c>
    </row>
    <row r="4889" spans="1:8" x14ac:dyDescent="0.3">
      <c r="A4889">
        <v>4888</v>
      </c>
      <c r="B4889" t="s">
        <v>5058</v>
      </c>
      <c r="C4889">
        <v>0</v>
      </c>
      <c r="D4889">
        <v>0</v>
      </c>
      <c r="E4889">
        <v>0</v>
      </c>
      <c r="F4889">
        <v>0</v>
      </c>
      <c r="G4889">
        <v>0</v>
      </c>
      <c r="H4889">
        <v>0.420005468993703</v>
      </c>
    </row>
    <row r="4890" spans="1:8" x14ac:dyDescent="0.3">
      <c r="A4890">
        <v>4889</v>
      </c>
      <c r="B4890" t="s">
        <v>5059</v>
      </c>
      <c r="C4890">
        <v>0</v>
      </c>
      <c r="D4890">
        <v>0</v>
      </c>
      <c r="E4890">
        <v>0</v>
      </c>
      <c r="F4890">
        <v>0</v>
      </c>
      <c r="G4890">
        <v>0</v>
      </c>
      <c r="H4890">
        <v>0.53819736593720202</v>
      </c>
    </row>
    <row r="4891" spans="1:8" x14ac:dyDescent="0.3">
      <c r="A4891">
        <v>4890</v>
      </c>
      <c r="B4891" t="s">
        <v>5060</v>
      </c>
      <c r="C4891">
        <v>0</v>
      </c>
      <c r="D4891">
        <v>0</v>
      </c>
      <c r="E4891">
        <v>0</v>
      </c>
      <c r="F4891">
        <v>0</v>
      </c>
      <c r="G4891">
        <v>0</v>
      </c>
      <c r="H4891">
        <v>0.92844926010559203</v>
      </c>
    </row>
    <row r="4892" spans="1:8" x14ac:dyDescent="0.3">
      <c r="A4892">
        <v>4891</v>
      </c>
      <c r="B4892" t="s">
        <v>5061</v>
      </c>
      <c r="C4892">
        <v>0</v>
      </c>
      <c r="D4892">
        <v>0</v>
      </c>
      <c r="E4892">
        <v>0</v>
      </c>
      <c r="F4892">
        <v>0</v>
      </c>
      <c r="G4892">
        <v>0</v>
      </c>
      <c r="H4892">
        <v>0.183162236370573</v>
      </c>
    </row>
    <row r="4893" spans="1:8" x14ac:dyDescent="0.3">
      <c r="A4893">
        <v>4892</v>
      </c>
      <c r="B4893" t="s">
        <v>5062</v>
      </c>
      <c r="C4893">
        <v>0</v>
      </c>
      <c r="D4893">
        <v>0</v>
      </c>
      <c r="E4893">
        <v>0</v>
      </c>
      <c r="F4893">
        <v>0</v>
      </c>
      <c r="G4893">
        <v>0</v>
      </c>
      <c r="H4893">
        <v>0.30668360824500501</v>
      </c>
    </row>
    <row r="4894" spans="1:8" x14ac:dyDescent="0.3">
      <c r="A4894">
        <v>4893</v>
      </c>
      <c r="B4894" t="s">
        <v>5063</v>
      </c>
      <c r="C4894">
        <v>7.2568783013617202E-2</v>
      </c>
      <c r="D4894">
        <v>0.18915496915714899</v>
      </c>
      <c r="E4894">
        <v>0.18915496915714899</v>
      </c>
      <c r="F4894">
        <v>0.18915496915714899</v>
      </c>
      <c r="G4894">
        <v>0.18915496915714899</v>
      </c>
      <c r="H4894">
        <v>0.81493087524294905</v>
      </c>
    </row>
    <row r="4895" spans="1:8" x14ac:dyDescent="0.3">
      <c r="A4895">
        <v>4894</v>
      </c>
      <c r="B4895" t="s">
        <v>5064</v>
      </c>
      <c r="C4895">
        <v>0</v>
      </c>
      <c r="D4895">
        <v>0</v>
      </c>
      <c r="E4895">
        <v>0</v>
      </c>
      <c r="F4895">
        <v>0</v>
      </c>
      <c r="G4895">
        <v>0</v>
      </c>
      <c r="H4895">
        <v>0.431062463516452</v>
      </c>
    </row>
    <row r="4896" spans="1:8" x14ac:dyDescent="0.3">
      <c r="A4896">
        <v>4895</v>
      </c>
      <c r="B4896" t="s">
        <v>5065</v>
      </c>
      <c r="C4896">
        <v>0</v>
      </c>
      <c r="D4896">
        <v>0</v>
      </c>
      <c r="E4896">
        <v>0</v>
      </c>
      <c r="F4896">
        <v>0</v>
      </c>
      <c r="G4896">
        <v>0</v>
      </c>
      <c r="H4896">
        <v>0.106852323854354</v>
      </c>
    </row>
    <row r="4897" spans="1:8" x14ac:dyDescent="0.3">
      <c r="A4897">
        <v>4896</v>
      </c>
      <c r="B4897" t="s">
        <v>5066</v>
      </c>
      <c r="C4897">
        <v>0</v>
      </c>
      <c r="D4897">
        <v>0</v>
      </c>
      <c r="E4897">
        <v>0</v>
      </c>
      <c r="F4897">
        <v>0</v>
      </c>
      <c r="G4897">
        <v>8.1658876268880607E-3</v>
      </c>
      <c r="H4897">
        <v>0.62467221132684103</v>
      </c>
    </row>
    <row r="4898" spans="1:8" x14ac:dyDescent="0.3">
      <c r="A4898">
        <v>4897</v>
      </c>
      <c r="B4898" t="s">
        <v>5067</v>
      </c>
      <c r="C4898">
        <v>0</v>
      </c>
      <c r="D4898">
        <v>0</v>
      </c>
      <c r="E4898">
        <v>0</v>
      </c>
      <c r="F4898">
        <v>0</v>
      </c>
      <c r="G4898">
        <v>0.25641272658379499</v>
      </c>
      <c r="H4898">
        <v>0.99999999999961697</v>
      </c>
    </row>
    <row r="4899" spans="1:8" x14ac:dyDescent="0.3">
      <c r="A4899">
        <v>4898</v>
      </c>
      <c r="B4899" t="s">
        <v>5068</v>
      </c>
      <c r="C4899">
        <v>0</v>
      </c>
      <c r="D4899">
        <v>0</v>
      </c>
      <c r="E4899">
        <v>0</v>
      </c>
      <c r="F4899">
        <v>0</v>
      </c>
      <c r="G4899">
        <v>0.50600388698744503</v>
      </c>
      <c r="H4899">
        <v>0.92690197458666601</v>
      </c>
    </row>
    <row r="4900" spans="1:8" x14ac:dyDescent="0.3">
      <c r="A4900">
        <v>4899</v>
      </c>
      <c r="B4900" t="s">
        <v>5069</v>
      </c>
      <c r="C4900">
        <v>0</v>
      </c>
      <c r="D4900">
        <v>0</v>
      </c>
      <c r="E4900">
        <v>0</v>
      </c>
      <c r="F4900">
        <v>0</v>
      </c>
      <c r="G4900">
        <v>0</v>
      </c>
      <c r="H4900">
        <v>6.3019187753410699E-2</v>
      </c>
    </row>
    <row r="4901" spans="1:8" x14ac:dyDescent="0.3">
      <c r="A4901">
        <v>4900</v>
      </c>
      <c r="B4901" t="s">
        <v>5070</v>
      </c>
      <c r="C4901">
        <v>0</v>
      </c>
      <c r="D4901">
        <v>0</v>
      </c>
      <c r="E4901">
        <v>0</v>
      </c>
      <c r="F4901">
        <v>0</v>
      </c>
      <c r="G4901">
        <v>0.63175368375748397</v>
      </c>
      <c r="H4901">
        <v>0.76595819291928302</v>
      </c>
    </row>
    <row r="4902" spans="1:8" x14ac:dyDescent="0.3">
      <c r="A4902">
        <v>4901</v>
      </c>
      <c r="B4902" t="s">
        <v>5071</v>
      </c>
      <c r="C4902">
        <v>0</v>
      </c>
      <c r="D4902">
        <v>0</v>
      </c>
      <c r="E4902">
        <v>0</v>
      </c>
      <c r="F4902">
        <v>0</v>
      </c>
      <c r="G4902">
        <v>0.20320439184710901</v>
      </c>
      <c r="H4902">
        <v>0.91140798597712902</v>
      </c>
    </row>
    <row r="4903" spans="1:8" x14ac:dyDescent="0.3">
      <c r="A4903">
        <v>4902</v>
      </c>
      <c r="B4903" t="s">
        <v>5072</v>
      </c>
      <c r="C4903">
        <v>0</v>
      </c>
      <c r="D4903">
        <v>0</v>
      </c>
      <c r="E4903">
        <v>0</v>
      </c>
      <c r="F4903">
        <v>0</v>
      </c>
      <c r="G4903">
        <v>0</v>
      </c>
      <c r="H4903">
        <v>0.50423312164274703</v>
      </c>
    </row>
    <row r="4904" spans="1:8" x14ac:dyDescent="0.3">
      <c r="A4904">
        <v>4903</v>
      </c>
      <c r="B4904" t="s">
        <v>5073</v>
      </c>
      <c r="C4904">
        <v>0</v>
      </c>
      <c r="D4904">
        <v>0</v>
      </c>
      <c r="E4904">
        <v>0</v>
      </c>
      <c r="F4904">
        <v>0</v>
      </c>
      <c r="G4904">
        <v>1.08144618848919E-3</v>
      </c>
      <c r="H4904">
        <v>0.99999999999907196</v>
      </c>
    </row>
    <row r="4905" spans="1:8" x14ac:dyDescent="0.3">
      <c r="A4905">
        <v>4904</v>
      </c>
      <c r="B4905" t="s">
        <v>5074</v>
      </c>
      <c r="C4905">
        <v>0</v>
      </c>
      <c r="D4905">
        <v>0</v>
      </c>
      <c r="E4905">
        <v>0</v>
      </c>
      <c r="F4905">
        <v>0</v>
      </c>
      <c r="G4905">
        <v>0</v>
      </c>
      <c r="H4905">
        <v>0.277358134634269</v>
      </c>
    </row>
    <row r="4906" spans="1:8" x14ac:dyDescent="0.3">
      <c r="A4906">
        <v>4905</v>
      </c>
      <c r="B4906" t="s">
        <v>5075</v>
      </c>
      <c r="C4906">
        <v>0</v>
      </c>
      <c r="D4906">
        <v>0</v>
      </c>
      <c r="E4906">
        <v>0</v>
      </c>
      <c r="F4906">
        <v>0</v>
      </c>
      <c r="G4906">
        <v>0</v>
      </c>
      <c r="H4906">
        <v>0.74383100298038796</v>
      </c>
    </row>
    <row r="4907" spans="1:8" x14ac:dyDescent="0.3">
      <c r="A4907">
        <v>4906</v>
      </c>
      <c r="B4907" t="s">
        <v>5076</v>
      </c>
      <c r="C4907">
        <v>7.8621187453121993E-2</v>
      </c>
      <c r="D4907">
        <v>0.18814238852759199</v>
      </c>
      <c r="E4907">
        <v>0.18814238852759199</v>
      </c>
      <c r="F4907">
        <v>0.18814238852759199</v>
      </c>
      <c r="G4907">
        <v>0.18814238852759199</v>
      </c>
      <c r="H4907">
        <v>0.64592160722047998</v>
      </c>
    </row>
    <row r="4908" spans="1:8" x14ac:dyDescent="0.3">
      <c r="A4908">
        <v>4907</v>
      </c>
      <c r="B4908" t="s">
        <v>5077</v>
      </c>
      <c r="C4908">
        <v>0</v>
      </c>
      <c r="D4908">
        <v>0</v>
      </c>
      <c r="E4908">
        <v>0</v>
      </c>
      <c r="F4908">
        <v>0</v>
      </c>
      <c r="G4908">
        <v>0</v>
      </c>
      <c r="H4908">
        <v>2.559409117503E-2</v>
      </c>
    </row>
    <row r="4909" spans="1:8" x14ac:dyDescent="0.3">
      <c r="A4909">
        <v>4908</v>
      </c>
      <c r="B4909" t="s">
        <v>5078</v>
      </c>
      <c r="C4909">
        <v>0</v>
      </c>
      <c r="D4909">
        <v>0</v>
      </c>
      <c r="E4909">
        <v>0</v>
      </c>
      <c r="F4909">
        <v>0</v>
      </c>
      <c r="G4909">
        <v>0</v>
      </c>
      <c r="H4909">
        <v>0.84155263038823203</v>
      </c>
    </row>
    <row r="4910" spans="1:8" x14ac:dyDescent="0.3">
      <c r="A4910">
        <v>4909</v>
      </c>
      <c r="B4910" t="s">
        <v>5079</v>
      </c>
      <c r="C4910">
        <v>0</v>
      </c>
      <c r="D4910">
        <v>0</v>
      </c>
      <c r="E4910">
        <v>0</v>
      </c>
      <c r="F4910">
        <v>0</v>
      </c>
      <c r="G4910">
        <v>0</v>
      </c>
      <c r="H4910">
        <v>0.18066412200588</v>
      </c>
    </row>
    <row r="4911" spans="1:8" x14ac:dyDescent="0.3">
      <c r="A4911">
        <v>4910</v>
      </c>
      <c r="B4911" t="s">
        <v>5080</v>
      </c>
      <c r="C4911">
        <v>0</v>
      </c>
      <c r="D4911">
        <v>0</v>
      </c>
      <c r="E4911">
        <v>0</v>
      </c>
      <c r="F4911">
        <v>0</v>
      </c>
      <c r="G4911">
        <v>0</v>
      </c>
      <c r="H4911">
        <v>5.9384399912462901E-3</v>
      </c>
    </row>
    <row r="4912" spans="1:8" x14ac:dyDescent="0.3">
      <c r="A4912">
        <v>4911</v>
      </c>
      <c r="B4912" t="s">
        <v>5081</v>
      </c>
      <c r="C4912">
        <v>3.7172390387681998E-3</v>
      </c>
      <c r="D4912">
        <v>2.0027894358790502E-2</v>
      </c>
      <c r="E4912">
        <v>2.0027894358790502E-2</v>
      </c>
      <c r="F4912">
        <v>2.0027894358790502E-2</v>
      </c>
      <c r="G4912">
        <v>2.0027894358790502E-2</v>
      </c>
      <c r="H4912">
        <v>0.97811305826206196</v>
      </c>
    </row>
    <row r="4913" spans="1:8" x14ac:dyDescent="0.3">
      <c r="A4913">
        <v>4912</v>
      </c>
      <c r="B4913" t="s">
        <v>5082</v>
      </c>
      <c r="C4913">
        <v>0</v>
      </c>
      <c r="D4913">
        <v>0</v>
      </c>
      <c r="E4913">
        <v>0</v>
      </c>
      <c r="F4913">
        <v>0</v>
      </c>
      <c r="G4913">
        <v>0</v>
      </c>
      <c r="H4913">
        <v>0.12716893839328899</v>
      </c>
    </row>
    <row r="4914" spans="1:8" x14ac:dyDescent="0.3">
      <c r="A4914">
        <v>4913</v>
      </c>
      <c r="B4914" t="s">
        <v>5083</v>
      </c>
      <c r="C4914">
        <v>0</v>
      </c>
      <c r="D4914">
        <v>0</v>
      </c>
      <c r="E4914">
        <v>0</v>
      </c>
      <c r="F4914">
        <v>0</v>
      </c>
      <c r="G4914">
        <v>9.4292065461070405E-3</v>
      </c>
      <c r="H4914">
        <v>0.609913397713302</v>
      </c>
    </row>
    <row r="4915" spans="1:8" x14ac:dyDescent="0.3">
      <c r="A4915">
        <v>4914</v>
      </c>
      <c r="B4915" t="s">
        <v>5084</v>
      </c>
      <c r="C4915">
        <v>5.4844701548916498E-3</v>
      </c>
      <c r="D4915">
        <v>0.115538919183231</v>
      </c>
      <c r="E4915">
        <v>0.115538919183231</v>
      </c>
      <c r="F4915">
        <v>0.115538919183231</v>
      </c>
      <c r="G4915">
        <v>0.115538919183231</v>
      </c>
      <c r="H4915">
        <v>0.615225533683045</v>
      </c>
    </row>
    <row r="4916" spans="1:8" x14ac:dyDescent="0.3">
      <c r="A4916">
        <v>4915</v>
      </c>
      <c r="B4916" t="s">
        <v>5085</v>
      </c>
      <c r="C4916">
        <v>0</v>
      </c>
      <c r="D4916">
        <v>0</v>
      </c>
      <c r="E4916">
        <v>0</v>
      </c>
      <c r="F4916">
        <v>0</v>
      </c>
      <c r="G4916">
        <v>0</v>
      </c>
      <c r="H4916">
        <v>4.1968634052214602E-4</v>
      </c>
    </row>
    <row r="4917" spans="1:8" x14ac:dyDescent="0.3">
      <c r="A4917">
        <v>4916</v>
      </c>
      <c r="B4917" t="s">
        <v>5086</v>
      </c>
      <c r="C4917">
        <v>0</v>
      </c>
      <c r="D4917">
        <v>0</v>
      </c>
      <c r="E4917">
        <v>0</v>
      </c>
      <c r="F4917">
        <v>0</v>
      </c>
      <c r="G4917">
        <v>0.29982176428403901</v>
      </c>
      <c r="H4917">
        <v>0.63835606502611797</v>
      </c>
    </row>
    <row r="4918" spans="1:8" x14ac:dyDescent="0.3">
      <c r="A4918">
        <v>4917</v>
      </c>
      <c r="B4918" t="s">
        <v>5087</v>
      </c>
      <c r="C4918">
        <v>0</v>
      </c>
      <c r="D4918">
        <v>0</v>
      </c>
      <c r="E4918">
        <v>0</v>
      </c>
      <c r="F4918">
        <v>0</v>
      </c>
      <c r="G4918">
        <v>0.52198264556445695</v>
      </c>
      <c r="H4918">
        <v>0.97595545495051095</v>
      </c>
    </row>
    <row r="4919" spans="1:8" x14ac:dyDescent="0.3">
      <c r="A4919">
        <v>4918</v>
      </c>
      <c r="B4919" t="s">
        <v>5088</v>
      </c>
      <c r="C4919">
        <v>0</v>
      </c>
      <c r="D4919">
        <v>0</v>
      </c>
      <c r="E4919">
        <v>0</v>
      </c>
      <c r="F4919">
        <v>0</v>
      </c>
      <c r="G4919">
        <v>0.38604490445911799</v>
      </c>
      <c r="H4919">
        <v>0.58736831122969002</v>
      </c>
    </row>
    <row r="4920" spans="1:8" x14ac:dyDescent="0.3">
      <c r="A4920">
        <v>4919</v>
      </c>
      <c r="B4920" t="s">
        <v>5089</v>
      </c>
      <c r="C4920">
        <v>0</v>
      </c>
      <c r="D4920">
        <v>0</v>
      </c>
      <c r="E4920">
        <v>0</v>
      </c>
      <c r="F4920">
        <v>0</v>
      </c>
      <c r="G4920">
        <v>9.2347417206968693E-2</v>
      </c>
      <c r="H4920">
        <v>0.55542292613674205</v>
      </c>
    </row>
    <row r="4921" spans="1:8" x14ac:dyDescent="0.3">
      <c r="A4921">
        <v>4920</v>
      </c>
      <c r="B4921" t="s">
        <v>5090</v>
      </c>
      <c r="C4921">
        <v>0</v>
      </c>
      <c r="D4921">
        <v>0</v>
      </c>
      <c r="E4921">
        <v>0</v>
      </c>
      <c r="F4921">
        <v>0</v>
      </c>
      <c r="G4921">
        <v>0</v>
      </c>
      <c r="H4921">
        <v>0.55564153129609295</v>
      </c>
    </row>
    <row r="4922" spans="1:8" x14ac:dyDescent="0.3">
      <c r="A4922">
        <v>4921</v>
      </c>
      <c r="B4922" t="s">
        <v>5091</v>
      </c>
      <c r="C4922">
        <v>0</v>
      </c>
      <c r="D4922">
        <v>0</v>
      </c>
      <c r="E4922">
        <v>0</v>
      </c>
      <c r="F4922">
        <v>0</v>
      </c>
      <c r="G4922">
        <v>1.5887783849796099E-3</v>
      </c>
      <c r="H4922">
        <v>0.184715081627884</v>
      </c>
    </row>
    <row r="4923" spans="1:8" x14ac:dyDescent="0.3">
      <c r="A4923">
        <v>4922</v>
      </c>
      <c r="B4923" t="s">
        <v>5092</v>
      </c>
      <c r="C4923">
        <v>0.17045826081426099</v>
      </c>
      <c r="D4923">
        <v>0.31783161761634499</v>
      </c>
      <c r="E4923">
        <v>0.31783161761634499</v>
      </c>
      <c r="F4923">
        <v>0.31783161761634499</v>
      </c>
      <c r="G4923">
        <v>0.31783161761634499</v>
      </c>
      <c r="H4923">
        <v>0.692097596637548</v>
      </c>
    </row>
    <row r="4924" spans="1:8" x14ac:dyDescent="0.3">
      <c r="A4924">
        <v>4923</v>
      </c>
      <c r="B4924" t="s">
        <v>5093</v>
      </c>
      <c r="C4924">
        <v>0</v>
      </c>
      <c r="D4924">
        <v>0</v>
      </c>
      <c r="E4924">
        <v>0</v>
      </c>
      <c r="F4924">
        <v>0</v>
      </c>
      <c r="G4924">
        <v>0</v>
      </c>
      <c r="H4924">
        <v>2.13174561704076E-2</v>
      </c>
    </row>
    <row r="4925" spans="1:8" x14ac:dyDescent="0.3">
      <c r="A4925">
        <v>4924</v>
      </c>
      <c r="B4925" t="s">
        <v>5094</v>
      </c>
      <c r="C4925">
        <v>0</v>
      </c>
      <c r="D4925">
        <v>0</v>
      </c>
      <c r="E4925">
        <v>0</v>
      </c>
      <c r="F4925">
        <v>0</v>
      </c>
      <c r="G4925">
        <v>0</v>
      </c>
      <c r="H4925">
        <v>2.2048141758146201E-3</v>
      </c>
    </row>
    <row r="4926" spans="1:8" x14ac:dyDescent="0.3">
      <c r="A4926">
        <v>4925</v>
      </c>
      <c r="B4926" t="s">
        <v>5095</v>
      </c>
      <c r="C4926">
        <v>0</v>
      </c>
      <c r="D4926">
        <v>0</v>
      </c>
      <c r="E4926">
        <v>0</v>
      </c>
      <c r="F4926">
        <v>0</v>
      </c>
      <c r="G4926">
        <v>0.13117539384004701</v>
      </c>
      <c r="H4926">
        <v>0.51131091894691505</v>
      </c>
    </row>
    <row r="4927" spans="1:8" x14ac:dyDescent="0.3">
      <c r="A4927">
        <v>4926</v>
      </c>
      <c r="B4927" t="s">
        <v>5096</v>
      </c>
      <c r="C4927">
        <v>9.7905469806204806E-2</v>
      </c>
      <c r="D4927">
        <v>0.188812495995341</v>
      </c>
      <c r="E4927">
        <v>0.188812495995341</v>
      </c>
      <c r="F4927">
        <v>0.188812495995341</v>
      </c>
      <c r="G4927">
        <v>0.188812495995341</v>
      </c>
      <c r="H4927">
        <v>0.94637200309653202</v>
      </c>
    </row>
    <row r="4928" spans="1:8" x14ac:dyDescent="0.3">
      <c r="A4928">
        <v>4927</v>
      </c>
      <c r="B4928" t="s">
        <v>5097</v>
      </c>
      <c r="C4928">
        <v>0</v>
      </c>
      <c r="D4928">
        <v>0</v>
      </c>
      <c r="E4928">
        <v>0</v>
      </c>
      <c r="F4928">
        <v>0</v>
      </c>
      <c r="G4928">
        <v>0.196370019682062</v>
      </c>
      <c r="H4928">
        <v>0.90872905304339402</v>
      </c>
    </row>
    <row r="4929" spans="1:8" x14ac:dyDescent="0.3">
      <c r="A4929">
        <v>4928</v>
      </c>
      <c r="B4929" t="s">
        <v>5098</v>
      </c>
      <c r="C4929">
        <v>0</v>
      </c>
      <c r="D4929">
        <v>0</v>
      </c>
      <c r="E4929">
        <v>0</v>
      </c>
      <c r="F4929">
        <v>0</v>
      </c>
      <c r="G4929">
        <v>0</v>
      </c>
      <c r="H4929">
        <v>0.69588977398544105</v>
      </c>
    </row>
    <row r="4930" spans="1:8" x14ac:dyDescent="0.3">
      <c r="A4930">
        <v>4929</v>
      </c>
      <c r="B4930" t="s">
        <v>5099</v>
      </c>
      <c r="C4930">
        <v>0</v>
      </c>
      <c r="D4930">
        <v>0</v>
      </c>
      <c r="E4930">
        <v>0</v>
      </c>
      <c r="F4930">
        <v>0</v>
      </c>
      <c r="G4930">
        <v>0.17234221054201401</v>
      </c>
      <c r="H4930">
        <v>0.60805229445825204</v>
      </c>
    </row>
    <row r="4931" spans="1:8" x14ac:dyDescent="0.3">
      <c r="A4931">
        <v>4930</v>
      </c>
      <c r="B4931" t="s">
        <v>5100</v>
      </c>
      <c r="C4931">
        <v>0</v>
      </c>
      <c r="D4931">
        <v>0</v>
      </c>
      <c r="E4931">
        <v>0</v>
      </c>
      <c r="F4931">
        <v>0</v>
      </c>
      <c r="G4931">
        <v>0</v>
      </c>
      <c r="H4931">
        <v>0.42027719661260898</v>
      </c>
    </row>
    <row r="4932" spans="1:8" x14ac:dyDescent="0.3">
      <c r="A4932">
        <v>4931</v>
      </c>
      <c r="B4932" t="s">
        <v>5101</v>
      </c>
      <c r="C4932">
        <v>0</v>
      </c>
      <c r="D4932">
        <v>0</v>
      </c>
      <c r="E4932">
        <v>0</v>
      </c>
      <c r="F4932">
        <v>0</v>
      </c>
      <c r="G4932">
        <v>0</v>
      </c>
      <c r="H4932">
        <v>0.30748167635826701</v>
      </c>
    </row>
    <row r="4933" spans="1:8" x14ac:dyDescent="0.3">
      <c r="A4933">
        <v>4932</v>
      </c>
      <c r="B4933" t="s">
        <v>5102</v>
      </c>
      <c r="C4933">
        <v>0</v>
      </c>
      <c r="D4933">
        <v>0</v>
      </c>
      <c r="E4933">
        <v>0</v>
      </c>
      <c r="F4933">
        <v>0</v>
      </c>
      <c r="G4933">
        <v>0</v>
      </c>
      <c r="H4933">
        <v>1.2528005550647999E-2</v>
      </c>
    </row>
    <row r="4934" spans="1:8" x14ac:dyDescent="0.3">
      <c r="A4934">
        <v>4933</v>
      </c>
      <c r="B4934" t="s">
        <v>5103</v>
      </c>
      <c r="C4934">
        <v>0</v>
      </c>
      <c r="D4934">
        <v>0</v>
      </c>
      <c r="E4934">
        <v>0</v>
      </c>
      <c r="F4934">
        <v>0</v>
      </c>
      <c r="G4934">
        <v>0.15303850016922599</v>
      </c>
      <c r="H4934">
        <v>0.47016653145596898</v>
      </c>
    </row>
    <row r="4935" spans="1:8" x14ac:dyDescent="0.3">
      <c r="A4935">
        <v>4934</v>
      </c>
      <c r="B4935" t="s">
        <v>5104</v>
      </c>
      <c r="C4935">
        <v>0</v>
      </c>
      <c r="D4935">
        <v>0</v>
      </c>
      <c r="E4935">
        <v>0</v>
      </c>
      <c r="F4935">
        <v>0</v>
      </c>
      <c r="G4935">
        <v>0</v>
      </c>
      <c r="H4935">
        <v>0.27814016751286302</v>
      </c>
    </row>
    <row r="4936" spans="1:8" x14ac:dyDescent="0.3">
      <c r="A4936">
        <v>4935</v>
      </c>
      <c r="B4936" t="s">
        <v>5105</v>
      </c>
      <c r="C4936">
        <v>0</v>
      </c>
      <c r="D4936">
        <v>2.3802335139385698E-2</v>
      </c>
      <c r="E4936">
        <v>2.3802335139385698E-2</v>
      </c>
      <c r="F4936">
        <v>2.3802335139385698E-2</v>
      </c>
      <c r="G4936">
        <v>2.3802335139385698E-2</v>
      </c>
      <c r="H4936">
        <v>0.39048375427301302</v>
      </c>
    </row>
    <row r="4937" spans="1:8" x14ac:dyDescent="0.3">
      <c r="A4937">
        <v>4936</v>
      </c>
      <c r="B4937" t="s">
        <v>5106</v>
      </c>
      <c r="C4937">
        <v>0</v>
      </c>
      <c r="D4937">
        <v>0</v>
      </c>
      <c r="E4937">
        <v>0</v>
      </c>
      <c r="F4937">
        <v>0</v>
      </c>
      <c r="G4937">
        <v>0</v>
      </c>
      <c r="H4937">
        <v>6.84226386797429E-3</v>
      </c>
    </row>
    <row r="4938" spans="1:8" x14ac:dyDescent="0.3">
      <c r="A4938">
        <v>4937</v>
      </c>
      <c r="B4938" t="s">
        <v>5107</v>
      </c>
      <c r="C4938">
        <v>7.1214681297703604E-4</v>
      </c>
      <c r="D4938">
        <v>3.44875092869662E-2</v>
      </c>
      <c r="E4938">
        <v>3.44875092869662E-2</v>
      </c>
      <c r="F4938">
        <v>3.44875092869662E-2</v>
      </c>
      <c r="G4938">
        <v>3.44875092869662E-2</v>
      </c>
      <c r="H4938">
        <v>0.44163335075667798</v>
      </c>
    </row>
    <row r="4939" spans="1:8" x14ac:dyDescent="0.3">
      <c r="A4939">
        <v>4938</v>
      </c>
      <c r="B4939" t="s">
        <v>5108</v>
      </c>
      <c r="C4939">
        <v>0</v>
      </c>
      <c r="D4939">
        <v>0</v>
      </c>
      <c r="E4939">
        <v>0</v>
      </c>
      <c r="F4939">
        <v>0</v>
      </c>
      <c r="G4939">
        <v>0</v>
      </c>
      <c r="H4939">
        <v>0.22696265934776599</v>
      </c>
    </row>
    <row r="4940" spans="1:8" x14ac:dyDescent="0.3">
      <c r="A4940">
        <v>4939</v>
      </c>
      <c r="B4940" t="s">
        <v>5109</v>
      </c>
      <c r="C4940">
        <v>0</v>
      </c>
      <c r="D4940">
        <v>0</v>
      </c>
      <c r="E4940">
        <v>0</v>
      </c>
      <c r="F4940">
        <v>0</v>
      </c>
      <c r="G4940">
        <v>0.13372025697301901</v>
      </c>
      <c r="H4940">
        <v>0.74516249680062496</v>
      </c>
    </row>
    <row r="4941" spans="1:8" x14ac:dyDescent="0.3">
      <c r="A4941">
        <v>4940</v>
      </c>
      <c r="B4941" t="s">
        <v>5110</v>
      </c>
      <c r="C4941">
        <v>0</v>
      </c>
      <c r="D4941">
        <v>0</v>
      </c>
      <c r="E4941">
        <v>0</v>
      </c>
      <c r="F4941">
        <v>0</v>
      </c>
      <c r="G4941">
        <v>1.3761106094036701E-2</v>
      </c>
      <c r="H4941">
        <v>0.35509040249343099</v>
      </c>
    </row>
    <row r="4942" spans="1:8" x14ac:dyDescent="0.3">
      <c r="A4942">
        <v>4941</v>
      </c>
      <c r="B4942" t="s">
        <v>5111</v>
      </c>
      <c r="C4942">
        <v>0.18647598518948599</v>
      </c>
      <c r="D4942">
        <v>0.47350802844726497</v>
      </c>
      <c r="E4942">
        <v>0.47350802844726497</v>
      </c>
      <c r="F4942">
        <v>0.47350802844726497</v>
      </c>
      <c r="G4942">
        <v>0.47350802844726497</v>
      </c>
      <c r="H4942">
        <v>0.91753674487362602</v>
      </c>
    </row>
    <row r="4943" spans="1:8" x14ac:dyDescent="0.3">
      <c r="A4943">
        <v>4942</v>
      </c>
      <c r="B4943" t="s">
        <v>5112</v>
      </c>
      <c r="C4943">
        <v>0</v>
      </c>
      <c r="D4943">
        <v>0</v>
      </c>
      <c r="E4943">
        <v>0</v>
      </c>
      <c r="F4943">
        <v>0</v>
      </c>
      <c r="G4943">
        <v>0</v>
      </c>
      <c r="H4943">
        <v>0.55696751587256299</v>
      </c>
    </row>
    <row r="4944" spans="1:8" x14ac:dyDescent="0.3">
      <c r="A4944">
        <v>4943</v>
      </c>
      <c r="B4944" t="s">
        <v>5113</v>
      </c>
      <c r="C4944">
        <v>0</v>
      </c>
      <c r="D4944">
        <v>0</v>
      </c>
      <c r="E4944">
        <v>0</v>
      </c>
      <c r="F4944">
        <v>0</v>
      </c>
      <c r="G4944">
        <v>0</v>
      </c>
      <c r="H4944">
        <v>0.72568533659227297</v>
      </c>
    </row>
    <row r="4945" spans="1:8" x14ac:dyDescent="0.3">
      <c r="A4945">
        <v>4944</v>
      </c>
      <c r="B4945" t="s">
        <v>5114</v>
      </c>
      <c r="C4945">
        <v>0</v>
      </c>
      <c r="D4945">
        <v>0</v>
      </c>
      <c r="E4945">
        <v>0</v>
      </c>
      <c r="F4945">
        <v>0</v>
      </c>
      <c r="G4945">
        <v>0</v>
      </c>
      <c r="H4945">
        <v>0.99927016268351099</v>
      </c>
    </row>
    <row r="4946" spans="1:8" x14ac:dyDescent="0.3">
      <c r="A4946">
        <v>4945</v>
      </c>
      <c r="B4946" t="s">
        <v>5115</v>
      </c>
      <c r="C4946">
        <v>0</v>
      </c>
      <c r="D4946">
        <v>0</v>
      </c>
      <c r="E4946">
        <v>0</v>
      </c>
      <c r="F4946">
        <v>0</v>
      </c>
      <c r="G4946">
        <v>0</v>
      </c>
      <c r="H4946">
        <v>0.18611161524300701</v>
      </c>
    </row>
    <row r="4947" spans="1:8" x14ac:dyDescent="0.3">
      <c r="A4947">
        <v>4946</v>
      </c>
      <c r="B4947" t="s">
        <v>5116</v>
      </c>
      <c r="C4947">
        <v>0</v>
      </c>
      <c r="D4947">
        <v>0</v>
      </c>
      <c r="E4947">
        <v>0</v>
      </c>
      <c r="F4947">
        <v>0</v>
      </c>
      <c r="G4947">
        <v>0</v>
      </c>
      <c r="H4947">
        <v>8.7190547651811098E-2</v>
      </c>
    </row>
    <row r="4948" spans="1:8" x14ac:dyDescent="0.3">
      <c r="A4948">
        <v>4947</v>
      </c>
      <c r="B4948" t="s">
        <v>5117</v>
      </c>
      <c r="C4948">
        <v>0</v>
      </c>
      <c r="D4948">
        <v>0</v>
      </c>
      <c r="E4948">
        <v>0</v>
      </c>
      <c r="F4948">
        <v>0</v>
      </c>
      <c r="G4948">
        <v>0</v>
      </c>
      <c r="H4948">
        <v>0.49885956292724098</v>
      </c>
    </row>
    <row r="4949" spans="1:8" x14ac:dyDescent="0.3">
      <c r="A4949">
        <v>4948</v>
      </c>
      <c r="B4949" t="s">
        <v>5118</v>
      </c>
      <c r="C4949">
        <v>0</v>
      </c>
      <c r="D4949">
        <v>0</v>
      </c>
      <c r="E4949">
        <v>0</v>
      </c>
      <c r="F4949">
        <v>0</v>
      </c>
      <c r="G4949">
        <v>3.1730536475939403E-2</v>
      </c>
      <c r="H4949">
        <v>0.29215919797461398</v>
      </c>
    </row>
    <row r="4950" spans="1:8" x14ac:dyDescent="0.3">
      <c r="A4950">
        <v>4949</v>
      </c>
      <c r="B4950" t="s">
        <v>5119</v>
      </c>
      <c r="C4950">
        <v>0</v>
      </c>
      <c r="D4950">
        <v>0</v>
      </c>
      <c r="E4950">
        <v>0</v>
      </c>
      <c r="F4950">
        <v>0</v>
      </c>
      <c r="G4950">
        <v>0</v>
      </c>
      <c r="H4950">
        <v>0.16614773481969</v>
      </c>
    </row>
    <row r="4951" spans="1:8" x14ac:dyDescent="0.3">
      <c r="A4951">
        <v>4950</v>
      </c>
      <c r="B4951" t="s">
        <v>5120</v>
      </c>
      <c r="C4951">
        <v>0</v>
      </c>
      <c r="D4951">
        <v>0</v>
      </c>
      <c r="E4951">
        <v>0</v>
      </c>
      <c r="F4951">
        <v>0</v>
      </c>
      <c r="G4951">
        <v>0</v>
      </c>
      <c r="H4951">
        <v>0.190452169569964</v>
      </c>
    </row>
    <row r="4952" spans="1:8" x14ac:dyDescent="0.3">
      <c r="A4952">
        <v>4951</v>
      </c>
      <c r="B4952" t="s">
        <v>5121</v>
      </c>
      <c r="C4952">
        <v>0</v>
      </c>
      <c r="D4952">
        <v>0</v>
      </c>
      <c r="E4952">
        <v>0</v>
      </c>
      <c r="F4952">
        <v>0</v>
      </c>
      <c r="G4952">
        <v>5.9355540237703598E-3</v>
      </c>
      <c r="H4952">
        <v>0.210646366823111</v>
      </c>
    </row>
    <row r="4953" spans="1:8" x14ac:dyDescent="0.3">
      <c r="A4953">
        <v>4952</v>
      </c>
      <c r="B4953" t="s">
        <v>5122</v>
      </c>
      <c r="C4953">
        <v>0</v>
      </c>
      <c r="D4953">
        <v>0</v>
      </c>
      <c r="E4953">
        <v>0</v>
      </c>
      <c r="F4953">
        <v>0</v>
      </c>
      <c r="G4953">
        <v>7.2797594726294297E-3</v>
      </c>
      <c r="H4953">
        <v>0.77112655505483096</v>
      </c>
    </row>
    <row r="4954" spans="1:8" x14ac:dyDescent="0.3">
      <c r="A4954">
        <v>4953</v>
      </c>
      <c r="B4954" t="s">
        <v>5123</v>
      </c>
      <c r="C4954">
        <v>0</v>
      </c>
      <c r="D4954">
        <v>0</v>
      </c>
      <c r="E4954">
        <v>0</v>
      </c>
      <c r="F4954">
        <v>0</v>
      </c>
      <c r="G4954">
        <v>0</v>
      </c>
      <c r="H4954">
        <v>0.81517053612304702</v>
      </c>
    </row>
    <row r="4955" spans="1:8" x14ac:dyDescent="0.3">
      <c r="A4955">
        <v>4954</v>
      </c>
      <c r="B4955" t="s">
        <v>5124</v>
      </c>
      <c r="C4955">
        <v>7.8876414322945204E-2</v>
      </c>
      <c r="D4955">
        <v>0.24781214064992799</v>
      </c>
      <c r="E4955">
        <v>0.24781214064992799</v>
      </c>
      <c r="F4955">
        <v>0.24781214064992799</v>
      </c>
      <c r="G4955">
        <v>0.24781214064992799</v>
      </c>
      <c r="H4955">
        <v>0.99694187574449</v>
      </c>
    </row>
    <row r="4956" spans="1:8" x14ac:dyDescent="0.3">
      <c r="A4956">
        <v>4955</v>
      </c>
      <c r="B4956" t="s">
        <v>5125</v>
      </c>
      <c r="C4956">
        <v>7.2887928346551195E-2</v>
      </c>
      <c r="D4956">
        <v>0.52629061745849204</v>
      </c>
      <c r="E4956">
        <v>0.52629061745849204</v>
      </c>
      <c r="F4956">
        <v>0.52629061745849204</v>
      </c>
      <c r="G4956">
        <v>0.52629061745849204</v>
      </c>
      <c r="H4956">
        <v>0.900033607918856</v>
      </c>
    </row>
    <row r="4957" spans="1:8" x14ac:dyDescent="0.3">
      <c r="A4957">
        <v>4956</v>
      </c>
      <c r="B4957" t="s">
        <v>5126</v>
      </c>
      <c r="C4957">
        <v>0</v>
      </c>
      <c r="D4957">
        <v>0</v>
      </c>
      <c r="E4957">
        <v>0</v>
      </c>
      <c r="F4957">
        <v>0</v>
      </c>
      <c r="G4957">
        <v>0</v>
      </c>
      <c r="H4957">
        <v>0.30137057295721498</v>
      </c>
    </row>
    <row r="4958" spans="1:8" x14ac:dyDescent="0.3">
      <c r="A4958">
        <v>4957</v>
      </c>
      <c r="B4958" t="s">
        <v>5127</v>
      </c>
      <c r="C4958">
        <v>0</v>
      </c>
      <c r="D4958">
        <v>0</v>
      </c>
      <c r="E4958">
        <v>0</v>
      </c>
      <c r="F4958">
        <v>0</v>
      </c>
      <c r="G4958">
        <v>4.0693430654678E-3</v>
      </c>
      <c r="H4958">
        <v>0.39144691931783299</v>
      </c>
    </row>
    <row r="4959" spans="1:8" x14ac:dyDescent="0.3">
      <c r="A4959">
        <v>4958</v>
      </c>
      <c r="B4959" t="s">
        <v>5128</v>
      </c>
      <c r="C4959">
        <v>8.2722150242262399E-2</v>
      </c>
      <c r="D4959">
        <v>0.25835010261851699</v>
      </c>
      <c r="E4959">
        <v>0.25835010261851699</v>
      </c>
      <c r="F4959">
        <v>0.25835010261851699</v>
      </c>
      <c r="G4959">
        <v>0.25835010261851699</v>
      </c>
      <c r="H4959">
        <v>0.91305437995523497</v>
      </c>
    </row>
    <row r="4960" spans="1:8" x14ac:dyDescent="0.3">
      <c r="A4960">
        <v>4959</v>
      </c>
      <c r="B4960" t="s">
        <v>5129</v>
      </c>
      <c r="C4960">
        <v>0</v>
      </c>
      <c r="D4960">
        <v>0</v>
      </c>
      <c r="E4960">
        <v>0</v>
      </c>
      <c r="F4960">
        <v>0</v>
      </c>
      <c r="G4960">
        <v>3.6090198488642103E-2</v>
      </c>
      <c r="H4960">
        <v>0.29832476223281001</v>
      </c>
    </row>
    <row r="4961" spans="1:8" x14ac:dyDescent="0.3">
      <c r="A4961">
        <v>4960</v>
      </c>
      <c r="B4961" t="s">
        <v>5130</v>
      </c>
      <c r="C4961">
        <v>0</v>
      </c>
      <c r="D4961">
        <v>0</v>
      </c>
      <c r="E4961">
        <v>0</v>
      </c>
      <c r="F4961">
        <v>0</v>
      </c>
      <c r="G4961">
        <v>0</v>
      </c>
      <c r="H4961">
        <v>0.145264771306198</v>
      </c>
    </row>
    <row r="4962" spans="1:8" x14ac:dyDescent="0.3">
      <c r="A4962">
        <v>4961</v>
      </c>
      <c r="B4962" t="s">
        <v>5131</v>
      </c>
      <c r="C4962">
        <v>0</v>
      </c>
      <c r="D4962">
        <v>0</v>
      </c>
      <c r="E4962">
        <v>0</v>
      </c>
      <c r="F4962">
        <v>0</v>
      </c>
      <c r="G4962">
        <v>0</v>
      </c>
      <c r="H4962">
        <v>0.44154183554009302</v>
      </c>
    </row>
    <row r="4963" spans="1:8" x14ac:dyDescent="0.3">
      <c r="A4963">
        <v>4962</v>
      </c>
      <c r="B4963" t="s">
        <v>5132</v>
      </c>
      <c r="C4963">
        <v>0</v>
      </c>
      <c r="D4963">
        <v>0</v>
      </c>
      <c r="E4963">
        <v>0</v>
      </c>
      <c r="F4963">
        <v>0</v>
      </c>
      <c r="G4963">
        <v>0</v>
      </c>
      <c r="H4963">
        <v>0.99518098290575396</v>
      </c>
    </row>
    <row r="4964" spans="1:8" x14ac:dyDescent="0.3">
      <c r="A4964">
        <v>4963</v>
      </c>
      <c r="B4964" t="s">
        <v>5133</v>
      </c>
      <c r="C4964">
        <v>0</v>
      </c>
      <c r="D4964">
        <v>0</v>
      </c>
      <c r="E4964">
        <v>0</v>
      </c>
      <c r="F4964">
        <v>0</v>
      </c>
      <c r="G4964">
        <v>3.1647856127739E-3</v>
      </c>
      <c r="H4964">
        <v>0.53300308676269104</v>
      </c>
    </row>
    <row r="4965" spans="1:8" x14ac:dyDescent="0.3">
      <c r="A4965">
        <v>4964</v>
      </c>
      <c r="B4965" t="s">
        <v>5134</v>
      </c>
      <c r="C4965">
        <v>2.6735966215593598E-3</v>
      </c>
      <c r="D4965">
        <v>2.4358794921124499E-2</v>
      </c>
      <c r="E4965">
        <v>2.4358794921124499E-2</v>
      </c>
      <c r="F4965">
        <v>2.4358794921124499E-2</v>
      </c>
      <c r="G4965">
        <v>2.4358794921124499E-2</v>
      </c>
      <c r="H4965">
        <v>0.74947519620067904</v>
      </c>
    </row>
    <row r="4966" spans="1:8" x14ac:dyDescent="0.3">
      <c r="A4966">
        <v>4965</v>
      </c>
      <c r="B4966" t="s">
        <v>5135</v>
      </c>
      <c r="C4966">
        <v>0</v>
      </c>
      <c r="D4966">
        <v>0</v>
      </c>
      <c r="E4966">
        <v>0</v>
      </c>
      <c r="F4966">
        <v>0</v>
      </c>
      <c r="G4966">
        <v>0</v>
      </c>
      <c r="H4966">
        <v>8.5017820277308503E-2</v>
      </c>
    </row>
    <row r="4967" spans="1:8" x14ac:dyDescent="0.3">
      <c r="A4967">
        <v>4966</v>
      </c>
      <c r="B4967" t="s">
        <v>5136</v>
      </c>
      <c r="C4967">
        <v>0</v>
      </c>
      <c r="D4967">
        <v>0</v>
      </c>
      <c r="E4967">
        <v>0</v>
      </c>
      <c r="F4967">
        <v>0</v>
      </c>
      <c r="G4967">
        <v>2.5507906485809601E-2</v>
      </c>
      <c r="H4967">
        <v>0.36498646245222</v>
      </c>
    </row>
    <row r="4968" spans="1:8" x14ac:dyDescent="0.3">
      <c r="A4968">
        <v>4967</v>
      </c>
      <c r="B4968" t="s">
        <v>5137</v>
      </c>
      <c r="C4968">
        <v>0</v>
      </c>
      <c r="D4968">
        <v>0</v>
      </c>
      <c r="E4968">
        <v>0</v>
      </c>
      <c r="F4968">
        <v>0</v>
      </c>
      <c r="G4968">
        <v>1.3697131329534901E-2</v>
      </c>
      <c r="H4968">
        <v>0.65217845395631602</v>
      </c>
    </row>
    <row r="4969" spans="1:8" x14ac:dyDescent="0.3">
      <c r="A4969">
        <v>4968</v>
      </c>
      <c r="B4969" t="s">
        <v>5138</v>
      </c>
      <c r="C4969">
        <v>0</v>
      </c>
      <c r="D4969">
        <v>0</v>
      </c>
      <c r="E4969">
        <v>0</v>
      </c>
      <c r="F4969">
        <v>0</v>
      </c>
      <c r="G4969">
        <v>0</v>
      </c>
      <c r="H4969">
        <v>1.75669731156043E-2</v>
      </c>
    </row>
    <row r="4970" spans="1:8" x14ac:dyDescent="0.3">
      <c r="A4970">
        <v>4969</v>
      </c>
      <c r="B4970" t="s">
        <v>5139</v>
      </c>
      <c r="C4970">
        <v>0</v>
      </c>
      <c r="D4970">
        <v>0</v>
      </c>
      <c r="E4970">
        <v>0</v>
      </c>
      <c r="F4970">
        <v>0</v>
      </c>
      <c r="G4970">
        <v>2.0340263602903599E-2</v>
      </c>
      <c r="H4970">
        <v>0.57276869177270895</v>
      </c>
    </row>
    <row r="4971" spans="1:8" x14ac:dyDescent="0.3">
      <c r="A4971">
        <v>4970</v>
      </c>
      <c r="B4971" t="s">
        <v>5140</v>
      </c>
      <c r="C4971">
        <v>0</v>
      </c>
      <c r="D4971">
        <v>0</v>
      </c>
      <c r="E4971">
        <v>0</v>
      </c>
      <c r="F4971">
        <v>0</v>
      </c>
      <c r="G4971">
        <v>0</v>
      </c>
      <c r="H4971">
        <v>0.55072842399898003</v>
      </c>
    </row>
    <row r="4972" spans="1:8" x14ac:dyDescent="0.3">
      <c r="A4972">
        <v>4971</v>
      </c>
      <c r="B4972" t="s">
        <v>5141</v>
      </c>
      <c r="C4972">
        <v>0</v>
      </c>
      <c r="D4972">
        <v>0</v>
      </c>
      <c r="E4972">
        <v>0</v>
      </c>
      <c r="F4972">
        <v>0</v>
      </c>
      <c r="G4972">
        <v>0</v>
      </c>
      <c r="H4972">
        <v>6.1175189623727498E-2</v>
      </c>
    </row>
    <row r="4973" spans="1:8" x14ac:dyDescent="0.3">
      <c r="A4973">
        <v>4972</v>
      </c>
      <c r="B4973" t="s">
        <v>5142</v>
      </c>
      <c r="C4973">
        <v>9.5992476722821102E-3</v>
      </c>
      <c r="D4973">
        <v>0.115132022604606</v>
      </c>
      <c r="E4973">
        <v>0.115132022604606</v>
      </c>
      <c r="F4973">
        <v>0.115132022604606</v>
      </c>
      <c r="G4973">
        <v>0.115132022604606</v>
      </c>
      <c r="H4973">
        <v>0.65469271614866298</v>
      </c>
    </row>
    <row r="4974" spans="1:8" x14ac:dyDescent="0.3">
      <c r="A4974">
        <v>4973</v>
      </c>
      <c r="B4974" t="s">
        <v>5143</v>
      </c>
      <c r="C4974">
        <v>0</v>
      </c>
      <c r="D4974">
        <v>0</v>
      </c>
      <c r="E4974">
        <v>0</v>
      </c>
      <c r="F4974">
        <v>0</v>
      </c>
      <c r="G4974">
        <v>0</v>
      </c>
      <c r="H4974">
        <v>0.241271939583596</v>
      </c>
    </row>
    <row r="4975" spans="1:8" x14ac:dyDescent="0.3">
      <c r="A4975">
        <v>4974</v>
      </c>
      <c r="B4975" t="s">
        <v>5144</v>
      </c>
      <c r="C4975">
        <v>0</v>
      </c>
      <c r="D4975">
        <v>0</v>
      </c>
      <c r="E4975">
        <v>0</v>
      </c>
      <c r="F4975">
        <v>0</v>
      </c>
      <c r="G4975">
        <v>0</v>
      </c>
      <c r="H4975">
        <v>4.6835380699624098E-2</v>
      </c>
    </row>
    <row r="4976" spans="1:8" x14ac:dyDescent="0.3">
      <c r="A4976">
        <v>4975</v>
      </c>
      <c r="B4976" t="s">
        <v>5145</v>
      </c>
      <c r="C4976">
        <v>0</v>
      </c>
      <c r="D4976">
        <v>0</v>
      </c>
      <c r="E4976">
        <v>0</v>
      </c>
      <c r="F4976">
        <v>0</v>
      </c>
      <c r="G4976">
        <v>0</v>
      </c>
      <c r="H4976">
        <v>1.13072374788936E-3</v>
      </c>
    </row>
    <row r="4977" spans="1:8" x14ac:dyDescent="0.3">
      <c r="A4977">
        <v>4976</v>
      </c>
      <c r="B4977" t="s">
        <v>5146</v>
      </c>
      <c r="C4977" s="1" t="s">
        <v>5768</v>
      </c>
      <c r="D4977">
        <v>3.8790453883359402E-2</v>
      </c>
      <c r="E4977">
        <v>3.8790453883359402E-2</v>
      </c>
      <c r="F4977">
        <v>3.8790453883359402E-2</v>
      </c>
      <c r="G4977">
        <v>3.8790453883359402E-2</v>
      </c>
      <c r="H4977">
        <v>0.86369329688376695</v>
      </c>
    </row>
    <row r="4978" spans="1:8" x14ac:dyDescent="0.3">
      <c r="A4978">
        <v>4977</v>
      </c>
      <c r="B4978" t="s">
        <v>5147</v>
      </c>
      <c r="C4978">
        <v>2.06076050823162E-2</v>
      </c>
      <c r="D4978">
        <v>0.127243012294178</v>
      </c>
      <c r="E4978">
        <v>0.127243012294178</v>
      </c>
      <c r="F4978">
        <v>0.127243012294178</v>
      </c>
      <c r="G4978">
        <v>0.127243012294178</v>
      </c>
      <c r="H4978">
        <v>0.94815157799576499</v>
      </c>
    </row>
    <row r="4979" spans="1:8" x14ac:dyDescent="0.3">
      <c r="A4979">
        <v>4978</v>
      </c>
      <c r="B4979" t="s">
        <v>5148</v>
      </c>
      <c r="C4979">
        <v>0</v>
      </c>
      <c r="D4979">
        <v>0</v>
      </c>
      <c r="E4979">
        <v>0</v>
      </c>
      <c r="F4979">
        <v>0</v>
      </c>
      <c r="G4979">
        <v>0</v>
      </c>
      <c r="H4979">
        <v>0.314369616710231</v>
      </c>
    </row>
    <row r="4980" spans="1:8" x14ac:dyDescent="0.3">
      <c r="A4980">
        <v>4979</v>
      </c>
      <c r="B4980" t="s">
        <v>5149</v>
      </c>
      <c r="C4980">
        <v>0</v>
      </c>
      <c r="D4980">
        <v>0</v>
      </c>
      <c r="E4980">
        <v>0</v>
      </c>
      <c r="F4980">
        <v>0</v>
      </c>
      <c r="G4980">
        <v>0</v>
      </c>
      <c r="H4980">
        <v>0.158718989349936</v>
      </c>
    </row>
    <row r="4981" spans="1:8" x14ac:dyDescent="0.3">
      <c r="A4981">
        <v>4980</v>
      </c>
      <c r="B4981" t="s">
        <v>5150</v>
      </c>
      <c r="C4981">
        <v>0</v>
      </c>
      <c r="D4981">
        <v>0</v>
      </c>
      <c r="E4981">
        <v>0</v>
      </c>
      <c r="F4981">
        <v>0</v>
      </c>
      <c r="G4981">
        <v>0</v>
      </c>
      <c r="H4981">
        <v>1.08403637245229E-4</v>
      </c>
    </row>
    <row r="4982" spans="1:8" x14ac:dyDescent="0.3">
      <c r="A4982">
        <v>4981</v>
      </c>
      <c r="B4982" t="s">
        <v>5151</v>
      </c>
      <c r="C4982">
        <v>0</v>
      </c>
      <c r="D4982">
        <v>0</v>
      </c>
      <c r="E4982">
        <v>0</v>
      </c>
      <c r="F4982">
        <v>0</v>
      </c>
      <c r="G4982">
        <v>0</v>
      </c>
      <c r="H4982">
        <v>2.3567926644608599E-2</v>
      </c>
    </row>
    <row r="4983" spans="1:8" x14ac:dyDescent="0.3">
      <c r="A4983">
        <v>4982</v>
      </c>
      <c r="B4983" t="s">
        <v>5152</v>
      </c>
      <c r="C4983">
        <v>0</v>
      </c>
      <c r="D4983">
        <v>1.90332160733043E-3</v>
      </c>
      <c r="E4983">
        <v>1.90332160733043E-3</v>
      </c>
      <c r="F4983">
        <v>1.90332160733043E-3</v>
      </c>
      <c r="G4983">
        <v>1.90332160733043E-3</v>
      </c>
      <c r="H4983">
        <v>0.321512949087713</v>
      </c>
    </row>
    <row r="4984" spans="1:8" x14ac:dyDescent="0.3">
      <c r="A4984">
        <v>4983</v>
      </c>
      <c r="B4984" t="s">
        <v>5153</v>
      </c>
      <c r="C4984">
        <v>6.43777349221277E-2</v>
      </c>
      <c r="D4984">
        <v>0.183247598224582</v>
      </c>
      <c r="E4984">
        <v>0.183247598224582</v>
      </c>
      <c r="F4984">
        <v>0.183247598224582</v>
      </c>
      <c r="G4984">
        <v>0.183247598224582</v>
      </c>
      <c r="H4984">
        <v>0.64831858086507799</v>
      </c>
    </row>
    <row r="4985" spans="1:8" x14ac:dyDescent="0.3">
      <c r="A4985">
        <v>4984</v>
      </c>
      <c r="B4985" t="s">
        <v>5154</v>
      </c>
      <c r="C4985">
        <v>0</v>
      </c>
      <c r="D4985">
        <v>0</v>
      </c>
      <c r="E4985">
        <v>0</v>
      </c>
      <c r="F4985">
        <v>0</v>
      </c>
      <c r="G4985">
        <v>0</v>
      </c>
      <c r="H4985">
        <v>0.45881841765057202</v>
      </c>
    </row>
    <row r="4986" spans="1:8" x14ac:dyDescent="0.3">
      <c r="A4986">
        <v>4985</v>
      </c>
      <c r="B4986" t="s">
        <v>5155</v>
      </c>
      <c r="C4986">
        <v>4.3046931639856003E-3</v>
      </c>
      <c r="D4986">
        <v>2.5841691600818801E-2</v>
      </c>
      <c r="E4986">
        <v>2.5841691600818801E-2</v>
      </c>
      <c r="F4986">
        <v>2.5841691600818801E-2</v>
      </c>
      <c r="G4986">
        <v>2.5841691600818801E-2</v>
      </c>
      <c r="H4986">
        <v>0.99999999999885403</v>
      </c>
    </row>
    <row r="4987" spans="1:8" x14ac:dyDescent="0.3">
      <c r="A4987">
        <v>4986</v>
      </c>
      <c r="B4987" t="s">
        <v>5156</v>
      </c>
      <c r="C4987">
        <v>0</v>
      </c>
      <c r="D4987">
        <v>0</v>
      </c>
      <c r="E4987">
        <v>0</v>
      </c>
      <c r="F4987">
        <v>0</v>
      </c>
      <c r="G4987">
        <v>7.2910809498933402E-2</v>
      </c>
      <c r="H4987">
        <v>0.86016754548310903</v>
      </c>
    </row>
    <row r="4988" spans="1:8" x14ac:dyDescent="0.3">
      <c r="A4988">
        <v>4987</v>
      </c>
      <c r="B4988" t="s">
        <v>5157</v>
      </c>
      <c r="C4988">
        <v>0</v>
      </c>
      <c r="D4988">
        <v>0</v>
      </c>
      <c r="E4988">
        <v>0</v>
      </c>
      <c r="F4988">
        <v>0</v>
      </c>
      <c r="G4988">
        <v>0.37580632820279503</v>
      </c>
      <c r="H4988">
        <v>0.68696435835871505</v>
      </c>
    </row>
    <row r="4989" spans="1:8" x14ac:dyDescent="0.3">
      <c r="A4989">
        <v>4988</v>
      </c>
      <c r="B4989" t="s">
        <v>5158</v>
      </c>
      <c r="C4989">
        <v>6.3843666193208595E-2</v>
      </c>
      <c r="D4989">
        <v>0.21849364644468899</v>
      </c>
      <c r="E4989">
        <v>0.21849364644468899</v>
      </c>
      <c r="F4989">
        <v>0.21849364644468899</v>
      </c>
      <c r="G4989">
        <v>0.21849364644468899</v>
      </c>
      <c r="H4989">
        <v>0.33882166923426998</v>
      </c>
    </row>
    <row r="4990" spans="1:8" x14ac:dyDescent="0.3">
      <c r="A4990">
        <v>4989</v>
      </c>
      <c r="B4990" t="s">
        <v>5159</v>
      </c>
      <c r="C4990">
        <v>0</v>
      </c>
      <c r="D4990">
        <v>0</v>
      </c>
      <c r="E4990">
        <v>0</v>
      </c>
      <c r="F4990">
        <v>0</v>
      </c>
      <c r="G4990">
        <v>0</v>
      </c>
      <c r="H4990">
        <v>0.36992661117874998</v>
      </c>
    </row>
    <row r="4991" spans="1:8" x14ac:dyDescent="0.3">
      <c r="A4991">
        <v>4990</v>
      </c>
      <c r="B4991" t="s">
        <v>5160</v>
      </c>
      <c r="C4991">
        <v>0.16228426301189</v>
      </c>
      <c r="D4991">
        <v>0.16228426301189</v>
      </c>
      <c r="E4991">
        <v>0.16228426301189</v>
      </c>
      <c r="F4991">
        <v>0.16228426301189</v>
      </c>
      <c r="G4991">
        <v>0.16228426301189</v>
      </c>
      <c r="H4991">
        <v>0.53031655927881405</v>
      </c>
    </row>
    <row r="4992" spans="1:8" x14ac:dyDescent="0.3">
      <c r="A4992">
        <v>4991</v>
      </c>
      <c r="B4992" t="s">
        <v>5161</v>
      </c>
      <c r="C4992">
        <v>0</v>
      </c>
      <c r="D4992">
        <v>3.2240956505283899E-2</v>
      </c>
      <c r="E4992">
        <v>3.2240956505283899E-2</v>
      </c>
      <c r="F4992">
        <v>3.2240956505283899E-2</v>
      </c>
      <c r="G4992">
        <v>3.2240956505283899E-2</v>
      </c>
      <c r="H4992">
        <v>1.0000000000004201</v>
      </c>
    </row>
    <row r="4993" spans="1:8" x14ac:dyDescent="0.3">
      <c r="A4993">
        <v>4992</v>
      </c>
      <c r="B4993" t="s">
        <v>5162</v>
      </c>
      <c r="C4993">
        <v>5.6069887984064398E-2</v>
      </c>
      <c r="D4993">
        <v>0.183338032980085</v>
      </c>
      <c r="E4993">
        <v>0.183338032980085</v>
      </c>
      <c r="F4993">
        <v>0.183338032980085</v>
      </c>
      <c r="G4993">
        <v>0.183338032980085</v>
      </c>
      <c r="H4993">
        <v>0.99602846665881395</v>
      </c>
    </row>
    <row r="4994" spans="1:8" x14ac:dyDescent="0.3">
      <c r="A4994">
        <v>4993</v>
      </c>
      <c r="B4994" t="s">
        <v>5163</v>
      </c>
      <c r="C4994">
        <v>0</v>
      </c>
      <c r="D4994">
        <v>0</v>
      </c>
      <c r="E4994">
        <v>0</v>
      </c>
      <c r="F4994">
        <v>0</v>
      </c>
      <c r="G4994">
        <v>0</v>
      </c>
      <c r="H4994">
        <v>0.58569135230590796</v>
      </c>
    </row>
    <row r="4995" spans="1:8" x14ac:dyDescent="0.3">
      <c r="A4995">
        <v>4994</v>
      </c>
      <c r="B4995" t="s">
        <v>5164</v>
      </c>
      <c r="C4995">
        <v>0</v>
      </c>
      <c r="D4995">
        <v>0</v>
      </c>
      <c r="E4995">
        <v>0</v>
      </c>
      <c r="F4995">
        <v>0</v>
      </c>
      <c r="G4995">
        <v>0</v>
      </c>
      <c r="H4995">
        <v>4.1373894733471202E-2</v>
      </c>
    </row>
    <row r="4996" spans="1:8" x14ac:dyDescent="0.3">
      <c r="A4996">
        <v>4995</v>
      </c>
      <c r="B4996" t="s">
        <v>5165</v>
      </c>
      <c r="C4996">
        <v>0</v>
      </c>
      <c r="D4996">
        <v>0</v>
      </c>
      <c r="E4996">
        <v>0</v>
      </c>
      <c r="F4996">
        <v>0</v>
      </c>
      <c r="G4996">
        <v>0</v>
      </c>
      <c r="H4996">
        <v>0.95460223650470299</v>
      </c>
    </row>
    <row r="4997" spans="1:8" x14ac:dyDescent="0.3">
      <c r="A4997">
        <v>4996</v>
      </c>
      <c r="B4997" t="s">
        <v>5166</v>
      </c>
      <c r="C4997">
        <v>0</v>
      </c>
      <c r="D4997">
        <v>0</v>
      </c>
      <c r="E4997">
        <v>0</v>
      </c>
      <c r="F4997">
        <v>0</v>
      </c>
      <c r="G4997">
        <v>0</v>
      </c>
      <c r="H4997">
        <v>0.76475649143153002</v>
      </c>
    </row>
    <row r="4998" spans="1:8" x14ac:dyDescent="0.3">
      <c r="A4998">
        <v>4997</v>
      </c>
      <c r="B4998" t="s">
        <v>5167</v>
      </c>
      <c r="C4998">
        <v>0</v>
      </c>
      <c r="D4998">
        <v>0</v>
      </c>
      <c r="E4998">
        <v>0</v>
      </c>
      <c r="F4998">
        <v>0</v>
      </c>
      <c r="G4998" s="1" t="s">
        <v>5769</v>
      </c>
      <c r="H4998">
        <v>6.4588239275783194E-2</v>
      </c>
    </row>
    <row r="4999" spans="1:8" x14ac:dyDescent="0.3">
      <c r="A4999">
        <v>4998</v>
      </c>
      <c r="B4999" t="s">
        <v>5168</v>
      </c>
      <c r="C4999">
        <v>0</v>
      </c>
      <c r="D4999">
        <v>0</v>
      </c>
      <c r="E4999">
        <v>0</v>
      </c>
      <c r="F4999">
        <v>0</v>
      </c>
      <c r="G4999">
        <v>0</v>
      </c>
      <c r="H4999">
        <v>0.28361421828606898</v>
      </c>
    </row>
    <row r="5000" spans="1:8" x14ac:dyDescent="0.3">
      <c r="A5000">
        <v>4999</v>
      </c>
      <c r="B5000" t="s">
        <v>5169</v>
      </c>
      <c r="C5000">
        <v>7.7945988906375399E-2</v>
      </c>
      <c r="D5000">
        <v>0.26070861597849698</v>
      </c>
      <c r="E5000">
        <v>0.26070861597849698</v>
      </c>
      <c r="F5000">
        <v>0.26070861597849698</v>
      </c>
      <c r="G5000">
        <v>0.26070861597849698</v>
      </c>
      <c r="H5000">
        <v>0.99999999997160705</v>
      </c>
    </row>
    <row r="5001" spans="1:8" x14ac:dyDescent="0.3">
      <c r="A5001">
        <v>5000</v>
      </c>
      <c r="B5001" t="s">
        <v>5170</v>
      </c>
      <c r="C5001">
        <v>0.19886505951152</v>
      </c>
      <c r="D5001">
        <v>0.19886505951152</v>
      </c>
      <c r="E5001">
        <v>0.19886505951152</v>
      </c>
      <c r="F5001">
        <v>0.19886505951152</v>
      </c>
      <c r="G5001">
        <v>0.19886505951152</v>
      </c>
      <c r="H5001">
        <v>0.62140254520865501</v>
      </c>
    </row>
    <row r="5002" spans="1:8" x14ac:dyDescent="0.3">
      <c r="A5002">
        <v>5001</v>
      </c>
      <c r="B5002" t="s">
        <v>5171</v>
      </c>
      <c r="C5002">
        <v>0</v>
      </c>
      <c r="D5002">
        <v>0</v>
      </c>
      <c r="E5002">
        <v>0</v>
      </c>
      <c r="F5002">
        <v>0</v>
      </c>
      <c r="G5002">
        <v>0</v>
      </c>
      <c r="H5002">
        <v>0.400434417958417</v>
      </c>
    </row>
    <row r="5003" spans="1:8" x14ac:dyDescent="0.3">
      <c r="A5003">
        <v>5002</v>
      </c>
      <c r="B5003" t="s">
        <v>5172</v>
      </c>
      <c r="C5003">
        <v>0</v>
      </c>
      <c r="D5003">
        <v>0</v>
      </c>
      <c r="E5003">
        <v>0</v>
      </c>
      <c r="F5003">
        <v>0</v>
      </c>
      <c r="G5003">
        <v>0</v>
      </c>
      <c r="H5003">
        <v>9.5691109765974596E-3</v>
      </c>
    </row>
    <row r="5004" spans="1:8" x14ac:dyDescent="0.3">
      <c r="A5004">
        <v>5003</v>
      </c>
      <c r="B5004" t="s">
        <v>5173</v>
      </c>
      <c r="C5004">
        <v>0</v>
      </c>
      <c r="D5004">
        <v>0</v>
      </c>
      <c r="E5004">
        <v>0</v>
      </c>
      <c r="F5004">
        <v>0</v>
      </c>
      <c r="G5004">
        <v>0</v>
      </c>
      <c r="H5004">
        <v>6.5586616991176794E-2</v>
      </c>
    </row>
    <row r="5005" spans="1:8" x14ac:dyDescent="0.3">
      <c r="A5005">
        <v>5004</v>
      </c>
      <c r="B5005" t="s">
        <v>5174</v>
      </c>
      <c r="C5005">
        <v>0</v>
      </c>
      <c r="D5005">
        <v>0</v>
      </c>
      <c r="E5005">
        <v>0</v>
      </c>
      <c r="F5005">
        <v>0</v>
      </c>
      <c r="G5005">
        <v>0</v>
      </c>
      <c r="H5005">
        <v>0.19605713696820901</v>
      </c>
    </row>
    <row r="5006" spans="1:8" x14ac:dyDescent="0.3">
      <c r="A5006">
        <v>5005</v>
      </c>
      <c r="B5006" t="s">
        <v>5175</v>
      </c>
      <c r="C5006">
        <v>0</v>
      </c>
      <c r="D5006">
        <v>0</v>
      </c>
      <c r="E5006">
        <v>0</v>
      </c>
      <c r="F5006">
        <v>0</v>
      </c>
      <c r="G5006">
        <v>0</v>
      </c>
      <c r="H5006">
        <v>1</v>
      </c>
    </row>
    <row r="5007" spans="1:8" x14ac:dyDescent="0.3">
      <c r="A5007">
        <v>5006</v>
      </c>
      <c r="B5007" t="s">
        <v>5176</v>
      </c>
      <c r="C5007">
        <v>0</v>
      </c>
      <c r="D5007">
        <v>0</v>
      </c>
      <c r="E5007">
        <v>0</v>
      </c>
      <c r="F5007">
        <v>0</v>
      </c>
      <c r="G5007">
        <v>0</v>
      </c>
      <c r="H5007">
        <v>0.47118357604697497</v>
      </c>
    </row>
    <row r="5008" spans="1:8" x14ac:dyDescent="0.3">
      <c r="A5008">
        <v>5007</v>
      </c>
      <c r="B5008" t="s">
        <v>5177</v>
      </c>
      <c r="C5008">
        <v>0</v>
      </c>
      <c r="D5008">
        <v>0</v>
      </c>
      <c r="E5008">
        <v>0</v>
      </c>
      <c r="F5008">
        <v>0</v>
      </c>
      <c r="G5008">
        <v>0</v>
      </c>
      <c r="H5008">
        <v>3.82258142251111E-2</v>
      </c>
    </row>
    <row r="5009" spans="1:8" x14ac:dyDescent="0.3">
      <c r="A5009">
        <v>5008</v>
      </c>
      <c r="B5009" t="s">
        <v>5178</v>
      </c>
      <c r="C5009">
        <v>0</v>
      </c>
      <c r="D5009">
        <v>0</v>
      </c>
      <c r="E5009">
        <v>0</v>
      </c>
      <c r="F5009">
        <v>0</v>
      </c>
      <c r="G5009">
        <v>0</v>
      </c>
      <c r="H5009">
        <v>0.25817050938706998</v>
      </c>
    </row>
    <row r="5010" spans="1:8" x14ac:dyDescent="0.3">
      <c r="A5010">
        <v>5009</v>
      </c>
      <c r="B5010" t="s">
        <v>5179</v>
      </c>
      <c r="C5010">
        <v>0</v>
      </c>
      <c r="D5010">
        <v>6.3315147741625097E-2</v>
      </c>
      <c r="E5010">
        <v>6.3315147741625097E-2</v>
      </c>
      <c r="F5010">
        <v>6.3315147741625097E-2</v>
      </c>
      <c r="G5010">
        <v>0.314584391006485</v>
      </c>
      <c r="H5010">
        <v>0.37952316393743901</v>
      </c>
    </row>
    <row r="5011" spans="1:8" x14ac:dyDescent="0.3">
      <c r="A5011">
        <v>5010</v>
      </c>
      <c r="B5011" t="s">
        <v>5180</v>
      </c>
      <c r="C5011">
        <v>0</v>
      </c>
      <c r="D5011">
        <v>0</v>
      </c>
      <c r="E5011">
        <v>0</v>
      </c>
      <c r="F5011">
        <v>0</v>
      </c>
      <c r="G5011">
        <v>0</v>
      </c>
      <c r="H5011">
        <v>0.82477989626841297</v>
      </c>
    </row>
    <row r="5012" spans="1:8" x14ac:dyDescent="0.3">
      <c r="A5012">
        <v>5011</v>
      </c>
      <c r="B5012" t="s">
        <v>5181</v>
      </c>
      <c r="C5012">
        <v>0</v>
      </c>
      <c r="D5012">
        <v>0</v>
      </c>
      <c r="E5012">
        <v>0</v>
      </c>
      <c r="F5012">
        <v>0</v>
      </c>
      <c r="G5012">
        <v>0</v>
      </c>
      <c r="H5012">
        <v>4.8535221913535299E-2</v>
      </c>
    </row>
    <row r="5013" spans="1:8" x14ac:dyDescent="0.3">
      <c r="A5013">
        <v>5012</v>
      </c>
      <c r="B5013" t="s">
        <v>5182</v>
      </c>
      <c r="C5013">
        <v>0</v>
      </c>
      <c r="D5013">
        <v>0</v>
      </c>
      <c r="E5013">
        <v>0</v>
      </c>
      <c r="F5013">
        <v>0</v>
      </c>
      <c r="G5013">
        <v>0</v>
      </c>
      <c r="H5013">
        <v>0.31306389868722201</v>
      </c>
    </row>
    <row r="5014" spans="1:8" x14ac:dyDescent="0.3">
      <c r="A5014">
        <v>5013</v>
      </c>
      <c r="B5014" t="s">
        <v>5183</v>
      </c>
      <c r="C5014">
        <v>6.8722567441718493E-2</v>
      </c>
      <c r="D5014">
        <v>0.19697027788061999</v>
      </c>
      <c r="E5014">
        <v>0.19697027788061999</v>
      </c>
      <c r="F5014">
        <v>0.19697027788061999</v>
      </c>
      <c r="G5014">
        <v>0.19697027788061999</v>
      </c>
      <c r="H5014">
        <v>0.22042816724552999</v>
      </c>
    </row>
    <row r="5015" spans="1:8" x14ac:dyDescent="0.3">
      <c r="A5015">
        <v>5014</v>
      </c>
      <c r="B5015" t="s">
        <v>5184</v>
      </c>
      <c r="C5015">
        <v>8.3896004246948597E-2</v>
      </c>
      <c r="D5015">
        <v>0.267834328583963</v>
      </c>
      <c r="E5015">
        <v>0.267834328583963</v>
      </c>
      <c r="F5015">
        <v>0.267834328583963</v>
      </c>
      <c r="G5015">
        <v>0.267834328583963</v>
      </c>
      <c r="H5015">
        <v>0.48416740260121499</v>
      </c>
    </row>
    <row r="5016" spans="1:8" x14ac:dyDescent="0.3">
      <c r="A5016">
        <v>5015</v>
      </c>
      <c r="B5016" t="s">
        <v>5185</v>
      </c>
      <c r="C5016">
        <v>0.160131845764652</v>
      </c>
      <c r="D5016">
        <v>0.160131845764652</v>
      </c>
      <c r="E5016">
        <v>0.160131845764652</v>
      </c>
      <c r="F5016">
        <v>0.160131845764652</v>
      </c>
      <c r="G5016">
        <v>0.160131845764652</v>
      </c>
      <c r="H5016">
        <v>0.67061050521265197</v>
      </c>
    </row>
    <row r="5017" spans="1:8" x14ac:dyDescent="0.3">
      <c r="A5017">
        <v>5016</v>
      </c>
      <c r="B5017" t="s">
        <v>5186</v>
      </c>
      <c r="C5017">
        <v>0</v>
      </c>
      <c r="D5017">
        <v>0</v>
      </c>
      <c r="E5017">
        <v>0</v>
      </c>
      <c r="F5017">
        <v>0</v>
      </c>
      <c r="G5017">
        <v>0</v>
      </c>
      <c r="H5017">
        <v>0.97910793554883702</v>
      </c>
    </row>
    <row r="5018" spans="1:8" x14ac:dyDescent="0.3">
      <c r="A5018">
        <v>5017</v>
      </c>
      <c r="B5018" t="s">
        <v>5187</v>
      </c>
      <c r="C5018">
        <v>0</v>
      </c>
      <c r="D5018">
        <v>0</v>
      </c>
      <c r="E5018">
        <v>0</v>
      </c>
      <c r="F5018">
        <v>0</v>
      </c>
      <c r="G5018">
        <v>0</v>
      </c>
      <c r="H5018">
        <v>1.40916076797101E-2</v>
      </c>
    </row>
    <row r="5019" spans="1:8" x14ac:dyDescent="0.3">
      <c r="A5019">
        <v>5018</v>
      </c>
      <c r="B5019" t="s">
        <v>5188</v>
      </c>
      <c r="C5019">
        <v>0</v>
      </c>
      <c r="D5019">
        <v>0</v>
      </c>
      <c r="E5019">
        <v>0</v>
      </c>
      <c r="F5019">
        <v>0</v>
      </c>
      <c r="G5019">
        <v>0</v>
      </c>
      <c r="H5019">
        <v>0.32609552573997602</v>
      </c>
    </row>
    <row r="5020" spans="1:8" x14ac:dyDescent="0.3">
      <c r="A5020">
        <v>5019</v>
      </c>
      <c r="B5020" t="s">
        <v>5189</v>
      </c>
      <c r="C5020">
        <v>3.5184732688939298E-2</v>
      </c>
      <c r="D5020">
        <v>0.21396475188282801</v>
      </c>
      <c r="E5020">
        <v>0.21396475188282801</v>
      </c>
      <c r="F5020">
        <v>0.21396475188282801</v>
      </c>
      <c r="G5020">
        <v>0.21396475188282801</v>
      </c>
      <c r="H5020">
        <v>0.22460477063741599</v>
      </c>
    </row>
    <row r="5021" spans="1:8" x14ac:dyDescent="0.3">
      <c r="A5021">
        <v>5020</v>
      </c>
      <c r="B5021" t="s">
        <v>5190</v>
      </c>
      <c r="C5021">
        <v>0</v>
      </c>
      <c r="D5021">
        <v>0</v>
      </c>
      <c r="E5021">
        <v>0</v>
      </c>
      <c r="F5021">
        <v>0</v>
      </c>
      <c r="G5021">
        <v>0</v>
      </c>
      <c r="H5021">
        <v>0.999999999999999</v>
      </c>
    </row>
    <row r="5022" spans="1:8" x14ac:dyDescent="0.3">
      <c r="A5022">
        <v>5021</v>
      </c>
      <c r="B5022" t="s">
        <v>5191</v>
      </c>
      <c r="C5022">
        <v>0</v>
      </c>
      <c r="D5022">
        <v>0</v>
      </c>
      <c r="E5022">
        <v>0</v>
      </c>
      <c r="F5022">
        <v>0</v>
      </c>
      <c r="G5022">
        <v>0</v>
      </c>
      <c r="H5022">
        <v>0.21014956742263199</v>
      </c>
    </row>
    <row r="5023" spans="1:8" x14ac:dyDescent="0.3">
      <c r="A5023">
        <v>5022</v>
      </c>
      <c r="B5023" t="s">
        <v>5192</v>
      </c>
      <c r="C5023">
        <v>0</v>
      </c>
      <c r="D5023">
        <v>0</v>
      </c>
      <c r="E5023">
        <v>0</v>
      </c>
      <c r="F5023">
        <v>0</v>
      </c>
      <c r="G5023">
        <v>9.0972003779953101E-3</v>
      </c>
      <c r="H5023">
        <v>0.98292092058192204</v>
      </c>
    </row>
    <row r="5024" spans="1:8" x14ac:dyDescent="0.3">
      <c r="A5024">
        <v>5023</v>
      </c>
      <c r="B5024" t="s">
        <v>5193</v>
      </c>
      <c r="C5024">
        <v>9.1615184731023494E-2</v>
      </c>
      <c r="D5024">
        <v>9.1615184731023494E-2</v>
      </c>
      <c r="E5024">
        <v>9.1615184731023494E-2</v>
      </c>
      <c r="F5024">
        <v>9.1615184731023494E-2</v>
      </c>
      <c r="G5024">
        <v>9.1615184731023494E-2</v>
      </c>
      <c r="H5024">
        <v>0.77399808584935004</v>
      </c>
    </row>
    <row r="5025" spans="1:8" x14ac:dyDescent="0.3">
      <c r="A5025">
        <v>5024</v>
      </c>
      <c r="B5025" t="s">
        <v>5194</v>
      </c>
      <c r="C5025">
        <v>0</v>
      </c>
      <c r="D5025">
        <v>0</v>
      </c>
      <c r="E5025">
        <v>0</v>
      </c>
      <c r="F5025">
        <v>0</v>
      </c>
      <c r="G5025">
        <v>0</v>
      </c>
      <c r="H5025">
        <v>0.30320104645097601</v>
      </c>
    </row>
    <row r="5026" spans="1:8" x14ac:dyDescent="0.3">
      <c r="A5026">
        <v>5025</v>
      </c>
      <c r="B5026" t="s">
        <v>5195</v>
      </c>
      <c r="C5026">
        <v>0</v>
      </c>
      <c r="D5026">
        <v>0</v>
      </c>
      <c r="E5026">
        <v>0</v>
      </c>
      <c r="F5026">
        <v>0</v>
      </c>
      <c r="G5026">
        <v>0</v>
      </c>
      <c r="H5026">
        <v>1</v>
      </c>
    </row>
    <row r="5027" spans="1:8" x14ac:dyDescent="0.3">
      <c r="A5027">
        <v>5026</v>
      </c>
      <c r="B5027" t="s">
        <v>5196</v>
      </c>
      <c r="C5027">
        <v>0</v>
      </c>
      <c r="D5027">
        <v>6.3757445957635495E-2</v>
      </c>
      <c r="E5027">
        <v>6.3757445957635495E-2</v>
      </c>
      <c r="F5027">
        <v>6.3757445957635495E-2</v>
      </c>
      <c r="G5027">
        <v>0.29436810353410803</v>
      </c>
      <c r="H5027">
        <v>0.39668502850660398</v>
      </c>
    </row>
    <row r="5028" spans="1:8" x14ac:dyDescent="0.3">
      <c r="A5028">
        <v>5027</v>
      </c>
      <c r="B5028" t="s">
        <v>5197</v>
      </c>
      <c r="C5028">
        <v>0</v>
      </c>
      <c r="D5028">
        <v>0</v>
      </c>
      <c r="E5028">
        <v>0</v>
      </c>
      <c r="F5028">
        <v>0</v>
      </c>
      <c r="G5028">
        <v>0</v>
      </c>
      <c r="H5028">
        <v>0.999999999999999</v>
      </c>
    </row>
    <row r="5029" spans="1:8" x14ac:dyDescent="0.3">
      <c r="A5029">
        <v>5028</v>
      </c>
      <c r="B5029" t="s">
        <v>5198</v>
      </c>
      <c r="C5029">
        <v>0</v>
      </c>
      <c r="D5029">
        <v>0</v>
      </c>
      <c r="E5029">
        <v>0</v>
      </c>
      <c r="F5029">
        <v>0</v>
      </c>
      <c r="G5029">
        <v>2.4911494400935499E-3</v>
      </c>
      <c r="H5029">
        <v>0.887282058801941</v>
      </c>
    </row>
    <row r="5030" spans="1:8" x14ac:dyDescent="0.3">
      <c r="A5030">
        <v>5029</v>
      </c>
      <c r="B5030" t="s">
        <v>5199</v>
      </c>
      <c r="C5030">
        <v>0</v>
      </c>
      <c r="D5030">
        <v>0</v>
      </c>
      <c r="E5030">
        <v>0</v>
      </c>
      <c r="F5030">
        <v>0</v>
      </c>
      <c r="G5030">
        <v>0.387240925874275</v>
      </c>
      <c r="H5030">
        <v>1.0000000000004401</v>
      </c>
    </row>
    <row r="5031" spans="1:8" x14ac:dyDescent="0.3">
      <c r="A5031">
        <v>5030</v>
      </c>
      <c r="B5031" t="s">
        <v>5200</v>
      </c>
      <c r="C5031">
        <v>0.113386897919176</v>
      </c>
      <c r="D5031">
        <v>0.30730074643563199</v>
      </c>
      <c r="E5031">
        <v>0.30730074643563199</v>
      </c>
      <c r="F5031">
        <v>0.30730074643563199</v>
      </c>
      <c r="G5031">
        <v>0.30730074643563199</v>
      </c>
      <c r="H5031">
        <v>0.99999999999943801</v>
      </c>
    </row>
    <row r="5032" spans="1:8" x14ac:dyDescent="0.3">
      <c r="A5032">
        <v>5031</v>
      </c>
      <c r="B5032" t="s">
        <v>5201</v>
      </c>
      <c r="C5032">
        <v>0</v>
      </c>
      <c r="D5032">
        <v>0</v>
      </c>
      <c r="E5032">
        <v>0</v>
      </c>
      <c r="F5032">
        <v>0</v>
      </c>
      <c r="G5032">
        <v>0</v>
      </c>
      <c r="H5032">
        <v>0.94517356451421797</v>
      </c>
    </row>
    <row r="5033" spans="1:8" x14ac:dyDescent="0.3">
      <c r="A5033">
        <v>5032</v>
      </c>
      <c r="B5033" t="s">
        <v>5202</v>
      </c>
      <c r="C5033">
        <v>0</v>
      </c>
      <c r="D5033">
        <v>0</v>
      </c>
      <c r="E5033">
        <v>0</v>
      </c>
      <c r="F5033">
        <v>0</v>
      </c>
      <c r="G5033">
        <v>0.107941804835934</v>
      </c>
      <c r="H5033">
        <v>0.99999999999937605</v>
      </c>
    </row>
    <row r="5034" spans="1:8" x14ac:dyDescent="0.3">
      <c r="A5034">
        <v>5033</v>
      </c>
      <c r="B5034" t="s">
        <v>5203</v>
      </c>
      <c r="C5034">
        <v>0</v>
      </c>
      <c r="D5034">
        <v>0</v>
      </c>
      <c r="E5034">
        <v>0</v>
      </c>
      <c r="F5034">
        <v>0</v>
      </c>
      <c r="G5034">
        <v>0</v>
      </c>
      <c r="H5034">
        <v>0.61343349991986795</v>
      </c>
    </row>
    <row r="5035" spans="1:8" x14ac:dyDescent="0.3">
      <c r="A5035">
        <v>5034</v>
      </c>
      <c r="B5035" t="s">
        <v>5204</v>
      </c>
      <c r="C5035">
        <v>0</v>
      </c>
      <c r="D5035">
        <v>0</v>
      </c>
      <c r="E5035">
        <v>0</v>
      </c>
      <c r="F5035">
        <v>0</v>
      </c>
      <c r="G5035">
        <v>1.7847814615435401E-2</v>
      </c>
      <c r="H5035">
        <v>0.99999999999939804</v>
      </c>
    </row>
    <row r="5036" spans="1:8" x14ac:dyDescent="0.3">
      <c r="A5036">
        <v>5035</v>
      </c>
      <c r="B5036" t="s">
        <v>5205</v>
      </c>
      <c r="C5036">
        <v>0</v>
      </c>
      <c r="D5036">
        <v>0</v>
      </c>
      <c r="E5036">
        <v>0</v>
      </c>
      <c r="F5036">
        <v>0</v>
      </c>
      <c r="G5036">
        <v>0</v>
      </c>
      <c r="H5036">
        <v>1</v>
      </c>
    </row>
    <row r="5037" spans="1:8" x14ac:dyDescent="0.3">
      <c r="A5037">
        <v>5036</v>
      </c>
      <c r="B5037" t="s">
        <v>5206</v>
      </c>
      <c r="C5037">
        <v>0</v>
      </c>
      <c r="D5037">
        <v>0</v>
      </c>
      <c r="E5037">
        <v>0</v>
      </c>
      <c r="F5037">
        <v>0</v>
      </c>
      <c r="G5037">
        <v>0</v>
      </c>
      <c r="H5037">
        <v>0.40197871516997902</v>
      </c>
    </row>
    <row r="5038" spans="1:8" x14ac:dyDescent="0.3">
      <c r="A5038">
        <v>5037</v>
      </c>
      <c r="B5038" t="s">
        <v>5207</v>
      </c>
      <c r="C5038">
        <v>0</v>
      </c>
      <c r="D5038">
        <v>0</v>
      </c>
      <c r="E5038">
        <v>0</v>
      </c>
      <c r="F5038">
        <v>0</v>
      </c>
      <c r="G5038">
        <v>1.34350671406449E-2</v>
      </c>
      <c r="H5038">
        <v>0.99999999999960998</v>
      </c>
    </row>
    <row r="5039" spans="1:8" x14ac:dyDescent="0.3">
      <c r="A5039">
        <v>5038</v>
      </c>
      <c r="B5039" t="s">
        <v>5208</v>
      </c>
      <c r="C5039">
        <v>0.123322848165588</v>
      </c>
      <c r="D5039">
        <v>0.23140511194682301</v>
      </c>
      <c r="E5039">
        <v>0.23140511194682301</v>
      </c>
      <c r="F5039">
        <v>0.23140511194682301</v>
      </c>
      <c r="G5039">
        <v>0.23140511194682301</v>
      </c>
      <c r="H5039">
        <v>0.80696975222946299</v>
      </c>
    </row>
    <row r="5040" spans="1:8" x14ac:dyDescent="0.3">
      <c r="A5040">
        <v>5039</v>
      </c>
      <c r="B5040" t="s">
        <v>5209</v>
      </c>
      <c r="C5040">
        <v>0</v>
      </c>
      <c r="D5040">
        <v>0</v>
      </c>
      <c r="E5040">
        <v>0</v>
      </c>
      <c r="F5040">
        <v>0</v>
      </c>
      <c r="G5040">
        <v>0</v>
      </c>
      <c r="H5040">
        <v>0.19120460309735399</v>
      </c>
    </row>
    <row r="5041" spans="1:8" x14ac:dyDescent="0.3">
      <c r="A5041">
        <v>5040</v>
      </c>
      <c r="B5041" t="s">
        <v>5210</v>
      </c>
      <c r="C5041">
        <v>0</v>
      </c>
      <c r="D5041">
        <v>0</v>
      </c>
      <c r="E5041">
        <v>0</v>
      </c>
      <c r="F5041">
        <v>0</v>
      </c>
      <c r="G5041">
        <v>0</v>
      </c>
      <c r="H5041">
        <v>0.99699572873539299</v>
      </c>
    </row>
    <row r="5042" spans="1:8" x14ac:dyDescent="0.3">
      <c r="A5042">
        <v>5041</v>
      </c>
      <c r="B5042" t="s">
        <v>5211</v>
      </c>
      <c r="C5042">
        <v>0.19217805162246099</v>
      </c>
      <c r="D5042">
        <v>0.35899947532531701</v>
      </c>
      <c r="E5042">
        <v>0.35899947532531701</v>
      </c>
      <c r="F5042">
        <v>0.35899947532531701</v>
      </c>
      <c r="G5042">
        <v>0.35899947532531701</v>
      </c>
      <c r="H5042">
        <v>1.00000000000163</v>
      </c>
    </row>
    <row r="5043" spans="1:8" x14ac:dyDescent="0.3">
      <c r="A5043">
        <v>5042</v>
      </c>
      <c r="B5043" t="s">
        <v>5212</v>
      </c>
      <c r="C5043">
        <v>0</v>
      </c>
      <c r="D5043">
        <v>0</v>
      </c>
      <c r="E5043">
        <v>0</v>
      </c>
      <c r="F5043">
        <v>0</v>
      </c>
      <c r="G5043">
        <v>0</v>
      </c>
      <c r="H5043">
        <v>0.19706401030829401</v>
      </c>
    </row>
    <row r="5044" spans="1:8" x14ac:dyDescent="0.3">
      <c r="A5044">
        <v>5043</v>
      </c>
      <c r="B5044" t="s">
        <v>5213</v>
      </c>
      <c r="C5044">
        <v>0.120635411895684</v>
      </c>
      <c r="D5044">
        <v>0.120635411895684</v>
      </c>
      <c r="E5044">
        <v>0.120635411895684</v>
      </c>
      <c r="F5044">
        <v>0.120635411895684</v>
      </c>
      <c r="G5044">
        <v>0.18877665302590199</v>
      </c>
      <c r="H5044">
        <v>0.99719437076091899</v>
      </c>
    </row>
    <row r="5045" spans="1:8" x14ac:dyDescent="0.3">
      <c r="A5045">
        <v>5044</v>
      </c>
      <c r="B5045" t="s">
        <v>5214</v>
      </c>
      <c r="C5045">
        <v>5.8984056201462902E-2</v>
      </c>
      <c r="D5045">
        <v>5.8984056201462902E-2</v>
      </c>
      <c r="E5045">
        <v>5.8984056201462902E-2</v>
      </c>
      <c r="F5045">
        <v>5.8984056201462902E-2</v>
      </c>
      <c r="G5045">
        <v>5.8984056201462902E-2</v>
      </c>
      <c r="H5045">
        <v>0.98323277423547994</v>
      </c>
    </row>
    <row r="5046" spans="1:8" x14ac:dyDescent="0.3">
      <c r="A5046">
        <v>5045</v>
      </c>
      <c r="B5046" t="s">
        <v>5215</v>
      </c>
      <c r="C5046">
        <v>0</v>
      </c>
      <c r="D5046">
        <v>0</v>
      </c>
      <c r="E5046">
        <v>0</v>
      </c>
      <c r="F5046">
        <v>0</v>
      </c>
      <c r="G5046">
        <v>0</v>
      </c>
      <c r="H5046">
        <v>0.64131689755682797</v>
      </c>
    </row>
    <row r="5047" spans="1:8" x14ac:dyDescent="0.3">
      <c r="A5047">
        <v>5046</v>
      </c>
      <c r="B5047" t="s">
        <v>5216</v>
      </c>
      <c r="C5047">
        <v>0</v>
      </c>
      <c r="D5047">
        <v>0</v>
      </c>
      <c r="E5047">
        <v>0</v>
      </c>
      <c r="F5047">
        <v>0</v>
      </c>
      <c r="G5047">
        <v>0</v>
      </c>
      <c r="H5047">
        <v>0.19507610175164999</v>
      </c>
    </row>
    <row r="5048" spans="1:8" x14ac:dyDescent="0.3">
      <c r="A5048">
        <v>5047</v>
      </c>
      <c r="B5048" t="s">
        <v>5217</v>
      </c>
      <c r="C5048">
        <v>0.185049613564124</v>
      </c>
      <c r="D5048">
        <v>0.42292449615323602</v>
      </c>
      <c r="E5048">
        <v>0.42292449615323602</v>
      </c>
      <c r="F5048">
        <v>0.42292449615323602</v>
      </c>
      <c r="G5048">
        <v>0.42292449615323602</v>
      </c>
      <c r="H5048">
        <v>1.00000000000162</v>
      </c>
    </row>
    <row r="5049" spans="1:8" x14ac:dyDescent="0.3">
      <c r="A5049">
        <v>5048</v>
      </c>
      <c r="B5049" t="s">
        <v>5218</v>
      </c>
      <c r="C5049">
        <v>2.7653225062243799E-3</v>
      </c>
      <c r="D5049">
        <v>8.6474508786908294E-2</v>
      </c>
      <c r="E5049">
        <v>8.6474508786908294E-2</v>
      </c>
      <c r="F5049">
        <v>8.6474508786908294E-2</v>
      </c>
      <c r="G5049">
        <v>0.30163363060457199</v>
      </c>
      <c r="H5049">
        <v>0.397288263185408</v>
      </c>
    </row>
    <row r="5050" spans="1:8" x14ac:dyDescent="0.3">
      <c r="A5050">
        <v>5049</v>
      </c>
      <c r="B5050" t="s">
        <v>5219</v>
      </c>
      <c r="C5050">
        <v>4.8380655103097497E-2</v>
      </c>
      <c r="D5050">
        <v>4.8380655103097497E-2</v>
      </c>
      <c r="E5050">
        <v>4.8380655103097497E-2</v>
      </c>
      <c r="F5050">
        <v>4.8380655103097497E-2</v>
      </c>
      <c r="G5050">
        <v>4.8380655103097497E-2</v>
      </c>
      <c r="H5050">
        <v>1.00000000000055</v>
      </c>
    </row>
    <row r="5051" spans="1:8" x14ac:dyDescent="0.3">
      <c r="A5051">
        <v>5050</v>
      </c>
      <c r="B5051" t="s">
        <v>5220</v>
      </c>
      <c r="C5051">
        <v>2.5465300408926899E-2</v>
      </c>
      <c r="D5051">
        <v>8.7346151457372706E-2</v>
      </c>
      <c r="E5051">
        <v>8.7346151457372706E-2</v>
      </c>
      <c r="F5051">
        <v>8.7346151457372706E-2</v>
      </c>
      <c r="G5051">
        <v>8.7346151457372706E-2</v>
      </c>
      <c r="H5051">
        <v>0.29795795308701001</v>
      </c>
    </row>
    <row r="5052" spans="1:8" x14ac:dyDescent="0.3">
      <c r="A5052">
        <v>5051</v>
      </c>
      <c r="B5052" t="s">
        <v>5221</v>
      </c>
      <c r="C5052">
        <v>0</v>
      </c>
      <c r="D5052">
        <v>0</v>
      </c>
      <c r="E5052">
        <v>0</v>
      </c>
      <c r="F5052">
        <v>0</v>
      </c>
      <c r="G5052">
        <v>0</v>
      </c>
      <c r="H5052">
        <v>1</v>
      </c>
    </row>
    <row r="5053" spans="1:8" x14ac:dyDescent="0.3">
      <c r="A5053">
        <v>5052</v>
      </c>
      <c r="B5053" t="s">
        <v>5222</v>
      </c>
      <c r="C5053">
        <v>1.3092002284302801E-3</v>
      </c>
      <c r="D5053">
        <v>4.1982134936937199E-2</v>
      </c>
      <c r="E5053">
        <v>4.1982134936937199E-2</v>
      </c>
      <c r="F5053">
        <v>4.1982134936937199E-2</v>
      </c>
      <c r="G5053">
        <v>4.1982134936937199E-2</v>
      </c>
      <c r="H5053">
        <v>0.64864047654092405</v>
      </c>
    </row>
    <row r="5054" spans="1:8" x14ac:dyDescent="0.3">
      <c r="A5054">
        <v>5053</v>
      </c>
      <c r="B5054" t="s">
        <v>5223</v>
      </c>
      <c r="C5054">
        <v>0</v>
      </c>
      <c r="D5054">
        <v>0</v>
      </c>
      <c r="E5054">
        <v>0</v>
      </c>
      <c r="F5054">
        <v>0</v>
      </c>
      <c r="G5054">
        <v>9.3832437097487995E-2</v>
      </c>
      <c r="H5054">
        <v>1.0000000000011799</v>
      </c>
    </row>
    <row r="5055" spans="1:8" x14ac:dyDescent="0.3">
      <c r="A5055">
        <v>5054</v>
      </c>
      <c r="B5055" t="s">
        <v>5224</v>
      </c>
      <c r="C5055">
        <v>0</v>
      </c>
      <c r="D5055">
        <v>0</v>
      </c>
      <c r="E5055">
        <v>0</v>
      </c>
      <c r="F5055">
        <v>0</v>
      </c>
      <c r="G5055">
        <v>0.18400210606182801</v>
      </c>
      <c r="H5055">
        <v>1.0000000000009299</v>
      </c>
    </row>
    <row r="5056" spans="1:8" x14ac:dyDescent="0.3">
      <c r="A5056">
        <v>5055</v>
      </c>
      <c r="B5056" t="s">
        <v>5225</v>
      </c>
      <c r="C5056">
        <v>0</v>
      </c>
      <c r="D5056">
        <v>0</v>
      </c>
      <c r="E5056">
        <v>0</v>
      </c>
      <c r="F5056">
        <v>0</v>
      </c>
      <c r="G5056">
        <v>0.84234713655215299</v>
      </c>
      <c r="H5056">
        <v>1.0000000000001601</v>
      </c>
    </row>
    <row r="5057" spans="1:8" x14ac:dyDescent="0.3">
      <c r="A5057">
        <v>5056</v>
      </c>
      <c r="B5057" t="s">
        <v>5226</v>
      </c>
      <c r="C5057">
        <v>0</v>
      </c>
      <c r="D5057">
        <v>0</v>
      </c>
      <c r="E5057">
        <v>0</v>
      </c>
      <c r="F5057">
        <v>0</v>
      </c>
      <c r="G5057">
        <v>0.33392311695913801</v>
      </c>
      <c r="H5057">
        <v>0.99999999999936695</v>
      </c>
    </row>
    <row r="5058" spans="1:8" x14ac:dyDescent="0.3">
      <c r="A5058">
        <v>5057</v>
      </c>
      <c r="B5058" t="s">
        <v>5227</v>
      </c>
      <c r="C5058">
        <v>0.11233822450546101</v>
      </c>
      <c r="D5058">
        <v>0.11233822450546101</v>
      </c>
      <c r="E5058">
        <v>0.11233822450546101</v>
      </c>
      <c r="F5058">
        <v>0.11233822450546101</v>
      </c>
      <c r="G5058">
        <v>0.44670545151537699</v>
      </c>
      <c r="H5058">
        <v>0.99999999999984301</v>
      </c>
    </row>
    <row r="5059" spans="1:8" x14ac:dyDescent="0.3">
      <c r="A5059">
        <v>5058</v>
      </c>
      <c r="B5059" t="s">
        <v>5228</v>
      </c>
      <c r="C5059">
        <v>0</v>
      </c>
      <c r="D5059">
        <v>0</v>
      </c>
      <c r="E5059">
        <v>0</v>
      </c>
      <c r="F5059">
        <v>0</v>
      </c>
      <c r="G5059">
        <v>1.9155871370544302E-2</v>
      </c>
      <c r="H5059">
        <v>0.98213981506674197</v>
      </c>
    </row>
    <row r="5060" spans="1:8" x14ac:dyDescent="0.3">
      <c r="A5060">
        <v>5059</v>
      </c>
      <c r="B5060" t="s">
        <v>5229</v>
      </c>
      <c r="C5060">
        <v>0</v>
      </c>
      <c r="D5060">
        <v>0</v>
      </c>
      <c r="E5060">
        <v>0</v>
      </c>
      <c r="F5060">
        <v>0</v>
      </c>
      <c r="G5060">
        <v>0.107515805218976</v>
      </c>
      <c r="H5060">
        <v>0.31110685432517199</v>
      </c>
    </row>
    <row r="5061" spans="1:8" x14ac:dyDescent="0.3">
      <c r="A5061">
        <v>5060</v>
      </c>
      <c r="B5061" t="s">
        <v>5230</v>
      </c>
      <c r="C5061">
        <v>0</v>
      </c>
      <c r="D5061">
        <v>0</v>
      </c>
      <c r="E5061">
        <v>0</v>
      </c>
      <c r="F5061">
        <v>0</v>
      </c>
      <c r="G5061">
        <v>3.17425988783877E-2</v>
      </c>
      <c r="H5061">
        <v>1.0000000000000799</v>
      </c>
    </row>
    <row r="5062" spans="1:8" x14ac:dyDescent="0.3">
      <c r="A5062">
        <v>5061</v>
      </c>
      <c r="B5062" t="s">
        <v>5231</v>
      </c>
      <c r="C5062">
        <v>0</v>
      </c>
      <c r="D5062">
        <v>0</v>
      </c>
      <c r="E5062">
        <v>0</v>
      </c>
      <c r="F5062">
        <v>0</v>
      </c>
      <c r="G5062">
        <v>9.6685372230369798E-2</v>
      </c>
      <c r="H5062">
        <v>1.0000000000001401</v>
      </c>
    </row>
    <row r="5063" spans="1:8" x14ac:dyDescent="0.3">
      <c r="A5063">
        <v>5062</v>
      </c>
      <c r="B5063" t="s">
        <v>5232</v>
      </c>
      <c r="C5063">
        <v>7.7935915319819998E-2</v>
      </c>
      <c r="D5063">
        <v>0.27774212689981098</v>
      </c>
      <c r="E5063">
        <v>0.27774212689981098</v>
      </c>
      <c r="F5063">
        <v>0.27774212689981098</v>
      </c>
      <c r="G5063">
        <v>0.27774212689981098</v>
      </c>
      <c r="H5063">
        <v>0.99354582996793295</v>
      </c>
    </row>
    <row r="5064" spans="1:8" x14ac:dyDescent="0.3">
      <c r="A5064">
        <v>5063</v>
      </c>
      <c r="B5064" t="s">
        <v>5233</v>
      </c>
      <c r="C5064">
        <v>0.12829386574219101</v>
      </c>
      <c r="D5064">
        <v>0.12829386574219101</v>
      </c>
      <c r="E5064">
        <v>0.12829386574219101</v>
      </c>
      <c r="F5064">
        <v>0.12829386574219101</v>
      </c>
      <c r="G5064">
        <v>0.51245348288789705</v>
      </c>
      <c r="H5064">
        <v>1.0000000000023299</v>
      </c>
    </row>
    <row r="5065" spans="1:8" x14ac:dyDescent="0.3">
      <c r="A5065">
        <v>5064</v>
      </c>
      <c r="B5065" t="s">
        <v>5234</v>
      </c>
      <c r="C5065">
        <v>0</v>
      </c>
      <c r="D5065">
        <v>0</v>
      </c>
      <c r="E5065">
        <v>0</v>
      </c>
      <c r="F5065">
        <v>0</v>
      </c>
      <c r="G5065">
        <v>0.38646250850178199</v>
      </c>
      <c r="H5065">
        <v>1.00000000000115</v>
      </c>
    </row>
    <row r="5066" spans="1:8" x14ac:dyDescent="0.3">
      <c r="A5066">
        <v>5065</v>
      </c>
      <c r="B5066" t="s">
        <v>5235</v>
      </c>
      <c r="C5066">
        <v>0</v>
      </c>
      <c r="D5066">
        <v>0</v>
      </c>
      <c r="E5066">
        <v>0</v>
      </c>
      <c r="F5066">
        <v>0</v>
      </c>
      <c r="G5066">
        <v>0.65578016093182001</v>
      </c>
      <c r="H5066">
        <v>0.93583991006398204</v>
      </c>
    </row>
    <row r="5067" spans="1:8" x14ac:dyDescent="0.3">
      <c r="A5067">
        <v>5066</v>
      </c>
      <c r="B5067" t="s">
        <v>5236</v>
      </c>
      <c r="C5067">
        <v>0.14400922057198801</v>
      </c>
      <c r="D5067">
        <v>0.18790025034013999</v>
      </c>
      <c r="E5067">
        <v>0.18790025034013999</v>
      </c>
      <c r="F5067">
        <v>0.18790025034013999</v>
      </c>
      <c r="G5067">
        <v>0.18790025034013999</v>
      </c>
      <c r="H5067">
        <v>0.93505631133699796</v>
      </c>
    </row>
    <row r="5068" spans="1:8" x14ac:dyDescent="0.3">
      <c r="A5068">
        <v>5067</v>
      </c>
      <c r="B5068" t="s">
        <v>5237</v>
      </c>
      <c r="C5068">
        <v>0</v>
      </c>
      <c r="D5068">
        <v>0</v>
      </c>
      <c r="E5068">
        <v>0</v>
      </c>
      <c r="F5068">
        <v>0</v>
      </c>
      <c r="G5068">
        <v>0</v>
      </c>
      <c r="H5068">
        <v>0.61928790887268303</v>
      </c>
    </row>
    <row r="5069" spans="1:8" x14ac:dyDescent="0.3">
      <c r="A5069">
        <v>5068</v>
      </c>
      <c r="B5069" t="s">
        <v>5238</v>
      </c>
      <c r="C5069">
        <v>2.2157247900012202E-2</v>
      </c>
      <c r="D5069">
        <v>9.2972320980279494E-2</v>
      </c>
      <c r="E5069">
        <v>9.2972320980279494E-2</v>
      </c>
      <c r="F5069">
        <v>9.2972320980279494E-2</v>
      </c>
      <c r="G5069">
        <v>0.28332976522723402</v>
      </c>
      <c r="H5069">
        <v>0.405425809022259</v>
      </c>
    </row>
    <row r="5070" spans="1:8" x14ac:dyDescent="0.3">
      <c r="A5070">
        <v>5069</v>
      </c>
      <c r="B5070" t="s">
        <v>5239</v>
      </c>
      <c r="C5070">
        <v>0</v>
      </c>
      <c r="D5070">
        <v>0</v>
      </c>
      <c r="E5070">
        <v>0</v>
      </c>
      <c r="F5070">
        <v>0</v>
      </c>
      <c r="G5070">
        <v>0</v>
      </c>
      <c r="H5070">
        <v>0.999999999999999</v>
      </c>
    </row>
    <row r="5071" spans="1:8" x14ac:dyDescent="0.3">
      <c r="A5071">
        <v>5070</v>
      </c>
      <c r="B5071" t="s">
        <v>5240</v>
      </c>
      <c r="C5071">
        <v>0</v>
      </c>
      <c r="D5071">
        <v>0</v>
      </c>
      <c r="E5071">
        <v>0</v>
      </c>
      <c r="F5071">
        <v>0</v>
      </c>
      <c r="G5071">
        <v>1.8546877637627301E-2</v>
      </c>
      <c r="H5071">
        <v>1.0000000000001801</v>
      </c>
    </row>
    <row r="5072" spans="1:8" x14ac:dyDescent="0.3">
      <c r="A5072">
        <v>5071</v>
      </c>
      <c r="B5072" t="s">
        <v>5241</v>
      </c>
      <c r="C5072">
        <v>0</v>
      </c>
      <c r="D5072">
        <v>0</v>
      </c>
      <c r="E5072">
        <v>0</v>
      </c>
      <c r="F5072">
        <v>0</v>
      </c>
      <c r="G5072">
        <v>0.21802408302831999</v>
      </c>
      <c r="H5072">
        <v>1.0000000000006299</v>
      </c>
    </row>
    <row r="5073" spans="1:8" x14ac:dyDescent="0.3">
      <c r="A5073">
        <v>5072</v>
      </c>
      <c r="B5073" t="s">
        <v>5242</v>
      </c>
      <c r="C5073">
        <v>0.110786340779266</v>
      </c>
      <c r="D5073">
        <v>0.110786340779266</v>
      </c>
      <c r="E5073">
        <v>0.110786340779266</v>
      </c>
      <c r="F5073">
        <v>0.110786340779266</v>
      </c>
      <c r="G5073">
        <v>0.64879444252158902</v>
      </c>
      <c r="H5073">
        <v>0.99049479946518404</v>
      </c>
    </row>
    <row r="5074" spans="1:8" x14ac:dyDescent="0.3">
      <c r="A5074">
        <v>5073</v>
      </c>
      <c r="B5074" t="s">
        <v>5243</v>
      </c>
      <c r="C5074">
        <v>0</v>
      </c>
      <c r="D5074">
        <v>0</v>
      </c>
      <c r="E5074">
        <v>0</v>
      </c>
      <c r="F5074">
        <v>0</v>
      </c>
      <c r="G5074">
        <v>0</v>
      </c>
      <c r="H5074">
        <v>2.11215208401631E-2</v>
      </c>
    </row>
    <row r="5075" spans="1:8" x14ac:dyDescent="0.3">
      <c r="A5075">
        <v>5074</v>
      </c>
      <c r="B5075" t="s">
        <v>5244</v>
      </c>
      <c r="C5075">
        <v>1.9917806552570499E-2</v>
      </c>
      <c r="D5075">
        <v>0.35313924247880601</v>
      </c>
      <c r="E5075">
        <v>0.35313924247880601</v>
      </c>
      <c r="F5075">
        <v>0.35313924247880601</v>
      </c>
      <c r="G5075">
        <v>0.35313924247880601</v>
      </c>
      <c r="H5075">
        <v>1.0000000000902001</v>
      </c>
    </row>
    <row r="5076" spans="1:8" x14ac:dyDescent="0.3">
      <c r="A5076">
        <v>5075</v>
      </c>
      <c r="B5076" t="s">
        <v>5245</v>
      </c>
      <c r="C5076">
        <v>0</v>
      </c>
      <c r="D5076">
        <v>0</v>
      </c>
      <c r="E5076">
        <v>0</v>
      </c>
      <c r="F5076">
        <v>0</v>
      </c>
      <c r="G5076">
        <v>2.0810830945265899E-2</v>
      </c>
      <c r="H5076">
        <v>0.97864878992906101</v>
      </c>
    </row>
    <row r="5077" spans="1:8" x14ac:dyDescent="0.3">
      <c r="A5077">
        <v>5076</v>
      </c>
      <c r="B5077" t="s">
        <v>5246</v>
      </c>
      <c r="C5077">
        <v>0</v>
      </c>
      <c r="D5077">
        <v>0</v>
      </c>
      <c r="E5077">
        <v>0</v>
      </c>
      <c r="F5077">
        <v>0</v>
      </c>
      <c r="G5077">
        <v>0.99990404590077098</v>
      </c>
      <c r="H5077">
        <v>0.99999999999990197</v>
      </c>
    </row>
    <row r="5078" spans="1:8" x14ac:dyDescent="0.3">
      <c r="A5078">
        <v>5077</v>
      </c>
      <c r="B5078" t="s">
        <v>5247</v>
      </c>
      <c r="C5078">
        <v>0</v>
      </c>
      <c r="D5078">
        <v>0</v>
      </c>
      <c r="E5078">
        <v>0</v>
      </c>
      <c r="F5078">
        <v>0</v>
      </c>
      <c r="G5078">
        <v>0.201634255321682</v>
      </c>
      <c r="H5078">
        <v>1.0000000000006799</v>
      </c>
    </row>
    <row r="5079" spans="1:8" x14ac:dyDescent="0.3">
      <c r="A5079">
        <v>5078</v>
      </c>
      <c r="B5079" t="s">
        <v>5248</v>
      </c>
      <c r="C5079">
        <v>0</v>
      </c>
      <c r="D5079">
        <v>0</v>
      </c>
      <c r="E5079">
        <v>0</v>
      </c>
      <c r="F5079">
        <v>0</v>
      </c>
      <c r="G5079">
        <v>0.99963417181797798</v>
      </c>
      <c r="H5079">
        <v>0.99999999999935496</v>
      </c>
    </row>
    <row r="5080" spans="1:8" x14ac:dyDescent="0.3">
      <c r="A5080">
        <v>5079</v>
      </c>
      <c r="B5080" t="s">
        <v>5249</v>
      </c>
      <c r="C5080">
        <v>3.1187746153244201E-2</v>
      </c>
      <c r="D5080">
        <v>9.31049372332797E-2</v>
      </c>
      <c r="E5080">
        <v>9.31049372332797E-2</v>
      </c>
      <c r="F5080">
        <v>9.31049372332797E-2</v>
      </c>
      <c r="G5080">
        <v>0.292287704570796</v>
      </c>
      <c r="H5080">
        <v>0.44823795074200201</v>
      </c>
    </row>
    <row r="5081" spans="1:8" x14ac:dyDescent="0.3">
      <c r="A5081">
        <v>5080</v>
      </c>
      <c r="B5081" t="s">
        <v>5250</v>
      </c>
      <c r="C5081">
        <v>0</v>
      </c>
      <c r="D5081">
        <v>0</v>
      </c>
      <c r="E5081">
        <v>0</v>
      </c>
      <c r="F5081">
        <v>0</v>
      </c>
      <c r="G5081">
        <v>8.0398779357675702E-3</v>
      </c>
      <c r="H5081">
        <v>0.46758154405846902</v>
      </c>
    </row>
    <row r="5082" spans="1:8" x14ac:dyDescent="0.3">
      <c r="A5082">
        <v>5081</v>
      </c>
      <c r="B5082" t="s">
        <v>5251</v>
      </c>
      <c r="C5082">
        <v>0</v>
      </c>
      <c r="D5082">
        <v>0</v>
      </c>
      <c r="E5082">
        <v>0</v>
      </c>
      <c r="F5082">
        <v>0</v>
      </c>
      <c r="G5082">
        <v>0.10574743114971</v>
      </c>
      <c r="H5082">
        <v>0.99999999999923295</v>
      </c>
    </row>
    <row r="5083" spans="1:8" x14ac:dyDescent="0.3">
      <c r="A5083">
        <v>5082</v>
      </c>
      <c r="B5083" t="s">
        <v>5252</v>
      </c>
      <c r="C5083">
        <v>0.13132113723018099</v>
      </c>
      <c r="D5083">
        <v>0.30555729201860599</v>
      </c>
      <c r="E5083">
        <v>0.30555729201860599</v>
      </c>
      <c r="F5083">
        <v>0.30555729201860599</v>
      </c>
      <c r="G5083">
        <v>0.30555729201860599</v>
      </c>
      <c r="H5083">
        <v>0.99999990607084399</v>
      </c>
    </row>
    <row r="5084" spans="1:8" x14ac:dyDescent="0.3">
      <c r="A5084">
        <v>5083</v>
      </c>
      <c r="B5084" t="s">
        <v>5253</v>
      </c>
      <c r="C5084">
        <v>0</v>
      </c>
      <c r="D5084">
        <v>0</v>
      </c>
      <c r="E5084">
        <v>0</v>
      </c>
      <c r="F5084">
        <v>0</v>
      </c>
      <c r="G5084">
        <v>0</v>
      </c>
      <c r="H5084">
        <v>0.44810545486865899</v>
      </c>
    </row>
    <row r="5085" spans="1:8" x14ac:dyDescent="0.3">
      <c r="A5085">
        <v>5084</v>
      </c>
      <c r="B5085" t="s">
        <v>5254</v>
      </c>
      <c r="C5085">
        <v>4.0126393930170201E-2</v>
      </c>
      <c r="D5085">
        <v>8.9520978226071898E-2</v>
      </c>
      <c r="E5085">
        <v>8.9520978226071898E-2</v>
      </c>
      <c r="F5085">
        <v>8.9520978226071898E-2</v>
      </c>
      <c r="G5085">
        <v>0.28552634605656202</v>
      </c>
      <c r="H5085">
        <v>0.44879255002603302</v>
      </c>
    </row>
    <row r="5086" spans="1:8" x14ac:dyDescent="0.3">
      <c r="A5086">
        <v>5085</v>
      </c>
      <c r="B5086" t="s">
        <v>5255</v>
      </c>
      <c r="C5086">
        <v>8.5318803365598397E-2</v>
      </c>
      <c r="D5086">
        <v>8.5318803365598397E-2</v>
      </c>
      <c r="E5086">
        <v>8.5318803365598397E-2</v>
      </c>
      <c r="F5086">
        <v>8.5318803365598397E-2</v>
      </c>
      <c r="G5086">
        <v>0.56117201180746601</v>
      </c>
      <c r="H5086">
        <v>0.969080669317258</v>
      </c>
    </row>
    <row r="5087" spans="1:8" x14ac:dyDescent="0.3">
      <c r="A5087">
        <v>5086</v>
      </c>
      <c r="B5087" t="s">
        <v>5256</v>
      </c>
      <c r="C5087">
        <v>0</v>
      </c>
      <c r="D5087">
        <v>0</v>
      </c>
      <c r="E5087">
        <v>0</v>
      </c>
      <c r="F5087">
        <v>0</v>
      </c>
      <c r="G5087">
        <v>3.20916765901815E-2</v>
      </c>
      <c r="H5087">
        <v>1.0000000000004201</v>
      </c>
    </row>
    <row r="5088" spans="1:8" x14ac:dyDescent="0.3">
      <c r="A5088">
        <v>5087</v>
      </c>
      <c r="B5088" t="s">
        <v>5257</v>
      </c>
      <c r="C5088">
        <v>0</v>
      </c>
      <c r="D5088">
        <v>0</v>
      </c>
      <c r="E5088">
        <v>0</v>
      </c>
      <c r="F5088">
        <v>0</v>
      </c>
      <c r="G5088">
        <v>0</v>
      </c>
      <c r="H5088">
        <v>1.9504444541740999E-2</v>
      </c>
    </row>
    <row r="5089" spans="1:8" x14ac:dyDescent="0.3">
      <c r="A5089">
        <v>5088</v>
      </c>
      <c r="B5089" t="s">
        <v>5258</v>
      </c>
      <c r="C5089">
        <v>0</v>
      </c>
      <c r="D5089">
        <v>0</v>
      </c>
      <c r="E5089">
        <v>0</v>
      </c>
      <c r="F5089">
        <v>0</v>
      </c>
      <c r="G5089">
        <v>4.7386684967751702E-3</v>
      </c>
      <c r="H5089">
        <v>0.15978598170212399</v>
      </c>
    </row>
    <row r="5090" spans="1:8" x14ac:dyDescent="0.3">
      <c r="A5090">
        <v>5089</v>
      </c>
      <c r="B5090" t="s">
        <v>5259</v>
      </c>
      <c r="C5090">
        <v>0</v>
      </c>
      <c r="D5090">
        <v>0</v>
      </c>
      <c r="E5090">
        <v>0</v>
      </c>
      <c r="F5090">
        <v>0</v>
      </c>
      <c r="G5090">
        <v>0.44574084492996302</v>
      </c>
      <c r="H5090">
        <v>0.999805629192135</v>
      </c>
    </row>
    <row r="5091" spans="1:8" x14ac:dyDescent="0.3">
      <c r="A5091">
        <v>5090</v>
      </c>
      <c r="B5091" t="s">
        <v>5260</v>
      </c>
      <c r="C5091">
        <v>0</v>
      </c>
      <c r="D5091">
        <v>0</v>
      </c>
      <c r="E5091">
        <v>0</v>
      </c>
      <c r="F5091">
        <v>0</v>
      </c>
      <c r="G5091">
        <v>0</v>
      </c>
      <c r="H5091">
        <v>7.61387800091447E-3</v>
      </c>
    </row>
    <row r="5092" spans="1:8" x14ac:dyDescent="0.3">
      <c r="A5092">
        <v>5091</v>
      </c>
      <c r="B5092" t="s">
        <v>5261</v>
      </c>
      <c r="C5092">
        <v>5.4015310865281503E-2</v>
      </c>
      <c r="D5092">
        <v>9.6104492817638595E-2</v>
      </c>
      <c r="E5092">
        <v>9.6104492817638595E-2</v>
      </c>
      <c r="F5092">
        <v>9.6104492817638595E-2</v>
      </c>
      <c r="G5092">
        <v>0.291611779782675</v>
      </c>
      <c r="H5092">
        <v>0.47419728643252601</v>
      </c>
    </row>
    <row r="5093" spans="1:8" x14ac:dyDescent="0.3">
      <c r="A5093">
        <v>5092</v>
      </c>
      <c r="B5093" t="s">
        <v>5262</v>
      </c>
      <c r="C5093">
        <v>0</v>
      </c>
      <c r="D5093">
        <v>0</v>
      </c>
      <c r="E5093">
        <v>0</v>
      </c>
      <c r="F5093">
        <v>0</v>
      </c>
      <c r="G5093">
        <v>0</v>
      </c>
      <c r="H5093">
        <v>1</v>
      </c>
    </row>
    <row r="5094" spans="1:8" x14ac:dyDescent="0.3">
      <c r="A5094">
        <v>5093</v>
      </c>
      <c r="B5094" t="s">
        <v>5263</v>
      </c>
      <c r="C5094">
        <v>0</v>
      </c>
      <c r="D5094">
        <v>0</v>
      </c>
      <c r="E5094">
        <v>0</v>
      </c>
      <c r="F5094">
        <v>0</v>
      </c>
      <c r="G5094">
        <v>1</v>
      </c>
      <c r="H5094">
        <v>1</v>
      </c>
    </row>
    <row r="5095" spans="1:8" x14ac:dyDescent="0.3">
      <c r="A5095">
        <v>5094</v>
      </c>
      <c r="B5095" t="s">
        <v>5264</v>
      </c>
      <c r="C5095">
        <v>0</v>
      </c>
      <c r="D5095">
        <v>0</v>
      </c>
      <c r="E5095">
        <v>0</v>
      </c>
      <c r="F5095">
        <v>0</v>
      </c>
      <c r="G5095">
        <v>0</v>
      </c>
      <c r="H5095">
        <v>6.2067425180248999E-2</v>
      </c>
    </row>
    <row r="5096" spans="1:8" x14ac:dyDescent="0.3">
      <c r="A5096">
        <v>5095</v>
      </c>
      <c r="B5096" t="s">
        <v>5265</v>
      </c>
      <c r="C5096">
        <v>5.6513254598313897E-2</v>
      </c>
      <c r="D5096">
        <v>8.5046382528579503E-2</v>
      </c>
      <c r="E5096">
        <v>8.5046382528579503E-2</v>
      </c>
      <c r="F5096">
        <v>8.5046382528579503E-2</v>
      </c>
      <c r="G5096">
        <v>0.30088847351180198</v>
      </c>
      <c r="H5096">
        <v>0.75843665278695205</v>
      </c>
    </row>
    <row r="5097" spans="1:8" x14ac:dyDescent="0.3">
      <c r="A5097">
        <v>5096</v>
      </c>
      <c r="B5097" t="s">
        <v>5266</v>
      </c>
      <c r="C5097">
        <v>5.2265573216463301E-2</v>
      </c>
      <c r="D5097">
        <v>5.2265573216463301E-2</v>
      </c>
      <c r="E5097">
        <v>5.2265573216463301E-2</v>
      </c>
      <c r="F5097">
        <v>5.2265573216463301E-2</v>
      </c>
      <c r="G5097">
        <v>0.374688452277113</v>
      </c>
      <c r="H5097">
        <v>0.92173077203930898</v>
      </c>
    </row>
    <row r="5098" spans="1:8" x14ac:dyDescent="0.3">
      <c r="A5098">
        <v>5097</v>
      </c>
      <c r="B5098" t="s">
        <v>5267</v>
      </c>
      <c r="C5098">
        <v>0</v>
      </c>
      <c r="D5098">
        <v>0</v>
      </c>
      <c r="E5098">
        <v>0</v>
      </c>
      <c r="F5098">
        <v>0</v>
      </c>
      <c r="G5098">
        <v>0</v>
      </c>
      <c r="H5098">
        <v>1</v>
      </c>
    </row>
    <row r="5099" spans="1:8" x14ac:dyDescent="0.3">
      <c r="A5099">
        <v>5098</v>
      </c>
      <c r="B5099" t="s">
        <v>5268</v>
      </c>
      <c r="C5099">
        <v>0</v>
      </c>
      <c r="D5099">
        <v>0</v>
      </c>
      <c r="E5099">
        <v>0</v>
      </c>
      <c r="F5099">
        <v>0</v>
      </c>
      <c r="G5099">
        <v>0</v>
      </c>
      <c r="H5099">
        <v>2.1279902760589501E-2</v>
      </c>
    </row>
    <row r="5100" spans="1:8" x14ac:dyDescent="0.3">
      <c r="A5100">
        <v>5099</v>
      </c>
      <c r="B5100" t="s">
        <v>5269</v>
      </c>
      <c r="C5100">
        <v>0</v>
      </c>
      <c r="D5100">
        <v>0</v>
      </c>
      <c r="E5100">
        <v>0</v>
      </c>
      <c r="F5100">
        <v>0</v>
      </c>
      <c r="G5100">
        <v>0.978755610510603</v>
      </c>
      <c r="H5100">
        <v>1</v>
      </c>
    </row>
    <row r="5101" spans="1:8" x14ac:dyDescent="0.3">
      <c r="A5101">
        <v>5100</v>
      </c>
      <c r="B5101" t="s">
        <v>5270</v>
      </c>
      <c r="C5101">
        <v>0</v>
      </c>
      <c r="D5101">
        <v>0</v>
      </c>
      <c r="E5101">
        <v>0</v>
      </c>
      <c r="F5101">
        <v>0</v>
      </c>
      <c r="G5101">
        <v>1.13643235850405E-3</v>
      </c>
      <c r="H5101">
        <v>1.0000000000001901</v>
      </c>
    </row>
    <row r="5102" spans="1:8" x14ac:dyDescent="0.3">
      <c r="A5102">
        <v>5101</v>
      </c>
      <c r="B5102" t="s">
        <v>5271</v>
      </c>
      <c r="C5102">
        <v>0.127421671996306</v>
      </c>
      <c r="D5102">
        <v>0.206741798672675</v>
      </c>
      <c r="E5102">
        <v>0.206741798672675</v>
      </c>
      <c r="F5102">
        <v>0.206741798672675</v>
      </c>
      <c r="G5102">
        <v>0.206741798672675</v>
      </c>
      <c r="H5102">
        <v>0.87736884801565296</v>
      </c>
    </row>
    <row r="5103" spans="1:8" x14ac:dyDescent="0.3">
      <c r="A5103">
        <v>5102</v>
      </c>
      <c r="B5103" t="s">
        <v>5272</v>
      </c>
      <c r="C5103">
        <v>0</v>
      </c>
      <c r="D5103">
        <v>0</v>
      </c>
      <c r="E5103">
        <v>0</v>
      </c>
      <c r="F5103">
        <v>0</v>
      </c>
      <c r="G5103">
        <v>0.40951917502063001</v>
      </c>
      <c r="H5103">
        <v>0.83886698149869099</v>
      </c>
    </row>
    <row r="5104" spans="1:8" x14ac:dyDescent="0.3">
      <c r="A5104">
        <v>5103</v>
      </c>
      <c r="B5104" t="s">
        <v>5273</v>
      </c>
      <c r="C5104">
        <v>3.5511918953054E-2</v>
      </c>
      <c r="D5104">
        <v>8.2809058773840705E-2</v>
      </c>
      <c r="E5104">
        <v>8.2809058773840705E-2</v>
      </c>
      <c r="F5104">
        <v>8.2809058773840705E-2</v>
      </c>
      <c r="G5104">
        <v>0.233181384205327</v>
      </c>
      <c r="H5104">
        <v>0.91105248452932497</v>
      </c>
    </row>
    <row r="5105" spans="1:8" x14ac:dyDescent="0.3">
      <c r="A5105">
        <v>5104</v>
      </c>
      <c r="B5105" t="s">
        <v>5274</v>
      </c>
      <c r="C5105">
        <v>0</v>
      </c>
      <c r="D5105">
        <v>0</v>
      </c>
      <c r="E5105">
        <v>0</v>
      </c>
      <c r="F5105">
        <v>0</v>
      </c>
      <c r="G5105">
        <v>1</v>
      </c>
      <c r="H5105">
        <v>1</v>
      </c>
    </row>
    <row r="5106" spans="1:8" x14ac:dyDescent="0.3">
      <c r="A5106">
        <v>5105</v>
      </c>
      <c r="B5106" t="s">
        <v>5275</v>
      </c>
      <c r="C5106">
        <v>0</v>
      </c>
      <c r="D5106">
        <v>0</v>
      </c>
      <c r="E5106">
        <v>0</v>
      </c>
      <c r="F5106">
        <v>0</v>
      </c>
      <c r="G5106">
        <v>0</v>
      </c>
      <c r="H5106">
        <v>0.47102389602799499</v>
      </c>
    </row>
    <row r="5107" spans="1:8" x14ac:dyDescent="0.3">
      <c r="A5107">
        <v>5106</v>
      </c>
      <c r="B5107" t="s">
        <v>5276</v>
      </c>
      <c r="C5107">
        <v>0</v>
      </c>
      <c r="D5107">
        <v>0</v>
      </c>
      <c r="E5107">
        <v>0</v>
      </c>
      <c r="F5107">
        <v>0</v>
      </c>
      <c r="G5107">
        <v>0</v>
      </c>
      <c r="H5107">
        <v>3.6382091293446203E-2</v>
      </c>
    </row>
    <row r="5108" spans="1:8" x14ac:dyDescent="0.3">
      <c r="A5108">
        <v>5107</v>
      </c>
      <c r="B5108" t="s">
        <v>5277</v>
      </c>
      <c r="C5108">
        <v>0</v>
      </c>
      <c r="D5108">
        <v>0</v>
      </c>
      <c r="E5108">
        <v>0</v>
      </c>
      <c r="F5108">
        <v>0</v>
      </c>
      <c r="G5108">
        <v>0.84531300964965195</v>
      </c>
      <c r="H5108">
        <v>0.84531300964965195</v>
      </c>
    </row>
    <row r="5109" spans="1:8" x14ac:dyDescent="0.3">
      <c r="A5109">
        <v>5108</v>
      </c>
      <c r="B5109" t="s">
        <v>5278</v>
      </c>
      <c r="C5109">
        <v>0</v>
      </c>
      <c r="D5109">
        <v>0</v>
      </c>
      <c r="E5109">
        <v>0</v>
      </c>
      <c r="F5109">
        <v>0</v>
      </c>
      <c r="G5109">
        <v>0.14698167721653199</v>
      </c>
      <c r="H5109">
        <v>0.82189684483011904</v>
      </c>
    </row>
    <row r="5110" spans="1:8" x14ac:dyDescent="0.3">
      <c r="A5110">
        <v>5109</v>
      </c>
      <c r="B5110" t="s">
        <v>5279</v>
      </c>
      <c r="C5110">
        <v>0</v>
      </c>
      <c r="D5110">
        <v>0</v>
      </c>
      <c r="E5110">
        <v>0</v>
      </c>
      <c r="F5110">
        <v>0</v>
      </c>
      <c r="G5110">
        <v>0</v>
      </c>
      <c r="H5110">
        <v>1</v>
      </c>
    </row>
    <row r="5111" spans="1:8" x14ac:dyDescent="0.3">
      <c r="A5111">
        <v>5110</v>
      </c>
      <c r="B5111" t="s">
        <v>5280</v>
      </c>
      <c r="C5111">
        <v>0</v>
      </c>
      <c r="D5111">
        <v>0</v>
      </c>
      <c r="E5111">
        <v>0</v>
      </c>
      <c r="F5111">
        <v>0</v>
      </c>
      <c r="G5111">
        <v>2.8524136543235301E-3</v>
      </c>
      <c r="H5111">
        <v>0.42278023131422698</v>
      </c>
    </row>
    <row r="5112" spans="1:8" x14ac:dyDescent="0.3">
      <c r="A5112">
        <v>5111</v>
      </c>
      <c r="B5112" t="s">
        <v>5281</v>
      </c>
      <c r="C5112">
        <v>0</v>
      </c>
      <c r="D5112">
        <v>0</v>
      </c>
      <c r="E5112">
        <v>0</v>
      </c>
      <c r="F5112">
        <v>0</v>
      </c>
      <c r="G5112">
        <v>0.452655154915382</v>
      </c>
      <c r="H5112">
        <v>0.99999999999981704</v>
      </c>
    </row>
    <row r="5113" spans="1:8" x14ac:dyDescent="0.3">
      <c r="A5113">
        <v>5112</v>
      </c>
      <c r="B5113" t="s">
        <v>5282</v>
      </c>
      <c r="C5113">
        <v>5.81716807080604E-3</v>
      </c>
      <c r="D5113">
        <v>5.81716807080604E-3</v>
      </c>
      <c r="E5113">
        <v>5.81716807080604E-3</v>
      </c>
      <c r="F5113">
        <v>5.81716807080604E-3</v>
      </c>
      <c r="G5113">
        <v>0.14754446265849699</v>
      </c>
      <c r="H5113">
        <v>0.71744609237586798</v>
      </c>
    </row>
    <row r="5114" spans="1:8" x14ac:dyDescent="0.3">
      <c r="A5114">
        <v>5113</v>
      </c>
      <c r="B5114" t="s">
        <v>5283</v>
      </c>
      <c r="C5114">
        <v>4.2486248346172699E-2</v>
      </c>
      <c r="D5114">
        <v>0.17174538548973101</v>
      </c>
      <c r="E5114">
        <v>0.17174538548973101</v>
      </c>
      <c r="F5114">
        <v>0.17174538548973101</v>
      </c>
      <c r="G5114">
        <v>0.17174538548973101</v>
      </c>
      <c r="H5114">
        <v>1.0000000000004501</v>
      </c>
    </row>
    <row r="5115" spans="1:8" x14ac:dyDescent="0.3">
      <c r="A5115">
        <v>5114</v>
      </c>
      <c r="B5115" t="s">
        <v>5284</v>
      </c>
      <c r="C5115">
        <v>0</v>
      </c>
      <c r="D5115">
        <v>0</v>
      </c>
      <c r="E5115">
        <v>0</v>
      </c>
      <c r="F5115">
        <v>0</v>
      </c>
      <c r="G5115">
        <v>1</v>
      </c>
      <c r="H5115">
        <v>1</v>
      </c>
    </row>
    <row r="5116" spans="1:8" x14ac:dyDescent="0.3">
      <c r="A5116">
        <v>5115</v>
      </c>
      <c r="B5116" t="s">
        <v>5285</v>
      </c>
      <c r="C5116">
        <v>0</v>
      </c>
      <c r="D5116">
        <v>0</v>
      </c>
      <c r="E5116">
        <v>0</v>
      </c>
      <c r="F5116">
        <v>0</v>
      </c>
      <c r="G5116">
        <v>0.68906586401366499</v>
      </c>
      <c r="H5116">
        <v>0.68906586401366499</v>
      </c>
    </row>
    <row r="5117" spans="1:8" x14ac:dyDescent="0.3">
      <c r="A5117">
        <v>5116</v>
      </c>
      <c r="B5117" t="s">
        <v>5286</v>
      </c>
      <c r="C5117">
        <v>0</v>
      </c>
      <c r="D5117">
        <v>0</v>
      </c>
      <c r="E5117">
        <v>0</v>
      </c>
      <c r="F5117">
        <v>0</v>
      </c>
      <c r="G5117">
        <v>0</v>
      </c>
      <c r="H5117">
        <v>4.8029984530633799E-2</v>
      </c>
    </row>
    <row r="5118" spans="1:8" x14ac:dyDescent="0.3">
      <c r="A5118">
        <v>5117</v>
      </c>
      <c r="B5118" t="s">
        <v>5287</v>
      </c>
      <c r="C5118">
        <v>0.19471009905370101</v>
      </c>
      <c r="D5118">
        <v>0.33350978460389802</v>
      </c>
      <c r="E5118">
        <v>0.33350978460389802</v>
      </c>
      <c r="F5118">
        <v>0.33350978460389802</v>
      </c>
      <c r="G5118">
        <v>0.33350978460389802</v>
      </c>
      <c r="H5118">
        <v>1.0000000000001401</v>
      </c>
    </row>
    <row r="5119" spans="1:8" x14ac:dyDescent="0.3">
      <c r="A5119">
        <v>5118</v>
      </c>
      <c r="B5119" t="s">
        <v>5288</v>
      </c>
      <c r="C5119">
        <v>2.9288257049989601E-2</v>
      </c>
      <c r="D5119">
        <v>2.9288257049989601E-2</v>
      </c>
      <c r="E5119">
        <v>2.9288257049989601E-2</v>
      </c>
      <c r="F5119">
        <v>2.9288257049989601E-2</v>
      </c>
      <c r="G5119">
        <v>0.35627168150767802</v>
      </c>
      <c r="H5119">
        <v>0.66079338388706199</v>
      </c>
    </row>
    <row r="5120" spans="1:8" x14ac:dyDescent="0.3">
      <c r="A5120">
        <v>5119</v>
      </c>
      <c r="B5120" t="s">
        <v>5289</v>
      </c>
      <c r="C5120">
        <v>0</v>
      </c>
      <c r="D5120">
        <v>0</v>
      </c>
      <c r="E5120">
        <v>0</v>
      </c>
      <c r="F5120">
        <v>0</v>
      </c>
      <c r="G5120">
        <v>4.5770716955601198E-2</v>
      </c>
      <c r="H5120">
        <v>0.46227166499303501</v>
      </c>
    </row>
    <row r="5121" spans="1:8" x14ac:dyDescent="0.3">
      <c r="A5121">
        <v>5120</v>
      </c>
      <c r="B5121" t="s">
        <v>5290</v>
      </c>
      <c r="C5121">
        <v>0</v>
      </c>
      <c r="D5121">
        <v>0</v>
      </c>
      <c r="E5121">
        <v>0</v>
      </c>
      <c r="F5121">
        <v>0</v>
      </c>
      <c r="G5121">
        <v>0</v>
      </c>
      <c r="H5121">
        <v>0.999999999999999</v>
      </c>
    </row>
    <row r="5122" spans="1:8" x14ac:dyDescent="0.3">
      <c r="A5122">
        <v>5121</v>
      </c>
      <c r="B5122" t="s">
        <v>5291</v>
      </c>
      <c r="C5122">
        <v>0</v>
      </c>
      <c r="D5122">
        <v>0</v>
      </c>
      <c r="E5122">
        <v>0</v>
      </c>
      <c r="F5122">
        <v>0</v>
      </c>
      <c r="G5122">
        <v>0.77065553131530395</v>
      </c>
      <c r="H5122">
        <v>0.99999999999994205</v>
      </c>
    </row>
    <row r="5123" spans="1:8" x14ac:dyDescent="0.3">
      <c r="A5123">
        <v>5122</v>
      </c>
      <c r="B5123" t="s">
        <v>5292</v>
      </c>
      <c r="C5123">
        <v>0</v>
      </c>
      <c r="D5123">
        <v>0</v>
      </c>
      <c r="E5123">
        <v>0</v>
      </c>
      <c r="F5123">
        <v>0</v>
      </c>
      <c r="G5123">
        <v>0</v>
      </c>
      <c r="H5123">
        <v>0.85535095013894102</v>
      </c>
    </row>
    <row r="5124" spans="1:8" x14ac:dyDescent="0.3">
      <c r="A5124">
        <v>5123</v>
      </c>
      <c r="B5124" t="s">
        <v>5293</v>
      </c>
      <c r="C5124">
        <v>0</v>
      </c>
      <c r="D5124">
        <v>0</v>
      </c>
      <c r="E5124">
        <v>0</v>
      </c>
      <c r="F5124">
        <v>0</v>
      </c>
      <c r="G5124">
        <v>0</v>
      </c>
      <c r="H5124">
        <v>4.0289067483336001E-2</v>
      </c>
    </row>
    <row r="5125" spans="1:8" x14ac:dyDescent="0.3">
      <c r="A5125">
        <v>5124</v>
      </c>
      <c r="B5125" t="s">
        <v>5294</v>
      </c>
      <c r="C5125">
        <v>0.223378057174974</v>
      </c>
      <c r="D5125">
        <v>0.45209955213462</v>
      </c>
      <c r="E5125">
        <v>0.45209955213462</v>
      </c>
      <c r="F5125">
        <v>0.45209955213462</v>
      </c>
      <c r="G5125">
        <v>0.45209955213462</v>
      </c>
      <c r="H5125">
        <v>0.84781046467568699</v>
      </c>
    </row>
    <row r="5126" spans="1:8" x14ac:dyDescent="0.3">
      <c r="A5126">
        <v>5125</v>
      </c>
      <c r="B5126" t="s">
        <v>5295</v>
      </c>
      <c r="C5126">
        <v>1.9318514161575599E-2</v>
      </c>
      <c r="D5126">
        <v>9.1088741262249806E-2</v>
      </c>
      <c r="E5126">
        <v>9.1088741262249806E-2</v>
      </c>
      <c r="F5126">
        <v>9.1088741262249806E-2</v>
      </c>
      <c r="G5126">
        <v>9.1088741262249806E-2</v>
      </c>
      <c r="H5126">
        <v>0.98103260230505596</v>
      </c>
    </row>
    <row r="5127" spans="1:8" x14ac:dyDescent="0.3">
      <c r="A5127">
        <v>5126</v>
      </c>
      <c r="B5127" t="s">
        <v>5296</v>
      </c>
      <c r="C5127">
        <v>0</v>
      </c>
      <c r="D5127">
        <v>0</v>
      </c>
      <c r="E5127">
        <v>0</v>
      </c>
      <c r="F5127">
        <v>0</v>
      </c>
      <c r="G5127">
        <v>0</v>
      </c>
      <c r="H5127">
        <v>0.51739221414268999</v>
      </c>
    </row>
    <row r="5128" spans="1:8" x14ac:dyDescent="0.3">
      <c r="A5128">
        <v>5127</v>
      </c>
      <c r="B5128" t="s">
        <v>5297</v>
      </c>
      <c r="C5128">
        <v>0</v>
      </c>
      <c r="D5128">
        <v>0</v>
      </c>
      <c r="E5128">
        <v>0</v>
      </c>
      <c r="F5128">
        <v>0</v>
      </c>
      <c r="G5128">
        <v>0</v>
      </c>
      <c r="H5128">
        <v>3.6018335694052099E-2</v>
      </c>
    </row>
    <row r="5129" spans="1:8" x14ac:dyDescent="0.3">
      <c r="A5129">
        <v>5128</v>
      </c>
      <c r="B5129" t="s">
        <v>5298</v>
      </c>
      <c r="C5129">
        <v>0</v>
      </c>
      <c r="D5129">
        <v>0</v>
      </c>
      <c r="E5129">
        <v>0</v>
      </c>
      <c r="F5129">
        <v>0</v>
      </c>
      <c r="G5129">
        <v>0</v>
      </c>
      <c r="H5129">
        <v>0.97535593814281296</v>
      </c>
    </row>
    <row r="5130" spans="1:8" x14ac:dyDescent="0.3">
      <c r="A5130">
        <v>5129</v>
      </c>
      <c r="B5130" t="s">
        <v>5299</v>
      </c>
      <c r="C5130">
        <v>0</v>
      </c>
      <c r="D5130">
        <v>0</v>
      </c>
      <c r="E5130">
        <v>0</v>
      </c>
      <c r="F5130">
        <v>0</v>
      </c>
      <c r="G5130">
        <v>0</v>
      </c>
      <c r="H5130">
        <v>8.0206267935352099E-2</v>
      </c>
    </row>
    <row r="5131" spans="1:8" x14ac:dyDescent="0.3">
      <c r="A5131">
        <v>5130</v>
      </c>
      <c r="B5131" t="s">
        <v>5300</v>
      </c>
      <c r="C5131">
        <v>0</v>
      </c>
      <c r="D5131">
        <v>0</v>
      </c>
      <c r="E5131">
        <v>0</v>
      </c>
      <c r="F5131">
        <v>0</v>
      </c>
      <c r="G5131">
        <v>9.7623057614608204E-3</v>
      </c>
      <c r="H5131">
        <v>0.99999999999941702</v>
      </c>
    </row>
    <row r="5132" spans="1:8" x14ac:dyDescent="0.3">
      <c r="A5132">
        <v>5131</v>
      </c>
      <c r="B5132" t="s">
        <v>5301</v>
      </c>
      <c r="C5132">
        <v>0</v>
      </c>
      <c r="D5132">
        <v>0</v>
      </c>
      <c r="E5132">
        <v>0</v>
      </c>
      <c r="F5132">
        <v>0</v>
      </c>
      <c r="G5132">
        <v>0</v>
      </c>
      <c r="H5132">
        <v>6.9050252470027607E-2</v>
      </c>
    </row>
    <row r="5133" spans="1:8" x14ac:dyDescent="0.3">
      <c r="A5133">
        <v>5132</v>
      </c>
      <c r="B5133" t="s">
        <v>5302</v>
      </c>
      <c r="C5133">
        <v>3.7384800156846303E-2</v>
      </c>
      <c r="D5133">
        <v>0.35485634490907098</v>
      </c>
      <c r="E5133">
        <v>0.35485634490907098</v>
      </c>
      <c r="F5133">
        <v>0.35485634490907098</v>
      </c>
      <c r="G5133">
        <v>0.35485634490907098</v>
      </c>
      <c r="H5133">
        <v>0.96892394107376301</v>
      </c>
    </row>
    <row r="5134" spans="1:8" x14ac:dyDescent="0.3">
      <c r="A5134">
        <v>5133</v>
      </c>
      <c r="B5134" t="s">
        <v>5303</v>
      </c>
      <c r="C5134">
        <v>0</v>
      </c>
      <c r="D5134">
        <v>0</v>
      </c>
      <c r="E5134">
        <v>0</v>
      </c>
      <c r="F5134">
        <v>0</v>
      </c>
      <c r="G5134" s="1" t="s">
        <v>5770</v>
      </c>
      <c r="H5134">
        <v>0.757465641608003</v>
      </c>
    </row>
    <row r="5135" spans="1:8" x14ac:dyDescent="0.3">
      <c r="A5135">
        <v>5134</v>
      </c>
      <c r="B5135" t="s">
        <v>5304</v>
      </c>
      <c r="C5135">
        <v>0</v>
      </c>
      <c r="D5135">
        <v>0</v>
      </c>
      <c r="E5135">
        <v>0</v>
      </c>
      <c r="F5135">
        <v>0</v>
      </c>
      <c r="G5135">
        <v>5.1418701255077297E-2</v>
      </c>
      <c r="H5135">
        <v>0.91701236984187595</v>
      </c>
    </row>
    <row r="5136" spans="1:8" x14ac:dyDescent="0.3">
      <c r="A5136">
        <v>5135</v>
      </c>
      <c r="B5136" t="s">
        <v>5305</v>
      </c>
      <c r="C5136">
        <v>5.5345066977097301E-3</v>
      </c>
      <c r="D5136">
        <v>5.5345066977097301E-3</v>
      </c>
      <c r="E5136">
        <v>5.5345066977097301E-3</v>
      </c>
      <c r="F5136">
        <v>5.5345066977097301E-3</v>
      </c>
      <c r="G5136">
        <v>5.5345066977097301E-3</v>
      </c>
      <c r="H5136">
        <v>0.66686669535665799</v>
      </c>
    </row>
    <row r="5137" spans="1:8" x14ac:dyDescent="0.3">
      <c r="A5137">
        <v>5136</v>
      </c>
      <c r="B5137" t="s">
        <v>5306</v>
      </c>
      <c r="C5137">
        <v>0</v>
      </c>
      <c r="D5137">
        <v>0</v>
      </c>
      <c r="E5137">
        <v>0</v>
      </c>
      <c r="F5137">
        <v>0</v>
      </c>
      <c r="G5137">
        <v>0.94194272286816205</v>
      </c>
      <c r="H5137">
        <v>0.94194272286816205</v>
      </c>
    </row>
    <row r="5138" spans="1:8" x14ac:dyDescent="0.3">
      <c r="A5138">
        <v>5137</v>
      </c>
      <c r="B5138" t="s">
        <v>5307</v>
      </c>
      <c r="C5138">
        <v>0</v>
      </c>
      <c r="D5138">
        <v>0</v>
      </c>
      <c r="E5138">
        <v>0</v>
      </c>
      <c r="F5138">
        <v>0</v>
      </c>
      <c r="G5138">
        <v>0</v>
      </c>
      <c r="H5138">
        <v>0.54346534238155697</v>
      </c>
    </row>
    <row r="5139" spans="1:8" x14ac:dyDescent="0.3">
      <c r="A5139">
        <v>5138</v>
      </c>
      <c r="B5139" t="s">
        <v>5308</v>
      </c>
      <c r="C5139">
        <v>0</v>
      </c>
      <c r="D5139">
        <v>0</v>
      </c>
      <c r="E5139">
        <v>0</v>
      </c>
      <c r="F5139">
        <v>0</v>
      </c>
      <c r="G5139">
        <v>0</v>
      </c>
      <c r="H5139">
        <v>0.60890813030401902</v>
      </c>
    </row>
    <row r="5140" spans="1:8" x14ac:dyDescent="0.3">
      <c r="A5140">
        <v>5139</v>
      </c>
      <c r="B5140" t="s">
        <v>5309</v>
      </c>
      <c r="C5140">
        <v>0</v>
      </c>
      <c r="D5140">
        <v>0</v>
      </c>
      <c r="E5140">
        <v>0</v>
      </c>
      <c r="F5140">
        <v>0</v>
      </c>
      <c r="G5140">
        <v>0.999999999999999</v>
      </c>
      <c r="H5140">
        <v>0.999999999999999</v>
      </c>
    </row>
    <row r="5141" spans="1:8" x14ac:dyDescent="0.3">
      <c r="A5141">
        <v>5140</v>
      </c>
      <c r="B5141" t="s">
        <v>5310</v>
      </c>
      <c r="C5141">
        <v>0</v>
      </c>
      <c r="D5141">
        <v>0</v>
      </c>
      <c r="E5141">
        <v>0</v>
      </c>
      <c r="F5141">
        <v>0</v>
      </c>
      <c r="G5141">
        <v>0</v>
      </c>
      <c r="H5141">
        <v>0.20889772418658401</v>
      </c>
    </row>
    <row r="5142" spans="1:8" x14ac:dyDescent="0.3">
      <c r="A5142">
        <v>5141</v>
      </c>
      <c r="B5142" t="s">
        <v>5311</v>
      </c>
      <c r="C5142">
        <v>0</v>
      </c>
      <c r="D5142">
        <v>0</v>
      </c>
      <c r="E5142">
        <v>0</v>
      </c>
      <c r="F5142">
        <v>0</v>
      </c>
      <c r="G5142">
        <v>0</v>
      </c>
      <c r="H5142">
        <v>1</v>
      </c>
    </row>
    <row r="5143" spans="1:8" x14ac:dyDescent="0.3">
      <c r="A5143">
        <v>5142</v>
      </c>
      <c r="B5143" t="s">
        <v>5312</v>
      </c>
      <c r="C5143">
        <v>0</v>
      </c>
      <c r="D5143">
        <v>0</v>
      </c>
      <c r="E5143">
        <v>0</v>
      </c>
      <c r="F5143">
        <v>0</v>
      </c>
      <c r="G5143">
        <v>0</v>
      </c>
      <c r="H5143">
        <v>0.86600814571629503</v>
      </c>
    </row>
    <row r="5144" spans="1:8" x14ac:dyDescent="0.3">
      <c r="A5144">
        <v>5143</v>
      </c>
      <c r="B5144" t="s">
        <v>5313</v>
      </c>
      <c r="C5144">
        <v>0</v>
      </c>
      <c r="D5144">
        <v>0</v>
      </c>
      <c r="E5144">
        <v>0</v>
      </c>
      <c r="F5144">
        <v>0</v>
      </c>
      <c r="G5144">
        <v>0.21242386058262999</v>
      </c>
      <c r="H5144">
        <v>0.61402681365648504</v>
      </c>
    </row>
    <row r="5145" spans="1:8" x14ac:dyDescent="0.3">
      <c r="A5145">
        <v>5144</v>
      </c>
      <c r="B5145" t="s">
        <v>5314</v>
      </c>
      <c r="C5145">
        <v>0.115533069372078</v>
      </c>
      <c r="D5145">
        <v>0.209606467071762</v>
      </c>
      <c r="E5145">
        <v>0.209606467071762</v>
      </c>
      <c r="F5145">
        <v>0.209606467071762</v>
      </c>
      <c r="G5145">
        <v>0.209606467071762</v>
      </c>
      <c r="H5145">
        <v>0.99607919639999898</v>
      </c>
    </row>
    <row r="5146" spans="1:8" x14ac:dyDescent="0.3">
      <c r="A5146">
        <v>5145</v>
      </c>
      <c r="B5146" t="s">
        <v>5315</v>
      </c>
      <c r="C5146">
        <v>9.8856867974676799E-2</v>
      </c>
      <c r="D5146">
        <v>9.8856867974676799E-2</v>
      </c>
      <c r="E5146">
        <v>9.8856867974676799E-2</v>
      </c>
      <c r="F5146">
        <v>9.8856867974676799E-2</v>
      </c>
      <c r="G5146">
        <v>0.50841631589139602</v>
      </c>
      <c r="H5146">
        <v>0.75377554699840699</v>
      </c>
    </row>
    <row r="5147" spans="1:8" x14ac:dyDescent="0.3">
      <c r="A5147">
        <v>5146</v>
      </c>
      <c r="B5147" t="s">
        <v>5316</v>
      </c>
      <c r="C5147">
        <v>0</v>
      </c>
      <c r="D5147">
        <v>0</v>
      </c>
      <c r="E5147">
        <v>0</v>
      </c>
      <c r="F5147">
        <v>0</v>
      </c>
      <c r="G5147">
        <v>0</v>
      </c>
      <c r="H5147">
        <v>1</v>
      </c>
    </row>
    <row r="5148" spans="1:8" x14ac:dyDescent="0.3">
      <c r="A5148">
        <v>5147</v>
      </c>
      <c r="B5148" t="s">
        <v>5317</v>
      </c>
      <c r="C5148">
        <v>0</v>
      </c>
      <c r="D5148">
        <v>0</v>
      </c>
      <c r="E5148">
        <v>0</v>
      </c>
      <c r="F5148">
        <v>0</v>
      </c>
      <c r="G5148">
        <v>0</v>
      </c>
      <c r="H5148">
        <v>0.974687213304823</v>
      </c>
    </row>
    <row r="5149" spans="1:8" x14ac:dyDescent="0.3">
      <c r="A5149">
        <v>5148</v>
      </c>
      <c r="B5149" t="s">
        <v>5318</v>
      </c>
      <c r="C5149">
        <v>0</v>
      </c>
      <c r="D5149">
        <v>0</v>
      </c>
      <c r="E5149">
        <v>0</v>
      </c>
      <c r="F5149">
        <v>0</v>
      </c>
      <c r="G5149">
        <v>0.15705439319272799</v>
      </c>
      <c r="H5149">
        <v>0.15705439319272799</v>
      </c>
    </row>
    <row r="5150" spans="1:8" x14ac:dyDescent="0.3">
      <c r="A5150">
        <v>5149</v>
      </c>
      <c r="B5150" t="s">
        <v>5319</v>
      </c>
      <c r="C5150">
        <v>0</v>
      </c>
      <c r="D5150">
        <v>0</v>
      </c>
      <c r="E5150">
        <v>0</v>
      </c>
      <c r="F5150">
        <v>0</v>
      </c>
      <c r="G5150">
        <v>0</v>
      </c>
      <c r="H5150">
        <v>0.43031298488026598</v>
      </c>
    </row>
    <row r="5151" spans="1:8" x14ac:dyDescent="0.3">
      <c r="A5151">
        <v>5150</v>
      </c>
      <c r="B5151" t="s">
        <v>5320</v>
      </c>
      <c r="C5151">
        <v>0</v>
      </c>
      <c r="D5151">
        <v>0</v>
      </c>
      <c r="E5151">
        <v>0</v>
      </c>
      <c r="F5151">
        <v>0</v>
      </c>
      <c r="G5151">
        <v>0.97750824105201495</v>
      </c>
      <c r="H5151">
        <v>0.97750824105201495</v>
      </c>
    </row>
    <row r="5152" spans="1:8" x14ac:dyDescent="0.3">
      <c r="A5152">
        <v>5151</v>
      </c>
      <c r="B5152" t="s">
        <v>5321</v>
      </c>
      <c r="C5152">
        <v>0</v>
      </c>
      <c r="D5152">
        <v>0</v>
      </c>
      <c r="E5152">
        <v>0</v>
      </c>
      <c r="F5152">
        <v>0</v>
      </c>
      <c r="G5152">
        <v>0</v>
      </c>
      <c r="H5152">
        <v>0.32186458801325801</v>
      </c>
    </row>
    <row r="5153" spans="1:8" x14ac:dyDescent="0.3">
      <c r="A5153">
        <v>5152</v>
      </c>
      <c r="B5153" t="s">
        <v>5322</v>
      </c>
      <c r="C5153">
        <v>0</v>
      </c>
      <c r="D5153">
        <v>0</v>
      </c>
      <c r="E5153">
        <v>0</v>
      </c>
      <c r="F5153">
        <v>0</v>
      </c>
      <c r="G5153">
        <v>0</v>
      </c>
      <c r="H5153">
        <v>8.6376793243819805E-2</v>
      </c>
    </row>
    <row r="5154" spans="1:8" x14ac:dyDescent="0.3">
      <c r="A5154">
        <v>5153</v>
      </c>
      <c r="B5154" t="s">
        <v>5323</v>
      </c>
      <c r="C5154">
        <v>0</v>
      </c>
      <c r="D5154">
        <v>0</v>
      </c>
      <c r="E5154">
        <v>0</v>
      </c>
      <c r="F5154">
        <v>0</v>
      </c>
      <c r="G5154">
        <v>0</v>
      </c>
      <c r="H5154">
        <v>0.20489009490163201</v>
      </c>
    </row>
    <row r="5155" spans="1:8" x14ac:dyDescent="0.3">
      <c r="A5155">
        <v>5154</v>
      </c>
      <c r="B5155" t="s">
        <v>5324</v>
      </c>
      <c r="C5155">
        <v>0.35211327118853802</v>
      </c>
      <c r="D5155">
        <v>0.36859155855043602</v>
      </c>
      <c r="E5155">
        <v>0.36859155855043602</v>
      </c>
      <c r="F5155">
        <v>0.36859155855043602</v>
      </c>
      <c r="G5155">
        <v>0.36859155855043602</v>
      </c>
      <c r="H5155">
        <v>0.85974698299296204</v>
      </c>
    </row>
    <row r="5156" spans="1:8" x14ac:dyDescent="0.3">
      <c r="A5156">
        <v>5155</v>
      </c>
      <c r="B5156" t="s">
        <v>5325</v>
      </c>
      <c r="C5156">
        <v>0</v>
      </c>
      <c r="D5156">
        <v>0</v>
      </c>
      <c r="E5156">
        <v>0</v>
      </c>
      <c r="F5156">
        <v>0</v>
      </c>
      <c r="G5156">
        <v>0</v>
      </c>
      <c r="H5156">
        <v>1</v>
      </c>
    </row>
    <row r="5157" spans="1:8" x14ac:dyDescent="0.3">
      <c r="A5157">
        <v>5156</v>
      </c>
      <c r="B5157" t="s">
        <v>5326</v>
      </c>
      <c r="C5157">
        <v>0</v>
      </c>
      <c r="D5157">
        <v>0</v>
      </c>
      <c r="E5157">
        <v>0</v>
      </c>
      <c r="F5157">
        <v>0</v>
      </c>
      <c r="G5157">
        <v>0</v>
      </c>
      <c r="H5157">
        <v>1</v>
      </c>
    </row>
    <row r="5158" spans="1:8" x14ac:dyDescent="0.3">
      <c r="A5158">
        <v>5157</v>
      </c>
      <c r="B5158" t="s">
        <v>5327</v>
      </c>
      <c r="C5158">
        <v>0</v>
      </c>
      <c r="D5158">
        <v>0</v>
      </c>
      <c r="E5158">
        <v>0</v>
      </c>
      <c r="F5158">
        <v>0</v>
      </c>
      <c r="G5158">
        <v>0.618730330904944</v>
      </c>
      <c r="H5158">
        <v>0.99999999999978895</v>
      </c>
    </row>
    <row r="5159" spans="1:8" x14ac:dyDescent="0.3">
      <c r="A5159">
        <v>5158</v>
      </c>
      <c r="B5159" t="s">
        <v>5328</v>
      </c>
      <c r="C5159">
        <v>0</v>
      </c>
      <c r="D5159">
        <v>0</v>
      </c>
      <c r="E5159">
        <v>0</v>
      </c>
      <c r="F5159">
        <v>0</v>
      </c>
      <c r="G5159">
        <v>9.8470348270611199E-2</v>
      </c>
      <c r="H5159">
        <v>1.0000000000001601</v>
      </c>
    </row>
    <row r="5160" spans="1:8" x14ac:dyDescent="0.3">
      <c r="A5160">
        <v>5159</v>
      </c>
      <c r="B5160" t="s">
        <v>5329</v>
      </c>
      <c r="C5160">
        <v>5.1831748485077697E-2</v>
      </c>
      <c r="D5160">
        <v>5.1831748485077697E-2</v>
      </c>
      <c r="E5160">
        <v>5.1831748485077697E-2</v>
      </c>
      <c r="F5160">
        <v>5.1831748485077697E-2</v>
      </c>
      <c r="G5160">
        <v>5.1831748485077697E-2</v>
      </c>
      <c r="H5160">
        <v>0.77062793125348295</v>
      </c>
    </row>
    <row r="5161" spans="1:8" x14ac:dyDescent="0.3">
      <c r="A5161">
        <v>5160</v>
      </c>
      <c r="B5161" t="s">
        <v>5330</v>
      </c>
      <c r="C5161">
        <v>0</v>
      </c>
      <c r="D5161">
        <v>0</v>
      </c>
      <c r="E5161">
        <v>0</v>
      </c>
      <c r="F5161">
        <v>0</v>
      </c>
      <c r="G5161">
        <v>4.2871271476094999E-2</v>
      </c>
      <c r="H5161">
        <v>7.8898852744710493E-2</v>
      </c>
    </row>
    <row r="5162" spans="1:8" x14ac:dyDescent="0.3">
      <c r="A5162">
        <v>5161</v>
      </c>
      <c r="B5162" t="s">
        <v>5331</v>
      </c>
      <c r="C5162">
        <v>0</v>
      </c>
      <c r="D5162">
        <v>0</v>
      </c>
      <c r="E5162">
        <v>0</v>
      </c>
      <c r="F5162">
        <v>0</v>
      </c>
      <c r="G5162">
        <v>8.9947228969963294E-2</v>
      </c>
      <c r="H5162">
        <v>8.9947228969963294E-2</v>
      </c>
    </row>
    <row r="5163" spans="1:8" x14ac:dyDescent="0.3">
      <c r="A5163">
        <v>5162</v>
      </c>
      <c r="B5163" t="s">
        <v>5332</v>
      </c>
      <c r="C5163">
        <v>0</v>
      </c>
      <c r="D5163">
        <v>0</v>
      </c>
      <c r="E5163">
        <v>0</v>
      </c>
      <c r="F5163">
        <v>0</v>
      </c>
      <c r="G5163">
        <v>0</v>
      </c>
      <c r="H5163">
        <v>0.99085769768008902</v>
      </c>
    </row>
    <row r="5164" spans="1:8" x14ac:dyDescent="0.3">
      <c r="A5164">
        <v>5163</v>
      </c>
      <c r="B5164" t="s">
        <v>5333</v>
      </c>
      <c r="C5164">
        <v>0</v>
      </c>
      <c r="D5164">
        <v>0</v>
      </c>
      <c r="E5164">
        <v>0</v>
      </c>
      <c r="F5164">
        <v>0</v>
      </c>
      <c r="G5164">
        <v>7.3468469661494703E-4</v>
      </c>
      <c r="H5164">
        <v>7.3468469661494703E-4</v>
      </c>
    </row>
    <row r="5165" spans="1:8" x14ac:dyDescent="0.3">
      <c r="A5165">
        <v>5164</v>
      </c>
      <c r="B5165" t="s">
        <v>5334</v>
      </c>
      <c r="C5165">
        <v>0</v>
      </c>
      <c r="D5165">
        <v>0</v>
      </c>
      <c r="E5165">
        <v>0</v>
      </c>
      <c r="F5165">
        <v>0</v>
      </c>
      <c r="G5165">
        <v>0</v>
      </c>
      <c r="H5165">
        <v>0.40344466447437699</v>
      </c>
    </row>
    <row r="5166" spans="1:8" x14ac:dyDescent="0.3">
      <c r="A5166">
        <v>5165</v>
      </c>
      <c r="B5166" t="s">
        <v>5335</v>
      </c>
      <c r="C5166">
        <v>0</v>
      </c>
      <c r="D5166">
        <v>0</v>
      </c>
      <c r="E5166">
        <v>0</v>
      </c>
      <c r="F5166">
        <v>0</v>
      </c>
      <c r="G5166">
        <v>0</v>
      </c>
      <c r="H5166">
        <v>0.81543867287221405</v>
      </c>
    </row>
    <row r="5167" spans="1:8" x14ac:dyDescent="0.3">
      <c r="A5167">
        <v>5166</v>
      </c>
      <c r="B5167" t="s">
        <v>5336</v>
      </c>
      <c r="C5167">
        <v>7.1098682639139696E-2</v>
      </c>
      <c r="D5167">
        <v>7.1098682639139696E-2</v>
      </c>
      <c r="E5167">
        <v>7.1098682639139696E-2</v>
      </c>
      <c r="F5167">
        <v>7.1098682639139696E-2</v>
      </c>
      <c r="G5167">
        <v>0.31953159275673598</v>
      </c>
      <c r="H5167">
        <v>0.62107665193984496</v>
      </c>
    </row>
    <row r="5168" spans="1:8" x14ac:dyDescent="0.3">
      <c r="A5168">
        <v>5167</v>
      </c>
      <c r="B5168" t="s">
        <v>5337</v>
      </c>
      <c r="C5168">
        <v>8.5534297523803704E-2</v>
      </c>
      <c r="D5168">
        <v>0.19825454300189199</v>
      </c>
      <c r="E5168">
        <v>0.19825454300189199</v>
      </c>
      <c r="F5168">
        <v>0.19825454300189199</v>
      </c>
      <c r="G5168">
        <v>0.19825454300189199</v>
      </c>
      <c r="H5168">
        <v>0.94711826751403205</v>
      </c>
    </row>
    <row r="5169" spans="1:8" x14ac:dyDescent="0.3">
      <c r="A5169">
        <v>5168</v>
      </c>
      <c r="B5169" t="s">
        <v>5338</v>
      </c>
      <c r="C5169">
        <v>1.21336592393323E-2</v>
      </c>
      <c r="D5169">
        <v>1.21336592393323E-2</v>
      </c>
      <c r="E5169">
        <v>1.21336592393323E-2</v>
      </c>
      <c r="F5169">
        <v>1.21336592393323E-2</v>
      </c>
      <c r="G5169">
        <v>1.21336592393323E-2</v>
      </c>
      <c r="H5169">
        <v>0.95059708383104702</v>
      </c>
    </row>
    <row r="5170" spans="1:8" x14ac:dyDescent="0.3">
      <c r="A5170">
        <v>5169</v>
      </c>
      <c r="B5170" t="s">
        <v>5339</v>
      </c>
      <c r="C5170">
        <v>0</v>
      </c>
      <c r="D5170">
        <v>0</v>
      </c>
      <c r="E5170">
        <v>0</v>
      </c>
      <c r="F5170">
        <v>0</v>
      </c>
      <c r="G5170">
        <v>0</v>
      </c>
      <c r="H5170">
        <v>3.7823505659371599E-2</v>
      </c>
    </row>
    <row r="5171" spans="1:8" x14ac:dyDescent="0.3">
      <c r="A5171">
        <v>5170</v>
      </c>
      <c r="B5171" t="s">
        <v>5340</v>
      </c>
      <c r="C5171">
        <v>0</v>
      </c>
      <c r="D5171">
        <v>0</v>
      </c>
      <c r="E5171">
        <v>0</v>
      </c>
      <c r="F5171">
        <v>0</v>
      </c>
      <c r="G5171">
        <v>0.12907353606564601</v>
      </c>
      <c r="H5171">
        <v>0.22515909778762599</v>
      </c>
    </row>
    <row r="5172" spans="1:8" x14ac:dyDescent="0.3">
      <c r="A5172">
        <v>5171</v>
      </c>
      <c r="B5172" t="s">
        <v>5341</v>
      </c>
      <c r="C5172">
        <v>0</v>
      </c>
      <c r="D5172">
        <v>0</v>
      </c>
      <c r="E5172">
        <v>0</v>
      </c>
      <c r="F5172">
        <v>0</v>
      </c>
      <c r="G5172">
        <v>0.36508081716782098</v>
      </c>
      <c r="H5172">
        <v>0.99999999999815703</v>
      </c>
    </row>
    <row r="5173" spans="1:8" x14ac:dyDescent="0.3">
      <c r="A5173">
        <v>5172</v>
      </c>
      <c r="B5173" t="s">
        <v>5342</v>
      </c>
      <c r="C5173">
        <v>0</v>
      </c>
      <c r="D5173">
        <v>0</v>
      </c>
      <c r="E5173">
        <v>0</v>
      </c>
      <c r="F5173">
        <v>0</v>
      </c>
      <c r="G5173">
        <v>0.33319766840890602</v>
      </c>
      <c r="H5173">
        <v>0.368436181330485</v>
      </c>
    </row>
    <row r="5174" spans="1:8" x14ac:dyDescent="0.3">
      <c r="A5174">
        <v>5173</v>
      </c>
      <c r="B5174" t="s">
        <v>5343</v>
      </c>
      <c r="C5174">
        <v>0</v>
      </c>
      <c r="D5174">
        <v>0</v>
      </c>
      <c r="E5174">
        <v>0</v>
      </c>
      <c r="F5174">
        <v>0</v>
      </c>
      <c r="G5174">
        <v>0</v>
      </c>
      <c r="H5174">
        <v>0.33231598069145202</v>
      </c>
    </row>
    <row r="5175" spans="1:8" x14ac:dyDescent="0.3">
      <c r="A5175">
        <v>5174</v>
      </c>
      <c r="B5175" t="s">
        <v>5344</v>
      </c>
      <c r="C5175">
        <v>0</v>
      </c>
      <c r="D5175">
        <v>0</v>
      </c>
      <c r="E5175">
        <v>0</v>
      </c>
      <c r="F5175">
        <v>0</v>
      </c>
      <c r="G5175">
        <v>1</v>
      </c>
      <c r="H5175">
        <v>1</v>
      </c>
    </row>
    <row r="5176" spans="1:8" x14ac:dyDescent="0.3">
      <c r="A5176">
        <v>5175</v>
      </c>
      <c r="B5176" t="s">
        <v>5345</v>
      </c>
      <c r="C5176">
        <v>0</v>
      </c>
      <c r="D5176">
        <v>0</v>
      </c>
      <c r="E5176">
        <v>0</v>
      </c>
      <c r="F5176">
        <v>0</v>
      </c>
      <c r="G5176">
        <v>0</v>
      </c>
      <c r="H5176">
        <v>0.89869732711373096</v>
      </c>
    </row>
    <row r="5177" spans="1:8" x14ac:dyDescent="0.3">
      <c r="A5177">
        <v>5176</v>
      </c>
      <c r="B5177" t="s">
        <v>5346</v>
      </c>
      <c r="C5177">
        <v>0</v>
      </c>
      <c r="D5177">
        <v>0</v>
      </c>
      <c r="E5177">
        <v>0</v>
      </c>
      <c r="F5177">
        <v>0</v>
      </c>
      <c r="G5177">
        <v>0</v>
      </c>
      <c r="H5177">
        <v>5.1097162878116602E-3</v>
      </c>
    </row>
    <row r="5178" spans="1:8" x14ac:dyDescent="0.3">
      <c r="A5178">
        <v>5177</v>
      </c>
      <c r="B5178" t="s">
        <v>5347</v>
      </c>
      <c r="C5178">
        <v>0</v>
      </c>
      <c r="D5178">
        <v>0</v>
      </c>
      <c r="E5178">
        <v>0</v>
      </c>
      <c r="F5178">
        <v>0</v>
      </c>
      <c r="G5178">
        <v>0</v>
      </c>
      <c r="H5178">
        <v>0.161632409227073</v>
      </c>
    </row>
    <row r="5179" spans="1:8" x14ac:dyDescent="0.3">
      <c r="A5179">
        <v>5178</v>
      </c>
      <c r="B5179" t="s">
        <v>5348</v>
      </c>
      <c r="C5179">
        <v>0</v>
      </c>
      <c r="D5179">
        <v>0</v>
      </c>
      <c r="E5179">
        <v>0</v>
      </c>
      <c r="F5179">
        <v>0</v>
      </c>
      <c r="G5179">
        <v>0</v>
      </c>
      <c r="H5179">
        <v>1</v>
      </c>
    </row>
    <row r="5180" spans="1:8" x14ac:dyDescent="0.3">
      <c r="A5180">
        <v>5179</v>
      </c>
      <c r="B5180" t="s">
        <v>5349</v>
      </c>
      <c r="C5180">
        <v>0</v>
      </c>
      <c r="D5180">
        <v>0</v>
      </c>
      <c r="E5180">
        <v>0</v>
      </c>
      <c r="F5180">
        <v>0</v>
      </c>
      <c r="G5180">
        <v>0.14064669346709799</v>
      </c>
      <c r="H5180">
        <v>0.66252905874411505</v>
      </c>
    </row>
    <row r="5181" spans="1:8" x14ac:dyDescent="0.3">
      <c r="A5181">
        <v>5180</v>
      </c>
      <c r="B5181" t="s">
        <v>5350</v>
      </c>
      <c r="C5181">
        <v>0</v>
      </c>
      <c r="D5181">
        <v>0</v>
      </c>
      <c r="E5181">
        <v>0</v>
      </c>
      <c r="F5181">
        <v>0</v>
      </c>
      <c r="G5181">
        <v>0.91938557575078195</v>
      </c>
      <c r="H5181">
        <v>1.0000000000017899</v>
      </c>
    </row>
    <row r="5182" spans="1:8" x14ac:dyDescent="0.3">
      <c r="A5182">
        <v>5181</v>
      </c>
      <c r="B5182" t="s">
        <v>5351</v>
      </c>
      <c r="C5182">
        <v>0</v>
      </c>
      <c r="D5182">
        <v>0</v>
      </c>
      <c r="E5182">
        <v>0</v>
      </c>
      <c r="F5182">
        <v>0</v>
      </c>
      <c r="G5182">
        <v>0</v>
      </c>
      <c r="H5182">
        <v>0.95598607607215103</v>
      </c>
    </row>
    <row r="5183" spans="1:8" x14ac:dyDescent="0.3">
      <c r="A5183">
        <v>5182</v>
      </c>
      <c r="B5183" t="s">
        <v>5352</v>
      </c>
      <c r="C5183">
        <v>8.7241756236903101E-4</v>
      </c>
      <c r="D5183">
        <v>8.7241756236903101E-4</v>
      </c>
      <c r="E5183">
        <v>8.7241756236903101E-4</v>
      </c>
      <c r="F5183">
        <v>8.7241756236903101E-4</v>
      </c>
      <c r="G5183">
        <v>2.6598519689926899E-3</v>
      </c>
      <c r="H5183">
        <v>1.0000000000004901</v>
      </c>
    </row>
    <row r="5184" spans="1:8" x14ac:dyDescent="0.3">
      <c r="A5184">
        <v>5183</v>
      </c>
      <c r="B5184" t="s">
        <v>5353</v>
      </c>
      <c r="C5184">
        <v>0</v>
      </c>
      <c r="D5184">
        <v>0</v>
      </c>
      <c r="E5184">
        <v>0</v>
      </c>
      <c r="F5184">
        <v>0</v>
      </c>
      <c r="G5184">
        <v>0.61119255192049804</v>
      </c>
      <c r="H5184">
        <v>1.00000000000025</v>
      </c>
    </row>
    <row r="5185" spans="1:8" x14ac:dyDescent="0.3">
      <c r="A5185">
        <v>5184</v>
      </c>
      <c r="B5185" t="s">
        <v>5354</v>
      </c>
      <c r="C5185">
        <v>0</v>
      </c>
      <c r="D5185">
        <v>0</v>
      </c>
      <c r="E5185">
        <v>0</v>
      </c>
      <c r="F5185">
        <v>0</v>
      </c>
      <c r="G5185">
        <v>2.3150684459284799E-2</v>
      </c>
      <c r="H5185">
        <v>0.99999999999969302</v>
      </c>
    </row>
    <row r="5186" spans="1:8" x14ac:dyDescent="0.3">
      <c r="A5186">
        <v>5185</v>
      </c>
      <c r="B5186" t="s">
        <v>5355</v>
      </c>
      <c r="C5186">
        <v>0</v>
      </c>
      <c r="D5186">
        <v>0</v>
      </c>
      <c r="E5186">
        <v>0</v>
      </c>
      <c r="F5186">
        <v>0</v>
      </c>
      <c r="G5186">
        <v>0</v>
      </c>
      <c r="H5186">
        <v>0.99983812395428795</v>
      </c>
    </row>
    <row r="5187" spans="1:8" x14ac:dyDescent="0.3">
      <c r="A5187">
        <v>5186</v>
      </c>
      <c r="B5187" t="s">
        <v>5356</v>
      </c>
      <c r="C5187">
        <v>0</v>
      </c>
      <c r="D5187">
        <v>0</v>
      </c>
      <c r="E5187">
        <v>0</v>
      </c>
      <c r="F5187">
        <v>0</v>
      </c>
      <c r="G5187">
        <v>0.69053957113964703</v>
      </c>
      <c r="H5187">
        <v>0.99826953419517195</v>
      </c>
    </row>
    <row r="5188" spans="1:8" x14ac:dyDescent="0.3">
      <c r="A5188">
        <v>5187</v>
      </c>
      <c r="B5188" t="s">
        <v>5357</v>
      </c>
      <c r="C5188">
        <v>0</v>
      </c>
      <c r="D5188">
        <v>0</v>
      </c>
      <c r="E5188">
        <v>0</v>
      </c>
      <c r="F5188">
        <v>0</v>
      </c>
      <c r="G5188">
        <v>0</v>
      </c>
      <c r="H5188">
        <v>0.99864800007232002</v>
      </c>
    </row>
    <row r="5189" spans="1:8" x14ac:dyDescent="0.3">
      <c r="A5189">
        <v>5188</v>
      </c>
      <c r="B5189" t="s">
        <v>5358</v>
      </c>
      <c r="C5189">
        <v>0</v>
      </c>
      <c r="D5189">
        <v>0</v>
      </c>
      <c r="E5189">
        <v>0</v>
      </c>
      <c r="F5189">
        <v>0</v>
      </c>
      <c r="G5189">
        <v>0.178853944682517</v>
      </c>
      <c r="H5189">
        <v>0.77638800362429605</v>
      </c>
    </row>
    <row r="5190" spans="1:8" x14ac:dyDescent="0.3">
      <c r="A5190">
        <v>5189</v>
      </c>
      <c r="B5190" t="s">
        <v>5359</v>
      </c>
      <c r="C5190">
        <v>0</v>
      </c>
      <c r="D5190">
        <v>0</v>
      </c>
      <c r="E5190">
        <v>0</v>
      </c>
      <c r="F5190">
        <v>0</v>
      </c>
      <c r="G5190">
        <v>0</v>
      </c>
      <c r="H5190">
        <v>1</v>
      </c>
    </row>
    <row r="5191" spans="1:8" x14ac:dyDescent="0.3">
      <c r="A5191">
        <v>5190</v>
      </c>
      <c r="B5191" t="s">
        <v>5360</v>
      </c>
      <c r="C5191">
        <v>0.24063975197769899</v>
      </c>
      <c r="D5191">
        <v>0.24063975197769899</v>
      </c>
      <c r="E5191">
        <v>0.24063975197769899</v>
      </c>
      <c r="F5191">
        <v>0.24063975197769899</v>
      </c>
      <c r="G5191">
        <v>0.24063975197769899</v>
      </c>
      <c r="H5191">
        <v>0.82747033182232699</v>
      </c>
    </row>
    <row r="5192" spans="1:8" x14ac:dyDescent="0.3">
      <c r="A5192">
        <v>5191</v>
      </c>
      <c r="B5192" t="s">
        <v>5361</v>
      </c>
      <c r="C5192">
        <v>0</v>
      </c>
      <c r="D5192">
        <v>0</v>
      </c>
      <c r="E5192">
        <v>0</v>
      </c>
      <c r="F5192">
        <v>0</v>
      </c>
      <c r="G5192">
        <v>0</v>
      </c>
      <c r="H5192">
        <v>0.742620692988753</v>
      </c>
    </row>
    <row r="5193" spans="1:8" x14ac:dyDescent="0.3">
      <c r="A5193">
        <v>5192</v>
      </c>
      <c r="B5193" t="s">
        <v>5362</v>
      </c>
      <c r="C5193">
        <v>0</v>
      </c>
      <c r="D5193">
        <v>0</v>
      </c>
      <c r="E5193">
        <v>0</v>
      </c>
      <c r="F5193">
        <v>0</v>
      </c>
      <c r="G5193">
        <v>0</v>
      </c>
      <c r="H5193">
        <v>5.88981403896887E-2</v>
      </c>
    </row>
    <row r="5194" spans="1:8" x14ac:dyDescent="0.3">
      <c r="A5194">
        <v>5193</v>
      </c>
      <c r="B5194" t="s">
        <v>5363</v>
      </c>
      <c r="C5194">
        <v>0</v>
      </c>
      <c r="D5194">
        <v>0</v>
      </c>
      <c r="E5194">
        <v>0</v>
      </c>
      <c r="F5194">
        <v>0</v>
      </c>
      <c r="G5194">
        <v>0</v>
      </c>
      <c r="H5194">
        <v>0.97690643749814299</v>
      </c>
    </row>
    <row r="5195" spans="1:8" x14ac:dyDescent="0.3">
      <c r="A5195">
        <v>5194</v>
      </c>
      <c r="B5195" t="s">
        <v>5364</v>
      </c>
      <c r="C5195">
        <v>0</v>
      </c>
      <c r="D5195">
        <v>0</v>
      </c>
      <c r="E5195">
        <v>0</v>
      </c>
      <c r="F5195">
        <v>0</v>
      </c>
      <c r="G5195">
        <v>0.95308393474632402</v>
      </c>
      <c r="H5195">
        <v>0.99999999999761402</v>
      </c>
    </row>
    <row r="5196" spans="1:8" x14ac:dyDescent="0.3">
      <c r="A5196">
        <v>5195</v>
      </c>
      <c r="B5196" t="s">
        <v>5365</v>
      </c>
      <c r="C5196">
        <v>0.28393555416476202</v>
      </c>
      <c r="D5196">
        <v>0.37283277383934199</v>
      </c>
      <c r="E5196">
        <v>0.37283277383934199</v>
      </c>
      <c r="F5196">
        <v>0.37283277383934199</v>
      </c>
      <c r="G5196">
        <v>0.37283277383934199</v>
      </c>
      <c r="H5196">
        <v>0.64007754200438904</v>
      </c>
    </row>
    <row r="5197" spans="1:8" x14ac:dyDescent="0.3">
      <c r="A5197">
        <v>5196</v>
      </c>
      <c r="B5197" t="s">
        <v>5366</v>
      </c>
      <c r="C5197">
        <v>0</v>
      </c>
      <c r="D5197">
        <v>0</v>
      </c>
      <c r="E5197">
        <v>0</v>
      </c>
      <c r="F5197">
        <v>0</v>
      </c>
      <c r="G5197">
        <v>2.4484913699859102E-4</v>
      </c>
      <c r="H5197">
        <v>0.999999999999862</v>
      </c>
    </row>
    <row r="5198" spans="1:8" x14ac:dyDescent="0.3">
      <c r="A5198">
        <v>5197</v>
      </c>
      <c r="B5198" t="s">
        <v>5367</v>
      </c>
      <c r="C5198">
        <v>0</v>
      </c>
      <c r="D5198">
        <v>0</v>
      </c>
      <c r="E5198">
        <v>0</v>
      </c>
      <c r="F5198">
        <v>0</v>
      </c>
      <c r="G5198">
        <v>0.66727749390006497</v>
      </c>
      <c r="H5198">
        <v>1.00000000000108</v>
      </c>
    </row>
    <row r="5199" spans="1:8" x14ac:dyDescent="0.3">
      <c r="A5199">
        <v>5198</v>
      </c>
      <c r="B5199" t="s">
        <v>5368</v>
      </c>
      <c r="C5199">
        <v>3.5261781800511498E-3</v>
      </c>
      <c r="D5199">
        <v>3.5261781800511498E-3</v>
      </c>
      <c r="E5199">
        <v>3.5261781800511498E-3</v>
      </c>
      <c r="F5199">
        <v>3.5261781800511498E-3</v>
      </c>
      <c r="G5199">
        <v>3.5261781800511498E-3</v>
      </c>
      <c r="H5199">
        <v>0.98309104816088499</v>
      </c>
    </row>
    <row r="5200" spans="1:8" x14ac:dyDescent="0.3">
      <c r="A5200">
        <v>5199</v>
      </c>
      <c r="B5200" t="s">
        <v>5369</v>
      </c>
      <c r="C5200">
        <v>0</v>
      </c>
      <c r="D5200">
        <v>0</v>
      </c>
      <c r="E5200">
        <v>0</v>
      </c>
      <c r="F5200">
        <v>0</v>
      </c>
      <c r="G5200">
        <v>0</v>
      </c>
      <c r="H5200">
        <v>0.61235123195497898</v>
      </c>
    </row>
    <row r="5201" spans="1:8" x14ac:dyDescent="0.3">
      <c r="A5201">
        <v>5200</v>
      </c>
      <c r="B5201" t="s">
        <v>5370</v>
      </c>
      <c r="C5201">
        <v>0</v>
      </c>
      <c r="D5201">
        <v>0</v>
      </c>
      <c r="E5201">
        <v>0</v>
      </c>
      <c r="F5201">
        <v>0</v>
      </c>
      <c r="G5201">
        <v>0</v>
      </c>
      <c r="H5201">
        <v>0.94513295681614096</v>
      </c>
    </row>
    <row r="5202" spans="1:8" x14ac:dyDescent="0.3">
      <c r="A5202">
        <v>5201</v>
      </c>
      <c r="B5202" t="s">
        <v>5371</v>
      </c>
      <c r="C5202">
        <v>0</v>
      </c>
      <c r="D5202">
        <v>0</v>
      </c>
      <c r="E5202">
        <v>0</v>
      </c>
      <c r="F5202">
        <v>0</v>
      </c>
      <c r="G5202">
        <v>1</v>
      </c>
      <c r="H5202">
        <v>1</v>
      </c>
    </row>
    <row r="5203" spans="1:8" x14ac:dyDescent="0.3">
      <c r="A5203">
        <v>5202</v>
      </c>
      <c r="B5203" t="s">
        <v>5372</v>
      </c>
      <c r="C5203">
        <v>0</v>
      </c>
      <c r="D5203">
        <v>0</v>
      </c>
      <c r="E5203">
        <v>0</v>
      </c>
      <c r="F5203">
        <v>0</v>
      </c>
      <c r="G5203">
        <v>0.229611732400364</v>
      </c>
      <c r="H5203">
        <v>0.99999999999964195</v>
      </c>
    </row>
    <row r="5204" spans="1:8" x14ac:dyDescent="0.3">
      <c r="A5204">
        <v>5203</v>
      </c>
      <c r="B5204" t="s">
        <v>5373</v>
      </c>
      <c r="C5204">
        <v>0.27382996156072398</v>
      </c>
      <c r="D5204">
        <v>0.27382996156072398</v>
      </c>
      <c r="E5204">
        <v>0.27382996156072398</v>
      </c>
      <c r="F5204">
        <v>0.27382996156072398</v>
      </c>
      <c r="G5204">
        <v>0.27382996156072398</v>
      </c>
      <c r="H5204">
        <v>0.47538619936801602</v>
      </c>
    </row>
    <row r="5205" spans="1:8" x14ac:dyDescent="0.3">
      <c r="A5205">
        <v>5204</v>
      </c>
      <c r="B5205" t="s">
        <v>5374</v>
      </c>
      <c r="C5205">
        <v>0</v>
      </c>
      <c r="D5205">
        <v>0</v>
      </c>
      <c r="E5205">
        <v>0</v>
      </c>
      <c r="F5205">
        <v>0</v>
      </c>
      <c r="G5205">
        <v>0</v>
      </c>
      <c r="H5205">
        <v>0.80943517392003606</v>
      </c>
    </row>
    <row r="5206" spans="1:8" x14ac:dyDescent="0.3">
      <c r="A5206">
        <v>5205</v>
      </c>
      <c r="B5206" t="s">
        <v>5375</v>
      </c>
      <c r="C5206">
        <v>9.6738611003427497E-2</v>
      </c>
      <c r="D5206">
        <v>9.6738611003427497E-2</v>
      </c>
      <c r="E5206">
        <v>9.6738611003427497E-2</v>
      </c>
      <c r="F5206">
        <v>9.6738611003427497E-2</v>
      </c>
      <c r="G5206">
        <v>0.32742074560512402</v>
      </c>
      <c r="H5206">
        <v>0.93120375422674195</v>
      </c>
    </row>
    <row r="5207" spans="1:8" x14ac:dyDescent="0.3">
      <c r="A5207">
        <v>5206</v>
      </c>
      <c r="B5207" t="s">
        <v>5376</v>
      </c>
      <c r="C5207">
        <v>0</v>
      </c>
      <c r="D5207">
        <v>0</v>
      </c>
      <c r="E5207">
        <v>0</v>
      </c>
      <c r="F5207">
        <v>0</v>
      </c>
      <c r="G5207">
        <v>8.4895286717911404E-4</v>
      </c>
      <c r="H5207">
        <v>1.00000000000052</v>
      </c>
    </row>
    <row r="5208" spans="1:8" x14ac:dyDescent="0.3">
      <c r="A5208">
        <v>5207</v>
      </c>
      <c r="B5208" t="s">
        <v>5377</v>
      </c>
      <c r="C5208">
        <v>0</v>
      </c>
      <c r="D5208">
        <v>0</v>
      </c>
      <c r="E5208">
        <v>0</v>
      </c>
      <c r="F5208">
        <v>0</v>
      </c>
      <c r="G5208">
        <v>0</v>
      </c>
      <c r="H5208">
        <v>0.85512077036769396</v>
      </c>
    </row>
    <row r="5209" spans="1:8" x14ac:dyDescent="0.3">
      <c r="A5209">
        <v>5208</v>
      </c>
      <c r="B5209" t="s">
        <v>5378</v>
      </c>
      <c r="C5209">
        <v>0</v>
      </c>
      <c r="D5209">
        <v>0</v>
      </c>
      <c r="E5209">
        <v>0</v>
      </c>
      <c r="F5209">
        <v>0</v>
      </c>
      <c r="G5209">
        <v>0.94029492181105701</v>
      </c>
      <c r="H5209">
        <v>1.0000000000011999</v>
      </c>
    </row>
    <row r="5210" spans="1:8" x14ac:dyDescent="0.3">
      <c r="A5210">
        <v>5209</v>
      </c>
      <c r="B5210" t="s">
        <v>5379</v>
      </c>
      <c r="C5210">
        <v>0</v>
      </c>
      <c r="D5210">
        <v>0</v>
      </c>
      <c r="E5210">
        <v>0</v>
      </c>
      <c r="F5210">
        <v>0</v>
      </c>
      <c r="G5210">
        <v>2.4307940837271999E-4</v>
      </c>
      <c r="H5210">
        <v>0.66838051474083904</v>
      </c>
    </row>
    <row r="5211" spans="1:8" x14ac:dyDescent="0.3">
      <c r="A5211">
        <v>5210</v>
      </c>
      <c r="B5211" t="s">
        <v>5380</v>
      </c>
      <c r="C5211">
        <v>0</v>
      </c>
      <c r="D5211">
        <v>0</v>
      </c>
      <c r="E5211">
        <v>0</v>
      </c>
      <c r="F5211">
        <v>0</v>
      </c>
      <c r="G5211">
        <v>0</v>
      </c>
      <c r="H5211">
        <v>1</v>
      </c>
    </row>
    <row r="5212" spans="1:8" x14ac:dyDescent="0.3">
      <c r="A5212">
        <v>5211</v>
      </c>
      <c r="B5212" t="s">
        <v>5381</v>
      </c>
      <c r="C5212">
        <v>0</v>
      </c>
      <c r="D5212">
        <v>0</v>
      </c>
      <c r="E5212">
        <v>0</v>
      </c>
      <c r="F5212">
        <v>0</v>
      </c>
      <c r="G5212">
        <v>0</v>
      </c>
      <c r="H5212">
        <v>1</v>
      </c>
    </row>
    <row r="5213" spans="1:8" x14ac:dyDescent="0.3">
      <c r="A5213">
        <v>5212</v>
      </c>
      <c r="B5213" t="s">
        <v>5382</v>
      </c>
      <c r="C5213">
        <v>0</v>
      </c>
      <c r="D5213">
        <v>0</v>
      </c>
      <c r="E5213">
        <v>0</v>
      </c>
      <c r="F5213">
        <v>0</v>
      </c>
      <c r="G5213">
        <v>0</v>
      </c>
      <c r="H5213">
        <v>0.189830991364592</v>
      </c>
    </row>
    <row r="5214" spans="1:8" x14ac:dyDescent="0.3">
      <c r="A5214">
        <v>5213</v>
      </c>
      <c r="B5214" t="s">
        <v>5383</v>
      </c>
      <c r="C5214">
        <v>0</v>
      </c>
      <c r="D5214">
        <v>0</v>
      </c>
      <c r="E5214">
        <v>0</v>
      </c>
      <c r="F5214">
        <v>0</v>
      </c>
      <c r="G5214">
        <v>0.22925141250700201</v>
      </c>
      <c r="H5214">
        <v>1.00000000000226</v>
      </c>
    </row>
    <row r="5215" spans="1:8" x14ac:dyDescent="0.3">
      <c r="A5215">
        <v>5214</v>
      </c>
      <c r="B5215" t="s">
        <v>5384</v>
      </c>
      <c r="C5215">
        <v>1.9633424810769399E-3</v>
      </c>
      <c r="D5215">
        <v>1.9633424810769399E-3</v>
      </c>
      <c r="E5215">
        <v>1.9633424810769399E-3</v>
      </c>
      <c r="F5215">
        <v>1.9633424810769399E-3</v>
      </c>
      <c r="G5215">
        <v>1.9633424810769399E-3</v>
      </c>
      <c r="H5215">
        <v>0.92742348064339897</v>
      </c>
    </row>
    <row r="5216" spans="1:8" x14ac:dyDescent="0.3">
      <c r="A5216">
        <v>5215</v>
      </c>
      <c r="B5216" t="s">
        <v>5385</v>
      </c>
      <c r="C5216">
        <v>0</v>
      </c>
      <c r="D5216">
        <v>0</v>
      </c>
      <c r="E5216">
        <v>0</v>
      </c>
      <c r="F5216">
        <v>0</v>
      </c>
      <c r="G5216">
        <v>0</v>
      </c>
      <c r="H5216">
        <v>0.131988384517953</v>
      </c>
    </row>
    <row r="5217" spans="1:8" x14ac:dyDescent="0.3">
      <c r="A5217">
        <v>5216</v>
      </c>
      <c r="B5217" t="s">
        <v>5386</v>
      </c>
      <c r="C5217">
        <v>0</v>
      </c>
      <c r="D5217">
        <v>0</v>
      </c>
      <c r="E5217">
        <v>0</v>
      </c>
      <c r="F5217">
        <v>0</v>
      </c>
      <c r="G5217">
        <v>7.6494302384090898E-2</v>
      </c>
      <c r="H5217">
        <v>1.00000000000164</v>
      </c>
    </row>
    <row r="5218" spans="1:8" x14ac:dyDescent="0.3">
      <c r="A5218">
        <v>5217</v>
      </c>
      <c r="B5218" t="s">
        <v>5387</v>
      </c>
      <c r="C5218">
        <v>0</v>
      </c>
      <c r="D5218">
        <v>0</v>
      </c>
      <c r="E5218">
        <v>0</v>
      </c>
      <c r="F5218">
        <v>0</v>
      </c>
      <c r="G5218">
        <v>0.32333679071378901</v>
      </c>
      <c r="H5218">
        <v>0.99999999999950295</v>
      </c>
    </row>
    <row r="5219" spans="1:8" x14ac:dyDescent="0.3">
      <c r="A5219">
        <v>5218</v>
      </c>
      <c r="B5219" t="s">
        <v>5388</v>
      </c>
      <c r="C5219">
        <v>9.1152255418383302E-2</v>
      </c>
      <c r="D5219">
        <v>0.43878979663407203</v>
      </c>
      <c r="E5219">
        <v>0.43878979663407203</v>
      </c>
      <c r="F5219">
        <v>0.43878979663407203</v>
      </c>
      <c r="G5219">
        <v>0.43878979663407203</v>
      </c>
      <c r="H5219">
        <v>0.59143114885277903</v>
      </c>
    </row>
    <row r="5220" spans="1:8" x14ac:dyDescent="0.3">
      <c r="A5220">
        <v>5219</v>
      </c>
      <c r="B5220" t="s">
        <v>5389</v>
      </c>
      <c r="C5220">
        <v>0</v>
      </c>
      <c r="D5220">
        <v>0</v>
      </c>
      <c r="E5220">
        <v>0</v>
      </c>
      <c r="F5220">
        <v>0</v>
      </c>
      <c r="G5220">
        <v>0.41949349511645001</v>
      </c>
      <c r="H5220">
        <v>1.00000000000033</v>
      </c>
    </row>
    <row r="5221" spans="1:8" x14ac:dyDescent="0.3">
      <c r="A5221">
        <v>5220</v>
      </c>
      <c r="B5221" t="s">
        <v>5390</v>
      </c>
      <c r="C5221">
        <v>0</v>
      </c>
      <c r="D5221">
        <v>0</v>
      </c>
      <c r="E5221">
        <v>0</v>
      </c>
      <c r="F5221">
        <v>0</v>
      </c>
      <c r="G5221">
        <v>5.8166476953422898E-2</v>
      </c>
      <c r="H5221">
        <v>0.99999999999919698</v>
      </c>
    </row>
    <row r="5222" spans="1:8" x14ac:dyDescent="0.3">
      <c r="A5222">
        <v>5221</v>
      </c>
      <c r="B5222" t="s">
        <v>5391</v>
      </c>
      <c r="C5222" s="1" t="s">
        <v>5771</v>
      </c>
      <c r="D5222" s="1" t="s">
        <v>5771</v>
      </c>
      <c r="E5222" s="1" t="s">
        <v>5771</v>
      </c>
      <c r="F5222" s="1" t="s">
        <v>5771</v>
      </c>
      <c r="G5222" s="1" t="s">
        <v>5771</v>
      </c>
      <c r="H5222">
        <v>0.35742610532910202</v>
      </c>
    </row>
    <row r="5223" spans="1:8" x14ac:dyDescent="0.3">
      <c r="A5223">
        <v>5222</v>
      </c>
      <c r="B5223" t="s">
        <v>5392</v>
      </c>
      <c r="C5223">
        <v>0</v>
      </c>
      <c r="D5223">
        <v>0</v>
      </c>
      <c r="E5223">
        <v>0</v>
      </c>
      <c r="F5223">
        <v>0</v>
      </c>
      <c r="G5223">
        <v>0.14794857985152601</v>
      </c>
      <c r="H5223">
        <v>0.99999999999980105</v>
      </c>
    </row>
    <row r="5224" spans="1:8" x14ac:dyDescent="0.3">
      <c r="A5224">
        <v>5223</v>
      </c>
      <c r="B5224" t="s">
        <v>5393</v>
      </c>
      <c r="C5224">
        <v>0</v>
      </c>
      <c r="D5224">
        <v>0</v>
      </c>
      <c r="E5224">
        <v>0</v>
      </c>
      <c r="F5224">
        <v>0</v>
      </c>
      <c r="G5224">
        <v>1.2235986306675E-3</v>
      </c>
      <c r="H5224">
        <v>0.99999999999894296</v>
      </c>
    </row>
    <row r="5225" spans="1:8" x14ac:dyDescent="0.3">
      <c r="A5225">
        <v>5224</v>
      </c>
      <c r="B5225" t="s">
        <v>5394</v>
      </c>
      <c r="C5225">
        <v>0</v>
      </c>
      <c r="D5225">
        <v>0</v>
      </c>
      <c r="E5225">
        <v>0</v>
      </c>
      <c r="F5225">
        <v>0</v>
      </c>
      <c r="G5225">
        <v>0</v>
      </c>
      <c r="H5225">
        <v>0.19705128004408701</v>
      </c>
    </row>
    <row r="5226" spans="1:8" x14ac:dyDescent="0.3">
      <c r="A5226">
        <v>5225</v>
      </c>
      <c r="B5226" t="s">
        <v>5395</v>
      </c>
      <c r="C5226">
        <v>0</v>
      </c>
      <c r="D5226">
        <v>0</v>
      </c>
      <c r="E5226">
        <v>0</v>
      </c>
      <c r="F5226">
        <v>0</v>
      </c>
      <c r="G5226">
        <v>0.24815686832759001</v>
      </c>
      <c r="H5226">
        <v>0.99999999999904199</v>
      </c>
    </row>
    <row r="5227" spans="1:8" x14ac:dyDescent="0.3">
      <c r="A5227">
        <v>5226</v>
      </c>
      <c r="B5227" t="s">
        <v>5396</v>
      </c>
      <c r="C5227">
        <v>0</v>
      </c>
      <c r="D5227">
        <v>0</v>
      </c>
      <c r="E5227">
        <v>0</v>
      </c>
      <c r="F5227">
        <v>0</v>
      </c>
      <c r="G5227">
        <v>0</v>
      </c>
      <c r="H5227">
        <v>0.999999999999999</v>
      </c>
    </row>
    <row r="5228" spans="1:8" x14ac:dyDescent="0.3">
      <c r="A5228">
        <v>5227</v>
      </c>
      <c r="B5228" t="s">
        <v>5397</v>
      </c>
      <c r="C5228">
        <v>0</v>
      </c>
      <c r="D5228">
        <v>0</v>
      </c>
      <c r="E5228">
        <v>0</v>
      </c>
      <c r="F5228">
        <v>0</v>
      </c>
      <c r="G5228">
        <v>0.59726614378058296</v>
      </c>
      <c r="H5228">
        <v>1.0000000000007401</v>
      </c>
    </row>
    <row r="5229" spans="1:8" x14ac:dyDescent="0.3">
      <c r="A5229">
        <v>5228</v>
      </c>
      <c r="B5229" t="s">
        <v>5398</v>
      </c>
      <c r="C5229">
        <v>0</v>
      </c>
      <c r="D5229">
        <v>0</v>
      </c>
      <c r="E5229">
        <v>0</v>
      </c>
      <c r="F5229">
        <v>0</v>
      </c>
      <c r="G5229">
        <v>0</v>
      </c>
      <c r="H5229">
        <v>1</v>
      </c>
    </row>
    <row r="5230" spans="1:8" x14ac:dyDescent="0.3">
      <c r="A5230">
        <v>5229</v>
      </c>
      <c r="B5230" t="s">
        <v>5399</v>
      </c>
      <c r="C5230">
        <v>0</v>
      </c>
      <c r="D5230">
        <v>0</v>
      </c>
      <c r="E5230">
        <v>0</v>
      </c>
      <c r="F5230">
        <v>0</v>
      </c>
      <c r="G5230">
        <v>1</v>
      </c>
      <c r="H5230">
        <v>1</v>
      </c>
    </row>
    <row r="5231" spans="1:8" x14ac:dyDescent="0.3">
      <c r="A5231">
        <v>5230</v>
      </c>
      <c r="B5231" t="s">
        <v>5400</v>
      </c>
      <c r="C5231">
        <v>0</v>
      </c>
      <c r="D5231">
        <v>0</v>
      </c>
      <c r="E5231">
        <v>0</v>
      </c>
      <c r="F5231">
        <v>0</v>
      </c>
      <c r="G5231">
        <v>0.45831522471295699</v>
      </c>
      <c r="H5231">
        <v>1.00000000000142</v>
      </c>
    </row>
    <row r="5232" spans="1:8" x14ac:dyDescent="0.3">
      <c r="A5232">
        <v>5231</v>
      </c>
      <c r="B5232" t="s">
        <v>5401</v>
      </c>
      <c r="C5232">
        <v>0</v>
      </c>
      <c r="D5232">
        <v>0</v>
      </c>
      <c r="E5232">
        <v>0</v>
      </c>
      <c r="F5232">
        <v>0</v>
      </c>
      <c r="G5232">
        <v>0.36338025064228402</v>
      </c>
      <c r="H5232">
        <v>0.99999999999968103</v>
      </c>
    </row>
    <row r="5233" spans="1:8" x14ac:dyDescent="0.3">
      <c r="A5233">
        <v>5232</v>
      </c>
      <c r="B5233" t="s">
        <v>5402</v>
      </c>
      <c r="C5233">
        <v>0</v>
      </c>
      <c r="D5233">
        <v>0</v>
      </c>
      <c r="E5233">
        <v>0</v>
      </c>
      <c r="F5233">
        <v>0</v>
      </c>
      <c r="G5233">
        <v>0</v>
      </c>
      <c r="H5233">
        <v>5.15678246808206E-2</v>
      </c>
    </row>
    <row r="5234" spans="1:8" x14ac:dyDescent="0.3">
      <c r="A5234">
        <v>5233</v>
      </c>
      <c r="B5234" t="s">
        <v>5403</v>
      </c>
      <c r="C5234">
        <v>0</v>
      </c>
      <c r="D5234">
        <v>0</v>
      </c>
      <c r="E5234">
        <v>0</v>
      </c>
      <c r="F5234">
        <v>0</v>
      </c>
      <c r="G5234">
        <v>0</v>
      </c>
      <c r="H5234">
        <v>1</v>
      </c>
    </row>
    <row r="5235" spans="1:8" x14ac:dyDescent="0.3">
      <c r="A5235">
        <v>5234</v>
      </c>
      <c r="B5235" t="s">
        <v>5404</v>
      </c>
      <c r="C5235">
        <v>0</v>
      </c>
      <c r="D5235">
        <v>0</v>
      </c>
      <c r="E5235">
        <v>0</v>
      </c>
      <c r="F5235">
        <v>0</v>
      </c>
      <c r="G5235">
        <v>0</v>
      </c>
      <c r="H5235">
        <v>0.458833518959533</v>
      </c>
    </row>
    <row r="5236" spans="1:8" x14ac:dyDescent="0.3">
      <c r="A5236">
        <v>5235</v>
      </c>
      <c r="B5236" t="s">
        <v>5405</v>
      </c>
      <c r="C5236">
        <v>0</v>
      </c>
      <c r="D5236">
        <v>0</v>
      </c>
      <c r="E5236">
        <v>0</v>
      </c>
      <c r="F5236">
        <v>0</v>
      </c>
      <c r="G5236">
        <v>0.25962519319024102</v>
      </c>
      <c r="H5236">
        <v>0.99999999999967804</v>
      </c>
    </row>
    <row r="5237" spans="1:8" x14ac:dyDescent="0.3">
      <c r="A5237">
        <v>5236</v>
      </c>
      <c r="B5237" t="s">
        <v>5406</v>
      </c>
      <c r="C5237">
        <v>0</v>
      </c>
      <c r="D5237">
        <v>0</v>
      </c>
      <c r="E5237">
        <v>0</v>
      </c>
      <c r="F5237">
        <v>0</v>
      </c>
      <c r="G5237">
        <v>0</v>
      </c>
      <c r="H5237">
        <v>1</v>
      </c>
    </row>
    <row r="5238" spans="1:8" x14ac:dyDescent="0.3">
      <c r="A5238">
        <v>5237</v>
      </c>
      <c r="B5238" t="s">
        <v>5407</v>
      </c>
      <c r="C5238">
        <v>0</v>
      </c>
      <c r="D5238">
        <v>0</v>
      </c>
      <c r="E5238">
        <v>0</v>
      </c>
      <c r="F5238">
        <v>0</v>
      </c>
      <c r="G5238">
        <v>0</v>
      </c>
      <c r="H5238">
        <v>0.519165332549125</v>
      </c>
    </row>
    <row r="5239" spans="1:8" x14ac:dyDescent="0.3">
      <c r="A5239">
        <v>5238</v>
      </c>
      <c r="B5239" t="s">
        <v>5408</v>
      </c>
      <c r="C5239">
        <v>0</v>
      </c>
      <c r="D5239">
        <v>0</v>
      </c>
      <c r="E5239">
        <v>0</v>
      </c>
      <c r="F5239">
        <v>0</v>
      </c>
      <c r="G5239">
        <v>0.85103556987898399</v>
      </c>
      <c r="H5239">
        <v>0.99999999999943301</v>
      </c>
    </row>
    <row r="5240" spans="1:8" x14ac:dyDescent="0.3">
      <c r="A5240">
        <v>5239</v>
      </c>
      <c r="B5240" t="s">
        <v>5409</v>
      </c>
      <c r="C5240">
        <v>0</v>
      </c>
      <c r="D5240">
        <v>0</v>
      </c>
      <c r="E5240">
        <v>0</v>
      </c>
      <c r="F5240">
        <v>0</v>
      </c>
      <c r="G5240">
        <v>0.29997714890139998</v>
      </c>
      <c r="H5240">
        <v>0.999999999999857</v>
      </c>
    </row>
    <row r="5241" spans="1:8" x14ac:dyDescent="0.3">
      <c r="A5241">
        <v>5240</v>
      </c>
      <c r="B5241" t="s">
        <v>5410</v>
      </c>
      <c r="C5241">
        <v>0</v>
      </c>
      <c r="D5241">
        <v>0</v>
      </c>
      <c r="E5241">
        <v>0</v>
      </c>
      <c r="F5241">
        <v>0</v>
      </c>
      <c r="G5241">
        <v>0</v>
      </c>
      <c r="H5241">
        <v>1</v>
      </c>
    </row>
    <row r="5242" spans="1:8" x14ac:dyDescent="0.3">
      <c r="A5242">
        <v>5241</v>
      </c>
      <c r="B5242" t="s">
        <v>5411</v>
      </c>
      <c r="C5242">
        <v>0</v>
      </c>
      <c r="D5242">
        <v>0</v>
      </c>
      <c r="E5242">
        <v>0</v>
      </c>
      <c r="F5242">
        <v>0</v>
      </c>
      <c r="G5242">
        <v>0.19800376191663199</v>
      </c>
      <c r="H5242">
        <v>1.0000000000004901</v>
      </c>
    </row>
    <row r="5243" spans="1:8" x14ac:dyDescent="0.3">
      <c r="A5243">
        <v>5242</v>
      </c>
      <c r="B5243" t="s">
        <v>5412</v>
      </c>
      <c r="C5243">
        <v>0</v>
      </c>
      <c r="D5243">
        <v>0</v>
      </c>
      <c r="E5243">
        <v>0</v>
      </c>
      <c r="F5243">
        <v>0</v>
      </c>
      <c r="G5243">
        <v>1</v>
      </c>
      <c r="H5243">
        <v>1</v>
      </c>
    </row>
    <row r="5244" spans="1:8" x14ac:dyDescent="0.3">
      <c r="A5244">
        <v>5243</v>
      </c>
      <c r="B5244" t="s">
        <v>5413</v>
      </c>
      <c r="C5244">
        <v>0</v>
      </c>
      <c r="D5244">
        <v>0</v>
      </c>
      <c r="E5244">
        <v>0</v>
      </c>
      <c r="F5244">
        <v>0</v>
      </c>
      <c r="G5244">
        <v>0</v>
      </c>
      <c r="H5244">
        <v>0.96355276754188601</v>
      </c>
    </row>
    <row r="5245" spans="1:8" x14ac:dyDescent="0.3">
      <c r="A5245">
        <v>5244</v>
      </c>
      <c r="B5245" t="s">
        <v>5414</v>
      </c>
      <c r="C5245">
        <v>0.15707856042774501</v>
      </c>
      <c r="D5245">
        <v>0.15707856042774501</v>
      </c>
      <c r="E5245">
        <v>0.15707856042774501</v>
      </c>
      <c r="F5245">
        <v>0.15707856042774501</v>
      </c>
      <c r="G5245">
        <v>0.15707856042774501</v>
      </c>
      <c r="H5245">
        <v>0.71316818481765898</v>
      </c>
    </row>
    <row r="5246" spans="1:8" x14ac:dyDescent="0.3">
      <c r="A5246">
        <v>5245</v>
      </c>
      <c r="B5246" t="s">
        <v>5415</v>
      </c>
      <c r="C5246">
        <v>0</v>
      </c>
      <c r="D5246">
        <v>0</v>
      </c>
      <c r="E5246">
        <v>0</v>
      </c>
      <c r="F5246">
        <v>0</v>
      </c>
      <c r="G5246">
        <v>0</v>
      </c>
      <c r="H5246">
        <v>1</v>
      </c>
    </row>
    <row r="5247" spans="1:8" x14ac:dyDescent="0.3">
      <c r="A5247">
        <v>5246</v>
      </c>
      <c r="B5247" t="s">
        <v>5416</v>
      </c>
      <c r="C5247">
        <v>3.4133973871538201E-2</v>
      </c>
      <c r="D5247">
        <v>3.4133973871538201E-2</v>
      </c>
      <c r="E5247">
        <v>3.4133973871538201E-2</v>
      </c>
      <c r="F5247">
        <v>3.4133973871538201E-2</v>
      </c>
      <c r="G5247">
        <v>3.4133973871538201E-2</v>
      </c>
      <c r="H5247">
        <v>0.96381390008911205</v>
      </c>
    </row>
    <row r="5248" spans="1:8" x14ac:dyDescent="0.3">
      <c r="A5248">
        <v>5247</v>
      </c>
      <c r="B5248" t="s">
        <v>5417</v>
      </c>
      <c r="C5248">
        <v>0</v>
      </c>
      <c r="D5248">
        <v>0</v>
      </c>
      <c r="E5248">
        <v>0</v>
      </c>
      <c r="F5248">
        <v>0</v>
      </c>
      <c r="G5248">
        <v>0</v>
      </c>
      <c r="H5248">
        <v>1</v>
      </c>
    </row>
    <row r="5249" spans="1:8" x14ac:dyDescent="0.3">
      <c r="A5249">
        <v>5248</v>
      </c>
      <c r="B5249" t="s">
        <v>5418</v>
      </c>
      <c r="C5249">
        <v>0</v>
      </c>
      <c r="D5249">
        <v>0</v>
      </c>
      <c r="E5249">
        <v>0</v>
      </c>
      <c r="F5249">
        <v>0</v>
      </c>
      <c r="G5249">
        <v>0</v>
      </c>
      <c r="H5249">
        <v>0.999999999999999</v>
      </c>
    </row>
    <row r="5250" spans="1:8" x14ac:dyDescent="0.3">
      <c r="A5250">
        <v>5249</v>
      </c>
      <c r="B5250" t="s">
        <v>5419</v>
      </c>
      <c r="C5250">
        <v>0</v>
      </c>
      <c r="D5250">
        <v>0</v>
      </c>
      <c r="E5250">
        <v>0</v>
      </c>
      <c r="F5250">
        <v>0</v>
      </c>
      <c r="G5250">
        <v>0</v>
      </c>
      <c r="H5250">
        <v>1</v>
      </c>
    </row>
    <row r="5251" spans="1:8" x14ac:dyDescent="0.3">
      <c r="A5251">
        <v>5250</v>
      </c>
      <c r="B5251" t="s">
        <v>5420</v>
      </c>
      <c r="C5251">
        <v>0</v>
      </c>
      <c r="D5251">
        <v>0</v>
      </c>
      <c r="E5251">
        <v>0</v>
      </c>
      <c r="F5251">
        <v>0</v>
      </c>
      <c r="G5251">
        <v>0</v>
      </c>
      <c r="H5251">
        <v>1</v>
      </c>
    </row>
    <row r="5252" spans="1:8" x14ac:dyDescent="0.3">
      <c r="A5252">
        <v>5251</v>
      </c>
      <c r="B5252" t="s">
        <v>5421</v>
      </c>
      <c r="C5252">
        <v>0</v>
      </c>
      <c r="D5252">
        <v>0</v>
      </c>
      <c r="E5252">
        <v>0</v>
      </c>
      <c r="F5252">
        <v>0</v>
      </c>
      <c r="G5252">
        <v>0</v>
      </c>
      <c r="H5252">
        <v>1</v>
      </c>
    </row>
    <row r="5253" spans="1:8" x14ac:dyDescent="0.3">
      <c r="A5253">
        <v>5252</v>
      </c>
      <c r="B5253" t="s">
        <v>5422</v>
      </c>
      <c r="C5253">
        <v>0</v>
      </c>
      <c r="D5253">
        <v>0</v>
      </c>
      <c r="E5253">
        <v>0</v>
      </c>
      <c r="F5253">
        <v>0</v>
      </c>
      <c r="G5253">
        <v>0</v>
      </c>
      <c r="H5253">
        <v>1</v>
      </c>
    </row>
    <row r="5254" spans="1:8" x14ac:dyDescent="0.3">
      <c r="A5254">
        <v>5253</v>
      </c>
      <c r="B5254" t="s">
        <v>5423</v>
      </c>
      <c r="C5254">
        <v>0</v>
      </c>
      <c r="D5254">
        <v>0</v>
      </c>
      <c r="E5254">
        <v>0</v>
      </c>
      <c r="F5254">
        <v>0</v>
      </c>
      <c r="G5254">
        <v>0</v>
      </c>
      <c r="H5254">
        <v>0.18640544386121</v>
      </c>
    </row>
    <row r="5255" spans="1:8" x14ac:dyDescent="0.3">
      <c r="A5255">
        <v>5254</v>
      </c>
      <c r="B5255" t="s">
        <v>5424</v>
      </c>
      <c r="C5255">
        <v>0</v>
      </c>
      <c r="D5255">
        <v>0</v>
      </c>
      <c r="E5255">
        <v>0</v>
      </c>
      <c r="F5255">
        <v>0</v>
      </c>
      <c r="G5255">
        <v>0</v>
      </c>
      <c r="H5255">
        <v>1</v>
      </c>
    </row>
    <row r="5256" spans="1:8" x14ac:dyDescent="0.3">
      <c r="A5256">
        <v>5255</v>
      </c>
      <c r="B5256" t="s">
        <v>5425</v>
      </c>
      <c r="C5256">
        <v>0</v>
      </c>
      <c r="D5256">
        <v>0</v>
      </c>
      <c r="E5256">
        <v>0</v>
      </c>
      <c r="F5256">
        <v>0</v>
      </c>
      <c r="G5256">
        <v>3.9059523450677799E-2</v>
      </c>
      <c r="H5256">
        <v>1.00000000000025</v>
      </c>
    </row>
    <row r="5257" spans="1:8" x14ac:dyDescent="0.3">
      <c r="A5257">
        <v>5256</v>
      </c>
      <c r="B5257" t="s">
        <v>5426</v>
      </c>
      <c r="C5257">
        <v>0.239252569828864</v>
      </c>
      <c r="D5257">
        <v>0.239252569828864</v>
      </c>
      <c r="E5257">
        <v>0.239252569828864</v>
      </c>
      <c r="F5257">
        <v>0.239252569828864</v>
      </c>
      <c r="G5257">
        <v>0.239252569828864</v>
      </c>
      <c r="H5257">
        <v>0.99878801019169905</v>
      </c>
    </row>
    <row r="5258" spans="1:8" x14ac:dyDescent="0.3">
      <c r="A5258">
        <v>5257</v>
      </c>
      <c r="B5258" t="s">
        <v>5427</v>
      </c>
      <c r="C5258">
        <v>0</v>
      </c>
      <c r="D5258">
        <v>0</v>
      </c>
      <c r="E5258">
        <v>0</v>
      </c>
      <c r="F5258">
        <v>0</v>
      </c>
      <c r="G5258">
        <v>0</v>
      </c>
      <c r="H5258">
        <v>0.999999999999999</v>
      </c>
    </row>
    <row r="5259" spans="1:8" x14ac:dyDescent="0.3">
      <c r="A5259">
        <v>5258</v>
      </c>
      <c r="B5259" t="s">
        <v>5428</v>
      </c>
      <c r="C5259">
        <v>0</v>
      </c>
      <c r="D5259">
        <v>0</v>
      </c>
      <c r="E5259">
        <v>0</v>
      </c>
      <c r="F5259">
        <v>0</v>
      </c>
      <c r="G5259">
        <v>0.13826890024761501</v>
      </c>
      <c r="H5259">
        <v>0.99999999999950095</v>
      </c>
    </row>
    <row r="5260" spans="1:8" x14ac:dyDescent="0.3">
      <c r="A5260">
        <v>5259</v>
      </c>
      <c r="B5260" t="s">
        <v>5429</v>
      </c>
      <c r="C5260">
        <v>0</v>
      </c>
      <c r="D5260">
        <v>0</v>
      </c>
      <c r="E5260">
        <v>0</v>
      </c>
      <c r="F5260">
        <v>0</v>
      </c>
      <c r="G5260">
        <v>0.57388102547256903</v>
      </c>
      <c r="H5260">
        <v>1.0000000000004801</v>
      </c>
    </row>
    <row r="5261" spans="1:8" x14ac:dyDescent="0.3">
      <c r="A5261">
        <v>5260</v>
      </c>
      <c r="B5261" t="s">
        <v>5430</v>
      </c>
      <c r="C5261">
        <v>0.14765457106098401</v>
      </c>
      <c r="D5261">
        <v>0.14765457106098401</v>
      </c>
      <c r="E5261">
        <v>0.14765457106098401</v>
      </c>
      <c r="F5261">
        <v>0.14765457106098401</v>
      </c>
      <c r="G5261">
        <v>0.14765457106098401</v>
      </c>
      <c r="H5261">
        <v>0.97568959632446695</v>
      </c>
    </row>
    <row r="5262" spans="1:8" x14ac:dyDescent="0.3">
      <c r="A5262">
        <v>5261</v>
      </c>
      <c r="B5262" t="s">
        <v>5431</v>
      </c>
      <c r="C5262">
        <v>0</v>
      </c>
      <c r="D5262">
        <v>0</v>
      </c>
      <c r="E5262">
        <v>0</v>
      </c>
      <c r="F5262">
        <v>0</v>
      </c>
      <c r="G5262">
        <v>0</v>
      </c>
      <c r="H5262">
        <v>0.999999999999999</v>
      </c>
    </row>
    <row r="5263" spans="1:8" x14ac:dyDescent="0.3">
      <c r="A5263">
        <v>5262</v>
      </c>
      <c r="B5263" t="s">
        <v>5432</v>
      </c>
      <c r="C5263">
        <v>0.13050060028051699</v>
      </c>
      <c r="D5263">
        <v>0.13050060028051699</v>
      </c>
      <c r="E5263">
        <v>0.13050060028051699</v>
      </c>
      <c r="F5263">
        <v>0.13050060028051699</v>
      </c>
      <c r="G5263">
        <v>0.13050060028051699</v>
      </c>
      <c r="H5263">
        <v>0.91977938661651704</v>
      </c>
    </row>
    <row r="5264" spans="1:8" x14ac:dyDescent="0.3">
      <c r="A5264">
        <v>5263</v>
      </c>
      <c r="B5264" t="s">
        <v>5433</v>
      </c>
      <c r="C5264">
        <v>0</v>
      </c>
      <c r="D5264">
        <v>0</v>
      </c>
      <c r="E5264">
        <v>0</v>
      </c>
      <c r="F5264">
        <v>0</v>
      </c>
      <c r="G5264">
        <v>0</v>
      </c>
      <c r="H5264">
        <v>1</v>
      </c>
    </row>
    <row r="5265" spans="1:8" x14ac:dyDescent="0.3">
      <c r="A5265">
        <v>5264</v>
      </c>
      <c r="B5265" t="s">
        <v>5434</v>
      </c>
      <c r="C5265">
        <v>0</v>
      </c>
      <c r="D5265">
        <v>0</v>
      </c>
      <c r="E5265">
        <v>0</v>
      </c>
      <c r="F5265">
        <v>0</v>
      </c>
      <c r="G5265">
        <v>0</v>
      </c>
      <c r="H5265">
        <v>1</v>
      </c>
    </row>
    <row r="5266" spans="1:8" x14ac:dyDescent="0.3">
      <c r="A5266">
        <v>5265</v>
      </c>
      <c r="B5266" t="s">
        <v>5435</v>
      </c>
      <c r="C5266">
        <v>0</v>
      </c>
      <c r="D5266">
        <v>0</v>
      </c>
      <c r="E5266">
        <v>0</v>
      </c>
      <c r="F5266">
        <v>0</v>
      </c>
      <c r="G5266">
        <v>0</v>
      </c>
      <c r="H5266">
        <v>1</v>
      </c>
    </row>
    <row r="5267" spans="1:8" x14ac:dyDescent="0.3">
      <c r="A5267">
        <v>5266</v>
      </c>
      <c r="B5267" t="s">
        <v>5436</v>
      </c>
      <c r="C5267">
        <v>0</v>
      </c>
      <c r="D5267">
        <v>0</v>
      </c>
      <c r="E5267">
        <v>0</v>
      </c>
      <c r="F5267">
        <v>0</v>
      </c>
      <c r="G5267">
        <v>0.67662794997804598</v>
      </c>
      <c r="H5267">
        <v>1.00000000000088</v>
      </c>
    </row>
    <row r="5268" spans="1:8" x14ac:dyDescent="0.3">
      <c r="A5268">
        <v>5267</v>
      </c>
      <c r="B5268" t="s">
        <v>5437</v>
      </c>
      <c r="C5268">
        <v>0</v>
      </c>
      <c r="D5268">
        <v>0</v>
      </c>
      <c r="E5268">
        <v>0</v>
      </c>
      <c r="F5268">
        <v>0</v>
      </c>
      <c r="G5268">
        <v>0</v>
      </c>
      <c r="H5268">
        <v>1</v>
      </c>
    </row>
    <row r="5269" spans="1:8" x14ac:dyDescent="0.3">
      <c r="A5269">
        <v>5268</v>
      </c>
      <c r="B5269" t="s">
        <v>5438</v>
      </c>
      <c r="C5269">
        <v>0</v>
      </c>
      <c r="D5269">
        <v>0</v>
      </c>
      <c r="E5269">
        <v>0</v>
      </c>
      <c r="F5269">
        <v>0</v>
      </c>
      <c r="G5269">
        <v>0</v>
      </c>
      <c r="H5269">
        <v>1</v>
      </c>
    </row>
    <row r="5270" spans="1:8" x14ac:dyDescent="0.3">
      <c r="A5270">
        <v>5269</v>
      </c>
      <c r="B5270" t="s">
        <v>5439</v>
      </c>
      <c r="C5270">
        <v>0</v>
      </c>
      <c r="D5270">
        <v>0</v>
      </c>
      <c r="E5270">
        <v>0</v>
      </c>
      <c r="F5270">
        <v>0</v>
      </c>
      <c r="G5270">
        <v>0</v>
      </c>
      <c r="H5270">
        <v>1</v>
      </c>
    </row>
    <row r="5271" spans="1:8" x14ac:dyDescent="0.3">
      <c r="A5271">
        <v>5270</v>
      </c>
      <c r="B5271" t="s">
        <v>5440</v>
      </c>
      <c r="C5271">
        <v>0</v>
      </c>
      <c r="D5271">
        <v>0</v>
      </c>
      <c r="E5271">
        <v>0</v>
      </c>
      <c r="F5271">
        <v>0</v>
      </c>
      <c r="G5271">
        <v>0</v>
      </c>
      <c r="H5271">
        <v>0.191454864774041</v>
      </c>
    </row>
    <row r="5272" spans="1:8" x14ac:dyDescent="0.3">
      <c r="A5272">
        <v>5271</v>
      </c>
      <c r="B5272" t="s">
        <v>5441</v>
      </c>
      <c r="C5272">
        <v>0</v>
      </c>
      <c r="D5272">
        <v>0</v>
      </c>
      <c r="E5272">
        <v>0</v>
      </c>
      <c r="F5272">
        <v>0</v>
      </c>
      <c r="G5272">
        <v>0</v>
      </c>
      <c r="H5272">
        <v>1</v>
      </c>
    </row>
    <row r="5273" spans="1:8" x14ac:dyDescent="0.3">
      <c r="A5273">
        <v>5272</v>
      </c>
      <c r="B5273" t="s">
        <v>5442</v>
      </c>
      <c r="C5273">
        <v>0</v>
      </c>
      <c r="D5273">
        <v>0</v>
      </c>
      <c r="E5273">
        <v>0</v>
      </c>
      <c r="F5273">
        <v>0</v>
      </c>
      <c r="G5273">
        <v>8.3063895667895293E-2</v>
      </c>
      <c r="H5273">
        <v>1.0000000000008999</v>
      </c>
    </row>
    <row r="5274" spans="1:8" x14ac:dyDescent="0.3">
      <c r="A5274">
        <v>5273</v>
      </c>
      <c r="B5274" t="s">
        <v>5443</v>
      </c>
      <c r="C5274">
        <v>0</v>
      </c>
      <c r="D5274">
        <v>0</v>
      </c>
      <c r="E5274">
        <v>0</v>
      </c>
      <c r="F5274">
        <v>0</v>
      </c>
      <c r="G5274">
        <v>0</v>
      </c>
      <c r="H5274">
        <v>1</v>
      </c>
    </row>
    <row r="5275" spans="1:8" x14ac:dyDescent="0.3">
      <c r="A5275">
        <v>5274</v>
      </c>
      <c r="B5275" t="s">
        <v>5444</v>
      </c>
      <c r="C5275">
        <v>0</v>
      </c>
      <c r="D5275">
        <v>0</v>
      </c>
      <c r="E5275">
        <v>0</v>
      </c>
      <c r="F5275">
        <v>0</v>
      </c>
      <c r="G5275">
        <v>3.9835900974476403E-2</v>
      </c>
      <c r="H5275">
        <v>0.99999999999831901</v>
      </c>
    </row>
    <row r="5276" spans="1:8" x14ac:dyDescent="0.3">
      <c r="A5276">
        <v>5275</v>
      </c>
      <c r="B5276" t="s">
        <v>5445</v>
      </c>
      <c r="C5276">
        <v>0</v>
      </c>
      <c r="D5276">
        <v>0</v>
      </c>
      <c r="E5276">
        <v>0</v>
      </c>
      <c r="F5276">
        <v>0</v>
      </c>
      <c r="G5276">
        <v>0</v>
      </c>
      <c r="H5276">
        <v>1</v>
      </c>
    </row>
    <row r="5277" spans="1:8" x14ac:dyDescent="0.3">
      <c r="A5277">
        <v>5276</v>
      </c>
      <c r="B5277" t="s">
        <v>5446</v>
      </c>
      <c r="C5277">
        <v>0</v>
      </c>
      <c r="D5277">
        <v>0</v>
      </c>
      <c r="E5277">
        <v>0</v>
      </c>
      <c r="F5277">
        <v>0</v>
      </c>
      <c r="G5277">
        <v>0</v>
      </c>
      <c r="H5277">
        <v>0.98322851645114395</v>
      </c>
    </row>
    <row r="5278" spans="1:8" x14ac:dyDescent="0.3">
      <c r="A5278">
        <v>5277</v>
      </c>
      <c r="B5278" t="s">
        <v>5447</v>
      </c>
      <c r="C5278">
        <v>0</v>
      </c>
      <c r="D5278">
        <v>0</v>
      </c>
      <c r="E5278">
        <v>0</v>
      </c>
      <c r="F5278">
        <v>0</v>
      </c>
      <c r="G5278">
        <v>0</v>
      </c>
      <c r="H5278">
        <v>1</v>
      </c>
    </row>
    <row r="5279" spans="1:8" x14ac:dyDescent="0.3">
      <c r="A5279">
        <v>5278</v>
      </c>
      <c r="B5279" t="s">
        <v>5448</v>
      </c>
      <c r="C5279">
        <v>0</v>
      </c>
      <c r="D5279">
        <v>0</v>
      </c>
      <c r="E5279">
        <v>0</v>
      </c>
      <c r="F5279">
        <v>0</v>
      </c>
      <c r="G5279">
        <v>0</v>
      </c>
      <c r="H5279">
        <v>1</v>
      </c>
    </row>
    <row r="5280" spans="1:8" x14ac:dyDescent="0.3">
      <c r="A5280">
        <v>5279</v>
      </c>
      <c r="B5280" t="s">
        <v>5449</v>
      </c>
      <c r="C5280">
        <v>0</v>
      </c>
      <c r="D5280">
        <v>0</v>
      </c>
      <c r="E5280">
        <v>0</v>
      </c>
      <c r="F5280">
        <v>0</v>
      </c>
      <c r="G5280">
        <v>0</v>
      </c>
      <c r="H5280">
        <v>1</v>
      </c>
    </row>
    <row r="5281" spans="1:8" x14ac:dyDescent="0.3">
      <c r="A5281">
        <v>5280</v>
      </c>
      <c r="B5281" t="s">
        <v>5450</v>
      </c>
      <c r="C5281">
        <v>0</v>
      </c>
      <c r="D5281">
        <v>0</v>
      </c>
      <c r="E5281">
        <v>0</v>
      </c>
      <c r="F5281">
        <v>0</v>
      </c>
      <c r="G5281">
        <v>0</v>
      </c>
      <c r="H5281">
        <v>0.32690989245582402</v>
      </c>
    </row>
    <row r="5282" spans="1:8" x14ac:dyDescent="0.3">
      <c r="A5282">
        <v>5281</v>
      </c>
      <c r="B5282" t="s">
        <v>5451</v>
      </c>
      <c r="C5282">
        <v>0</v>
      </c>
      <c r="D5282">
        <v>0</v>
      </c>
      <c r="E5282">
        <v>0</v>
      </c>
      <c r="F5282">
        <v>0</v>
      </c>
      <c r="G5282">
        <v>0</v>
      </c>
      <c r="H5282">
        <v>1</v>
      </c>
    </row>
    <row r="5283" spans="1:8" x14ac:dyDescent="0.3">
      <c r="A5283">
        <v>5282</v>
      </c>
      <c r="B5283" t="s">
        <v>5452</v>
      </c>
      <c r="C5283">
        <v>0</v>
      </c>
      <c r="D5283">
        <v>0</v>
      </c>
      <c r="E5283">
        <v>0</v>
      </c>
      <c r="F5283">
        <v>0</v>
      </c>
      <c r="G5283">
        <v>0</v>
      </c>
      <c r="H5283">
        <v>0.97794388297295198</v>
      </c>
    </row>
    <row r="5284" spans="1:8" x14ac:dyDescent="0.3">
      <c r="A5284">
        <v>5283</v>
      </c>
      <c r="B5284" t="s">
        <v>5453</v>
      </c>
      <c r="C5284">
        <v>0</v>
      </c>
      <c r="D5284">
        <v>0</v>
      </c>
      <c r="E5284">
        <v>0</v>
      </c>
      <c r="F5284">
        <v>0</v>
      </c>
      <c r="G5284">
        <v>0</v>
      </c>
      <c r="H5284">
        <v>1</v>
      </c>
    </row>
    <row r="5285" spans="1:8" x14ac:dyDescent="0.3">
      <c r="A5285">
        <v>5284</v>
      </c>
      <c r="B5285" t="s">
        <v>5454</v>
      </c>
      <c r="C5285">
        <v>0</v>
      </c>
      <c r="D5285">
        <v>0</v>
      </c>
      <c r="E5285">
        <v>0</v>
      </c>
      <c r="F5285">
        <v>0</v>
      </c>
      <c r="G5285">
        <v>0.27109355984726802</v>
      </c>
      <c r="H5285">
        <v>1.00000000000087</v>
      </c>
    </row>
    <row r="5286" spans="1:8" x14ac:dyDescent="0.3">
      <c r="A5286">
        <v>5285</v>
      </c>
      <c r="B5286" t="s">
        <v>5455</v>
      </c>
      <c r="C5286">
        <v>1.6056341039203399E-2</v>
      </c>
      <c r="D5286">
        <v>1.6056341039203399E-2</v>
      </c>
      <c r="E5286">
        <v>1.6056341039203399E-2</v>
      </c>
      <c r="F5286">
        <v>1.6056341039203399E-2</v>
      </c>
      <c r="G5286">
        <v>1.6056341039203399E-2</v>
      </c>
      <c r="H5286">
        <v>0.91594816122783096</v>
      </c>
    </row>
    <row r="5287" spans="1:8" x14ac:dyDescent="0.3">
      <c r="A5287">
        <v>5286</v>
      </c>
      <c r="B5287" t="s">
        <v>5456</v>
      </c>
      <c r="C5287">
        <v>0</v>
      </c>
      <c r="D5287">
        <v>0</v>
      </c>
      <c r="E5287">
        <v>0</v>
      </c>
      <c r="F5287">
        <v>0</v>
      </c>
      <c r="G5287">
        <v>0</v>
      </c>
      <c r="H5287">
        <v>0.92072345533488698</v>
      </c>
    </row>
    <row r="5288" spans="1:8" x14ac:dyDescent="0.3">
      <c r="A5288">
        <v>5287</v>
      </c>
      <c r="B5288" t="s">
        <v>5457</v>
      </c>
      <c r="C5288">
        <v>0.118520108878318</v>
      </c>
      <c r="D5288">
        <v>0.118520108878318</v>
      </c>
      <c r="E5288">
        <v>0.118520108878318</v>
      </c>
      <c r="F5288">
        <v>0.118520108878318</v>
      </c>
      <c r="G5288">
        <v>0.118520108878318</v>
      </c>
      <c r="H5288">
        <v>0.60648848872550398</v>
      </c>
    </row>
    <row r="5289" spans="1:8" x14ac:dyDescent="0.3">
      <c r="A5289">
        <v>5288</v>
      </c>
      <c r="B5289" t="s">
        <v>5458</v>
      </c>
      <c r="C5289">
        <v>0</v>
      </c>
      <c r="D5289">
        <v>0</v>
      </c>
      <c r="E5289">
        <v>0</v>
      </c>
      <c r="F5289">
        <v>0</v>
      </c>
      <c r="G5289">
        <v>0</v>
      </c>
      <c r="H5289">
        <v>0.999999999999999</v>
      </c>
    </row>
    <row r="5290" spans="1:8" x14ac:dyDescent="0.3">
      <c r="A5290">
        <v>5289</v>
      </c>
      <c r="B5290" t="s">
        <v>5459</v>
      </c>
      <c r="C5290">
        <v>0</v>
      </c>
      <c r="D5290">
        <v>0</v>
      </c>
      <c r="E5290">
        <v>0</v>
      </c>
      <c r="F5290">
        <v>0</v>
      </c>
      <c r="G5290">
        <v>0</v>
      </c>
      <c r="H5290">
        <v>1</v>
      </c>
    </row>
    <row r="5291" spans="1:8" x14ac:dyDescent="0.3">
      <c r="A5291">
        <v>5290</v>
      </c>
      <c r="B5291" t="s">
        <v>5460</v>
      </c>
      <c r="C5291">
        <v>0</v>
      </c>
      <c r="D5291">
        <v>0</v>
      </c>
      <c r="E5291">
        <v>0</v>
      </c>
      <c r="F5291">
        <v>0</v>
      </c>
      <c r="G5291">
        <v>0</v>
      </c>
      <c r="H5291">
        <v>1</v>
      </c>
    </row>
    <row r="5292" spans="1:8" x14ac:dyDescent="0.3">
      <c r="A5292">
        <v>5291</v>
      </c>
      <c r="B5292" t="s">
        <v>5461</v>
      </c>
      <c r="C5292">
        <v>0</v>
      </c>
      <c r="D5292">
        <v>0</v>
      </c>
      <c r="E5292">
        <v>0</v>
      </c>
      <c r="F5292">
        <v>0</v>
      </c>
      <c r="G5292">
        <v>0</v>
      </c>
      <c r="H5292">
        <v>9.7870413132926201E-2</v>
      </c>
    </row>
    <row r="5293" spans="1:8" x14ac:dyDescent="0.3">
      <c r="A5293">
        <v>5292</v>
      </c>
      <c r="B5293" t="s">
        <v>5462</v>
      </c>
      <c r="C5293">
        <v>0</v>
      </c>
      <c r="D5293">
        <v>0</v>
      </c>
      <c r="E5293">
        <v>0</v>
      </c>
      <c r="F5293">
        <v>0</v>
      </c>
      <c r="G5293">
        <v>0</v>
      </c>
      <c r="H5293">
        <v>1</v>
      </c>
    </row>
    <row r="5294" spans="1:8" x14ac:dyDescent="0.3">
      <c r="A5294">
        <v>5293</v>
      </c>
      <c r="B5294" t="s">
        <v>5463</v>
      </c>
      <c r="C5294">
        <v>0</v>
      </c>
      <c r="D5294">
        <v>0</v>
      </c>
      <c r="E5294">
        <v>0</v>
      </c>
      <c r="F5294">
        <v>0</v>
      </c>
      <c r="G5294">
        <v>0</v>
      </c>
      <c r="H5294">
        <v>1</v>
      </c>
    </row>
    <row r="5295" spans="1:8" x14ac:dyDescent="0.3">
      <c r="A5295">
        <v>5294</v>
      </c>
      <c r="B5295" t="s">
        <v>5464</v>
      </c>
      <c r="C5295">
        <v>0</v>
      </c>
      <c r="D5295">
        <v>0</v>
      </c>
      <c r="E5295">
        <v>0</v>
      </c>
      <c r="F5295">
        <v>0</v>
      </c>
      <c r="G5295">
        <v>0</v>
      </c>
      <c r="H5295">
        <v>1</v>
      </c>
    </row>
    <row r="5296" spans="1:8" x14ac:dyDescent="0.3">
      <c r="A5296">
        <v>5295</v>
      </c>
      <c r="B5296" t="s">
        <v>5465</v>
      </c>
      <c r="C5296">
        <v>0</v>
      </c>
      <c r="D5296">
        <v>0</v>
      </c>
      <c r="E5296">
        <v>0</v>
      </c>
      <c r="F5296">
        <v>0</v>
      </c>
      <c r="G5296">
        <v>0</v>
      </c>
      <c r="H5296">
        <v>1</v>
      </c>
    </row>
    <row r="5297" spans="1:8" x14ac:dyDescent="0.3">
      <c r="A5297">
        <v>5296</v>
      </c>
      <c r="B5297" t="s">
        <v>5466</v>
      </c>
      <c r="C5297">
        <v>0</v>
      </c>
      <c r="D5297">
        <v>0</v>
      </c>
      <c r="E5297">
        <v>0</v>
      </c>
      <c r="F5297">
        <v>0</v>
      </c>
      <c r="G5297">
        <v>0</v>
      </c>
      <c r="H5297">
        <v>1</v>
      </c>
    </row>
    <row r="5298" spans="1:8" x14ac:dyDescent="0.3">
      <c r="A5298">
        <v>5297</v>
      </c>
      <c r="B5298" t="s">
        <v>5467</v>
      </c>
      <c r="C5298">
        <v>0</v>
      </c>
      <c r="D5298">
        <v>0</v>
      </c>
      <c r="E5298">
        <v>0</v>
      </c>
      <c r="F5298">
        <v>0</v>
      </c>
      <c r="G5298">
        <v>8.1100060384681205E-4</v>
      </c>
      <c r="H5298">
        <v>0.99999999999941502</v>
      </c>
    </row>
    <row r="5299" spans="1:8" x14ac:dyDescent="0.3">
      <c r="A5299">
        <v>5298</v>
      </c>
      <c r="B5299" t="s">
        <v>5468</v>
      </c>
      <c r="C5299">
        <v>0</v>
      </c>
      <c r="D5299">
        <v>0</v>
      </c>
      <c r="E5299">
        <v>0</v>
      </c>
      <c r="F5299">
        <v>0</v>
      </c>
      <c r="G5299">
        <v>0</v>
      </c>
      <c r="H5299">
        <v>0.999999999999999</v>
      </c>
    </row>
    <row r="5300" spans="1:8" x14ac:dyDescent="0.3">
      <c r="A5300">
        <v>5299</v>
      </c>
      <c r="B5300" t="s">
        <v>5469</v>
      </c>
      <c r="C5300">
        <v>0</v>
      </c>
      <c r="D5300">
        <v>0</v>
      </c>
      <c r="E5300">
        <v>0</v>
      </c>
      <c r="F5300">
        <v>0</v>
      </c>
      <c r="G5300">
        <v>0</v>
      </c>
      <c r="H5300">
        <v>0.15748021785160601</v>
      </c>
    </row>
    <row r="5301" spans="1:8" x14ac:dyDescent="0.3">
      <c r="A5301">
        <v>5300</v>
      </c>
      <c r="B5301" t="s">
        <v>5470</v>
      </c>
      <c r="C5301">
        <v>0</v>
      </c>
      <c r="D5301">
        <v>0</v>
      </c>
      <c r="E5301">
        <v>0</v>
      </c>
      <c r="F5301">
        <v>0</v>
      </c>
      <c r="G5301">
        <v>0</v>
      </c>
      <c r="H5301">
        <v>1</v>
      </c>
    </row>
    <row r="5302" spans="1:8" x14ac:dyDescent="0.3">
      <c r="A5302">
        <v>5301</v>
      </c>
      <c r="B5302" t="s">
        <v>5471</v>
      </c>
      <c r="C5302">
        <v>0</v>
      </c>
      <c r="D5302">
        <v>0</v>
      </c>
      <c r="E5302">
        <v>0</v>
      </c>
      <c r="F5302">
        <v>0</v>
      </c>
      <c r="G5302">
        <v>0</v>
      </c>
      <c r="H5302">
        <v>1</v>
      </c>
    </row>
    <row r="5303" spans="1:8" x14ac:dyDescent="0.3">
      <c r="A5303">
        <v>5302</v>
      </c>
      <c r="B5303" t="s">
        <v>5472</v>
      </c>
      <c r="C5303">
        <v>0</v>
      </c>
      <c r="D5303">
        <v>0</v>
      </c>
      <c r="E5303">
        <v>0</v>
      </c>
      <c r="F5303">
        <v>0</v>
      </c>
      <c r="G5303">
        <v>0</v>
      </c>
      <c r="H5303">
        <v>1</v>
      </c>
    </row>
    <row r="5304" spans="1:8" x14ac:dyDescent="0.3">
      <c r="A5304">
        <v>5303</v>
      </c>
      <c r="B5304" t="s">
        <v>5473</v>
      </c>
      <c r="C5304">
        <v>0</v>
      </c>
      <c r="D5304">
        <v>0</v>
      </c>
      <c r="E5304">
        <v>0</v>
      </c>
      <c r="F5304">
        <v>0</v>
      </c>
      <c r="G5304">
        <v>0</v>
      </c>
      <c r="H5304">
        <v>0.999999999999999</v>
      </c>
    </row>
    <row r="5305" spans="1:8" x14ac:dyDescent="0.3">
      <c r="A5305">
        <v>5304</v>
      </c>
      <c r="B5305" t="s">
        <v>5474</v>
      </c>
      <c r="C5305">
        <v>0</v>
      </c>
      <c r="D5305">
        <v>0</v>
      </c>
      <c r="E5305">
        <v>0</v>
      </c>
      <c r="F5305">
        <v>0</v>
      </c>
      <c r="G5305">
        <v>0</v>
      </c>
      <c r="H5305">
        <v>1</v>
      </c>
    </row>
    <row r="5306" spans="1:8" x14ac:dyDescent="0.3">
      <c r="A5306">
        <v>5305</v>
      </c>
      <c r="B5306" t="s">
        <v>5475</v>
      </c>
      <c r="C5306">
        <v>0</v>
      </c>
      <c r="D5306">
        <v>0</v>
      </c>
      <c r="E5306">
        <v>0</v>
      </c>
      <c r="F5306">
        <v>0</v>
      </c>
      <c r="G5306">
        <v>0</v>
      </c>
      <c r="H5306">
        <v>1</v>
      </c>
    </row>
    <row r="5307" spans="1:8" x14ac:dyDescent="0.3">
      <c r="A5307">
        <v>5306</v>
      </c>
      <c r="B5307" t="s">
        <v>5476</v>
      </c>
      <c r="C5307">
        <v>0</v>
      </c>
      <c r="D5307">
        <v>0</v>
      </c>
      <c r="E5307">
        <v>0</v>
      </c>
      <c r="F5307">
        <v>0</v>
      </c>
      <c r="G5307">
        <v>0</v>
      </c>
      <c r="H5307">
        <v>0.999999999999999</v>
      </c>
    </row>
    <row r="5308" spans="1:8" x14ac:dyDescent="0.3">
      <c r="A5308">
        <v>5307</v>
      </c>
      <c r="B5308" t="s">
        <v>5477</v>
      </c>
      <c r="C5308">
        <v>0</v>
      </c>
      <c r="D5308">
        <v>0</v>
      </c>
      <c r="E5308">
        <v>0</v>
      </c>
      <c r="F5308">
        <v>0</v>
      </c>
      <c r="G5308">
        <v>0</v>
      </c>
      <c r="H5308">
        <v>1</v>
      </c>
    </row>
    <row r="5309" spans="1:8" x14ac:dyDescent="0.3">
      <c r="A5309">
        <v>5308</v>
      </c>
      <c r="B5309" t="s">
        <v>5478</v>
      </c>
      <c r="C5309">
        <v>0</v>
      </c>
      <c r="D5309">
        <v>0</v>
      </c>
      <c r="E5309">
        <v>0</v>
      </c>
      <c r="F5309">
        <v>0</v>
      </c>
      <c r="G5309">
        <v>0</v>
      </c>
      <c r="H5309">
        <v>0.43380789028880101</v>
      </c>
    </row>
    <row r="5310" spans="1:8" x14ac:dyDescent="0.3">
      <c r="A5310">
        <v>5309</v>
      </c>
      <c r="B5310" t="s">
        <v>5479</v>
      </c>
      <c r="C5310">
        <v>0</v>
      </c>
      <c r="D5310">
        <v>0</v>
      </c>
      <c r="E5310">
        <v>0</v>
      </c>
      <c r="F5310">
        <v>0</v>
      </c>
      <c r="G5310">
        <v>0</v>
      </c>
      <c r="H5310">
        <v>1</v>
      </c>
    </row>
    <row r="5311" spans="1:8" x14ac:dyDescent="0.3">
      <c r="A5311">
        <v>5310</v>
      </c>
      <c r="B5311" t="s">
        <v>5480</v>
      </c>
      <c r="C5311">
        <v>0</v>
      </c>
      <c r="D5311">
        <v>0</v>
      </c>
      <c r="E5311">
        <v>0</v>
      </c>
      <c r="F5311">
        <v>0</v>
      </c>
      <c r="G5311">
        <v>0</v>
      </c>
      <c r="H5311">
        <v>1</v>
      </c>
    </row>
    <row r="5312" spans="1:8" x14ac:dyDescent="0.3">
      <c r="A5312">
        <v>5311</v>
      </c>
      <c r="B5312" t="s">
        <v>5481</v>
      </c>
      <c r="C5312">
        <v>0</v>
      </c>
      <c r="D5312">
        <v>0</v>
      </c>
      <c r="E5312">
        <v>0</v>
      </c>
      <c r="F5312">
        <v>0</v>
      </c>
      <c r="G5312">
        <v>0</v>
      </c>
      <c r="H5312">
        <v>0.18228453984020301</v>
      </c>
    </row>
    <row r="5313" spans="1:8" x14ac:dyDescent="0.3">
      <c r="A5313">
        <v>5312</v>
      </c>
      <c r="B5313" t="s">
        <v>5482</v>
      </c>
      <c r="C5313">
        <v>0</v>
      </c>
      <c r="D5313">
        <v>0</v>
      </c>
      <c r="E5313">
        <v>0</v>
      </c>
      <c r="F5313">
        <v>0</v>
      </c>
      <c r="G5313">
        <v>0</v>
      </c>
      <c r="H5313">
        <v>1</v>
      </c>
    </row>
    <row r="5314" spans="1:8" x14ac:dyDescent="0.3">
      <c r="A5314">
        <v>5313</v>
      </c>
      <c r="B5314" t="s">
        <v>5483</v>
      </c>
      <c r="C5314">
        <v>0</v>
      </c>
      <c r="D5314">
        <v>0</v>
      </c>
      <c r="E5314">
        <v>0</v>
      </c>
      <c r="F5314">
        <v>0</v>
      </c>
      <c r="G5314">
        <v>0</v>
      </c>
      <c r="H5314">
        <v>1</v>
      </c>
    </row>
    <row r="5315" spans="1:8" x14ac:dyDescent="0.3">
      <c r="A5315">
        <v>5314</v>
      </c>
      <c r="B5315" t="s">
        <v>5484</v>
      </c>
      <c r="C5315">
        <v>0</v>
      </c>
      <c r="D5315">
        <v>0</v>
      </c>
      <c r="E5315">
        <v>0</v>
      </c>
      <c r="F5315">
        <v>0</v>
      </c>
      <c r="G5315">
        <v>1.9320305423212399E-2</v>
      </c>
      <c r="H5315">
        <v>0.99999999999983102</v>
      </c>
    </row>
    <row r="5316" spans="1:8" x14ac:dyDescent="0.3">
      <c r="A5316">
        <v>5315</v>
      </c>
      <c r="B5316" t="s">
        <v>5485</v>
      </c>
      <c r="C5316">
        <v>0</v>
      </c>
      <c r="D5316">
        <v>0</v>
      </c>
      <c r="E5316">
        <v>0</v>
      </c>
      <c r="F5316">
        <v>0</v>
      </c>
      <c r="G5316">
        <v>0</v>
      </c>
      <c r="H5316">
        <v>0.69580271772450397</v>
      </c>
    </row>
    <row r="5317" spans="1:8" x14ac:dyDescent="0.3">
      <c r="A5317">
        <v>5316</v>
      </c>
      <c r="B5317" t="s">
        <v>5486</v>
      </c>
      <c r="C5317">
        <v>0</v>
      </c>
      <c r="D5317">
        <v>0</v>
      </c>
      <c r="E5317">
        <v>0</v>
      </c>
      <c r="F5317">
        <v>0</v>
      </c>
      <c r="G5317">
        <v>0</v>
      </c>
      <c r="H5317">
        <v>0.999999999999999</v>
      </c>
    </row>
    <row r="5318" spans="1:8" x14ac:dyDescent="0.3">
      <c r="A5318">
        <v>5317</v>
      </c>
      <c r="B5318" t="s">
        <v>5487</v>
      </c>
      <c r="C5318">
        <v>0</v>
      </c>
      <c r="D5318">
        <v>0</v>
      </c>
      <c r="E5318">
        <v>0</v>
      </c>
      <c r="F5318">
        <v>0</v>
      </c>
      <c r="G5318">
        <v>0</v>
      </c>
      <c r="H5318">
        <v>0.302231460313719</v>
      </c>
    </row>
    <row r="5319" spans="1:8" x14ac:dyDescent="0.3">
      <c r="A5319">
        <v>5318</v>
      </c>
      <c r="B5319" t="s">
        <v>5488</v>
      </c>
      <c r="C5319">
        <v>0</v>
      </c>
      <c r="D5319">
        <v>0</v>
      </c>
      <c r="E5319">
        <v>0</v>
      </c>
      <c r="F5319">
        <v>0</v>
      </c>
      <c r="G5319">
        <v>0</v>
      </c>
      <c r="H5319">
        <v>1</v>
      </c>
    </row>
    <row r="5320" spans="1:8" x14ac:dyDescent="0.3">
      <c r="A5320">
        <v>5319</v>
      </c>
      <c r="B5320" t="s">
        <v>5489</v>
      </c>
      <c r="C5320">
        <v>0</v>
      </c>
      <c r="D5320">
        <v>0</v>
      </c>
      <c r="E5320">
        <v>0</v>
      </c>
      <c r="F5320">
        <v>0</v>
      </c>
      <c r="G5320">
        <v>0</v>
      </c>
      <c r="H5320">
        <v>0.999999999999999</v>
      </c>
    </row>
    <row r="5321" spans="1:8" x14ac:dyDescent="0.3">
      <c r="A5321">
        <v>5320</v>
      </c>
      <c r="B5321" t="s">
        <v>5490</v>
      </c>
      <c r="C5321">
        <v>0</v>
      </c>
      <c r="D5321">
        <v>0</v>
      </c>
      <c r="E5321">
        <v>0</v>
      </c>
      <c r="F5321">
        <v>0</v>
      </c>
      <c r="G5321">
        <v>0</v>
      </c>
      <c r="H5321">
        <v>1</v>
      </c>
    </row>
    <row r="5322" spans="1:8" x14ac:dyDescent="0.3">
      <c r="A5322">
        <v>5321</v>
      </c>
      <c r="B5322" t="s">
        <v>5491</v>
      </c>
      <c r="C5322">
        <v>0</v>
      </c>
      <c r="D5322">
        <v>0</v>
      </c>
      <c r="E5322">
        <v>0</v>
      </c>
      <c r="F5322">
        <v>0</v>
      </c>
      <c r="G5322">
        <v>0</v>
      </c>
      <c r="H5322">
        <v>1</v>
      </c>
    </row>
    <row r="5323" spans="1:8" x14ac:dyDescent="0.3">
      <c r="A5323">
        <v>5322</v>
      </c>
      <c r="B5323" t="s">
        <v>5492</v>
      </c>
      <c r="C5323">
        <v>0</v>
      </c>
      <c r="D5323">
        <v>0</v>
      </c>
      <c r="E5323">
        <v>0</v>
      </c>
      <c r="F5323">
        <v>0</v>
      </c>
      <c r="G5323">
        <v>0</v>
      </c>
      <c r="H5323">
        <v>1</v>
      </c>
    </row>
    <row r="5324" spans="1:8" x14ac:dyDescent="0.3">
      <c r="A5324">
        <v>5323</v>
      </c>
      <c r="B5324" t="s">
        <v>5493</v>
      </c>
      <c r="C5324">
        <v>0</v>
      </c>
      <c r="D5324">
        <v>0</v>
      </c>
      <c r="E5324">
        <v>0</v>
      </c>
      <c r="F5324">
        <v>0</v>
      </c>
      <c r="G5324">
        <v>0</v>
      </c>
      <c r="H5324">
        <v>0.97358575820954296</v>
      </c>
    </row>
    <row r="5325" spans="1:8" x14ac:dyDescent="0.3">
      <c r="A5325">
        <v>5324</v>
      </c>
      <c r="B5325" t="s">
        <v>5494</v>
      </c>
      <c r="C5325">
        <v>5.3774153483300703E-2</v>
      </c>
      <c r="D5325">
        <v>5.3774153483300703E-2</v>
      </c>
      <c r="E5325">
        <v>5.3774153483300703E-2</v>
      </c>
      <c r="F5325">
        <v>5.3774153483300703E-2</v>
      </c>
      <c r="G5325">
        <v>5.3774153483300703E-2</v>
      </c>
      <c r="H5325">
        <v>0.54472922695142401</v>
      </c>
    </row>
    <row r="5326" spans="1:8" x14ac:dyDescent="0.3">
      <c r="A5326">
        <v>5325</v>
      </c>
      <c r="B5326" t="s">
        <v>5495</v>
      </c>
      <c r="C5326">
        <v>0</v>
      </c>
      <c r="D5326">
        <v>0</v>
      </c>
      <c r="E5326">
        <v>0</v>
      </c>
      <c r="F5326">
        <v>0</v>
      </c>
      <c r="G5326">
        <v>0</v>
      </c>
      <c r="H5326">
        <v>0.243202262172378</v>
      </c>
    </row>
    <row r="5327" spans="1:8" x14ac:dyDescent="0.3">
      <c r="A5327">
        <v>5326</v>
      </c>
      <c r="B5327" t="s">
        <v>5496</v>
      </c>
      <c r="C5327">
        <v>0</v>
      </c>
      <c r="D5327">
        <v>0</v>
      </c>
      <c r="E5327">
        <v>0</v>
      </c>
      <c r="F5327">
        <v>0</v>
      </c>
      <c r="G5327">
        <v>0</v>
      </c>
      <c r="H5327">
        <v>0.77571099446289804</v>
      </c>
    </row>
    <row r="5328" spans="1:8" x14ac:dyDescent="0.3">
      <c r="A5328">
        <v>5327</v>
      </c>
      <c r="B5328" t="s">
        <v>5497</v>
      </c>
      <c r="C5328">
        <v>0</v>
      </c>
      <c r="D5328">
        <v>0</v>
      </c>
      <c r="E5328">
        <v>0</v>
      </c>
      <c r="F5328">
        <v>0</v>
      </c>
      <c r="G5328">
        <v>0</v>
      </c>
      <c r="H5328">
        <v>0.999999999999999</v>
      </c>
    </row>
    <row r="5329" spans="1:8" x14ac:dyDescent="0.3">
      <c r="A5329">
        <v>5328</v>
      </c>
      <c r="B5329" t="s">
        <v>5498</v>
      </c>
      <c r="C5329">
        <v>0</v>
      </c>
      <c r="D5329">
        <v>0</v>
      </c>
      <c r="E5329">
        <v>0</v>
      </c>
      <c r="F5329">
        <v>0</v>
      </c>
      <c r="G5329">
        <v>0</v>
      </c>
      <c r="H5329">
        <v>1</v>
      </c>
    </row>
    <row r="5330" spans="1:8" x14ac:dyDescent="0.3">
      <c r="A5330">
        <v>5329</v>
      </c>
      <c r="B5330" t="s">
        <v>5499</v>
      </c>
      <c r="C5330">
        <v>0</v>
      </c>
      <c r="D5330">
        <v>0</v>
      </c>
      <c r="E5330">
        <v>0</v>
      </c>
      <c r="F5330">
        <v>0</v>
      </c>
      <c r="G5330">
        <v>0</v>
      </c>
      <c r="H5330">
        <v>1</v>
      </c>
    </row>
    <row r="5331" spans="1:8" x14ac:dyDescent="0.3">
      <c r="A5331">
        <v>5330</v>
      </c>
      <c r="B5331" t="s">
        <v>5500</v>
      </c>
      <c r="C5331">
        <v>0</v>
      </c>
      <c r="D5331">
        <v>0</v>
      </c>
      <c r="E5331">
        <v>0</v>
      </c>
      <c r="F5331">
        <v>0</v>
      </c>
      <c r="G5331">
        <v>0</v>
      </c>
      <c r="H5331">
        <v>1</v>
      </c>
    </row>
    <row r="5332" spans="1:8" x14ac:dyDescent="0.3">
      <c r="A5332">
        <v>5331</v>
      </c>
      <c r="B5332" t="s">
        <v>5501</v>
      </c>
      <c r="C5332">
        <v>0</v>
      </c>
      <c r="D5332">
        <v>0</v>
      </c>
      <c r="E5332">
        <v>0</v>
      </c>
      <c r="F5332">
        <v>0</v>
      </c>
      <c r="G5332">
        <v>0</v>
      </c>
      <c r="H5332">
        <v>1</v>
      </c>
    </row>
    <row r="5333" spans="1:8" x14ac:dyDescent="0.3">
      <c r="A5333">
        <v>5332</v>
      </c>
      <c r="B5333" t="s">
        <v>5502</v>
      </c>
      <c r="C5333">
        <v>0</v>
      </c>
      <c r="D5333">
        <v>0</v>
      </c>
      <c r="E5333">
        <v>0</v>
      </c>
      <c r="F5333">
        <v>0</v>
      </c>
      <c r="G5333">
        <v>0</v>
      </c>
      <c r="H5333">
        <v>1</v>
      </c>
    </row>
    <row r="5334" spans="1:8" x14ac:dyDescent="0.3">
      <c r="A5334">
        <v>5333</v>
      </c>
      <c r="B5334" t="s">
        <v>5503</v>
      </c>
      <c r="C5334">
        <v>0</v>
      </c>
      <c r="D5334">
        <v>0</v>
      </c>
      <c r="E5334">
        <v>0</v>
      </c>
      <c r="F5334">
        <v>0</v>
      </c>
      <c r="G5334">
        <v>0</v>
      </c>
      <c r="H5334">
        <v>1</v>
      </c>
    </row>
    <row r="5335" spans="1:8" x14ac:dyDescent="0.3">
      <c r="A5335">
        <v>5334</v>
      </c>
      <c r="B5335" t="s">
        <v>5504</v>
      </c>
      <c r="C5335">
        <v>0</v>
      </c>
      <c r="D5335">
        <v>0</v>
      </c>
      <c r="E5335">
        <v>0</v>
      </c>
      <c r="F5335">
        <v>0</v>
      </c>
      <c r="G5335">
        <v>0</v>
      </c>
      <c r="H5335">
        <v>1</v>
      </c>
    </row>
    <row r="5336" spans="1:8" x14ac:dyDescent="0.3">
      <c r="A5336">
        <v>5335</v>
      </c>
      <c r="B5336" t="s">
        <v>5505</v>
      </c>
      <c r="C5336">
        <v>0</v>
      </c>
      <c r="D5336">
        <v>0</v>
      </c>
      <c r="E5336">
        <v>0</v>
      </c>
      <c r="F5336">
        <v>0</v>
      </c>
      <c r="G5336">
        <v>0</v>
      </c>
      <c r="H5336">
        <v>1</v>
      </c>
    </row>
    <row r="5337" spans="1:8" x14ac:dyDescent="0.3">
      <c r="A5337">
        <v>5336</v>
      </c>
      <c r="B5337" t="s">
        <v>5506</v>
      </c>
      <c r="C5337">
        <v>0</v>
      </c>
      <c r="D5337">
        <v>0</v>
      </c>
      <c r="E5337">
        <v>0</v>
      </c>
      <c r="F5337">
        <v>0</v>
      </c>
      <c r="G5337">
        <v>0</v>
      </c>
      <c r="H5337">
        <v>1</v>
      </c>
    </row>
    <row r="5338" spans="1:8" x14ac:dyDescent="0.3">
      <c r="A5338">
        <v>5337</v>
      </c>
      <c r="B5338" t="s">
        <v>5507</v>
      </c>
      <c r="C5338">
        <v>0</v>
      </c>
      <c r="D5338">
        <v>0</v>
      </c>
      <c r="E5338">
        <v>0</v>
      </c>
      <c r="F5338">
        <v>0</v>
      </c>
      <c r="G5338">
        <v>0</v>
      </c>
      <c r="H5338">
        <v>0.999999999999999</v>
      </c>
    </row>
    <row r="5339" spans="1:8" x14ac:dyDescent="0.3">
      <c r="A5339">
        <v>5338</v>
      </c>
      <c r="B5339" t="s">
        <v>5508</v>
      </c>
      <c r="C5339">
        <v>0</v>
      </c>
      <c r="D5339">
        <v>0</v>
      </c>
      <c r="E5339">
        <v>0</v>
      </c>
      <c r="F5339">
        <v>0</v>
      </c>
      <c r="G5339">
        <v>0</v>
      </c>
      <c r="H5339">
        <v>1</v>
      </c>
    </row>
    <row r="5340" spans="1:8" x14ac:dyDescent="0.3">
      <c r="A5340">
        <v>5339</v>
      </c>
      <c r="B5340" t="s">
        <v>5509</v>
      </c>
      <c r="C5340">
        <v>0</v>
      </c>
      <c r="D5340">
        <v>0</v>
      </c>
      <c r="E5340">
        <v>0</v>
      </c>
      <c r="F5340">
        <v>0</v>
      </c>
      <c r="G5340">
        <v>0</v>
      </c>
      <c r="H5340">
        <v>1</v>
      </c>
    </row>
    <row r="5341" spans="1:8" x14ac:dyDescent="0.3">
      <c r="A5341">
        <v>5340</v>
      </c>
      <c r="B5341" t="s">
        <v>5510</v>
      </c>
      <c r="C5341">
        <v>0</v>
      </c>
      <c r="D5341">
        <v>0</v>
      </c>
      <c r="E5341">
        <v>0</v>
      </c>
      <c r="F5341">
        <v>0</v>
      </c>
      <c r="G5341">
        <v>0</v>
      </c>
      <c r="H5341">
        <v>0.37270562492890102</v>
      </c>
    </row>
    <row r="5342" spans="1:8" x14ac:dyDescent="0.3">
      <c r="A5342">
        <v>5341</v>
      </c>
      <c r="B5342" t="s">
        <v>5511</v>
      </c>
      <c r="C5342">
        <v>0</v>
      </c>
      <c r="D5342">
        <v>0</v>
      </c>
      <c r="E5342">
        <v>0</v>
      </c>
      <c r="F5342">
        <v>0</v>
      </c>
      <c r="G5342">
        <v>0</v>
      </c>
      <c r="H5342">
        <v>1</v>
      </c>
    </row>
    <row r="5343" spans="1:8" x14ac:dyDescent="0.3">
      <c r="A5343">
        <v>5342</v>
      </c>
      <c r="B5343" t="s">
        <v>5512</v>
      </c>
      <c r="C5343">
        <v>0</v>
      </c>
      <c r="D5343">
        <v>0</v>
      </c>
      <c r="E5343">
        <v>0</v>
      </c>
      <c r="F5343">
        <v>0</v>
      </c>
      <c r="G5343">
        <v>0</v>
      </c>
      <c r="H5343">
        <v>1</v>
      </c>
    </row>
    <row r="5344" spans="1:8" x14ac:dyDescent="0.3">
      <c r="A5344">
        <v>5343</v>
      </c>
      <c r="B5344" t="s">
        <v>5513</v>
      </c>
      <c r="C5344">
        <v>0</v>
      </c>
      <c r="D5344">
        <v>0</v>
      </c>
      <c r="E5344">
        <v>0</v>
      </c>
      <c r="F5344">
        <v>0</v>
      </c>
      <c r="G5344">
        <v>0</v>
      </c>
      <c r="H5344">
        <v>0.99998937644369201</v>
      </c>
    </row>
    <row r="5345" spans="1:8" x14ac:dyDescent="0.3">
      <c r="A5345">
        <v>5344</v>
      </c>
      <c r="B5345" t="s">
        <v>5514</v>
      </c>
      <c r="C5345">
        <v>0</v>
      </c>
      <c r="D5345">
        <v>0</v>
      </c>
      <c r="E5345">
        <v>0</v>
      </c>
      <c r="F5345">
        <v>0</v>
      </c>
      <c r="G5345">
        <v>0</v>
      </c>
      <c r="H5345">
        <v>1</v>
      </c>
    </row>
    <row r="5346" spans="1:8" x14ac:dyDescent="0.3">
      <c r="A5346">
        <v>5345</v>
      </c>
      <c r="B5346" t="s">
        <v>5515</v>
      </c>
      <c r="C5346">
        <v>0</v>
      </c>
      <c r="D5346">
        <v>0</v>
      </c>
      <c r="E5346">
        <v>0</v>
      </c>
      <c r="F5346">
        <v>0</v>
      </c>
      <c r="G5346">
        <v>0</v>
      </c>
      <c r="H5346">
        <v>1</v>
      </c>
    </row>
    <row r="5347" spans="1:8" x14ac:dyDescent="0.3">
      <c r="A5347">
        <v>5346</v>
      </c>
      <c r="B5347" t="s">
        <v>5516</v>
      </c>
      <c r="C5347">
        <v>0</v>
      </c>
      <c r="D5347">
        <v>0</v>
      </c>
      <c r="E5347">
        <v>0</v>
      </c>
      <c r="F5347">
        <v>0</v>
      </c>
      <c r="G5347">
        <v>0</v>
      </c>
      <c r="H5347">
        <v>1</v>
      </c>
    </row>
    <row r="5348" spans="1:8" x14ac:dyDescent="0.3">
      <c r="A5348">
        <v>5347</v>
      </c>
      <c r="B5348" t="s">
        <v>5517</v>
      </c>
      <c r="C5348">
        <v>0</v>
      </c>
      <c r="D5348">
        <v>0</v>
      </c>
      <c r="E5348">
        <v>0</v>
      </c>
      <c r="F5348">
        <v>0</v>
      </c>
      <c r="G5348">
        <v>0</v>
      </c>
      <c r="H5348">
        <v>0.999999999999999</v>
      </c>
    </row>
    <row r="5349" spans="1:8" x14ac:dyDescent="0.3">
      <c r="A5349">
        <v>5348</v>
      </c>
      <c r="B5349" t="s">
        <v>5518</v>
      </c>
      <c r="C5349">
        <v>0</v>
      </c>
      <c r="D5349">
        <v>0</v>
      </c>
      <c r="E5349">
        <v>0</v>
      </c>
      <c r="F5349">
        <v>0</v>
      </c>
      <c r="G5349">
        <v>0</v>
      </c>
      <c r="H5349">
        <v>1</v>
      </c>
    </row>
    <row r="5350" spans="1:8" x14ac:dyDescent="0.3">
      <c r="A5350">
        <v>5349</v>
      </c>
      <c r="B5350" t="s">
        <v>5519</v>
      </c>
      <c r="C5350">
        <v>0</v>
      </c>
      <c r="D5350">
        <v>0</v>
      </c>
      <c r="E5350">
        <v>0</v>
      </c>
      <c r="F5350">
        <v>0</v>
      </c>
      <c r="G5350">
        <v>0</v>
      </c>
      <c r="H5350">
        <v>1</v>
      </c>
    </row>
    <row r="5351" spans="1:8" x14ac:dyDescent="0.3">
      <c r="A5351">
        <v>5350</v>
      </c>
      <c r="B5351" t="s">
        <v>5520</v>
      </c>
      <c r="C5351">
        <v>0</v>
      </c>
      <c r="D5351">
        <v>0</v>
      </c>
      <c r="E5351">
        <v>0</v>
      </c>
      <c r="F5351">
        <v>0</v>
      </c>
      <c r="G5351">
        <v>0</v>
      </c>
      <c r="H5351">
        <v>1</v>
      </c>
    </row>
    <row r="5352" spans="1:8" x14ac:dyDescent="0.3">
      <c r="A5352">
        <v>5351</v>
      </c>
      <c r="B5352" t="s">
        <v>5521</v>
      </c>
      <c r="C5352">
        <v>0</v>
      </c>
      <c r="D5352">
        <v>0</v>
      </c>
      <c r="E5352">
        <v>0</v>
      </c>
      <c r="F5352">
        <v>0</v>
      </c>
      <c r="G5352">
        <v>0</v>
      </c>
      <c r="H5352">
        <v>1</v>
      </c>
    </row>
    <row r="5353" spans="1:8" x14ac:dyDescent="0.3">
      <c r="A5353">
        <v>5352</v>
      </c>
      <c r="B5353" t="s">
        <v>5522</v>
      </c>
      <c r="C5353">
        <v>0</v>
      </c>
      <c r="D5353">
        <v>0</v>
      </c>
      <c r="E5353">
        <v>0</v>
      </c>
      <c r="F5353">
        <v>0</v>
      </c>
      <c r="G5353">
        <v>0</v>
      </c>
      <c r="H5353">
        <v>1</v>
      </c>
    </row>
    <row r="5354" spans="1:8" x14ac:dyDescent="0.3">
      <c r="A5354">
        <v>5353</v>
      </c>
      <c r="B5354" t="s">
        <v>5523</v>
      </c>
      <c r="C5354">
        <v>0</v>
      </c>
      <c r="D5354">
        <v>0</v>
      </c>
      <c r="E5354">
        <v>0</v>
      </c>
      <c r="F5354">
        <v>0</v>
      </c>
      <c r="G5354">
        <v>0</v>
      </c>
      <c r="H5354">
        <v>1</v>
      </c>
    </row>
    <row r="5355" spans="1:8" x14ac:dyDescent="0.3">
      <c r="A5355">
        <v>5354</v>
      </c>
      <c r="B5355" t="s">
        <v>5524</v>
      </c>
      <c r="C5355">
        <v>0</v>
      </c>
      <c r="D5355">
        <v>0</v>
      </c>
      <c r="E5355">
        <v>0</v>
      </c>
      <c r="F5355">
        <v>0</v>
      </c>
      <c r="G5355">
        <v>0</v>
      </c>
      <c r="H5355">
        <v>0.999999999999999</v>
      </c>
    </row>
    <row r="5356" spans="1:8" x14ac:dyDescent="0.3">
      <c r="A5356">
        <v>5355</v>
      </c>
      <c r="B5356" t="s">
        <v>5525</v>
      </c>
      <c r="C5356">
        <v>0</v>
      </c>
      <c r="D5356">
        <v>0</v>
      </c>
      <c r="E5356">
        <v>0</v>
      </c>
      <c r="F5356">
        <v>0</v>
      </c>
      <c r="G5356">
        <v>0</v>
      </c>
      <c r="H5356">
        <v>0.15124913450682401</v>
      </c>
    </row>
    <row r="5357" spans="1:8" x14ac:dyDescent="0.3">
      <c r="A5357">
        <v>5356</v>
      </c>
      <c r="B5357" t="s">
        <v>5526</v>
      </c>
      <c r="C5357">
        <v>0</v>
      </c>
      <c r="D5357">
        <v>0</v>
      </c>
      <c r="E5357">
        <v>0</v>
      </c>
      <c r="F5357">
        <v>0</v>
      </c>
      <c r="G5357">
        <v>0</v>
      </c>
      <c r="H5357">
        <v>1</v>
      </c>
    </row>
    <row r="5358" spans="1:8" x14ac:dyDescent="0.3">
      <c r="A5358">
        <v>5357</v>
      </c>
      <c r="B5358" t="s">
        <v>5527</v>
      </c>
      <c r="C5358">
        <v>0</v>
      </c>
      <c r="D5358">
        <v>0</v>
      </c>
      <c r="E5358">
        <v>0</v>
      </c>
      <c r="F5358">
        <v>0</v>
      </c>
      <c r="G5358">
        <v>0</v>
      </c>
      <c r="H5358">
        <v>0.999999999999999</v>
      </c>
    </row>
    <row r="5359" spans="1:8" x14ac:dyDescent="0.3">
      <c r="A5359">
        <v>5358</v>
      </c>
      <c r="B5359" t="s">
        <v>5528</v>
      </c>
      <c r="C5359">
        <v>0</v>
      </c>
      <c r="D5359">
        <v>0</v>
      </c>
      <c r="E5359">
        <v>0</v>
      </c>
      <c r="F5359">
        <v>0</v>
      </c>
      <c r="G5359">
        <v>0</v>
      </c>
      <c r="H5359">
        <v>1</v>
      </c>
    </row>
    <row r="5360" spans="1:8" x14ac:dyDescent="0.3">
      <c r="A5360">
        <v>5359</v>
      </c>
      <c r="B5360" t="s">
        <v>5529</v>
      </c>
      <c r="C5360">
        <v>0</v>
      </c>
      <c r="D5360">
        <v>0</v>
      </c>
      <c r="E5360">
        <v>0</v>
      </c>
      <c r="F5360">
        <v>0</v>
      </c>
      <c r="G5360">
        <v>0</v>
      </c>
      <c r="H5360">
        <v>1</v>
      </c>
    </row>
    <row r="5361" spans="1:8" x14ac:dyDescent="0.3">
      <c r="A5361">
        <v>5360</v>
      </c>
      <c r="B5361" t="s">
        <v>5530</v>
      </c>
      <c r="C5361">
        <v>0</v>
      </c>
      <c r="D5361">
        <v>0</v>
      </c>
      <c r="E5361">
        <v>0</v>
      </c>
      <c r="F5361">
        <v>0</v>
      </c>
      <c r="G5361">
        <v>0</v>
      </c>
      <c r="H5361">
        <v>0.999999999999999</v>
      </c>
    </row>
    <row r="5362" spans="1:8" x14ac:dyDescent="0.3">
      <c r="A5362">
        <v>5361</v>
      </c>
      <c r="B5362" t="s">
        <v>5531</v>
      </c>
      <c r="C5362">
        <v>0</v>
      </c>
      <c r="D5362">
        <v>0</v>
      </c>
      <c r="E5362">
        <v>0</v>
      </c>
      <c r="F5362">
        <v>0</v>
      </c>
      <c r="G5362">
        <v>0</v>
      </c>
      <c r="H5362">
        <v>0.998033533809211</v>
      </c>
    </row>
    <row r="5363" spans="1:8" x14ac:dyDescent="0.3">
      <c r="A5363">
        <v>5362</v>
      </c>
      <c r="B5363" t="s">
        <v>5532</v>
      </c>
      <c r="C5363">
        <v>0</v>
      </c>
      <c r="D5363">
        <v>0</v>
      </c>
      <c r="E5363">
        <v>0</v>
      </c>
      <c r="F5363">
        <v>0</v>
      </c>
      <c r="G5363">
        <v>0</v>
      </c>
      <c r="H5363">
        <v>0.999999999999999</v>
      </c>
    </row>
    <row r="5364" spans="1:8" x14ac:dyDescent="0.3">
      <c r="A5364">
        <v>5363</v>
      </c>
      <c r="B5364" t="s">
        <v>5533</v>
      </c>
      <c r="C5364">
        <v>0</v>
      </c>
      <c r="D5364">
        <v>0</v>
      </c>
      <c r="E5364">
        <v>0</v>
      </c>
      <c r="F5364">
        <v>0</v>
      </c>
      <c r="G5364">
        <v>0</v>
      </c>
      <c r="H5364">
        <v>0.71623631459945103</v>
      </c>
    </row>
    <row r="5365" spans="1:8" x14ac:dyDescent="0.3">
      <c r="A5365">
        <v>5364</v>
      </c>
      <c r="B5365" t="s">
        <v>5534</v>
      </c>
      <c r="C5365">
        <v>0</v>
      </c>
      <c r="D5365">
        <v>0</v>
      </c>
      <c r="E5365">
        <v>0</v>
      </c>
      <c r="F5365">
        <v>0</v>
      </c>
      <c r="G5365">
        <v>0</v>
      </c>
      <c r="H5365">
        <v>0.999999999999999</v>
      </c>
    </row>
    <row r="5366" spans="1:8" x14ac:dyDescent="0.3">
      <c r="A5366">
        <v>5365</v>
      </c>
      <c r="B5366" t="s">
        <v>5535</v>
      </c>
      <c r="C5366">
        <v>0</v>
      </c>
      <c r="D5366">
        <v>0</v>
      </c>
      <c r="E5366">
        <v>0</v>
      </c>
      <c r="F5366">
        <v>0</v>
      </c>
      <c r="G5366">
        <v>0</v>
      </c>
      <c r="H5366">
        <v>0.59145005342397206</v>
      </c>
    </row>
    <row r="5367" spans="1:8" x14ac:dyDescent="0.3">
      <c r="A5367">
        <v>5366</v>
      </c>
      <c r="B5367" t="s">
        <v>5536</v>
      </c>
      <c r="C5367">
        <v>0</v>
      </c>
      <c r="D5367">
        <v>0</v>
      </c>
      <c r="E5367">
        <v>0</v>
      </c>
      <c r="F5367">
        <v>0</v>
      </c>
      <c r="G5367">
        <v>0</v>
      </c>
      <c r="H5367">
        <v>1</v>
      </c>
    </row>
    <row r="5368" spans="1:8" x14ac:dyDescent="0.3">
      <c r="A5368">
        <v>5367</v>
      </c>
      <c r="B5368" t="s">
        <v>5537</v>
      </c>
      <c r="C5368">
        <v>0</v>
      </c>
      <c r="D5368">
        <v>0</v>
      </c>
      <c r="E5368">
        <v>0</v>
      </c>
      <c r="F5368">
        <v>0</v>
      </c>
      <c r="G5368">
        <v>0</v>
      </c>
      <c r="H5368">
        <v>1</v>
      </c>
    </row>
    <row r="5369" spans="1:8" x14ac:dyDescent="0.3">
      <c r="A5369">
        <v>5368</v>
      </c>
      <c r="B5369" t="s">
        <v>5538</v>
      </c>
      <c r="C5369">
        <v>0</v>
      </c>
      <c r="D5369">
        <v>0</v>
      </c>
      <c r="E5369">
        <v>0</v>
      </c>
      <c r="F5369">
        <v>0</v>
      </c>
      <c r="G5369">
        <v>0</v>
      </c>
      <c r="H5369">
        <v>1</v>
      </c>
    </row>
    <row r="5370" spans="1:8" x14ac:dyDescent="0.3">
      <c r="A5370">
        <v>5369</v>
      </c>
      <c r="B5370" t="s">
        <v>5539</v>
      </c>
      <c r="C5370">
        <v>0</v>
      </c>
      <c r="D5370">
        <v>0</v>
      </c>
      <c r="E5370">
        <v>0</v>
      </c>
      <c r="F5370">
        <v>0</v>
      </c>
      <c r="G5370">
        <v>0</v>
      </c>
      <c r="H5370">
        <v>1</v>
      </c>
    </row>
    <row r="5371" spans="1:8" x14ac:dyDescent="0.3">
      <c r="A5371">
        <v>5370</v>
      </c>
      <c r="B5371" t="s">
        <v>5540</v>
      </c>
      <c r="C5371">
        <v>0</v>
      </c>
      <c r="D5371">
        <v>0</v>
      </c>
      <c r="E5371">
        <v>0</v>
      </c>
      <c r="F5371">
        <v>0</v>
      </c>
      <c r="G5371">
        <v>0</v>
      </c>
      <c r="H5371">
        <v>1</v>
      </c>
    </row>
    <row r="5372" spans="1:8" x14ac:dyDescent="0.3">
      <c r="A5372">
        <v>5371</v>
      </c>
      <c r="B5372" t="s">
        <v>5541</v>
      </c>
      <c r="C5372">
        <v>0</v>
      </c>
      <c r="D5372">
        <v>0</v>
      </c>
      <c r="E5372">
        <v>0</v>
      </c>
      <c r="F5372">
        <v>0</v>
      </c>
      <c r="G5372">
        <v>0</v>
      </c>
      <c r="H5372">
        <v>1</v>
      </c>
    </row>
    <row r="5373" spans="1:8" x14ac:dyDescent="0.3">
      <c r="A5373">
        <v>5372</v>
      </c>
      <c r="B5373" t="s">
        <v>5542</v>
      </c>
      <c r="C5373">
        <v>0</v>
      </c>
      <c r="D5373">
        <v>0</v>
      </c>
      <c r="E5373">
        <v>0</v>
      </c>
      <c r="F5373">
        <v>0</v>
      </c>
      <c r="G5373">
        <v>0</v>
      </c>
      <c r="H5373">
        <v>1</v>
      </c>
    </row>
    <row r="5374" spans="1:8" x14ac:dyDescent="0.3">
      <c r="A5374">
        <v>5373</v>
      </c>
      <c r="B5374" t="s">
        <v>5543</v>
      </c>
      <c r="C5374">
        <v>0</v>
      </c>
      <c r="D5374">
        <v>0</v>
      </c>
      <c r="E5374">
        <v>0</v>
      </c>
      <c r="F5374">
        <v>0</v>
      </c>
      <c r="G5374">
        <v>0</v>
      </c>
      <c r="H5374">
        <v>1</v>
      </c>
    </row>
    <row r="5375" spans="1:8" x14ac:dyDescent="0.3">
      <c r="A5375">
        <v>5374</v>
      </c>
      <c r="B5375" t="s">
        <v>5544</v>
      </c>
      <c r="C5375">
        <v>0</v>
      </c>
      <c r="D5375">
        <v>0</v>
      </c>
      <c r="E5375">
        <v>0</v>
      </c>
      <c r="F5375">
        <v>0</v>
      </c>
      <c r="G5375">
        <v>0</v>
      </c>
      <c r="H5375">
        <v>1</v>
      </c>
    </row>
    <row r="5376" spans="1:8" x14ac:dyDescent="0.3">
      <c r="A5376">
        <v>5375</v>
      </c>
      <c r="B5376" t="s">
        <v>5545</v>
      </c>
      <c r="C5376">
        <v>0</v>
      </c>
      <c r="D5376">
        <v>0</v>
      </c>
      <c r="E5376">
        <v>0</v>
      </c>
      <c r="F5376">
        <v>0</v>
      </c>
      <c r="G5376">
        <v>0</v>
      </c>
      <c r="H5376">
        <v>1</v>
      </c>
    </row>
    <row r="5377" spans="1:8" x14ac:dyDescent="0.3">
      <c r="A5377">
        <v>5376</v>
      </c>
      <c r="B5377" t="s">
        <v>5546</v>
      </c>
      <c r="C5377">
        <v>0</v>
      </c>
      <c r="D5377">
        <v>0</v>
      </c>
      <c r="E5377">
        <v>0</v>
      </c>
      <c r="F5377">
        <v>0</v>
      </c>
      <c r="G5377">
        <v>0</v>
      </c>
      <c r="H5377">
        <v>0.90521760193945899</v>
      </c>
    </row>
    <row r="5378" spans="1:8" x14ac:dyDescent="0.3">
      <c r="A5378">
        <v>5377</v>
      </c>
      <c r="B5378" t="s">
        <v>5547</v>
      </c>
      <c r="C5378">
        <v>0</v>
      </c>
      <c r="D5378">
        <v>0</v>
      </c>
      <c r="E5378">
        <v>0</v>
      </c>
      <c r="F5378">
        <v>0</v>
      </c>
      <c r="G5378">
        <v>0</v>
      </c>
      <c r="H5378">
        <v>1</v>
      </c>
    </row>
    <row r="5379" spans="1:8" x14ac:dyDescent="0.3">
      <c r="A5379">
        <v>5378</v>
      </c>
      <c r="B5379" t="s">
        <v>5548</v>
      </c>
      <c r="C5379">
        <v>0</v>
      </c>
      <c r="D5379">
        <v>0</v>
      </c>
      <c r="E5379">
        <v>0</v>
      </c>
      <c r="F5379">
        <v>0</v>
      </c>
      <c r="G5379">
        <v>0</v>
      </c>
      <c r="H5379">
        <v>1</v>
      </c>
    </row>
    <row r="5380" spans="1:8" x14ac:dyDescent="0.3">
      <c r="A5380">
        <v>5379</v>
      </c>
      <c r="B5380" t="s">
        <v>5549</v>
      </c>
      <c r="C5380">
        <v>0</v>
      </c>
      <c r="D5380">
        <v>0</v>
      </c>
      <c r="E5380">
        <v>0</v>
      </c>
      <c r="F5380">
        <v>0</v>
      </c>
      <c r="G5380">
        <v>0</v>
      </c>
      <c r="H5380">
        <v>1</v>
      </c>
    </row>
    <row r="5381" spans="1:8" x14ac:dyDescent="0.3">
      <c r="A5381">
        <v>5380</v>
      </c>
      <c r="B5381" t="s">
        <v>5550</v>
      </c>
      <c r="C5381">
        <v>0</v>
      </c>
      <c r="D5381">
        <v>0</v>
      </c>
      <c r="E5381">
        <v>0</v>
      </c>
      <c r="F5381">
        <v>0</v>
      </c>
      <c r="G5381">
        <v>0</v>
      </c>
      <c r="H5381">
        <v>0.96394005724170395</v>
      </c>
    </row>
    <row r="5382" spans="1:8" x14ac:dyDescent="0.3">
      <c r="A5382">
        <v>5381</v>
      </c>
      <c r="B5382" t="s">
        <v>5551</v>
      </c>
      <c r="C5382">
        <v>0</v>
      </c>
      <c r="D5382">
        <v>0</v>
      </c>
      <c r="E5382">
        <v>0</v>
      </c>
      <c r="F5382">
        <v>0</v>
      </c>
      <c r="G5382">
        <v>0</v>
      </c>
      <c r="H5382">
        <v>0.75323695807708801</v>
      </c>
    </row>
    <row r="5383" spans="1:8" x14ac:dyDescent="0.3">
      <c r="A5383">
        <v>5382</v>
      </c>
      <c r="B5383" t="s">
        <v>5552</v>
      </c>
      <c r="C5383">
        <v>0</v>
      </c>
      <c r="D5383">
        <v>0</v>
      </c>
      <c r="E5383">
        <v>0</v>
      </c>
      <c r="F5383">
        <v>0</v>
      </c>
      <c r="G5383">
        <v>0</v>
      </c>
      <c r="H5383">
        <v>1</v>
      </c>
    </row>
    <row r="5384" spans="1:8" x14ac:dyDescent="0.3">
      <c r="A5384">
        <v>5383</v>
      </c>
      <c r="B5384" t="s">
        <v>5553</v>
      </c>
      <c r="C5384">
        <v>0</v>
      </c>
      <c r="D5384">
        <v>0</v>
      </c>
      <c r="E5384">
        <v>0</v>
      </c>
      <c r="F5384">
        <v>0</v>
      </c>
      <c r="G5384">
        <v>0</v>
      </c>
      <c r="H5384">
        <v>0.52654718552489699</v>
      </c>
    </row>
    <row r="5385" spans="1:8" x14ac:dyDescent="0.3">
      <c r="A5385">
        <v>5384</v>
      </c>
      <c r="B5385" t="s">
        <v>5554</v>
      </c>
      <c r="C5385">
        <v>0</v>
      </c>
      <c r="D5385">
        <v>0</v>
      </c>
      <c r="E5385">
        <v>0</v>
      </c>
      <c r="F5385">
        <v>0</v>
      </c>
      <c r="G5385">
        <v>0</v>
      </c>
      <c r="H5385">
        <v>1</v>
      </c>
    </row>
    <row r="5386" spans="1:8" x14ac:dyDescent="0.3">
      <c r="A5386">
        <v>5385</v>
      </c>
      <c r="B5386" t="s">
        <v>5555</v>
      </c>
      <c r="C5386">
        <v>0</v>
      </c>
      <c r="D5386">
        <v>0</v>
      </c>
      <c r="E5386">
        <v>0</v>
      </c>
      <c r="F5386">
        <v>0</v>
      </c>
      <c r="G5386">
        <v>0</v>
      </c>
      <c r="H5386">
        <v>0.97213576956315595</v>
      </c>
    </row>
    <row r="5387" spans="1:8" x14ac:dyDescent="0.3">
      <c r="A5387">
        <v>5386</v>
      </c>
      <c r="B5387" t="s">
        <v>5556</v>
      </c>
      <c r="C5387">
        <v>0</v>
      </c>
      <c r="D5387">
        <v>0</v>
      </c>
      <c r="E5387">
        <v>0</v>
      </c>
      <c r="F5387">
        <v>0</v>
      </c>
      <c r="G5387">
        <v>0</v>
      </c>
      <c r="H5387">
        <v>0.999999999999999</v>
      </c>
    </row>
    <row r="5388" spans="1:8" x14ac:dyDescent="0.3">
      <c r="A5388">
        <v>5387</v>
      </c>
      <c r="B5388" t="s">
        <v>5557</v>
      </c>
      <c r="C5388">
        <v>0</v>
      </c>
      <c r="D5388">
        <v>0</v>
      </c>
      <c r="E5388">
        <v>0</v>
      </c>
      <c r="F5388">
        <v>0</v>
      </c>
      <c r="G5388">
        <v>0</v>
      </c>
      <c r="H5388">
        <v>1</v>
      </c>
    </row>
    <row r="5389" spans="1:8" x14ac:dyDescent="0.3">
      <c r="A5389">
        <v>5388</v>
      </c>
      <c r="B5389" t="s">
        <v>5558</v>
      </c>
      <c r="C5389">
        <v>0</v>
      </c>
      <c r="D5389">
        <v>0</v>
      </c>
      <c r="E5389">
        <v>0</v>
      </c>
      <c r="F5389">
        <v>0</v>
      </c>
      <c r="G5389">
        <v>0</v>
      </c>
      <c r="H5389">
        <v>0.98882521618181995</v>
      </c>
    </row>
    <row r="5390" spans="1:8" x14ac:dyDescent="0.3">
      <c r="A5390">
        <v>5389</v>
      </c>
      <c r="B5390" t="s">
        <v>5559</v>
      </c>
      <c r="C5390">
        <v>0</v>
      </c>
      <c r="D5390">
        <v>0</v>
      </c>
      <c r="E5390">
        <v>0</v>
      </c>
      <c r="F5390">
        <v>0</v>
      </c>
      <c r="G5390">
        <v>0</v>
      </c>
      <c r="H5390">
        <v>1</v>
      </c>
    </row>
    <row r="5391" spans="1:8" x14ac:dyDescent="0.3">
      <c r="A5391">
        <v>5390</v>
      </c>
      <c r="B5391" t="s">
        <v>5560</v>
      </c>
      <c r="C5391">
        <v>0</v>
      </c>
      <c r="D5391">
        <v>0</v>
      </c>
      <c r="E5391">
        <v>0</v>
      </c>
      <c r="F5391">
        <v>0</v>
      </c>
      <c r="G5391">
        <v>0</v>
      </c>
      <c r="H5391">
        <v>1</v>
      </c>
    </row>
    <row r="5392" spans="1:8" x14ac:dyDescent="0.3">
      <c r="A5392">
        <v>5391</v>
      </c>
      <c r="B5392" t="s">
        <v>5561</v>
      </c>
      <c r="C5392">
        <v>0</v>
      </c>
      <c r="D5392">
        <v>0</v>
      </c>
      <c r="E5392">
        <v>0</v>
      </c>
      <c r="F5392">
        <v>0</v>
      </c>
      <c r="G5392">
        <v>0</v>
      </c>
      <c r="H5392">
        <v>1</v>
      </c>
    </row>
    <row r="5393" spans="1:8" x14ac:dyDescent="0.3">
      <c r="A5393">
        <v>5392</v>
      </c>
      <c r="B5393" t="s">
        <v>5562</v>
      </c>
      <c r="C5393">
        <v>0</v>
      </c>
      <c r="D5393">
        <v>0</v>
      </c>
      <c r="E5393">
        <v>0</v>
      </c>
      <c r="F5393">
        <v>0</v>
      </c>
      <c r="G5393">
        <v>0</v>
      </c>
      <c r="H5393">
        <v>1</v>
      </c>
    </row>
    <row r="5394" spans="1:8" x14ac:dyDescent="0.3">
      <c r="A5394">
        <v>5393</v>
      </c>
      <c r="B5394" t="s">
        <v>5563</v>
      </c>
      <c r="C5394">
        <v>0</v>
      </c>
      <c r="D5394">
        <v>0</v>
      </c>
      <c r="E5394">
        <v>0</v>
      </c>
      <c r="F5394">
        <v>0</v>
      </c>
      <c r="G5394">
        <v>0</v>
      </c>
      <c r="H5394">
        <v>3.1443757668842198E-3</v>
      </c>
    </row>
    <row r="5395" spans="1:8" x14ac:dyDescent="0.3">
      <c r="A5395">
        <v>5394</v>
      </c>
      <c r="B5395" t="s">
        <v>5564</v>
      </c>
      <c r="C5395">
        <v>0</v>
      </c>
      <c r="D5395">
        <v>0</v>
      </c>
      <c r="E5395">
        <v>0</v>
      </c>
      <c r="F5395">
        <v>0</v>
      </c>
      <c r="G5395">
        <v>0</v>
      </c>
      <c r="H5395">
        <v>0.999999999999999</v>
      </c>
    </row>
    <row r="5396" spans="1:8" x14ac:dyDescent="0.3">
      <c r="A5396">
        <v>5395</v>
      </c>
      <c r="B5396" t="s">
        <v>5565</v>
      </c>
      <c r="C5396">
        <v>0</v>
      </c>
      <c r="D5396">
        <v>0</v>
      </c>
      <c r="E5396">
        <v>0</v>
      </c>
      <c r="F5396">
        <v>0</v>
      </c>
      <c r="G5396">
        <v>0</v>
      </c>
      <c r="H5396">
        <v>0.999999999999999</v>
      </c>
    </row>
    <row r="5397" spans="1:8" x14ac:dyDescent="0.3">
      <c r="A5397">
        <v>5396</v>
      </c>
      <c r="B5397" t="s">
        <v>5566</v>
      </c>
      <c r="C5397">
        <v>0</v>
      </c>
      <c r="D5397">
        <v>0</v>
      </c>
      <c r="E5397">
        <v>0</v>
      </c>
      <c r="F5397">
        <v>0</v>
      </c>
      <c r="G5397">
        <v>0</v>
      </c>
      <c r="H5397">
        <v>1</v>
      </c>
    </row>
    <row r="5398" spans="1:8" x14ac:dyDescent="0.3">
      <c r="A5398">
        <v>5397</v>
      </c>
      <c r="B5398" t="s">
        <v>5567</v>
      </c>
      <c r="C5398">
        <v>0</v>
      </c>
      <c r="D5398">
        <v>0</v>
      </c>
      <c r="E5398">
        <v>0</v>
      </c>
      <c r="F5398">
        <v>0</v>
      </c>
      <c r="G5398">
        <v>0</v>
      </c>
      <c r="H5398">
        <v>1</v>
      </c>
    </row>
    <row r="5399" spans="1:8" x14ac:dyDescent="0.3">
      <c r="A5399">
        <v>5398</v>
      </c>
      <c r="B5399" t="s">
        <v>5568</v>
      </c>
      <c r="C5399">
        <v>0</v>
      </c>
      <c r="D5399">
        <v>0</v>
      </c>
      <c r="E5399">
        <v>0</v>
      </c>
      <c r="F5399">
        <v>0</v>
      </c>
      <c r="G5399">
        <v>0</v>
      </c>
      <c r="H5399">
        <v>1</v>
      </c>
    </row>
    <row r="5400" spans="1:8" x14ac:dyDescent="0.3">
      <c r="A5400">
        <v>5399</v>
      </c>
      <c r="B5400" t="s">
        <v>5569</v>
      </c>
      <c r="C5400">
        <v>0</v>
      </c>
      <c r="D5400">
        <v>0</v>
      </c>
      <c r="E5400">
        <v>0</v>
      </c>
      <c r="F5400">
        <v>0</v>
      </c>
      <c r="G5400">
        <v>0</v>
      </c>
      <c r="H5400">
        <v>0.99747882224942797</v>
      </c>
    </row>
    <row r="5401" spans="1:8" x14ac:dyDescent="0.3">
      <c r="A5401">
        <v>5400</v>
      </c>
      <c r="B5401" t="s">
        <v>5570</v>
      </c>
      <c r="C5401">
        <v>0</v>
      </c>
      <c r="D5401">
        <v>0</v>
      </c>
      <c r="E5401">
        <v>0</v>
      </c>
      <c r="F5401">
        <v>0</v>
      </c>
      <c r="G5401">
        <v>0</v>
      </c>
      <c r="H5401">
        <v>1</v>
      </c>
    </row>
    <row r="5402" spans="1:8" x14ac:dyDescent="0.3">
      <c r="A5402">
        <v>5401</v>
      </c>
      <c r="B5402" t="s">
        <v>5571</v>
      </c>
      <c r="C5402">
        <v>0</v>
      </c>
      <c r="D5402">
        <v>0</v>
      </c>
      <c r="E5402">
        <v>0</v>
      </c>
      <c r="F5402">
        <v>0</v>
      </c>
      <c r="G5402">
        <v>0</v>
      </c>
      <c r="H5402">
        <v>0.999999999999999</v>
      </c>
    </row>
    <row r="5403" spans="1:8" x14ac:dyDescent="0.3">
      <c r="A5403">
        <v>5402</v>
      </c>
      <c r="B5403" t="s">
        <v>5572</v>
      </c>
      <c r="C5403">
        <v>0</v>
      </c>
      <c r="D5403">
        <v>0</v>
      </c>
      <c r="E5403">
        <v>0</v>
      </c>
      <c r="F5403">
        <v>0</v>
      </c>
      <c r="G5403">
        <v>0</v>
      </c>
      <c r="H5403">
        <v>1</v>
      </c>
    </row>
    <row r="5404" spans="1:8" x14ac:dyDescent="0.3">
      <c r="A5404">
        <v>5403</v>
      </c>
      <c r="B5404" t="s">
        <v>5573</v>
      </c>
      <c r="C5404">
        <v>0</v>
      </c>
      <c r="D5404">
        <v>0</v>
      </c>
      <c r="E5404">
        <v>0</v>
      </c>
      <c r="F5404">
        <v>0</v>
      </c>
      <c r="G5404">
        <v>0</v>
      </c>
      <c r="H5404">
        <v>1</v>
      </c>
    </row>
    <row r="5405" spans="1:8" x14ac:dyDescent="0.3">
      <c r="A5405">
        <v>5404</v>
      </c>
      <c r="B5405" t="s">
        <v>5574</v>
      </c>
      <c r="C5405">
        <v>0</v>
      </c>
      <c r="D5405">
        <v>0</v>
      </c>
      <c r="E5405">
        <v>0</v>
      </c>
      <c r="F5405">
        <v>0</v>
      </c>
      <c r="G5405">
        <v>0</v>
      </c>
      <c r="H5405">
        <v>0.57795816495917496</v>
      </c>
    </row>
    <row r="5406" spans="1:8" x14ac:dyDescent="0.3">
      <c r="A5406">
        <v>5405</v>
      </c>
      <c r="B5406" t="s">
        <v>5575</v>
      </c>
      <c r="C5406">
        <v>0</v>
      </c>
      <c r="D5406">
        <v>0</v>
      </c>
      <c r="E5406">
        <v>0</v>
      </c>
      <c r="F5406">
        <v>0</v>
      </c>
      <c r="G5406">
        <v>0</v>
      </c>
      <c r="H5406">
        <v>0.41044396643499997</v>
      </c>
    </row>
    <row r="5407" spans="1:8" x14ac:dyDescent="0.3">
      <c r="A5407">
        <v>5406</v>
      </c>
      <c r="B5407" t="s">
        <v>5576</v>
      </c>
      <c r="C5407">
        <v>0</v>
      </c>
      <c r="D5407">
        <v>0</v>
      </c>
      <c r="E5407">
        <v>0</v>
      </c>
      <c r="F5407">
        <v>0</v>
      </c>
      <c r="G5407">
        <v>0</v>
      </c>
      <c r="H5407">
        <v>0.999999999999999</v>
      </c>
    </row>
    <row r="5408" spans="1:8" x14ac:dyDescent="0.3">
      <c r="A5408">
        <v>5407</v>
      </c>
      <c r="B5408" t="s">
        <v>5577</v>
      </c>
      <c r="C5408">
        <v>0</v>
      </c>
      <c r="D5408">
        <v>0</v>
      </c>
      <c r="E5408">
        <v>0</v>
      </c>
      <c r="F5408">
        <v>0</v>
      </c>
      <c r="G5408">
        <v>0</v>
      </c>
      <c r="H5408">
        <v>0.193417458980468</v>
      </c>
    </row>
    <row r="5409" spans="1:8" x14ac:dyDescent="0.3">
      <c r="A5409">
        <v>5408</v>
      </c>
      <c r="B5409" t="s">
        <v>5578</v>
      </c>
      <c r="C5409">
        <v>0</v>
      </c>
      <c r="D5409">
        <v>0</v>
      </c>
      <c r="E5409">
        <v>0</v>
      </c>
      <c r="F5409">
        <v>0</v>
      </c>
      <c r="G5409">
        <v>0</v>
      </c>
      <c r="H5409">
        <v>1</v>
      </c>
    </row>
    <row r="5410" spans="1:8" x14ac:dyDescent="0.3">
      <c r="A5410">
        <v>5409</v>
      </c>
      <c r="B5410" t="s">
        <v>5579</v>
      </c>
      <c r="C5410">
        <v>0</v>
      </c>
      <c r="D5410">
        <v>0</v>
      </c>
      <c r="E5410">
        <v>0</v>
      </c>
      <c r="F5410">
        <v>0</v>
      </c>
      <c r="G5410">
        <v>0</v>
      </c>
      <c r="H5410">
        <v>1</v>
      </c>
    </row>
    <row r="5411" spans="1:8" x14ac:dyDescent="0.3">
      <c r="A5411">
        <v>5410</v>
      </c>
      <c r="B5411" t="s">
        <v>5580</v>
      </c>
      <c r="C5411">
        <v>0</v>
      </c>
      <c r="D5411">
        <v>0</v>
      </c>
      <c r="E5411">
        <v>0</v>
      </c>
      <c r="F5411">
        <v>0</v>
      </c>
      <c r="G5411">
        <v>0</v>
      </c>
      <c r="H5411">
        <v>0.99968945911262597</v>
      </c>
    </row>
    <row r="5412" spans="1:8" x14ac:dyDescent="0.3">
      <c r="A5412">
        <v>5411</v>
      </c>
      <c r="B5412" t="s">
        <v>5581</v>
      </c>
      <c r="C5412">
        <v>0</v>
      </c>
      <c r="D5412">
        <v>0</v>
      </c>
      <c r="E5412">
        <v>0</v>
      </c>
      <c r="F5412">
        <v>0</v>
      </c>
      <c r="G5412">
        <v>0</v>
      </c>
      <c r="H5412">
        <v>0.828449822379134</v>
      </c>
    </row>
    <row r="5413" spans="1:8" x14ac:dyDescent="0.3">
      <c r="A5413">
        <v>5412</v>
      </c>
      <c r="B5413" t="s">
        <v>5582</v>
      </c>
      <c r="C5413">
        <v>0</v>
      </c>
      <c r="D5413">
        <v>0</v>
      </c>
      <c r="E5413">
        <v>0</v>
      </c>
      <c r="F5413">
        <v>0</v>
      </c>
      <c r="G5413">
        <v>0</v>
      </c>
      <c r="H5413">
        <v>0.999999999999999</v>
      </c>
    </row>
    <row r="5414" spans="1:8" x14ac:dyDescent="0.3">
      <c r="A5414">
        <v>5413</v>
      </c>
      <c r="B5414" t="s">
        <v>5583</v>
      </c>
      <c r="C5414">
        <v>0</v>
      </c>
      <c r="D5414">
        <v>0</v>
      </c>
      <c r="E5414">
        <v>0</v>
      </c>
      <c r="F5414">
        <v>0</v>
      </c>
      <c r="G5414">
        <v>0</v>
      </c>
      <c r="H5414">
        <v>1</v>
      </c>
    </row>
    <row r="5415" spans="1:8" x14ac:dyDescent="0.3">
      <c r="A5415">
        <v>5414</v>
      </c>
      <c r="B5415" t="s">
        <v>5584</v>
      </c>
      <c r="C5415">
        <v>0</v>
      </c>
      <c r="D5415">
        <v>0</v>
      </c>
      <c r="E5415">
        <v>0</v>
      </c>
      <c r="F5415">
        <v>0</v>
      </c>
      <c r="G5415">
        <v>0</v>
      </c>
      <c r="H5415">
        <v>1</v>
      </c>
    </row>
    <row r="5416" spans="1:8" x14ac:dyDescent="0.3">
      <c r="A5416">
        <v>5415</v>
      </c>
      <c r="B5416" t="s">
        <v>5585</v>
      </c>
      <c r="C5416">
        <v>0</v>
      </c>
      <c r="D5416">
        <v>0</v>
      </c>
      <c r="E5416">
        <v>0</v>
      </c>
      <c r="F5416">
        <v>0</v>
      </c>
      <c r="G5416">
        <v>0</v>
      </c>
      <c r="H5416">
        <v>1</v>
      </c>
    </row>
    <row r="5417" spans="1:8" x14ac:dyDescent="0.3">
      <c r="A5417">
        <v>5416</v>
      </c>
      <c r="B5417" t="s">
        <v>5586</v>
      </c>
      <c r="C5417">
        <v>0</v>
      </c>
      <c r="D5417">
        <v>0</v>
      </c>
      <c r="E5417">
        <v>0</v>
      </c>
      <c r="F5417">
        <v>0</v>
      </c>
      <c r="G5417">
        <v>0</v>
      </c>
      <c r="H5417">
        <v>1.4526183675661299E-2</v>
      </c>
    </row>
    <row r="5418" spans="1:8" x14ac:dyDescent="0.3">
      <c r="A5418">
        <v>5417</v>
      </c>
      <c r="B5418" t="s">
        <v>5587</v>
      </c>
      <c r="C5418">
        <v>0</v>
      </c>
      <c r="D5418">
        <v>0</v>
      </c>
      <c r="E5418">
        <v>0</v>
      </c>
      <c r="F5418">
        <v>0</v>
      </c>
      <c r="G5418">
        <v>0</v>
      </c>
      <c r="H5418">
        <v>0.999999999999999</v>
      </c>
    </row>
    <row r="5419" spans="1:8" x14ac:dyDescent="0.3">
      <c r="A5419">
        <v>5418</v>
      </c>
      <c r="B5419" t="s">
        <v>5588</v>
      </c>
      <c r="C5419">
        <v>0</v>
      </c>
      <c r="D5419">
        <v>0</v>
      </c>
      <c r="E5419">
        <v>0</v>
      </c>
      <c r="F5419">
        <v>0</v>
      </c>
      <c r="G5419">
        <v>0</v>
      </c>
      <c r="H5419">
        <v>0.926313321996867</v>
      </c>
    </row>
    <row r="5420" spans="1:8" x14ac:dyDescent="0.3">
      <c r="A5420">
        <v>5419</v>
      </c>
      <c r="B5420" t="s">
        <v>5589</v>
      </c>
      <c r="C5420">
        <v>0</v>
      </c>
      <c r="D5420">
        <v>0</v>
      </c>
      <c r="E5420">
        <v>0</v>
      </c>
      <c r="F5420">
        <v>0</v>
      </c>
      <c r="G5420">
        <v>0</v>
      </c>
      <c r="H5420">
        <v>1</v>
      </c>
    </row>
    <row r="5421" spans="1:8" x14ac:dyDescent="0.3">
      <c r="A5421">
        <v>5420</v>
      </c>
      <c r="B5421" t="s">
        <v>5590</v>
      </c>
      <c r="C5421">
        <v>0</v>
      </c>
      <c r="D5421">
        <v>0</v>
      </c>
      <c r="E5421">
        <v>0</v>
      </c>
      <c r="F5421">
        <v>0</v>
      </c>
      <c r="G5421">
        <v>0</v>
      </c>
      <c r="H5421">
        <v>0.999999999999999</v>
      </c>
    </row>
    <row r="5422" spans="1:8" x14ac:dyDescent="0.3">
      <c r="A5422">
        <v>5421</v>
      </c>
      <c r="B5422" t="s">
        <v>5591</v>
      </c>
      <c r="C5422">
        <v>0</v>
      </c>
      <c r="D5422">
        <v>0</v>
      </c>
      <c r="E5422">
        <v>0</v>
      </c>
      <c r="F5422">
        <v>0</v>
      </c>
      <c r="G5422">
        <v>0</v>
      </c>
      <c r="H5422">
        <v>1</v>
      </c>
    </row>
    <row r="5423" spans="1:8" x14ac:dyDescent="0.3">
      <c r="A5423">
        <v>5422</v>
      </c>
      <c r="B5423" t="s">
        <v>5592</v>
      </c>
      <c r="C5423">
        <v>0</v>
      </c>
      <c r="D5423">
        <v>0</v>
      </c>
      <c r="E5423">
        <v>0</v>
      </c>
      <c r="F5423">
        <v>0</v>
      </c>
      <c r="G5423">
        <v>0</v>
      </c>
      <c r="H5423">
        <v>0.56923511839406804</v>
      </c>
    </row>
    <row r="5424" spans="1:8" x14ac:dyDescent="0.3">
      <c r="A5424">
        <v>5423</v>
      </c>
      <c r="B5424" t="s">
        <v>5593</v>
      </c>
      <c r="C5424">
        <v>0</v>
      </c>
      <c r="D5424">
        <v>0</v>
      </c>
      <c r="E5424">
        <v>0</v>
      </c>
      <c r="F5424">
        <v>0</v>
      </c>
      <c r="G5424">
        <v>0</v>
      </c>
      <c r="H5424">
        <v>0.29214682376914602</v>
      </c>
    </row>
    <row r="5425" spans="1:8" x14ac:dyDescent="0.3">
      <c r="A5425">
        <v>5424</v>
      </c>
      <c r="B5425" t="s">
        <v>5594</v>
      </c>
      <c r="C5425">
        <v>0</v>
      </c>
      <c r="D5425">
        <v>0</v>
      </c>
      <c r="E5425">
        <v>0</v>
      </c>
      <c r="F5425">
        <v>0</v>
      </c>
      <c r="G5425">
        <v>0</v>
      </c>
      <c r="H5425">
        <v>0.999999999999999</v>
      </c>
    </row>
    <row r="5426" spans="1:8" x14ac:dyDescent="0.3">
      <c r="A5426">
        <v>5425</v>
      </c>
      <c r="B5426" t="s">
        <v>5595</v>
      </c>
      <c r="C5426">
        <v>0</v>
      </c>
      <c r="D5426">
        <v>0</v>
      </c>
      <c r="E5426">
        <v>0</v>
      </c>
      <c r="F5426">
        <v>0</v>
      </c>
      <c r="G5426">
        <v>0</v>
      </c>
      <c r="H5426">
        <v>0.79670918180559303</v>
      </c>
    </row>
    <row r="5427" spans="1:8" x14ac:dyDescent="0.3">
      <c r="A5427">
        <v>5426</v>
      </c>
      <c r="B5427" t="s">
        <v>5596</v>
      </c>
      <c r="C5427">
        <v>0</v>
      </c>
      <c r="D5427">
        <v>0</v>
      </c>
      <c r="E5427">
        <v>0</v>
      </c>
      <c r="F5427">
        <v>0</v>
      </c>
      <c r="G5427">
        <v>0</v>
      </c>
      <c r="H5427">
        <v>1</v>
      </c>
    </row>
    <row r="5428" spans="1:8" x14ac:dyDescent="0.3">
      <c r="A5428">
        <v>5427</v>
      </c>
      <c r="B5428" t="s">
        <v>5597</v>
      </c>
      <c r="C5428">
        <v>0</v>
      </c>
      <c r="D5428">
        <v>0</v>
      </c>
      <c r="E5428">
        <v>0</v>
      </c>
      <c r="F5428">
        <v>0</v>
      </c>
      <c r="G5428">
        <v>0</v>
      </c>
      <c r="H5428">
        <v>1</v>
      </c>
    </row>
    <row r="5429" spans="1:8" x14ac:dyDescent="0.3">
      <c r="A5429">
        <v>5428</v>
      </c>
      <c r="B5429" t="s">
        <v>5598</v>
      </c>
      <c r="C5429">
        <v>0</v>
      </c>
      <c r="D5429">
        <v>0</v>
      </c>
      <c r="E5429">
        <v>0</v>
      </c>
      <c r="F5429">
        <v>0</v>
      </c>
      <c r="G5429">
        <v>0</v>
      </c>
      <c r="H5429">
        <v>1</v>
      </c>
    </row>
    <row r="5430" spans="1:8" x14ac:dyDescent="0.3">
      <c r="A5430">
        <v>5429</v>
      </c>
      <c r="B5430" t="s">
        <v>5599</v>
      </c>
      <c r="C5430">
        <v>0</v>
      </c>
      <c r="D5430">
        <v>0</v>
      </c>
      <c r="E5430">
        <v>0</v>
      </c>
      <c r="F5430">
        <v>0</v>
      </c>
      <c r="G5430">
        <v>0</v>
      </c>
      <c r="H5430">
        <v>1</v>
      </c>
    </row>
    <row r="5431" spans="1:8" x14ac:dyDescent="0.3">
      <c r="A5431">
        <v>5430</v>
      </c>
      <c r="B5431" t="s">
        <v>5600</v>
      </c>
      <c r="C5431">
        <v>0</v>
      </c>
      <c r="D5431">
        <v>0</v>
      </c>
      <c r="E5431">
        <v>0</v>
      </c>
      <c r="F5431">
        <v>0</v>
      </c>
      <c r="G5431">
        <v>0</v>
      </c>
      <c r="H5431">
        <v>1</v>
      </c>
    </row>
    <row r="5432" spans="1:8" x14ac:dyDescent="0.3">
      <c r="A5432">
        <v>5431</v>
      </c>
      <c r="B5432" t="s">
        <v>5601</v>
      </c>
      <c r="C5432">
        <v>0</v>
      </c>
      <c r="D5432">
        <v>0</v>
      </c>
      <c r="E5432">
        <v>0</v>
      </c>
      <c r="F5432">
        <v>0</v>
      </c>
      <c r="G5432">
        <v>0</v>
      </c>
      <c r="H5432">
        <v>0.999999999999999</v>
      </c>
    </row>
    <row r="5433" spans="1:8" x14ac:dyDescent="0.3">
      <c r="A5433">
        <v>5432</v>
      </c>
      <c r="B5433" t="s">
        <v>5602</v>
      </c>
      <c r="C5433">
        <v>0</v>
      </c>
      <c r="D5433">
        <v>0</v>
      </c>
      <c r="E5433">
        <v>0</v>
      </c>
      <c r="F5433">
        <v>0</v>
      </c>
      <c r="G5433">
        <v>0</v>
      </c>
      <c r="H5433">
        <v>0.94495895872313995</v>
      </c>
    </row>
    <row r="5434" spans="1:8" x14ac:dyDescent="0.3">
      <c r="A5434">
        <v>5433</v>
      </c>
      <c r="B5434" t="s">
        <v>5603</v>
      </c>
      <c r="C5434">
        <v>0</v>
      </c>
      <c r="D5434">
        <v>0</v>
      </c>
      <c r="E5434">
        <v>0</v>
      </c>
      <c r="F5434">
        <v>0</v>
      </c>
      <c r="G5434">
        <v>0</v>
      </c>
      <c r="H5434">
        <v>0.281366058016841</v>
      </c>
    </row>
    <row r="5435" spans="1:8" x14ac:dyDescent="0.3">
      <c r="A5435">
        <v>5434</v>
      </c>
      <c r="B5435" t="s">
        <v>5604</v>
      </c>
      <c r="C5435">
        <v>0</v>
      </c>
      <c r="D5435">
        <v>0</v>
      </c>
      <c r="E5435">
        <v>0</v>
      </c>
      <c r="F5435">
        <v>0</v>
      </c>
      <c r="G5435">
        <v>0</v>
      </c>
      <c r="H5435">
        <v>0.31209940407832898</v>
      </c>
    </row>
    <row r="5436" spans="1:8" x14ac:dyDescent="0.3">
      <c r="A5436">
        <v>5435</v>
      </c>
      <c r="B5436" t="s">
        <v>5605</v>
      </c>
      <c r="C5436">
        <v>0</v>
      </c>
      <c r="D5436">
        <v>0</v>
      </c>
      <c r="E5436">
        <v>0</v>
      </c>
      <c r="F5436">
        <v>0</v>
      </c>
      <c r="G5436">
        <v>0</v>
      </c>
      <c r="H5436">
        <v>0.51361490577675895</v>
      </c>
    </row>
    <row r="5437" spans="1:8" x14ac:dyDescent="0.3">
      <c r="A5437">
        <v>5436</v>
      </c>
      <c r="B5437" t="s">
        <v>5606</v>
      </c>
      <c r="C5437">
        <v>0</v>
      </c>
      <c r="D5437">
        <v>0</v>
      </c>
      <c r="E5437">
        <v>0</v>
      </c>
      <c r="F5437">
        <v>0</v>
      </c>
      <c r="G5437">
        <v>0</v>
      </c>
      <c r="H5437">
        <v>1</v>
      </c>
    </row>
    <row r="5438" spans="1:8" x14ac:dyDescent="0.3">
      <c r="A5438">
        <v>5437</v>
      </c>
      <c r="B5438" t="s">
        <v>5607</v>
      </c>
      <c r="C5438">
        <v>0</v>
      </c>
      <c r="D5438">
        <v>0</v>
      </c>
      <c r="E5438">
        <v>0</v>
      </c>
      <c r="F5438">
        <v>0</v>
      </c>
      <c r="G5438">
        <v>0</v>
      </c>
      <c r="H5438">
        <v>0.575300400033119</v>
      </c>
    </row>
    <row r="5439" spans="1:8" x14ac:dyDescent="0.3">
      <c r="A5439">
        <v>5438</v>
      </c>
      <c r="B5439" t="s">
        <v>5608</v>
      </c>
      <c r="C5439">
        <v>0</v>
      </c>
      <c r="D5439">
        <v>0</v>
      </c>
      <c r="E5439">
        <v>0</v>
      </c>
      <c r="F5439">
        <v>0</v>
      </c>
      <c r="G5439">
        <v>0</v>
      </c>
      <c r="H5439">
        <v>0.24130825616852</v>
      </c>
    </row>
    <row r="5440" spans="1:8" x14ac:dyDescent="0.3">
      <c r="A5440">
        <v>5439</v>
      </c>
      <c r="B5440" t="s">
        <v>5609</v>
      </c>
      <c r="C5440">
        <v>0</v>
      </c>
      <c r="D5440">
        <v>0</v>
      </c>
      <c r="E5440">
        <v>0</v>
      </c>
      <c r="F5440">
        <v>0</v>
      </c>
      <c r="G5440">
        <v>0</v>
      </c>
      <c r="H5440">
        <v>4.5596500110814099E-2</v>
      </c>
    </row>
    <row r="5441" spans="1:8" x14ac:dyDescent="0.3">
      <c r="A5441">
        <v>5440</v>
      </c>
      <c r="B5441" t="s">
        <v>5610</v>
      </c>
      <c r="C5441">
        <v>0</v>
      </c>
      <c r="D5441">
        <v>0</v>
      </c>
      <c r="E5441">
        <v>0</v>
      </c>
      <c r="F5441">
        <v>0</v>
      </c>
      <c r="G5441">
        <v>0</v>
      </c>
      <c r="H5441">
        <v>0.99106834183062098</v>
      </c>
    </row>
    <row r="5442" spans="1:8" x14ac:dyDescent="0.3">
      <c r="A5442">
        <v>5441</v>
      </c>
      <c r="B5442" t="s">
        <v>5611</v>
      </c>
      <c r="C5442">
        <v>0</v>
      </c>
      <c r="D5442">
        <v>0</v>
      </c>
      <c r="E5442">
        <v>0</v>
      </c>
      <c r="F5442">
        <v>0</v>
      </c>
      <c r="G5442">
        <v>0</v>
      </c>
      <c r="H5442">
        <v>0.969857372138759</v>
      </c>
    </row>
    <row r="5443" spans="1:8" x14ac:dyDescent="0.3">
      <c r="A5443">
        <v>5442</v>
      </c>
      <c r="B5443" t="s">
        <v>5612</v>
      </c>
      <c r="C5443">
        <v>0</v>
      </c>
      <c r="D5443">
        <v>0</v>
      </c>
      <c r="E5443">
        <v>0</v>
      </c>
      <c r="F5443">
        <v>0</v>
      </c>
      <c r="G5443">
        <v>0</v>
      </c>
      <c r="H5443">
        <v>0.999999999999999</v>
      </c>
    </row>
    <row r="5444" spans="1:8" x14ac:dyDescent="0.3">
      <c r="A5444">
        <v>5443</v>
      </c>
      <c r="B5444" t="s">
        <v>5613</v>
      </c>
      <c r="C5444">
        <v>0</v>
      </c>
      <c r="D5444">
        <v>0</v>
      </c>
      <c r="E5444">
        <v>0</v>
      </c>
      <c r="F5444">
        <v>0</v>
      </c>
      <c r="G5444">
        <v>0</v>
      </c>
      <c r="H5444">
        <v>1</v>
      </c>
    </row>
    <row r="5445" spans="1:8" x14ac:dyDescent="0.3">
      <c r="A5445">
        <v>5444</v>
      </c>
      <c r="B5445" t="s">
        <v>5614</v>
      </c>
      <c r="C5445">
        <v>0</v>
      </c>
      <c r="D5445">
        <v>0</v>
      </c>
      <c r="E5445">
        <v>0</v>
      </c>
      <c r="F5445">
        <v>0</v>
      </c>
      <c r="G5445">
        <v>0</v>
      </c>
      <c r="H5445">
        <v>0.999999999999999</v>
      </c>
    </row>
    <row r="5446" spans="1:8" x14ac:dyDescent="0.3">
      <c r="A5446">
        <v>5445</v>
      </c>
      <c r="B5446" t="s">
        <v>5615</v>
      </c>
      <c r="C5446">
        <v>0</v>
      </c>
      <c r="D5446">
        <v>0</v>
      </c>
      <c r="E5446">
        <v>0</v>
      </c>
      <c r="F5446">
        <v>0</v>
      </c>
      <c r="G5446">
        <v>0</v>
      </c>
      <c r="H5446">
        <v>0.24311761084978301</v>
      </c>
    </row>
    <row r="5447" spans="1:8" x14ac:dyDescent="0.3">
      <c r="A5447">
        <v>5446</v>
      </c>
      <c r="B5447" t="s">
        <v>5616</v>
      </c>
      <c r="C5447">
        <v>0</v>
      </c>
      <c r="D5447">
        <v>0</v>
      </c>
      <c r="E5447">
        <v>0</v>
      </c>
      <c r="F5447">
        <v>0</v>
      </c>
      <c r="G5447">
        <v>0</v>
      </c>
      <c r="H5447">
        <v>0.999999999999999</v>
      </c>
    </row>
    <row r="5448" spans="1:8" x14ac:dyDescent="0.3">
      <c r="A5448">
        <v>5447</v>
      </c>
      <c r="B5448" t="s">
        <v>5617</v>
      </c>
      <c r="C5448">
        <v>0</v>
      </c>
      <c r="D5448">
        <v>0</v>
      </c>
      <c r="E5448">
        <v>0</v>
      </c>
      <c r="F5448">
        <v>0</v>
      </c>
      <c r="G5448">
        <v>0</v>
      </c>
      <c r="H5448">
        <v>1</v>
      </c>
    </row>
    <row r="5449" spans="1:8" x14ac:dyDescent="0.3">
      <c r="A5449">
        <v>5448</v>
      </c>
      <c r="B5449" t="s">
        <v>5618</v>
      </c>
      <c r="C5449">
        <v>0</v>
      </c>
      <c r="D5449">
        <v>0</v>
      </c>
      <c r="E5449">
        <v>0</v>
      </c>
      <c r="F5449">
        <v>0</v>
      </c>
      <c r="G5449">
        <v>0</v>
      </c>
      <c r="H5449">
        <v>0.95181210332346999</v>
      </c>
    </row>
    <row r="5450" spans="1:8" x14ac:dyDescent="0.3">
      <c r="A5450">
        <v>5449</v>
      </c>
      <c r="B5450" t="s">
        <v>5619</v>
      </c>
      <c r="C5450">
        <v>0</v>
      </c>
      <c r="D5450">
        <v>0</v>
      </c>
      <c r="E5450">
        <v>0</v>
      </c>
      <c r="F5450">
        <v>0</v>
      </c>
      <c r="G5450">
        <v>0</v>
      </c>
      <c r="H5450">
        <v>0.64469081251593896</v>
      </c>
    </row>
    <row r="5451" spans="1:8" x14ac:dyDescent="0.3">
      <c r="A5451">
        <v>5450</v>
      </c>
      <c r="B5451" t="s">
        <v>5620</v>
      </c>
      <c r="C5451">
        <v>0</v>
      </c>
      <c r="D5451">
        <v>0</v>
      </c>
      <c r="E5451">
        <v>0</v>
      </c>
      <c r="F5451">
        <v>0</v>
      </c>
      <c r="G5451">
        <v>0</v>
      </c>
      <c r="H5451">
        <v>0.81481958877747396</v>
      </c>
    </row>
    <row r="5452" spans="1:8" x14ac:dyDescent="0.3">
      <c r="A5452">
        <v>5451</v>
      </c>
      <c r="B5452" t="s">
        <v>5621</v>
      </c>
      <c r="C5452">
        <v>0</v>
      </c>
      <c r="D5452">
        <v>0</v>
      </c>
      <c r="E5452">
        <v>0</v>
      </c>
      <c r="F5452">
        <v>0</v>
      </c>
      <c r="G5452">
        <v>0</v>
      </c>
      <c r="H5452">
        <v>0.999999999999999</v>
      </c>
    </row>
    <row r="5453" spans="1:8" x14ac:dyDescent="0.3">
      <c r="A5453">
        <v>5452</v>
      </c>
      <c r="B5453" t="s">
        <v>5622</v>
      </c>
      <c r="C5453">
        <v>0</v>
      </c>
      <c r="D5453">
        <v>0</v>
      </c>
      <c r="E5453">
        <v>0</v>
      </c>
      <c r="F5453">
        <v>0</v>
      </c>
      <c r="G5453">
        <v>0</v>
      </c>
      <c r="H5453">
        <v>0.999999999999999</v>
      </c>
    </row>
    <row r="5454" spans="1:8" x14ac:dyDescent="0.3">
      <c r="A5454">
        <v>5453</v>
      </c>
      <c r="B5454" t="s">
        <v>5623</v>
      </c>
      <c r="C5454">
        <v>0</v>
      </c>
      <c r="D5454">
        <v>0</v>
      </c>
      <c r="E5454">
        <v>0</v>
      </c>
      <c r="F5454">
        <v>0</v>
      </c>
      <c r="G5454">
        <v>0</v>
      </c>
      <c r="H5454">
        <v>0.10908124306141199</v>
      </c>
    </row>
    <row r="5455" spans="1:8" x14ac:dyDescent="0.3">
      <c r="A5455">
        <v>5454</v>
      </c>
      <c r="B5455" t="s">
        <v>5624</v>
      </c>
      <c r="C5455">
        <v>0</v>
      </c>
      <c r="D5455">
        <v>0</v>
      </c>
      <c r="E5455">
        <v>0</v>
      </c>
      <c r="F5455">
        <v>0</v>
      </c>
      <c r="G5455">
        <v>0</v>
      </c>
      <c r="H5455">
        <v>1</v>
      </c>
    </row>
    <row r="5456" spans="1:8" x14ac:dyDescent="0.3">
      <c r="A5456">
        <v>5455</v>
      </c>
      <c r="B5456" t="s">
        <v>5625</v>
      </c>
      <c r="C5456">
        <v>0</v>
      </c>
      <c r="D5456">
        <v>0</v>
      </c>
      <c r="E5456">
        <v>0</v>
      </c>
      <c r="F5456">
        <v>0</v>
      </c>
      <c r="G5456">
        <v>0</v>
      </c>
      <c r="H5456">
        <v>6.1955282158507402E-2</v>
      </c>
    </row>
    <row r="5457" spans="1:8" x14ac:dyDescent="0.3">
      <c r="A5457">
        <v>5456</v>
      </c>
      <c r="B5457" t="s">
        <v>5626</v>
      </c>
      <c r="C5457">
        <v>0</v>
      </c>
      <c r="D5457">
        <v>0</v>
      </c>
      <c r="E5457">
        <v>0</v>
      </c>
      <c r="F5457">
        <v>0</v>
      </c>
      <c r="G5457">
        <v>0</v>
      </c>
      <c r="H5457">
        <v>0.74799784720764095</v>
      </c>
    </row>
    <row r="5458" spans="1:8" x14ac:dyDescent="0.3">
      <c r="A5458">
        <v>5457</v>
      </c>
      <c r="B5458" t="s">
        <v>5627</v>
      </c>
      <c r="C5458">
        <v>0</v>
      </c>
      <c r="D5458">
        <v>0</v>
      </c>
      <c r="E5458">
        <v>0</v>
      </c>
      <c r="F5458">
        <v>0</v>
      </c>
      <c r="G5458">
        <v>0</v>
      </c>
      <c r="H5458">
        <v>1</v>
      </c>
    </row>
    <row r="5459" spans="1:8" x14ac:dyDescent="0.3">
      <c r="A5459">
        <v>5458</v>
      </c>
      <c r="B5459" t="s">
        <v>5628</v>
      </c>
      <c r="C5459">
        <v>0</v>
      </c>
      <c r="D5459">
        <v>0</v>
      </c>
      <c r="E5459">
        <v>0</v>
      </c>
      <c r="F5459">
        <v>0</v>
      </c>
      <c r="G5459">
        <v>0</v>
      </c>
      <c r="H5459">
        <v>1</v>
      </c>
    </row>
    <row r="5460" spans="1:8" x14ac:dyDescent="0.3">
      <c r="A5460">
        <v>5459</v>
      </c>
      <c r="B5460" t="s">
        <v>5629</v>
      </c>
      <c r="C5460">
        <v>0</v>
      </c>
      <c r="D5460">
        <v>0</v>
      </c>
      <c r="E5460">
        <v>0</v>
      </c>
      <c r="F5460">
        <v>0</v>
      </c>
      <c r="G5460">
        <v>0</v>
      </c>
      <c r="H5460">
        <v>0.64025368828675699</v>
      </c>
    </row>
    <row r="5461" spans="1:8" x14ac:dyDescent="0.3">
      <c r="A5461">
        <v>5460</v>
      </c>
      <c r="B5461" t="s">
        <v>5630</v>
      </c>
      <c r="C5461">
        <v>0</v>
      </c>
      <c r="D5461">
        <v>0</v>
      </c>
      <c r="E5461">
        <v>0</v>
      </c>
      <c r="F5461">
        <v>0</v>
      </c>
      <c r="G5461">
        <v>0</v>
      </c>
      <c r="H5461">
        <v>0.88962263200471903</v>
      </c>
    </row>
    <row r="5462" spans="1:8" x14ac:dyDescent="0.3">
      <c r="A5462">
        <v>5461</v>
      </c>
      <c r="B5462" t="s">
        <v>5631</v>
      </c>
      <c r="C5462">
        <v>0</v>
      </c>
      <c r="D5462">
        <v>0</v>
      </c>
      <c r="E5462">
        <v>0</v>
      </c>
      <c r="F5462">
        <v>0</v>
      </c>
      <c r="G5462">
        <v>0</v>
      </c>
      <c r="H5462">
        <v>8.0313130821374895E-3</v>
      </c>
    </row>
    <row r="5463" spans="1:8" x14ac:dyDescent="0.3">
      <c r="A5463">
        <v>5462</v>
      </c>
      <c r="B5463" t="s">
        <v>5632</v>
      </c>
      <c r="C5463">
        <v>0</v>
      </c>
      <c r="D5463">
        <v>0</v>
      </c>
      <c r="E5463">
        <v>0</v>
      </c>
      <c r="F5463">
        <v>0</v>
      </c>
      <c r="G5463">
        <v>0</v>
      </c>
      <c r="H5463">
        <v>1</v>
      </c>
    </row>
    <row r="5464" spans="1:8" x14ac:dyDescent="0.3">
      <c r="A5464">
        <v>5463</v>
      </c>
      <c r="B5464" t="s">
        <v>5633</v>
      </c>
      <c r="C5464">
        <v>0</v>
      </c>
      <c r="D5464">
        <v>0</v>
      </c>
      <c r="E5464">
        <v>0</v>
      </c>
      <c r="F5464">
        <v>0</v>
      </c>
      <c r="G5464">
        <v>0</v>
      </c>
      <c r="H5464">
        <v>0.999999999999999</v>
      </c>
    </row>
    <row r="5465" spans="1:8" x14ac:dyDescent="0.3">
      <c r="A5465">
        <v>5464</v>
      </c>
      <c r="B5465" t="s">
        <v>5634</v>
      </c>
      <c r="C5465">
        <v>0</v>
      </c>
      <c r="D5465">
        <v>0</v>
      </c>
      <c r="E5465">
        <v>0</v>
      </c>
      <c r="F5465">
        <v>0</v>
      </c>
      <c r="G5465">
        <v>0</v>
      </c>
      <c r="H5465">
        <v>0.85002140933125203</v>
      </c>
    </row>
    <row r="5466" spans="1:8" x14ac:dyDescent="0.3">
      <c r="A5466">
        <v>5465</v>
      </c>
      <c r="B5466" t="s">
        <v>5635</v>
      </c>
      <c r="C5466">
        <v>0</v>
      </c>
      <c r="D5466">
        <v>0</v>
      </c>
      <c r="E5466">
        <v>0</v>
      </c>
      <c r="F5466">
        <v>0</v>
      </c>
      <c r="G5466">
        <v>0</v>
      </c>
      <c r="H5466">
        <v>0.99827992712131797</v>
      </c>
    </row>
    <row r="5467" spans="1:8" x14ac:dyDescent="0.3">
      <c r="A5467">
        <v>5466</v>
      </c>
      <c r="B5467" t="s">
        <v>5636</v>
      </c>
      <c r="C5467">
        <v>0</v>
      </c>
      <c r="D5467">
        <v>0</v>
      </c>
      <c r="E5467">
        <v>0</v>
      </c>
      <c r="F5467">
        <v>0</v>
      </c>
      <c r="G5467">
        <v>0</v>
      </c>
      <c r="H5467">
        <v>1</v>
      </c>
    </row>
    <row r="5468" spans="1:8" x14ac:dyDescent="0.3">
      <c r="A5468">
        <v>5467</v>
      </c>
      <c r="B5468" t="s">
        <v>5637</v>
      </c>
      <c r="C5468">
        <v>0</v>
      </c>
      <c r="D5468">
        <v>0</v>
      </c>
      <c r="E5468">
        <v>0</v>
      </c>
      <c r="F5468">
        <v>0</v>
      </c>
      <c r="G5468">
        <v>0</v>
      </c>
      <c r="H5468">
        <v>0.72846748476608902</v>
      </c>
    </row>
    <row r="5469" spans="1:8" x14ac:dyDescent="0.3">
      <c r="A5469">
        <v>5468</v>
      </c>
      <c r="B5469" t="s">
        <v>5638</v>
      </c>
      <c r="C5469">
        <v>0</v>
      </c>
      <c r="D5469">
        <v>0</v>
      </c>
      <c r="E5469">
        <v>0</v>
      </c>
      <c r="F5469">
        <v>0</v>
      </c>
      <c r="G5469">
        <v>0</v>
      </c>
      <c r="H5469">
        <v>7.5026043492359695E-2</v>
      </c>
    </row>
    <row r="5470" spans="1:8" x14ac:dyDescent="0.3">
      <c r="A5470">
        <v>5469</v>
      </c>
      <c r="B5470" t="s">
        <v>5639</v>
      </c>
      <c r="C5470">
        <v>0</v>
      </c>
      <c r="D5470">
        <v>0</v>
      </c>
      <c r="E5470">
        <v>0</v>
      </c>
      <c r="F5470">
        <v>0</v>
      </c>
      <c r="G5470">
        <v>0</v>
      </c>
      <c r="H5470">
        <v>0.99224538673713103</v>
      </c>
    </row>
    <row r="5471" spans="1:8" x14ac:dyDescent="0.3">
      <c r="A5471">
        <v>5470</v>
      </c>
      <c r="B5471" t="s">
        <v>5640</v>
      </c>
      <c r="C5471">
        <v>0</v>
      </c>
      <c r="D5471">
        <v>0</v>
      </c>
      <c r="E5471">
        <v>0</v>
      </c>
      <c r="F5471">
        <v>0</v>
      </c>
      <c r="G5471">
        <v>0</v>
      </c>
      <c r="H5471">
        <v>0.58502285410807697</v>
      </c>
    </row>
    <row r="5472" spans="1:8" x14ac:dyDescent="0.3">
      <c r="A5472">
        <v>5471</v>
      </c>
      <c r="B5472" t="s">
        <v>5641</v>
      </c>
      <c r="C5472">
        <v>0</v>
      </c>
      <c r="D5472">
        <v>0</v>
      </c>
      <c r="E5472">
        <v>0</v>
      </c>
      <c r="F5472">
        <v>0</v>
      </c>
      <c r="G5472">
        <v>0</v>
      </c>
      <c r="H5472">
        <v>0.999999999999999</v>
      </c>
    </row>
    <row r="5473" spans="1:8" x14ac:dyDescent="0.3">
      <c r="A5473">
        <v>5472</v>
      </c>
      <c r="B5473" t="s">
        <v>5642</v>
      </c>
      <c r="C5473">
        <v>0</v>
      </c>
      <c r="D5473">
        <v>0</v>
      </c>
      <c r="E5473">
        <v>0</v>
      </c>
      <c r="F5473">
        <v>0</v>
      </c>
      <c r="G5473">
        <v>0</v>
      </c>
      <c r="H5473">
        <v>0.26663225982039601</v>
      </c>
    </row>
    <row r="5474" spans="1:8" x14ac:dyDescent="0.3">
      <c r="A5474">
        <v>5473</v>
      </c>
      <c r="B5474" t="s">
        <v>5643</v>
      </c>
      <c r="C5474">
        <v>0</v>
      </c>
      <c r="D5474">
        <v>0</v>
      </c>
      <c r="E5474">
        <v>0</v>
      </c>
      <c r="F5474">
        <v>0</v>
      </c>
      <c r="G5474">
        <v>0</v>
      </c>
      <c r="H5474">
        <v>0.46190097239598399</v>
      </c>
    </row>
    <row r="5475" spans="1:8" x14ac:dyDescent="0.3">
      <c r="A5475">
        <v>5474</v>
      </c>
      <c r="B5475" t="s">
        <v>5644</v>
      </c>
      <c r="C5475">
        <v>0</v>
      </c>
      <c r="D5475">
        <v>0</v>
      </c>
      <c r="E5475">
        <v>0</v>
      </c>
      <c r="F5475">
        <v>0</v>
      </c>
      <c r="G5475">
        <v>0</v>
      </c>
      <c r="H5475">
        <v>0.78931391413348395</v>
      </c>
    </row>
    <row r="5476" spans="1:8" x14ac:dyDescent="0.3">
      <c r="A5476">
        <v>5475</v>
      </c>
      <c r="B5476" t="s">
        <v>5645</v>
      </c>
      <c r="C5476">
        <v>0</v>
      </c>
      <c r="D5476">
        <v>0</v>
      </c>
      <c r="E5476">
        <v>0</v>
      </c>
      <c r="F5476">
        <v>0</v>
      </c>
      <c r="G5476">
        <v>0</v>
      </c>
      <c r="H5476">
        <v>1</v>
      </c>
    </row>
    <row r="5477" spans="1:8" x14ac:dyDescent="0.3">
      <c r="A5477">
        <v>5476</v>
      </c>
      <c r="B5477" t="s">
        <v>5646</v>
      </c>
      <c r="C5477">
        <v>0</v>
      </c>
      <c r="D5477">
        <v>0</v>
      </c>
      <c r="E5477">
        <v>0</v>
      </c>
      <c r="F5477">
        <v>0</v>
      </c>
      <c r="G5477">
        <v>0</v>
      </c>
      <c r="H5477">
        <v>1</v>
      </c>
    </row>
    <row r="5478" spans="1:8" x14ac:dyDescent="0.3">
      <c r="A5478">
        <v>5477</v>
      </c>
      <c r="B5478" t="s">
        <v>5647</v>
      </c>
      <c r="C5478">
        <v>0</v>
      </c>
      <c r="D5478">
        <v>0</v>
      </c>
      <c r="E5478">
        <v>0</v>
      </c>
      <c r="F5478">
        <v>0</v>
      </c>
      <c r="G5478">
        <v>0</v>
      </c>
      <c r="H5478">
        <v>0.65690918313191005</v>
      </c>
    </row>
    <row r="5479" spans="1:8" x14ac:dyDescent="0.3">
      <c r="A5479">
        <v>5478</v>
      </c>
      <c r="B5479" t="s">
        <v>5648</v>
      </c>
      <c r="C5479">
        <v>0</v>
      </c>
      <c r="D5479">
        <v>0</v>
      </c>
      <c r="E5479">
        <v>0</v>
      </c>
      <c r="F5479">
        <v>0</v>
      </c>
      <c r="G5479">
        <v>0</v>
      </c>
      <c r="H5479">
        <v>0.95390228823823298</v>
      </c>
    </row>
    <row r="5480" spans="1:8" x14ac:dyDescent="0.3">
      <c r="A5480">
        <v>5479</v>
      </c>
      <c r="B5480" t="s">
        <v>5649</v>
      </c>
      <c r="C5480">
        <v>0</v>
      </c>
      <c r="D5480">
        <v>0</v>
      </c>
      <c r="E5480">
        <v>0</v>
      </c>
      <c r="F5480">
        <v>0</v>
      </c>
      <c r="G5480">
        <v>0</v>
      </c>
      <c r="H5480">
        <v>0.90761571840592004</v>
      </c>
    </row>
    <row r="5481" spans="1:8" x14ac:dyDescent="0.3">
      <c r="A5481">
        <v>5480</v>
      </c>
      <c r="B5481" t="s">
        <v>5650</v>
      </c>
      <c r="C5481">
        <v>0</v>
      </c>
      <c r="D5481">
        <v>0</v>
      </c>
      <c r="E5481">
        <v>0</v>
      </c>
      <c r="F5481">
        <v>0</v>
      </c>
      <c r="G5481">
        <v>0</v>
      </c>
      <c r="H5481">
        <v>1</v>
      </c>
    </row>
    <row r="5482" spans="1:8" x14ac:dyDescent="0.3">
      <c r="A5482">
        <v>5481</v>
      </c>
      <c r="B5482" t="s">
        <v>5651</v>
      </c>
      <c r="C5482">
        <v>0</v>
      </c>
      <c r="D5482">
        <v>0</v>
      </c>
      <c r="E5482">
        <v>0</v>
      </c>
      <c r="F5482">
        <v>0</v>
      </c>
      <c r="G5482">
        <v>0</v>
      </c>
      <c r="H5482">
        <v>8.1028132992190197E-3</v>
      </c>
    </row>
    <row r="5483" spans="1:8" x14ac:dyDescent="0.3">
      <c r="A5483">
        <v>5482</v>
      </c>
      <c r="B5483" t="s">
        <v>5652</v>
      </c>
      <c r="C5483">
        <v>0</v>
      </c>
      <c r="D5483">
        <v>0</v>
      </c>
      <c r="E5483">
        <v>0</v>
      </c>
      <c r="F5483">
        <v>0</v>
      </c>
      <c r="G5483">
        <v>0</v>
      </c>
      <c r="H5483">
        <v>0.97079872571270298</v>
      </c>
    </row>
    <row r="5484" spans="1:8" x14ac:dyDescent="0.3">
      <c r="A5484">
        <v>5483</v>
      </c>
      <c r="B5484" t="s">
        <v>5653</v>
      </c>
      <c r="C5484">
        <v>0</v>
      </c>
      <c r="D5484">
        <v>0</v>
      </c>
      <c r="E5484">
        <v>0</v>
      </c>
      <c r="F5484">
        <v>0</v>
      </c>
      <c r="G5484">
        <v>0</v>
      </c>
      <c r="H5484">
        <v>6.5055018094532704E-3</v>
      </c>
    </row>
    <row r="5485" spans="1:8" x14ac:dyDescent="0.3">
      <c r="A5485">
        <v>5484</v>
      </c>
      <c r="B5485" t="s">
        <v>5654</v>
      </c>
      <c r="C5485">
        <v>0</v>
      </c>
      <c r="D5485">
        <v>0</v>
      </c>
      <c r="E5485">
        <v>0</v>
      </c>
      <c r="F5485">
        <v>0</v>
      </c>
      <c r="G5485">
        <v>0</v>
      </c>
      <c r="H5485">
        <v>0.377092030744898</v>
      </c>
    </row>
    <row r="5486" spans="1:8" x14ac:dyDescent="0.3">
      <c r="A5486">
        <v>5485</v>
      </c>
      <c r="B5486" t="s">
        <v>5655</v>
      </c>
      <c r="C5486">
        <v>0</v>
      </c>
      <c r="D5486">
        <v>0</v>
      </c>
      <c r="E5486">
        <v>0</v>
      </c>
      <c r="F5486">
        <v>0</v>
      </c>
      <c r="G5486">
        <v>0</v>
      </c>
      <c r="H5486">
        <v>6.7681675985268794E-2</v>
      </c>
    </row>
    <row r="5487" spans="1:8" x14ac:dyDescent="0.3">
      <c r="A5487">
        <v>5486</v>
      </c>
      <c r="B5487" t="s">
        <v>5656</v>
      </c>
      <c r="C5487">
        <v>0</v>
      </c>
      <c r="D5487">
        <v>0</v>
      </c>
      <c r="E5487">
        <v>0</v>
      </c>
      <c r="F5487">
        <v>0</v>
      </c>
      <c r="G5487">
        <v>0</v>
      </c>
      <c r="H5487">
        <v>0.41408869123855402</v>
      </c>
    </row>
    <row r="5488" spans="1:8" x14ac:dyDescent="0.3">
      <c r="A5488">
        <v>5487</v>
      </c>
      <c r="B5488" t="s">
        <v>5657</v>
      </c>
      <c r="C5488">
        <v>0</v>
      </c>
      <c r="D5488">
        <v>0</v>
      </c>
      <c r="E5488">
        <v>0</v>
      </c>
      <c r="F5488">
        <v>0</v>
      </c>
      <c r="G5488">
        <v>0</v>
      </c>
      <c r="H5488">
        <v>0.30150271786626398</v>
      </c>
    </row>
    <row r="5489" spans="1:8" x14ac:dyDescent="0.3">
      <c r="A5489">
        <v>5488</v>
      </c>
      <c r="B5489" t="s">
        <v>5658</v>
      </c>
      <c r="C5489">
        <v>0</v>
      </c>
      <c r="D5489">
        <v>0</v>
      </c>
      <c r="E5489">
        <v>0</v>
      </c>
      <c r="F5489">
        <v>0</v>
      </c>
      <c r="G5489">
        <v>0</v>
      </c>
      <c r="H5489">
        <v>0.497829065454716</v>
      </c>
    </row>
    <row r="5490" spans="1:8" x14ac:dyDescent="0.3">
      <c r="A5490">
        <v>5489</v>
      </c>
      <c r="B5490" t="s">
        <v>5659</v>
      </c>
      <c r="C5490">
        <v>0</v>
      </c>
      <c r="D5490">
        <v>0</v>
      </c>
      <c r="E5490">
        <v>0</v>
      </c>
      <c r="F5490">
        <v>0</v>
      </c>
      <c r="G5490">
        <v>0</v>
      </c>
      <c r="H5490">
        <v>0.48085235839962598</v>
      </c>
    </row>
    <row r="5491" spans="1:8" x14ac:dyDescent="0.3">
      <c r="A5491">
        <v>5490</v>
      </c>
      <c r="B5491" t="s">
        <v>5660</v>
      </c>
      <c r="C5491">
        <v>0</v>
      </c>
      <c r="D5491">
        <v>0</v>
      </c>
      <c r="E5491">
        <v>0</v>
      </c>
      <c r="F5491">
        <v>0</v>
      </c>
      <c r="G5491">
        <v>0</v>
      </c>
      <c r="H5491">
        <v>1</v>
      </c>
    </row>
    <row r="5492" spans="1:8" x14ac:dyDescent="0.3">
      <c r="A5492">
        <v>5491</v>
      </c>
      <c r="B5492" t="s">
        <v>5661</v>
      </c>
      <c r="C5492">
        <v>0</v>
      </c>
      <c r="D5492">
        <v>0</v>
      </c>
      <c r="E5492">
        <v>0</v>
      </c>
      <c r="F5492">
        <v>0</v>
      </c>
      <c r="G5492">
        <v>0</v>
      </c>
      <c r="H5492">
        <v>0.10365644320322601</v>
      </c>
    </row>
    <row r="5493" spans="1:8" x14ac:dyDescent="0.3">
      <c r="A5493">
        <v>5492</v>
      </c>
      <c r="B5493" t="s">
        <v>5662</v>
      </c>
      <c r="C5493">
        <v>0</v>
      </c>
      <c r="D5493">
        <v>0</v>
      </c>
      <c r="E5493">
        <v>0</v>
      </c>
      <c r="F5493">
        <v>0</v>
      </c>
      <c r="G5493">
        <v>0</v>
      </c>
      <c r="H5493">
        <v>0.78037185788168195</v>
      </c>
    </row>
    <row r="5494" spans="1:8" x14ac:dyDescent="0.3">
      <c r="A5494">
        <v>5493</v>
      </c>
      <c r="B5494" t="s">
        <v>5663</v>
      </c>
      <c r="C5494">
        <v>0</v>
      </c>
      <c r="D5494">
        <v>0</v>
      </c>
      <c r="E5494">
        <v>0</v>
      </c>
      <c r="F5494">
        <v>0</v>
      </c>
      <c r="G5494">
        <v>0</v>
      </c>
      <c r="H5494">
        <v>0.99998532121952999</v>
      </c>
    </row>
    <row r="5495" spans="1:8" x14ac:dyDescent="0.3">
      <c r="A5495">
        <v>5494</v>
      </c>
      <c r="B5495" t="s">
        <v>5664</v>
      </c>
      <c r="C5495">
        <v>0</v>
      </c>
      <c r="D5495">
        <v>0</v>
      </c>
      <c r="E5495">
        <v>0</v>
      </c>
      <c r="F5495">
        <v>0</v>
      </c>
      <c r="G5495">
        <v>0</v>
      </c>
      <c r="H5495">
        <v>0.33977654517684602</v>
      </c>
    </row>
    <row r="5496" spans="1:8" x14ac:dyDescent="0.3">
      <c r="A5496">
        <v>5495</v>
      </c>
      <c r="B5496" t="s">
        <v>5665</v>
      </c>
      <c r="C5496">
        <v>0</v>
      </c>
      <c r="D5496">
        <v>0</v>
      </c>
      <c r="E5496">
        <v>0</v>
      </c>
      <c r="F5496">
        <v>0</v>
      </c>
      <c r="G5496">
        <v>0</v>
      </c>
      <c r="H5496">
        <v>0.21033407511127</v>
      </c>
    </row>
    <row r="5497" spans="1:8" x14ac:dyDescent="0.3">
      <c r="A5497">
        <v>5496</v>
      </c>
      <c r="B5497" t="s">
        <v>5666</v>
      </c>
      <c r="C5497">
        <v>0</v>
      </c>
      <c r="D5497">
        <v>0</v>
      </c>
      <c r="E5497">
        <v>0</v>
      </c>
      <c r="F5497">
        <v>0</v>
      </c>
      <c r="G5497">
        <v>0</v>
      </c>
      <c r="H5497">
        <v>0.53945342284969799</v>
      </c>
    </row>
    <row r="5498" spans="1:8" x14ac:dyDescent="0.3">
      <c r="A5498">
        <v>5497</v>
      </c>
      <c r="B5498" t="s">
        <v>5667</v>
      </c>
      <c r="C5498">
        <v>0</v>
      </c>
      <c r="D5498">
        <v>0</v>
      </c>
      <c r="E5498">
        <v>0</v>
      </c>
      <c r="F5498">
        <v>0</v>
      </c>
      <c r="G5498">
        <v>0</v>
      </c>
      <c r="H5498">
        <v>0.270573244585327</v>
      </c>
    </row>
    <row r="5499" spans="1:8" x14ac:dyDescent="0.3">
      <c r="A5499">
        <v>5498</v>
      </c>
      <c r="B5499" t="s">
        <v>5668</v>
      </c>
      <c r="C5499">
        <v>0</v>
      </c>
      <c r="D5499">
        <v>0</v>
      </c>
      <c r="E5499">
        <v>0</v>
      </c>
      <c r="F5499">
        <v>0</v>
      </c>
      <c r="G5499">
        <v>0</v>
      </c>
      <c r="H5499">
        <v>0.25750749048962301</v>
      </c>
    </row>
    <row r="5500" spans="1:8" x14ac:dyDescent="0.3">
      <c r="A5500">
        <v>5499</v>
      </c>
      <c r="B5500" t="s">
        <v>5669</v>
      </c>
      <c r="C5500">
        <v>0</v>
      </c>
      <c r="D5500">
        <v>0</v>
      </c>
      <c r="E5500">
        <v>0</v>
      </c>
      <c r="F5500">
        <v>0</v>
      </c>
      <c r="G5500">
        <v>0</v>
      </c>
      <c r="H5500">
        <v>1</v>
      </c>
    </row>
    <row r="5501" spans="1:8" x14ac:dyDescent="0.3">
      <c r="A5501">
        <v>5500</v>
      </c>
      <c r="B5501" t="s">
        <v>5670</v>
      </c>
      <c r="C5501">
        <v>0</v>
      </c>
      <c r="D5501">
        <v>0</v>
      </c>
      <c r="E5501">
        <v>0</v>
      </c>
      <c r="F5501">
        <v>0</v>
      </c>
      <c r="G5501">
        <v>0</v>
      </c>
      <c r="H5501">
        <v>0.63943392064424598</v>
      </c>
    </row>
    <row r="5502" spans="1:8" x14ac:dyDescent="0.3">
      <c r="A5502">
        <v>5501</v>
      </c>
      <c r="B5502" t="s">
        <v>5671</v>
      </c>
      <c r="C5502">
        <v>0</v>
      </c>
      <c r="D5502">
        <v>0</v>
      </c>
      <c r="E5502">
        <v>0</v>
      </c>
      <c r="F5502">
        <v>0</v>
      </c>
      <c r="G5502">
        <v>0</v>
      </c>
      <c r="H5502">
        <v>1</v>
      </c>
    </row>
    <row r="5503" spans="1:8" x14ac:dyDescent="0.3">
      <c r="A5503">
        <v>5502</v>
      </c>
      <c r="B5503" t="s">
        <v>5672</v>
      </c>
      <c r="C5503">
        <v>0</v>
      </c>
      <c r="D5503">
        <v>0</v>
      </c>
      <c r="E5503">
        <v>0</v>
      </c>
      <c r="F5503">
        <v>0</v>
      </c>
      <c r="G5503">
        <v>0</v>
      </c>
      <c r="H5503">
        <v>2.8957780517567702E-3</v>
      </c>
    </row>
    <row r="5504" spans="1:8" x14ac:dyDescent="0.3">
      <c r="A5504">
        <v>5503</v>
      </c>
      <c r="B5504" t="s">
        <v>5673</v>
      </c>
      <c r="C5504">
        <v>0</v>
      </c>
      <c r="D5504">
        <v>0</v>
      </c>
      <c r="E5504">
        <v>0</v>
      </c>
      <c r="F5504">
        <v>0</v>
      </c>
      <c r="G5504">
        <v>0</v>
      </c>
      <c r="H5504">
        <v>1</v>
      </c>
    </row>
    <row r="5505" spans="1:8" x14ac:dyDescent="0.3">
      <c r="A5505">
        <v>5504</v>
      </c>
      <c r="B5505" t="s">
        <v>5674</v>
      </c>
      <c r="C5505">
        <v>0</v>
      </c>
      <c r="D5505">
        <v>0</v>
      </c>
      <c r="E5505">
        <v>0</v>
      </c>
      <c r="F5505">
        <v>0</v>
      </c>
      <c r="G5505">
        <v>0</v>
      </c>
      <c r="H5505">
        <v>0.98889243661707704</v>
      </c>
    </row>
    <row r="5506" spans="1:8" x14ac:dyDescent="0.3">
      <c r="A5506">
        <v>5505</v>
      </c>
      <c r="B5506" t="s">
        <v>5675</v>
      </c>
      <c r="C5506">
        <v>0</v>
      </c>
      <c r="D5506">
        <v>0</v>
      </c>
      <c r="E5506">
        <v>0</v>
      </c>
      <c r="F5506">
        <v>0</v>
      </c>
      <c r="G5506">
        <v>0</v>
      </c>
      <c r="H5506">
        <v>0.36702992484062302</v>
      </c>
    </row>
    <row r="5507" spans="1:8" x14ac:dyDescent="0.3">
      <c r="A5507">
        <v>5506</v>
      </c>
      <c r="B5507" t="s">
        <v>5676</v>
      </c>
      <c r="C5507">
        <v>0</v>
      </c>
      <c r="D5507">
        <v>0</v>
      </c>
      <c r="E5507">
        <v>0</v>
      </c>
      <c r="F5507">
        <v>0</v>
      </c>
      <c r="G5507">
        <v>0</v>
      </c>
      <c r="H5507">
        <v>1</v>
      </c>
    </row>
    <row r="5508" spans="1:8" x14ac:dyDescent="0.3">
      <c r="A5508">
        <v>5507</v>
      </c>
      <c r="B5508" t="s">
        <v>5677</v>
      </c>
      <c r="C5508">
        <v>0</v>
      </c>
      <c r="D5508">
        <v>0</v>
      </c>
      <c r="E5508">
        <v>0</v>
      </c>
      <c r="F5508">
        <v>0</v>
      </c>
      <c r="G5508">
        <v>0</v>
      </c>
      <c r="H5508">
        <v>1.79340855926271E-4</v>
      </c>
    </row>
    <row r="5509" spans="1:8" x14ac:dyDescent="0.3">
      <c r="A5509">
        <v>5508</v>
      </c>
      <c r="B5509" t="s">
        <v>5678</v>
      </c>
      <c r="C5509">
        <v>0</v>
      </c>
      <c r="D5509">
        <v>0</v>
      </c>
      <c r="E5509">
        <v>0</v>
      </c>
      <c r="F5509">
        <v>0</v>
      </c>
      <c r="G5509">
        <v>0</v>
      </c>
      <c r="H5509">
        <v>0.199772805035944</v>
      </c>
    </row>
    <row r="5510" spans="1:8" x14ac:dyDescent="0.3">
      <c r="A5510">
        <v>5509</v>
      </c>
      <c r="B5510" t="s">
        <v>5679</v>
      </c>
      <c r="C5510">
        <v>0</v>
      </c>
      <c r="D5510">
        <v>0</v>
      </c>
      <c r="E5510">
        <v>0</v>
      </c>
      <c r="F5510">
        <v>0</v>
      </c>
      <c r="G5510">
        <v>0</v>
      </c>
      <c r="H5510">
        <v>0.97431579498225696</v>
      </c>
    </row>
    <row r="5511" spans="1:8" x14ac:dyDescent="0.3">
      <c r="A5511">
        <v>5510</v>
      </c>
      <c r="B5511" t="s">
        <v>5680</v>
      </c>
      <c r="C5511">
        <v>0</v>
      </c>
      <c r="D5511">
        <v>0</v>
      </c>
      <c r="E5511">
        <v>0</v>
      </c>
      <c r="F5511">
        <v>0</v>
      </c>
      <c r="G5511">
        <v>0</v>
      </c>
      <c r="H5511">
        <v>0.90795779066960602</v>
      </c>
    </row>
    <row r="5512" spans="1:8" x14ac:dyDescent="0.3">
      <c r="A5512">
        <v>5511</v>
      </c>
      <c r="B5512" t="s">
        <v>5681</v>
      </c>
      <c r="C5512">
        <v>0</v>
      </c>
      <c r="D5512">
        <v>0</v>
      </c>
      <c r="E5512">
        <v>0</v>
      </c>
      <c r="F5512">
        <v>0</v>
      </c>
      <c r="G5512">
        <v>0</v>
      </c>
      <c r="H5512">
        <v>7.7671528411727295E-2</v>
      </c>
    </row>
    <row r="5513" spans="1:8" x14ac:dyDescent="0.3">
      <c r="A5513">
        <v>5512</v>
      </c>
      <c r="B5513" t="s">
        <v>5682</v>
      </c>
      <c r="C5513">
        <v>0</v>
      </c>
      <c r="D5513">
        <v>0</v>
      </c>
      <c r="E5513">
        <v>0</v>
      </c>
      <c r="F5513">
        <v>0</v>
      </c>
      <c r="G5513">
        <v>0</v>
      </c>
      <c r="H5513">
        <v>0.26634890514821102</v>
      </c>
    </row>
    <row r="5514" spans="1:8" x14ac:dyDescent="0.3">
      <c r="A5514">
        <v>5513</v>
      </c>
      <c r="B5514" t="s">
        <v>5683</v>
      </c>
      <c r="C5514">
        <v>0</v>
      </c>
      <c r="D5514">
        <v>0</v>
      </c>
      <c r="E5514">
        <v>0</v>
      </c>
      <c r="F5514">
        <v>0</v>
      </c>
      <c r="G5514">
        <v>0</v>
      </c>
      <c r="H5514">
        <v>0.16962500700973099</v>
      </c>
    </row>
    <row r="5515" spans="1:8" x14ac:dyDescent="0.3">
      <c r="A5515">
        <v>5514</v>
      </c>
      <c r="B5515" t="s">
        <v>5684</v>
      </c>
      <c r="C5515">
        <v>0</v>
      </c>
      <c r="D5515">
        <v>0</v>
      </c>
      <c r="E5515">
        <v>0</v>
      </c>
      <c r="F5515">
        <v>0</v>
      </c>
      <c r="G5515">
        <v>0</v>
      </c>
      <c r="H5515">
        <v>0.90793582854865096</v>
      </c>
    </row>
    <row r="5516" spans="1:8" x14ac:dyDescent="0.3">
      <c r="A5516">
        <v>5515</v>
      </c>
      <c r="B5516" t="s">
        <v>5685</v>
      </c>
      <c r="C5516">
        <v>0</v>
      </c>
      <c r="D5516">
        <v>0</v>
      </c>
      <c r="E5516">
        <v>0</v>
      </c>
      <c r="F5516">
        <v>0</v>
      </c>
      <c r="G5516">
        <v>0</v>
      </c>
      <c r="H5516">
        <v>0.14268702159156499</v>
      </c>
    </row>
    <row r="5517" spans="1:8" x14ac:dyDescent="0.3">
      <c r="A5517">
        <v>5516</v>
      </c>
      <c r="B5517" t="s">
        <v>5686</v>
      </c>
      <c r="C5517">
        <v>0</v>
      </c>
      <c r="D5517">
        <v>0</v>
      </c>
      <c r="E5517">
        <v>0</v>
      </c>
      <c r="F5517">
        <v>0</v>
      </c>
      <c r="G5517">
        <v>0</v>
      </c>
      <c r="H5517">
        <v>0.12322355523116001</v>
      </c>
    </row>
    <row r="5518" spans="1:8" x14ac:dyDescent="0.3">
      <c r="A5518">
        <v>5517</v>
      </c>
      <c r="B5518" t="s">
        <v>5687</v>
      </c>
      <c r="C5518">
        <v>0</v>
      </c>
      <c r="D5518">
        <v>0</v>
      </c>
      <c r="E5518">
        <v>0</v>
      </c>
      <c r="F5518">
        <v>0</v>
      </c>
      <c r="G5518">
        <v>0</v>
      </c>
      <c r="H5518">
        <v>8.92029811125154E-2</v>
      </c>
    </row>
    <row r="5519" spans="1:8" x14ac:dyDescent="0.3">
      <c r="A5519">
        <v>5518</v>
      </c>
      <c r="B5519" t="s">
        <v>5688</v>
      </c>
      <c r="C5519">
        <v>0</v>
      </c>
      <c r="D5519">
        <v>0</v>
      </c>
      <c r="E5519">
        <v>0</v>
      </c>
      <c r="F5519">
        <v>0</v>
      </c>
      <c r="G5519">
        <v>0</v>
      </c>
      <c r="H5519">
        <v>0.119731783335197</v>
      </c>
    </row>
    <row r="5520" spans="1:8" x14ac:dyDescent="0.3">
      <c r="A5520">
        <v>5519</v>
      </c>
      <c r="B5520" t="s">
        <v>5689</v>
      </c>
      <c r="C5520">
        <v>0</v>
      </c>
      <c r="D5520">
        <v>0</v>
      </c>
      <c r="E5520">
        <v>0</v>
      </c>
      <c r="F5520">
        <v>0</v>
      </c>
      <c r="G5520">
        <v>0</v>
      </c>
      <c r="H5520">
        <v>0.266079734623694</v>
      </c>
    </row>
    <row r="5521" spans="1:8" x14ac:dyDescent="0.3">
      <c r="A5521">
        <v>5520</v>
      </c>
      <c r="B5521" t="s">
        <v>5690</v>
      </c>
      <c r="C5521">
        <v>0</v>
      </c>
      <c r="D5521">
        <v>0</v>
      </c>
      <c r="E5521">
        <v>0</v>
      </c>
      <c r="F5521">
        <v>0</v>
      </c>
      <c r="G5521">
        <v>0</v>
      </c>
      <c r="H5521">
        <v>1.1376517818384101E-4</v>
      </c>
    </row>
    <row r="5522" spans="1:8" x14ac:dyDescent="0.3">
      <c r="A5522">
        <v>5521</v>
      </c>
      <c r="B5522" t="s">
        <v>5691</v>
      </c>
      <c r="C5522">
        <v>0</v>
      </c>
      <c r="D5522">
        <v>0</v>
      </c>
      <c r="E5522">
        <v>0</v>
      </c>
      <c r="F5522">
        <v>0</v>
      </c>
      <c r="G5522">
        <v>0</v>
      </c>
      <c r="H5522">
        <v>0.44404032952258499</v>
      </c>
    </row>
    <row r="5523" spans="1:8" x14ac:dyDescent="0.3">
      <c r="A5523">
        <v>5522</v>
      </c>
      <c r="B5523" t="s">
        <v>5692</v>
      </c>
      <c r="C5523">
        <v>0</v>
      </c>
      <c r="D5523">
        <v>0</v>
      </c>
      <c r="E5523">
        <v>0</v>
      </c>
      <c r="F5523">
        <v>0</v>
      </c>
      <c r="G5523">
        <v>0</v>
      </c>
      <c r="H5523">
        <v>1.05981152322006E-4</v>
      </c>
    </row>
    <row r="5524" spans="1:8" x14ac:dyDescent="0.3">
      <c r="A5524">
        <v>5523</v>
      </c>
      <c r="B5524" t="s">
        <v>5693</v>
      </c>
      <c r="C5524">
        <v>0</v>
      </c>
      <c r="D5524">
        <v>0</v>
      </c>
      <c r="E5524">
        <v>0</v>
      </c>
      <c r="F5524">
        <v>0</v>
      </c>
      <c r="G5524">
        <v>0</v>
      </c>
      <c r="H5524">
        <v>0.28026023349816598</v>
      </c>
    </row>
    <row r="5525" spans="1:8" x14ac:dyDescent="0.3">
      <c r="A5525">
        <v>5524</v>
      </c>
      <c r="B5525" t="s">
        <v>5694</v>
      </c>
      <c r="C5525">
        <v>0</v>
      </c>
      <c r="D5525">
        <v>0</v>
      </c>
      <c r="E5525">
        <v>0</v>
      </c>
      <c r="F5525">
        <v>0</v>
      </c>
      <c r="G5525">
        <v>0</v>
      </c>
      <c r="H5525">
        <v>0.15959689036691099</v>
      </c>
    </row>
    <row r="5526" spans="1:8" x14ac:dyDescent="0.3">
      <c r="A5526">
        <v>5525</v>
      </c>
      <c r="B5526" t="s">
        <v>5695</v>
      </c>
      <c r="C5526">
        <v>0</v>
      </c>
      <c r="D5526">
        <v>0</v>
      </c>
      <c r="E5526">
        <v>0</v>
      </c>
      <c r="F5526">
        <v>0</v>
      </c>
      <c r="G5526">
        <v>0</v>
      </c>
      <c r="H5526">
        <v>0.163902565119733</v>
      </c>
    </row>
    <row r="5527" spans="1:8" x14ac:dyDescent="0.3">
      <c r="A5527">
        <v>5526</v>
      </c>
      <c r="B5527" t="s">
        <v>5696</v>
      </c>
      <c r="C5527">
        <v>0</v>
      </c>
      <c r="D5527">
        <v>0</v>
      </c>
      <c r="E5527">
        <v>0</v>
      </c>
      <c r="F5527">
        <v>0</v>
      </c>
      <c r="G5527">
        <v>0</v>
      </c>
      <c r="H5527">
        <v>0.54705231569399104</v>
      </c>
    </row>
    <row r="5528" spans="1:8" x14ac:dyDescent="0.3">
      <c r="A5528">
        <v>5527</v>
      </c>
      <c r="B5528" t="s">
        <v>5697</v>
      </c>
      <c r="C5528">
        <v>0</v>
      </c>
      <c r="D5528">
        <v>0</v>
      </c>
      <c r="E5528">
        <v>0</v>
      </c>
      <c r="F5528">
        <v>0</v>
      </c>
      <c r="G5528">
        <v>0</v>
      </c>
      <c r="H5528">
        <v>1.66266807268942E-3</v>
      </c>
    </row>
    <row r="5529" spans="1:8" x14ac:dyDescent="0.3">
      <c r="A5529">
        <v>5528</v>
      </c>
      <c r="B5529" t="s">
        <v>5698</v>
      </c>
      <c r="C5529">
        <v>0</v>
      </c>
      <c r="D5529">
        <v>0</v>
      </c>
      <c r="E5529">
        <v>0</v>
      </c>
      <c r="F5529">
        <v>0</v>
      </c>
      <c r="G5529">
        <v>0</v>
      </c>
      <c r="H5529">
        <v>0.104315020298561</v>
      </c>
    </row>
    <row r="5530" spans="1:8" x14ac:dyDescent="0.3">
      <c r="A5530">
        <v>5529</v>
      </c>
      <c r="B5530" t="s">
        <v>5699</v>
      </c>
      <c r="C5530">
        <v>0</v>
      </c>
      <c r="D5530">
        <v>0</v>
      </c>
      <c r="E5530">
        <v>0</v>
      </c>
      <c r="F5530">
        <v>0</v>
      </c>
      <c r="G5530">
        <v>0</v>
      </c>
      <c r="H5530">
        <v>0.32580352961762699</v>
      </c>
    </row>
    <row r="5531" spans="1:8" x14ac:dyDescent="0.3">
      <c r="A5531">
        <v>5530</v>
      </c>
      <c r="B5531" t="s">
        <v>5700</v>
      </c>
      <c r="C5531">
        <v>0</v>
      </c>
      <c r="D5531">
        <v>0</v>
      </c>
      <c r="E5531">
        <v>0</v>
      </c>
      <c r="F5531">
        <v>0</v>
      </c>
      <c r="G5531">
        <v>0</v>
      </c>
      <c r="H5531">
        <v>0.278459816965337</v>
      </c>
    </row>
    <row r="5532" spans="1:8" x14ac:dyDescent="0.3">
      <c r="A5532">
        <v>5531</v>
      </c>
      <c r="B5532" t="s">
        <v>5701</v>
      </c>
      <c r="C5532">
        <v>0</v>
      </c>
      <c r="D5532">
        <v>0</v>
      </c>
      <c r="E5532">
        <v>0</v>
      </c>
      <c r="F5532">
        <v>0</v>
      </c>
      <c r="G5532">
        <v>0</v>
      </c>
      <c r="H5532">
        <v>0.38026674459533999</v>
      </c>
    </row>
    <row r="5533" spans="1:8" x14ac:dyDescent="0.3">
      <c r="A5533">
        <v>5532</v>
      </c>
      <c r="B5533" t="s">
        <v>5702</v>
      </c>
      <c r="C5533">
        <v>0</v>
      </c>
      <c r="D5533">
        <v>0</v>
      </c>
      <c r="E5533">
        <v>0</v>
      </c>
      <c r="F5533">
        <v>0</v>
      </c>
      <c r="G5533">
        <v>0</v>
      </c>
      <c r="H5533">
        <v>6.4756539704851096E-2</v>
      </c>
    </row>
    <row r="5534" spans="1:8" x14ac:dyDescent="0.3">
      <c r="A5534">
        <v>5533</v>
      </c>
      <c r="B5534" t="s">
        <v>5703</v>
      </c>
      <c r="C5534">
        <v>0</v>
      </c>
      <c r="D5534">
        <v>0</v>
      </c>
      <c r="E5534">
        <v>0</v>
      </c>
      <c r="F5534">
        <v>0</v>
      </c>
      <c r="G5534">
        <v>0</v>
      </c>
      <c r="H5534">
        <v>0.16370739427716899</v>
      </c>
    </row>
    <row r="5535" spans="1:8" x14ac:dyDescent="0.3">
      <c r="A5535">
        <v>5534</v>
      </c>
      <c r="B5535" t="s">
        <v>5704</v>
      </c>
      <c r="C5535">
        <v>0</v>
      </c>
      <c r="D5535">
        <v>0</v>
      </c>
      <c r="E5535">
        <v>0</v>
      </c>
      <c r="F5535">
        <v>0</v>
      </c>
      <c r="G5535">
        <v>0</v>
      </c>
      <c r="H5535">
        <v>0.136860671074543</v>
      </c>
    </row>
    <row r="5536" spans="1:8" x14ac:dyDescent="0.3">
      <c r="A5536">
        <v>5535</v>
      </c>
      <c r="B5536" t="s">
        <v>5705</v>
      </c>
      <c r="C5536">
        <v>0</v>
      </c>
      <c r="D5536">
        <v>0</v>
      </c>
      <c r="E5536">
        <v>0</v>
      </c>
      <c r="F5536">
        <v>0</v>
      </c>
      <c r="G5536">
        <v>0</v>
      </c>
      <c r="H5536">
        <v>1.24405300648096E-2</v>
      </c>
    </row>
    <row r="5537" spans="1:8" x14ac:dyDescent="0.3">
      <c r="A5537">
        <v>5536</v>
      </c>
      <c r="B5537" t="s">
        <v>5706</v>
      </c>
      <c r="C5537">
        <v>0</v>
      </c>
      <c r="D5537">
        <v>0</v>
      </c>
      <c r="E5537">
        <v>0</v>
      </c>
      <c r="F5537">
        <v>0</v>
      </c>
      <c r="G5537">
        <v>0</v>
      </c>
      <c r="H5537">
        <v>6.4639038108981698E-3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6cf7f0-871d-4fb0-8d48-d3beb42efea0" xsi:nil="true"/>
    <lcf76f155ced4ddcb4097134ff3c332f xmlns="920c0124-7186-4de9-83a4-2a9e3df5726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6F2C8C2C905B34EB5419ED78F29A456" ma:contentTypeVersion="13" ma:contentTypeDescription="Create a new document." ma:contentTypeScope="" ma:versionID="842a1b85d070db44f42e82d77335e13b">
  <xsd:schema xmlns:xsd="http://www.w3.org/2001/XMLSchema" xmlns:xs="http://www.w3.org/2001/XMLSchema" xmlns:p="http://schemas.microsoft.com/office/2006/metadata/properties" xmlns:ns2="920c0124-7186-4de9-83a4-2a9e3df5726e" xmlns:ns3="b56cf7f0-871d-4fb0-8d48-d3beb42efea0" targetNamespace="http://schemas.microsoft.com/office/2006/metadata/properties" ma:root="true" ma:fieldsID="b9e66795432d9fda4fba2bb0441d805a" ns2:_="" ns3:_="">
    <xsd:import namespace="920c0124-7186-4de9-83a4-2a9e3df5726e"/>
    <xsd:import namespace="b56cf7f0-871d-4fb0-8d48-d3beb42efea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0c0124-7186-4de9-83a4-2a9e3df572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896de28-cb53-43b9-a38b-bef149b2430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6cf7f0-871d-4fb0-8d48-d3beb42efea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74998a9-5cd4-4608-922e-24cff7cdf036}" ma:internalName="TaxCatchAll" ma:showField="CatchAllData" ma:web="b56cf7f0-871d-4fb0-8d48-d3beb42efe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EBA518-AD4B-4508-AE3A-512A168E8C5E}">
  <ds:schemaRefs>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b56cf7f0-871d-4fb0-8d48-d3beb42efea0"/>
    <ds:schemaRef ds:uri="920c0124-7186-4de9-83a4-2a9e3df5726e"/>
    <ds:schemaRef ds:uri="http://purl.org/dc/dcmitype/"/>
  </ds:schemaRefs>
</ds:datastoreItem>
</file>

<file path=customXml/itemProps2.xml><?xml version="1.0" encoding="utf-8"?>
<ds:datastoreItem xmlns:ds="http://schemas.openxmlformats.org/officeDocument/2006/customXml" ds:itemID="{F0C6C1BF-6F4C-4A8E-A2A2-77F475B9DAB5}">
  <ds:schemaRefs>
    <ds:schemaRef ds:uri="http://schemas.microsoft.com/sharepoint/v3/contenttype/forms"/>
  </ds:schemaRefs>
</ds:datastoreItem>
</file>

<file path=customXml/itemProps3.xml><?xml version="1.0" encoding="utf-8"?>
<ds:datastoreItem xmlns:ds="http://schemas.openxmlformats.org/officeDocument/2006/customXml" ds:itemID="{A2DADA4F-7BAB-4DF1-8229-3AD1FBF93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0c0124-7186-4de9-83a4-2a9e3df5726e"/>
    <ds:schemaRef ds:uri="b56cf7f0-871d-4fb0-8d48-d3beb42efe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Results Tables Range</vt:lpstr>
      <vt:lpstr>Results Tables High</vt:lpstr>
      <vt:lpstr>Results Tables Low</vt:lpstr>
      <vt:lpstr>cc1_homes_affect_fract</vt:lpstr>
      <vt:lpstr>GDP Deflators</vt:lpstr>
      <vt:lpstr>cc1_marsh_area</vt:lpstr>
      <vt:lpstr>total_binning_nm</vt:lpstr>
      <vt:lpstr>total_binning_marshpresent_cc1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Halstead</dc:creator>
  <cp:lastModifiedBy>Jeremy Halstead</cp:lastModifiedBy>
  <dcterms:created xsi:type="dcterms:W3CDTF">2024-11-15T14:53:17Z</dcterms:created>
  <dcterms:modified xsi:type="dcterms:W3CDTF">2025-01-23T15:36:24Z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0x01010066F2C8C2C905B34EB5419ED78F29A456</vt:lpwstr>
  </property>
  <property fmtid="{D5CDD505-2E9C-101B-9397-08002B2CF9AE}" pid="3" name="MediaServiceImageTags">
    <vt:lpwstr/>
  </property>
</Properties>
</file>