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uni-projekte\groupwareUsability\git\results\evaluation\"/>
    </mc:Choice>
  </mc:AlternateContent>
  <bookViews>
    <workbookView xWindow="0" yWindow="0" windowWidth="28800" windowHeight="12435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3" i="2"/>
  <c r="G2" i="2"/>
  <c r="G81" i="1"/>
  <c r="G79" i="1"/>
  <c r="G78" i="1"/>
  <c r="G77" i="1"/>
  <c r="G75" i="1"/>
  <c r="G74" i="1"/>
  <c r="G73" i="1"/>
  <c r="G71" i="1"/>
  <c r="G70" i="1"/>
  <c r="G69" i="1"/>
  <c r="G67" i="1"/>
  <c r="G66" i="1"/>
  <c r="G65" i="1"/>
  <c r="G63" i="1"/>
  <c r="G62" i="1"/>
  <c r="G61" i="1"/>
  <c r="G59" i="1"/>
  <c r="G58" i="1"/>
  <c r="G57" i="1"/>
  <c r="G55" i="1"/>
  <c r="G54" i="1"/>
  <c r="G53" i="1"/>
  <c r="G51" i="1"/>
  <c r="G50" i="1"/>
  <c r="G49" i="1"/>
  <c r="G47" i="1"/>
  <c r="G46" i="1"/>
  <c r="G45" i="1"/>
  <c r="G43" i="1"/>
  <c r="G42" i="1"/>
  <c r="G41" i="1"/>
  <c r="G39" i="1"/>
  <c r="L39" i="1" s="1"/>
  <c r="N39" i="1" s="1"/>
  <c r="G38" i="1"/>
  <c r="G37" i="1"/>
  <c r="G35" i="1"/>
  <c r="G34" i="1"/>
  <c r="G33" i="1"/>
  <c r="G31" i="1"/>
  <c r="G30" i="1"/>
  <c r="G29" i="1"/>
  <c r="G27" i="1"/>
  <c r="G26" i="1"/>
  <c r="G25" i="1"/>
  <c r="G23" i="1"/>
  <c r="G22" i="1"/>
  <c r="G21" i="1"/>
  <c r="G19" i="1"/>
  <c r="G18" i="1"/>
  <c r="G17" i="1"/>
  <c r="G15" i="1"/>
  <c r="G14" i="1"/>
  <c r="G13" i="1"/>
  <c r="G11" i="1"/>
  <c r="G10" i="1"/>
  <c r="G9" i="1"/>
  <c r="G7" i="1"/>
  <c r="G6" i="1"/>
  <c r="G5" i="1"/>
  <c r="G3" i="1"/>
  <c r="L23" i="1"/>
  <c r="N23" i="1" s="1"/>
  <c r="L27" i="1"/>
  <c r="N27" i="1" s="1"/>
  <c r="L43" i="1"/>
  <c r="N43" i="1" s="1"/>
  <c r="L55" i="1"/>
  <c r="N55" i="1" s="1"/>
  <c r="L59" i="1"/>
  <c r="N59" i="1" s="1"/>
  <c r="G2" i="1"/>
  <c r="D2" i="2"/>
  <c r="F2" i="2"/>
  <c r="J2" i="2"/>
  <c r="D3" i="2"/>
  <c r="F3" i="2"/>
  <c r="L3" i="2" s="1"/>
  <c r="N3" i="2" s="1"/>
  <c r="J3" i="2"/>
  <c r="D4" i="2"/>
  <c r="F4" i="2"/>
  <c r="J4" i="2"/>
  <c r="K4" i="2"/>
  <c r="L4" i="2" s="1"/>
  <c r="N4" i="2" s="1"/>
  <c r="D5" i="2"/>
  <c r="F5" i="2"/>
  <c r="J5" i="2"/>
  <c r="K5" i="2" s="1"/>
  <c r="J2" i="1"/>
  <c r="J3" i="1"/>
  <c r="J4" i="1"/>
  <c r="K4" i="1" s="1"/>
  <c r="L4" i="1" s="1"/>
  <c r="N4" i="1" s="1"/>
  <c r="J5" i="1"/>
  <c r="K5" i="1" s="1"/>
  <c r="J6" i="1"/>
  <c r="J7" i="1"/>
  <c r="J8" i="1"/>
  <c r="J9" i="1"/>
  <c r="K9" i="1" s="1"/>
  <c r="J10" i="1"/>
  <c r="J11" i="1"/>
  <c r="J12" i="1"/>
  <c r="K12" i="1" s="1"/>
  <c r="L12" i="1" s="1"/>
  <c r="N12" i="1" s="1"/>
  <c r="J13" i="1"/>
  <c r="K13" i="1" s="1"/>
  <c r="J14" i="1"/>
  <c r="J15" i="1"/>
  <c r="J16" i="1"/>
  <c r="K16" i="1" s="1"/>
  <c r="L16" i="1" s="1"/>
  <c r="N16" i="1" s="1"/>
  <c r="J17" i="1"/>
  <c r="K17" i="1" s="1"/>
  <c r="J18" i="1"/>
  <c r="J19" i="1"/>
  <c r="J20" i="1"/>
  <c r="K20" i="1" s="1"/>
  <c r="L20" i="1" s="1"/>
  <c r="N20" i="1" s="1"/>
  <c r="J21" i="1"/>
  <c r="K21" i="1" s="1"/>
  <c r="J22" i="1"/>
  <c r="J23" i="1"/>
  <c r="J24" i="1"/>
  <c r="J25" i="1"/>
  <c r="K25" i="1" s="1"/>
  <c r="J26" i="1"/>
  <c r="J27" i="1"/>
  <c r="J28" i="1"/>
  <c r="K28" i="1" s="1"/>
  <c r="L28" i="1" s="1"/>
  <c r="N28" i="1" s="1"/>
  <c r="J29" i="1"/>
  <c r="K29" i="1" s="1"/>
  <c r="J30" i="1"/>
  <c r="J31" i="1"/>
  <c r="J32" i="1"/>
  <c r="K32" i="1" s="1"/>
  <c r="L32" i="1" s="1"/>
  <c r="N32" i="1" s="1"/>
  <c r="J33" i="1"/>
  <c r="K33" i="1" s="1"/>
  <c r="J34" i="1"/>
  <c r="J35" i="1"/>
  <c r="J36" i="1"/>
  <c r="K36" i="1" s="1"/>
  <c r="L36" i="1" s="1"/>
  <c r="N36" i="1" s="1"/>
  <c r="J37" i="1"/>
  <c r="K37" i="1" s="1"/>
  <c r="J38" i="1"/>
  <c r="J39" i="1"/>
  <c r="J40" i="1"/>
  <c r="J41" i="1"/>
  <c r="K41" i="1" s="1"/>
  <c r="J42" i="1"/>
  <c r="J43" i="1"/>
  <c r="J44" i="1"/>
  <c r="K44" i="1" s="1"/>
  <c r="L44" i="1" s="1"/>
  <c r="N44" i="1" s="1"/>
  <c r="J45" i="1"/>
  <c r="K45" i="1" s="1"/>
  <c r="J46" i="1"/>
  <c r="J47" i="1"/>
  <c r="J48" i="1"/>
  <c r="K48" i="1" s="1"/>
  <c r="L48" i="1" s="1"/>
  <c r="N48" i="1" s="1"/>
  <c r="J49" i="1"/>
  <c r="K49" i="1" s="1"/>
  <c r="J50" i="1"/>
  <c r="J51" i="1"/>
  <c r="J52" i="1"/>
  <c r="K52" i="1" s="1"/>
  <c r="L52" i="1" s="1"/>
  <c r="N52" i="1" s="1"/>
  <c r="J53" i="1"/>
  <c r="K53" i="1" s="1"/>
  <c r="J54" i="1"/>
  <c r="J55" i="1"/>
  <c r="J56" i="1"/>
  <c r="J57" i="1"/>
  <c r="K57" i="1" s="1"/>
  <c r="J58" i="1"/>
  <c r="J59" i="1"/>
  <c r="J60" i="1"/>
  <c r="K60" i="1" s="1"/>
  <c r="L60" i="1" s="1"/>
  <c r="N60" i="1" s="1"/>
  <c r="J61" i="1"/>
  <c r="K61" i="1" s="1"/>
  <c r="J62" i="1"/>
  <c r="J63" i="1"/>
  <c r="J64" i="1"/>
  <c r="K64" i="1" s="1"/>
  <c r="L64" i="1" s="1"/>
  <c r="N64" i="1" s="1"/>
  <c r="J65" i="1"/>
  <c r="K65" i="1" s="1"/>
  <c r="J66" i="1"/>
  <c r="J67" i="1"/>
  <c r="J68" i="1"/>
  <c r="K68" i="1" s="1"/>
  <c r="L68" i="1" s="1"/>
  <c r="N68" i="1" s="1"/>
  <c r="J69" i="1"/>
  <c r="K69" i="1" s="1"/>
  <c r="J70" i="1"/>
  <c r="J71" i="1"/>
  <c r="J72" i="1"/>
  <c r="J73" i="1"/>
  <c r="K73" i="1" s="1"/>
  <c r="J74" i="1"/>
  <c r="J75" i="1"/>
  <c r="J76" i="1"/>
  <c r="K76" i="1" s="1"/>
  <c r="L76" i="1" s="1"/>
  <c r="N76" i="1" s="1"/>
  <c r="J77" i="1"/>
  <c r="K77" i="1" s="1"/>
  <c r="J78" i="1"/>
  <c r="J79" i="1"/>
  <c r="J80" i="1"/>
  <c r="K80" i="1" s="1"/>
  <c r="L80" i="1" s="1"/>
  <c r="N80" i="1" s="1"/>
  <c r="J81" i="1"/>
  <c r="K81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D2" i="1"/>
  <c r="D3" i="1"/>
  <c r="L3" i="1" s="1"/>
  <c r="N3" i="1" s="1"/>
  <c r="D4" i="1"/>
  <c r="D5" i="1"/>
  <c r="D6" i="1"/>
  <c r="D7" i="1"/>
  <c r="D8" i="1"/>
  <c r="D9" i="1"/>
  <c r="D10" i="1"/>
  <c r="D11" i="1"/>
  <c r="D12" i="1"/>
  <c r="D13" i="1"/>
  <c r="D14" i="1"/>
  <c r="D15" i="1"/>
  <c r="L15" i="1" s="1"/>
  <c r="N15" i="1" s="1"/>
  <c r="D16" i="1"/>
  <c r="D17" i="1"/>
  <c r="D18" i="1"/>
  <c r="D19" i="1"/>
  <c r="L19" i="1" s="1"/>
  <c r="N19" i="1" s="1"/>
  <c r="D20" i="1"/>
  <c r="D21" i="1"/>
  <c r="D22" i="1"/>
  <c r="D23" i="1"/>
  <c r="D24" i="1"/>
  <c r="D25" i="1"/>
  <c r="D26" i="1"/>
  <c r="D27" i="1"/>
  <c r="D28" i="1"/>
  <c r="D29" i="1"/>
  <c r="D30" i="1"/>
  <c r="D31" i="1"/>
  <c r="L31" i="1" s="1"/>
  <c r="N31" i="1" s="1"/>
  <c r="D32" i="1"/>
  <c r="D33" i="1"/>
  <c r="D34" i="1"/>
  <c r="D35" i="1"/>
  <c r="L35" i="1" s="1"/>
  <c r="N35" i="1" s="1"/>
  <c r="D36" i="1"/>
  <c r="D37" i="1"/>
  <c r="D38" i="1"/>
  <c r="D39" i="1"/>
  <c r="D40" i="1"/>
  <c r="D41" i="1"/>
  <c r="D42" i="1"/>
  <c r="D43" i="1"/>
  <c r="D44" i="1"/>
  <c r="D45" i="1"/>
  <c r="D46" i="1"/>
  <c r="D47" i="1"/>
  <c r="L47" i="1" s="1"/>
  <c r="N47" i="1" s="1"/>
  <c r="D48" i="1"/>
  <c r="D49" i="1"/>
  <c r="D50" i="1"/>
  <c r="D51" i="1"/>
  <c r="L51" i="1" s="1"/>
  <c r="N51" i="1" s="1"/>
  <c r="D52" i="1"/>
  <c r="D53" i="1"/>
  <c r="D54" i="1"/>
  <c r="D55" i="1"/>
  <c r="D56" i="1"/>
  <c r="D57" i="1"/>
  <c r="D58" i="1"/>
  <c r="D59" i="1"/>
  <c r="D60" i="1"/>
  <c r="D61" i="1"/>
  <c r="D62" i="1"/>
  <c r="D63" i="1"/>
  <c r="L63" i="1" s="1"/>
  <c r="N63" i="1" s="1"/>
  <c r="D64" i="1"/>
  <c r="D65" i="1"/>
  <c r="D66" i="1"/>
  <c r="D67" i="1"/>
  <c r="L67" i="1" s="1"/>
  <c r="N67" i="1" s="1"/>
  <c r="D68" i="1"/>
  <c r="D69" i="1"/>
  <c r="D70" i="1"/>
  <c r="D71" i="1"/>
  <c r="D72" i="1"/>
  <c r="D73" i="1"/>
  <c r="D74" i="1"/>
  <c r="D75" i="1"/>
  <c r="D76" i="1"/>
  <c r="D77" i="1"/>
  <c r="D78" i="1"/>
  <c r="D79" i="1"/>
  <c r="L79" i="1" s="1"/>
  <c r="N79" i="1" s="1"/>
  <c r="D80" i="1"/>
  <c r="D81" i="1"/>
  <c r="K72" i="1"/>
  <c r="L72" i="1" s="1"/>
  <c r="N72" i="1" s="1"/>
  <c r="K56" i="1"/>
  <c r="L56" i="1" s="1"/>
  <c r="N56" i="1" s="1"/>
  <c r="K40" i="1"/>
  <c r="L40" i="1" s="1"/>
  <c r="N40" i="1" s="1"/>
  <c r="K24" i="1"/>
  <c r="K8" i="1"/>
  <c r="L8" i="1" s="1"/>
  <c r="N8" i="1" s="1"/>
  <c r="L75" i="1"/>
  <c r="N75" i="1" s="1"/>
  <c r="L71" i="1"/>
  <c r="N71" i="1" s="1"/>
  <c r="L11" i="1"/>
  <c r="N11" i="1" s="1"/>
  <c r="L7" i="1"/>
  <c r="N7" i="1" s="1"/>
  <c r="L2" i="2" l="1"/>
  <c r="N2" i="2" s="1"/>
  <c r="L78" i="1"/>
  <c r="N78" i="1" s="1"/>
  <c r="L74" i="1"/>
  <c r="N74" i="1" s="1"/>
  <c r="L66" i="1"/>
  <c r="N66" i="1" s="1"/>
  <c r="L58" i="1"/>
  <c r="N58" i="1" s="1"/>
  <c r="L54" i="1"/>
  <c r="N54" i="1" s="1"/>
  <c r="L50" i="1"/>
  <c r="N50" i="1" s="1"/>
  <c r="L46" i="1"/>
  <c r="N46" i="1" s="1"/>
  <c r="L42" i="1"/>
  <c r="N42" i="1" s="1"/>
  <c r="L38" i="1"/>
  <c r="N38" i="1" s="1"/>
  <c r="L30" i="1"/>
  <c r="N30" i="1" s="1"/>
  <c r="L22" i="1"/>
  <c r="N22" i="1" s="1"/>
  <c r="L18" i="1"/>
  <c r="N18" i="1" s="1"/>
  <c r="L14" i="1"/>
  <c r="N14" i="1" s="1"/>
  <c r="L10" i="1"/>
  <c r="N10" i="1" s="1"/>
  <c r="L24" i="1"/>
  <c r="N24" i="1" s="1"/>
  <c r="L70" i="1"/>
  <c r="N70" i="1" s="1"/>
  <c r="L62" i="1"/>
  <c r="N62" i="1" s="1"/>
  <c r="L34" i="1"/>
  <c r="N34" i="1" s="1"/>
  <c r="L26" i="1"/>
  <c r="N26" i="1" s="1"/>
  <c r="L6" i="1"/>
  <c r="N6" i="1" s="1"/>
  <c r="L2" i="1"/>
  <c r="N2" i="1" s="1"/>
  <c r="L57" i="1"/>
  <c r="N57" i="1" s="1"/>
  <c r="L5" i="2"/>
  <c r="N5" i="2" s="1"/>
  <c r="L81" i="1"/>
  <c r="N81" i="1" s="1"/>
  <c r="L77" i="1"/>
  <c r="N77" i="1" s="1"/>
  <c r="L69" i="1"/>
  <c r="N69" i="1" s="1"/>
  <c r="L65" i="1"/>
  <c r="N65" i="1" s="1"/>
  <c r="L61" i="1"/>
  <c r="N61" i="1" s="1"/>
  <c r="L53" i="1"/>
  <c r="N53" i="1" s="1"/>
  <c r="L49" i="1"/>
  <c r="N49" i="1" s="1"/>
  <c r="L45" i="1"/>
  <c r="N45" i="1" s="1"/>
  <c r="L37" i="1"/>
  <c r="N37" i="1" s="1"/>
  <c r="L33" i="1"/>
  <c r="N33" i="1" s="1"/>
  <c r="L29" i="1"/>
  <c r="N29" i="1" s="1"/>
  <c r="L21" i="1"/>
  <c r="N21" i="1" s="1"/>
  <c r="L17" i="1"/>
  <c r="N17" i="1" s="1"/>
  <c r="L13" i="1"/>
  <c r="N13" i="1" s="1"/>
  <c r="L5" i="1"/>
  <c r="N5" i="1" s="1"/>
  <c r="L73" i="1"/>
  <c r="N73" i="1" s="1"/>
  <c r="L41" i="1"/>
  <c r="N41" i="1" s="1"/>
  <c r="L25" i="1"/>
  <c r="N25" i="1" s="1"/>
  <c r="L9" i="1"/>
  <c r="N9" i="1" s="1"/>
</calcChain>
</file>

<file path=xl/sharedStrings.xml><?xml version="1.0" encoding="utf-8"?>
<sst xmlns="http://schemas.openxmlformats.org/spreadsheetml/2006/main" count="116" uniqueCount="20">
  <si>
    <t>Task</t>
  </si>
  <si>
    <t>W_T</t>
  </si>
  <si>
    <t>ID_T</t>
  </si>
  <si>
    <t>W_R</t>
  </si>
  <si>
    <t>ID_R</t>
  </si>
  <si>
    <t>ID_T + ID_R</t>
  </si>
  <si>
    <t>SD_errorT</t>
  </si>
  <si>
    <t>Mean_A_T</t>
  </si>
  <si>
    <t>Mean_A_R</t>
  </si>
  <si>
    <t>SD_W_R</t>
  </si>
  <si>
    <t>r0-t2</t>
  </si>
  <si>
    <t>Mean_A_T/2</t>
  </si>
  <si>
    <t>r0-t3</t>
  </si>
  <si>
    <t>r3-t0</t>
  </si>
  <si>
    <t>r3-t3</t>
  </si>
  <si>
    <t>MT</t>
  </si>
  <si>
    <t>TP</t>
  </si>
  <si>
    <t>User</t>
  </si>
  <si>
    <t>0-19</t>
  </si>
  <si>
    <t>Mean_A_T*2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</si>
</sst>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topLeftCell="B1" zoomScale="160" zoomScaleNormal="160" workbookViewId="0">
      <selection activeCell="E2" sqref="E2"/>
    </sheetView>
  </sheetViews>
  <sheetFormatPr baseColWidth="10" defaultRowHeight="15" x14ac:dyDescent="0.25"/>
  <sheetData>
    <row r="1" spans="1:14" x14ac:dyDescent="0.25">
      <c r="A1" t="s">
        <v>17</v>
      </c>
      <c r="B1" t="s">
        <v>0</v>
      </c>
      <c r="C1" t="s">
        <v>7</v>
      </c>
      <c r="D1" t="s">
        <v>19</v>
      </c>
      <c r="E1" t="s">
        <v>6</v>
      </c>
      <c r="F1" t="s">
        <v>1</v>
      </c>
      <c r="G1" t="s">
        <v>2</v>
      </c>
      <c r="H1" t="s">
        <v>8</v>
      </c>
      <c r="I1" t="s">
        <v>9</v>
      </c>
      <c r="J1" t="s">
        <v>3</v>
      </c>
      <c r="K1" t="s">
        <v>4</v>
      </c>
      <c r="L1" t="s">
        <v>5</v>
      </c>
      <c r="M1" t="s">
        <v>15</v>
      </c>
      <c r="N1" t="s">
        <v>16</v>
      </c>
    </row>
    <row r="2" spans="1:14" x14ac:dyDescent="0.25">
      <c r="A2">
        <v>0</v>
      </c>
      <c r="B2" t="s">
        <v>10</v>
      </c>
      <c r="C2">
        <v>0.35103000000000001</v>
      </c>
      <c r="D2">
        <f t="shared" ref="D2:D65" si="0">C2*2</f>
        <v>0.70206000000000002</v>
      </c>
      <c r="E2">
        <v>1.4300000000000001E-3</v>
      </c>
      <c r="F2">
        <f t="shared" ref="F2:F65" si="1">4.13*E2</f>
        <v>5.9059000000000004E-3</v>
      </c>
      <c r="G2">
        <f>LOG(C2*2/F2,2)</f>
        <v>6.893293593655387</v>
      </c>
      <c r="H2">
        <v>0</v>
      </c>
      <c r="I2">
        <v>0</v>
      </c>
      <c r="J2">
        <f t="shared" ref="J2:J65" si="2">4.13*I2</f>
        <v>0</v>
      </c>
      <c r="L2">
        <f t="shared" ref="L2:L65" si="3">G2+K2</f>
        <v>6.893293593655387</v>
      </c>
      <c r="M2">
        <v>1.7619499999999999</v>
      </c>
      <c r="N2">
        <f t="shared" ref="N2:N65" si="4">L2/M2</f>
        <v>3.9123094262921123</v>
      </c>
    </row>
    <row r="3" spans="1:14" x14ac:dyDescent="0.25">
      <c r="A3">
        <v>0</v>
      </c>
      <c r="B3" t="s">
        <v>12</v>
      </c>
      <c r="C3">
        <v>0.34871000000000002</v>
      </c>
      <c r="D3">
        <f t="shared" si="0"/>
        <v>0.69742000000000004</v>
      </c>
      <c r="E3">
        <v>1.74E-3</v>
      </c>
      <c r="F3">
        <f t="shared" si="1"/>
        <v>7.1862000000000002E-3</v>
      </c>
      <c r="G3">
        <f>LOG(C3*2/F3,2)</f>
        <v>6.6006548391088034</v>
      </c>
      <c r="H3">
        <v>0</v>
      </c>
      <c r="I3">
        <v>0</v>
      </c>
      <c r="J3">
        <f t="shared" si="2"/>
        <v>0</v>
      </c>
      <c r="L3">
        <f t="shared" si="3"/>
        <v>6.6006548391088034</v>
      </c>
      <c r="M3">
        <v>2.71651</v>
      </c>
      <c r="N3">
        <f t="shared" si="4"/>
        <v>2.4298290229407598</v>
      </c>
    </row>
    <row r="4" spans="1:14" x14ac:dyDescent="0.25">
      <c r="A4">
        <v>0</v>
      </c>
      <c r="B4" t="s">
        <v>13</v>
      </c>
      <c r="C4">
        <v>0</v>
      </c>
      <c r="D4">
        <f t="shared" si="0"/>
        <v>0</v>
      </c>
      <c r="E4">
        <v>0</v>
      </c>
      <c r="F4">
        <f t="shared" si="1"/>
        <v>0</v>
      </c>
      <c r="H4">
        <v>107.49791999999999</v>
      </c>
      <c r="I4">
        <v>1.9936199999999999</v>
      </c>
      <c r="J4">
        <f t="shared" si="2"/>
        <v>8.2336505999999989</v>
      </c>
      <c r="K4">
        <f t="shared" ref="K4:K65" si="5">LOG(H4*2/J4,2)</f>
        <v>4.7066327065363804</v>
      </c>
      <c r="L4">
        <f t="shared" si="3"/>
        <v>4.7066327065363804</v>
      </c>
      <c r="M4">
        <v>2.4187400000000001</v>
      </c>
      <c r="N4">
        <f t="shared" si="4"/>
        <v>1.9459027041089081</v>
      </c>
    </row>
    <row r="5" spans="1:14" x14ac:dyDescent="0.25">
      <c r="A5">
        <v>0</v>
      </c>
      <c r="B5" t="s">
        <v>14</v>
      </c>
      <c r="C5">
        <v>0.34971000000000002</v>
      </c>
      <c r="D5">
        <f t="shared" si="0"/>
        <v>0.69942000000000004</v>
      </c>
      <c r="E5">
        <v>1.9E-3</v>
      </c>
      <c r="F5">
        <f t="shared" si="1"/>
        <v>7.8469999999999998E-3</v>
      </c>
      <c r="G5">
        <f>LOG(C5*2/F5,2)</f>
        <v>6.4778740402394837</v>
      </c>
      <c r="H5">
        <v>108.29103000000001</v>
      </c>
      <c r="I5">
        <v>1.4746600000000001</v>
      </c>
      <c r="J5">
        <f t="shared" si="2"/>
        <v>6.0903458000000006</v>
      </c>
      <c r="K5">
        <f t="shared" si="5"/>
        <v>5.1522457915041127</v>
      </c>
      <c r="L5">
        <f t="shared" si="3"/>
        <v>11.630119831743595</v>
      </c>
      <c r="M5">
        <v>3.5312700000000001</v>
      </c>
      <c r="N5">
        <f t="shared" si="4"/>
        <v>3.2934666088244726</v>
      </c>
    </row>
    <row r="6" spans="1:14" x14ac:dyDescent="0.25">
      <c r="A6">
        <v>1</v>
      </c>
      <c r="B6" t="s">
        <v>10</v>
      </c>
      <c r="C6">
        <v>0.35054000000000002</v>
      </c>
      <c r="D6">
        <f t="shared" si="0"/>
        <v>0.70108000000000004</v>
      </c>
      <c r="E6">
        <v>1.33E-3</v>
      </c>
      <c r="F6">
        <f t="shared" si="1"/>
        <v>5.4929000000000002E-3</v>
      </c>
      <c r="G6">
        <f t="shared" ref="G6:G7" si="6">LOG(C6*2/F6,2)</f>
        <v>6.9958672414725376</v>
      </c>
      <c r="H6">
        <v>0</v>
      </c>
      <c r="I6">
        <v>0</v>
      </c>
      <c r="J6">
        <f t="shared" si="2"/>
        <v>0</v>
      </c>
      <c r="L6">
        <f t="shared" si="3"/>
        <v>6.9958672414725376</v>
      </c>
      <c r="M6">
        <v>2.1134499999999998</v>
      </c>
      <c r="N6">
        <f t="shared" si="4"/>
        <v>3.310164537354817</v>
      </c>
    </row>
    <row r="7" spans="1:14" x14ac:dyDescent="0.25">
      <c r="A7">
        <v>1</v>
      </c>
      <c r="B7" t="s">
        <v>12</v>
      </c>
      <c r="C7">
        <v>0.34875</v>
      </c>
      <c r="D7">
        <f t="shared" si="0"/>
        <v>0.69750000000000001</v>
      </c>
      <c r="E7">
        <v>2.15E-3</v>
      </c>
      <c r="F7">
        <f t="shared" si="1"/>
        <v>8.8795000000000002E-3</v>
      </c>
      <c r="G7">
        <f t="shared" si="6"/>
        <v>6.2955709652570935</v>
      </c>
      <c r="H7">
        <v>0</v>
      </c>
      <c r="I7">
        <v>0</v>
      </c>
      <c r="J7">
        <f t="shared" si="2"/>
        <v>0</v>
      </c>
      <c r="L7">
        <f t="shared" si="3"/>
        <v>6.2955709652570935</v>
      </c>
      <c r="M7">
        <v>2.4919600000000002</v>
      </c>
      <c r="N7">
        <f t="shared" si="4"/>
        <v>2.5263531377939827</v>
      </c>
    </row>
    <row r="8" spans="1:14" x14ac:dyDescent="0.25">
      <c r="A8">
        <v>1</v>
      </c>
      <c r="B8" t="s">
        <v>13</v>
      </c>
      <c r="C8">
        <v>0</v>
      </c>
      <c r="D8">
        <f t="shared" si="0"/>
        <v>0</v>
      </c>
      <c r="E8">
        <v>0</v>
      </c>
      <c r="F8">
        <f t="shared" si="1"/>
        <v>0</v>
      </c>
      <c r="H8">
        <v>106.99621</v>
      </c>
      <c r="I8">
        <v>1.11069</v>
      </c>
      <c r="J8">
        <f t="shared" si="2"/>
        <v>4.5871496999999994</v>
      </c>
      <c r="K8">
        <f t="shared" si="5"/>
        <v>5.5438178944007683</v>
      </c>
      <c r="L8">
        <f t="shared" si="3"/>
        <v>5.5438178944007683</v>
      </c>
      <c r="M8">
        <v>2.4490699999999999</v>
      </c>
      <c r="N8">
        <f t="shared" si="4"/>
        <v>2.2636420740937453</v>
      </c>
    </row>
    <row r="9" spans="1:14" x14ac:dyDescent="0.25">
      <c r="A9">
        <v>1</v>
      </c>
      <c r="B9" t="s">
        <v>14</v>
      </c>
      <c r="C9">
        <v>0.34870000000000001</v>
      </c>
      <c r="D9">
        <f t="shared" si="0"/>
        <v>0.69740000000000002</v>
      </c>
      <c r="E9">
        <v>1.7700000000000001E-3</v>
      </c>
      <c r="F9">
        <f t="shared" si="1"/>
        <v>7.3100999999999999E-3</v>
      </c>
      <c r="G9">
        <f t="shared" ref="G9:G11" si="7">LOG(C9*2/F9,2)</f>
        <v>6.575951411936348</v>
      </c>
      <c r="H9">
        <v>108.83495000000001</v>
      </c>
      <c r="I9">
        <v>0.96684999999999999</v>
      </c>
      <c r="J9">
        <f t="shared" si="2"/>
        <v>3.9930904999999997</v>
      </c>
      <c r="K9">
        <f t="shared" si="5"/>
        <v>5.7684923414074332</v>
      </c>
      <c r="L9">
        <f t="shared" si="3"/>
        <v>12.344443753343782</v>
      </c>
      <c r="M9">
        <v>2.8247499999999999</v>
      </c>
      <c r="N9">
        <f t="shared" si="4"/>
        <v>4.3701013375851963</v>
      </c>
    </row>
    <row r="10" spans="1:14" x14ac:dyDescent="0.25">
      <c r="A10">
        <v>2</v>
      </c>
      <c r="B10" t="s">
        <v>10</v>
      </c>
      <c r="C10">
        <v>0.34893000000000002</v>
      </c>
      <c r="D10">
        <f t="shared" si="0"/>
        <v>0.69786000000000004</v>
      </c>
      <c r="E10">
        <v>1.1299999999999999E-3</v>
      </c>
      <c r="F10">
        <f t="shared" si="1"/>
        <v>4.6668999999999999E-3</v>
      </c>
      <c r="G10">
        <f t="shared" si="7"/>
        <v>7.2243292771335845</v>
      </c>
      <c r="H10">
        <v>0</v>
      </c>
      <c r="I10">
        <v>0</v>
      </c>
      <c r="J10">
        <f t="shared" si="2"/>
        <v>0</v>
      </c>
      <c r="L10">
        <f t="shared" si="3"/>
        <v>7.2243292771335845</v>
      </c>
      <c r="M10">
        <v>1.82159</v>
      </c>
      <c r="N10">
        <f t="shared" si="4"/>
        <v>3.9659469348940126</v>
      </c>
    </row>
    <row r="11" spans="1:14" x14ac:dyDescent="0.25">
      <c r="A11">
        <v>2</v>
      </c>
      <c r="B11" t="s">
        <v>12</v>
      </c>
      <c r="C11">
        <v>0.34958</v>
      </c>
      <c r="D11">
        <f t="shared" si="0"/>
        <v>0.69916</v>
      </c>
      <c r="E11">
        <v>1.5900000000000001E-3</v>
      </c>
      <c r="F11">
        <f t="shared" si="1"/>
        <v>6.5667E-3</v>
      </c>
      <c r="G11">
        <f t="shared" si="7"/>
        <v>6.7343102910567403</v>
      </c>
      <c r="H11">
        <v>0</v>
      </c>
      <c r="I11">
        <v>0</v>
      </c>
      <c r="J11">
        <f t="shared" si="2"/>
        <v>0</v>
      </c>
      <c r="L11">
        <f t="shared" si="3"/>
        <v>6.7343102910567403</v>
      </c>
      <c r="M11">
        <v>1.69333</v>
      </c>
      <c r="N11">
        <f t="shared" si="4"/>
        <v>3.9769627249601318</v>
      </c>
    </row>
    <row r="12" spans="1:14" x14ac:dyDescent="0.25">
      <c r="A12">
        <v>2</v>
      </c>
      <c r="B12" t="s">
        <v>13</v>
      </c>
      <c r="C12">
        <v>0</v>
      </c>
      <c r="D12">
        <f t="shared" si="0"/>
        <v>0</v>
      </c>
      <c r="E12">
        <v>0</v>
      </c>
      <c r="F12">
        <f t="shared" si="1"/>
        <v>0</v>
      </c>
      <c r="H12">
        <v>106.77054</v>
      </c>
      <c r="I12">
        <v>2.3781699999999999</v>
      </c>
      <c r="J12">
        <f t="shared" si="2"/>
        <v>9.8218420999999996</v>
      </c>
      <c r="K12">
        <f t="shared" si="5"/>
        <v>4.4423761956559753</v>
      </c>
      <c r="L12">
        <f t="shared" si="3"/>
        <v>4.4423761956559753</v>
      </c>
      <c r="M12">
        <v>1.3850899999999999</v>
      </c>
      <c r="N12">
        <f t="shared" si="4"/>
        <v>3.2072834224894957</v>
      </c>
    </row>
    <row r="13" spans="1:14" x14ac:dyDescent="0.25">
      <c r="A13">
        <v>2</v>
      </c>
      <c r="B13" t="s">
        <v>14</v>
      </c>
      <c r="C13">
        <v>0.34845999999999999</v>
      </c>
      <c r="D13">
        <f t="shared" si="0"/>
        <v>0.69691999999999998</v>
      </c>
      <c r="E13">
        <v>1.9E-3</v>
      </c>
      <c r="F13">
        <f t="shared" si="1"/>
        <v>7.8469999999999998E-3</v>
      </c>
      <c r="G13">
        <f t="shared" ref="G13:G15" si="8">LOG(C13*2/F13,2)</f>
        <v>6.4727080470629712</v>
      </c>
      <c r="H13">
        <v>109.41809000000001</v>
      </c>
      <c r="I13">
        <v>1.4297899999999999</v>
      </c>
      <c r="J13">
        <f t="shared" si="2"/>
        <v>5.9050326999999996</v>
      </c>
      <c r="K13">
        <f t="shared" si="5"/>
        <v>5.2117624183880649</v>
      </c>
      <c r="L13">
        <f t="shared" si="3"/>
        <v>11.684470465451035</v>
      </c>
      <c r="M13">
        <v>2.1304500000000002</v>
      </c>
      <c r="N13">
        <f t="shared" si="4"/>
        <v>5.4845081862756855</v>
      </c>
    </row>
    <row r="14" spans="1:14" x14ac:dyDescent="0.25">
      <c r="A14">
        <v>3</v>
      </c>
      <c r="B14" t="s">
        <v>10</v>
      </c>
      <c r="C14">
        <v>0.34921999999999997</v>
      </c>
      <c r="D14">
        <f t="shared" si="0"/>
        <v>0.69843999999999995</v>
      </c>
      <c r="E14">
        <v>1.49E-3</v>
      </c>
      <c r="F14">
        <f t="shared" si="1"/>
        <v>6.1536999999999998E-3</v>
      </c>
      <c r="G14">
        <f t="shared" si="8"/>
        <v>6.8265382626257374</v>
      </c>
      <c r="H14">
        <v>0</v>
      </c>
      <c r="I14">
        <v>0</v>
      </c>
      <c r="J14">
        <f t="shared" si="2"/>
        <v>0</v>
      </c>
      <c r="L14">
        <f t="shared" si="3"/>
        <v>6.8265382626257374</v>
      </c>
      <c r="M14">
        <v>2.0571199999999998</v>
      </c>
      <c r="N14">
        <f t="shared" si="4"/>
        <v>3.3184929720316449</v>
      </c>
    </row>
    <row r="15" spans="1:14" x14ac:dyDescent="0.25">
      <c r="A15">
        <v>3</v>
      </c>
      <c r="B15" t="s">
        <v>12</v>
      </c>
      <c r="C15">
        <v>0.34904000000000002</v>
      </c>
      <c r="D15">
        <f t="shared" si="0"/>
        <v>0.69808000000000003</v>
      </c>
      <c r="E15">
        <v>1.99E-3</v>
      </c>
      <c r="F15">
        <f t="shared" si="1"/>
        <v>8.2187000000000007E-3</v>
      </c>
      <c r="G15">
        <f t="shared" si="8"/>
        <v>6.4083383561881302</v>
      </c>
      <c r="H15">
        <v>0</v>
      </c>
      <c r="I15">
        <v>0</v>
      </c>
      <c r="J15">
        <f t="shared" si="2"/>
        <v>0</v>
      </c>
      <c r="L15">
        <f t="shared" si="3"/>
        <v>6.4083383561881302</v>
      </c>
      <c r="M15">
        <v>2.2696700000000001</v>
      </c>
      <c r="N15">
        <f t="shared" si="4"/>
        <v>2.8234670045372807</v>
      </c>
    </row>
    <row r="16" spans="1:14" x14ac:dyDescent="0.25">
      <c r="A16">
        <v>3</v>
      </c>
      <c r="B16" t="s">
        <v>13</v>
      </c>
      <c r="C16">
        <v>0</v>
      </c>
      <c r="D16">
        <f t="shared" si="0"/>
        <v>0</v>
      </c>
      <c r="E16">
        <v>0</v>
      </c>
      <c r="F16">
        <f t="shared" si="1"/>
        <v>0</v>
      </c>
      <c r="H16">
        <v>108.67133</v>
      </c>
      <c r="I16">
        <v>1.63472</v>
      </c>
      <c r="J16">
        <f t="shared" si="2"/>
        <v>6.7513935999999992</v>
      </c>
      <c r="K16">
        <f t="shared" si="5"/>
        <v>5.008642234986378</v>
      </c>
      <c r="L16">
        <f t="shared" si="3"/>
        <v>5.008642234986378</v>
      </c>
      <c r="M16">
        <v>2.9749699999999999</v>
      </c>
      <c r="N16">
        <f t="shared" si="4"/>
        <v>1.6835941992646575</v>
      </c>
    </row>
    <row r="17" spans="1:14" x14ac:dyDescent="0.25">
      <c r="A17">
        <v>3</v>
      </c>
      <c r="B17" t="s">
        <v>14</v>
      </c>
      <c r="C17">
        <v>0.35016000000000003</v>
      </c>
      <c r="D17">
        <f t="shared" si="0"/>
        <v>0.70032000000000005</v>
      </c>
      <c r="E17">
        <v>1.6299999999999999E-3</v>
      </c>
      <c r="F17">
        <f t="shared" si="1"/>
        <v>6.7318999999999999E-3</v>
      </c>
      <c r="G17">
        <f t="shared" ref="G17:G19" si="9">LOG(C17*2/F17,2)</f>
        <v>6.7008567327632491</v>
      </c>
      <c r="H17">
        <v>107.94338</v>
      </c>
      <c r="I17">
        <v>1.27719</v>
      </c>
      <c r="J17">
        <f t="shared" si="2"/>
        <v>5.2747947000000002</v>
      </c>
      <c r="K17">
        <f t="shared" si="5"/>
        <v>5.3550160137432652</v>
      </c>
      <c r="L17">
        <f t="shared" si="3"/>
        <v>12.055872746506514</v>
      </c>
      <c r="M17">
        <v>4.7826000000000004</v>
      </c>
      <c r="N17">
        <f t="shared" si="4"/>
        <v>2.5207779756840449</v>
      </c>
    </row>
    <row r="18" spans="1:14" x14ac:dyDescent="0.25">
      <c r="A18">
        <v>4</v>
      </c>
      <c r="B18" t="s">
        <v>10</v>
      </c>
      <c r="C18">
        <v>0.35036</v>
      </c>
      <c r="D18">
        <f t="shared" si="0"/>
        <v>0.70072000000000001</v>
      </c>
      <c r="E18">
        <v>1.97E-3</v>
      </c>
      <c r="F18">
        <f t="shared" si="1"/>
        <v>8.1361000000000003E-3</v>
      </c>
      <c r="G18">
        <f t="shared" si="9"/>
        <v>6.4283568527718273</v>
      </c>
      <c r="H18">
        <v>0</v>
      </c>
      <c r="I18">
        <v>0</v>
      </c>
      <c r="J18">
        <f t="shared" si="2"/>
        <v>0</v>
      </c>
      <c r="L18">
        <f t="shared" si="3"/>
        <v>6.4283568527718273</v>
      </c>
      <c r="M18">
        <v>1.3123899999999999</v>
      </c>
      <c r="N18">
        <f t="shared" si="4"/>
        <v>4.8982062136802531</v>
      </c>
    </row>
    <row r="19" spans="1:14" x14ac:dyDescent="0.25">
      <c r="A19">
        <v>4</v>
      </c>
      <c r="B19" t="s">
        <v>12</v>
      </c>
      <c r="C19">
        <v>0.34819</v>
      </c>
      <c r="D19">
        <f t="shared" si="0"/>
        <v>0.69638</v>
      </c>
      <c r="E19">
        <v>2.1099999999999999E-3</v>
      </c>
      <c r="F19">
        <f t="shared" si="1"/>
        <v>8.7142999999999995E-3</v>
      </c>
      <c r="G19">
        <f t="shared" si="9"/>
        <v>6.3203461786495749</v>
      </c>
      <c r="H19">
        <v>0</v>
      </c>
      <c r="I19">
        <v>0</v>
      </c>
      <c r="J19">
        <f t="shared" si="2"/>
        <v>0</v>
      </c>
      <c r="L19">
        <f t="shared" si="3"/>
        <v>6.3203461786495749</v>
      </c>
      <c r="M19">
        <v>1.5606</v>
      </c>
      <c r="N19">
        <f t="shared" si="4"/>
        <v>4.0499462890231799</v>
      </c>
    </row>
    <row r="20" spans="1:14" x14ac:dyDescent="0.25">
      <c r="A20">
        <v>4</v>
      </c>
      <c r="B20" t="s">
        <v>13</v>
      </c>
      <c r="C20">
        <v>0</v>
      </c>
      <c r="D20">
        <f t="shared" si="0"/>
        <v>0</v>
      </c>
      <c r="E20">
        <v>0</v>
      </c>
      <c r="F20">
        <f t="shared" si="1"/>
        <v>0</v>
      </c>
      <c r="H20">
        <v>106.05373</v>
      </c>
      <c r="I20">
        <v>2.3898100000000002</v>
      </c>
      <c r="J20">
        <f t="shared" si="2"/>
        <v>9.8699153000000006</v>
      </c>
      <c r="K20">
        <f t="shared" si="5"/>
        <v>4.4256138482946215</v>
      </c>
      <c r="L20">
        <f t="shared" si="3"/>
        <v>4.4256138482946215</v>
      </c>
      <c r="M20">
        <v>1.5600099999999999</v>
      </c>
      <c r="N20">
        <f t="shared" si="4"/>
        <v>2.836913768690343</v>
      </c>
    </row>
    <row r="21" spans="1:14" x14ac:dyDescent="0.25">
      <c r="A21">
        <v>4</v>
      </c>
      <c r="B21" t="s">
        <v>14</v>
      </c>
      <c r="C21">
        <v>0.34794000000000003</v>
      </c>
      <c r="D21">
        <f t="shared" si="0"/>
        <v>0.69588000000000005</v>
      </c>
      <c r="E21">
        <v>2.0500000000000002E-3</v>
      </c>
      <c r="F21">
        <f t="shared" si="1"/>
        <v>8.4665000000000001E-3</v>
      </c>
      <c r="G21">
        <f t="shared" ref="G21:G23" si="10">LOG(C21*2/F21,2)</f>
        <v>6.3609290425033809</v>
      </c>
      <c r="H21">
        <v>103.20892000000001</v>
      </c>
      <c r="I21">
        <v>1.9189799999999999</v>
      </c>
      <c r="J21">
        <f t="shared" si="2"/>
        <v>7.9253873999999991</v>
      </c>
      <c r="K21">
        <f t="shared" si="5"/>
        <v>4.7029423960117382</v>
      </c>
      <c r="L21">
        <f t="shared" si="3"/>
        <v>11.063871438515118</v>
      </c>
      <c r="M21">
        <v>1.7437199999999999</v>
      </c>
      <c r="N21">
        <f t="shared" si="4"/>
        <v>6.3449816705176971</v>
      </c>
    </row>
    <row r="22" spans="1:14" x14ac:dyDescent="0.25">
      <c r="A22">
        <v>5</v>
      </c>
      <c r="B22" t="s">
        <v>10</v>
      </c>
      <c r="C22">
        <v>0.35338000000000003</v>
      </c>
      <c r="D22">
        <f t="shared" si="0"/>
        <v>0.70676000000000005</v>
      </c>
      <c r="E22">
        <v>2.9099999999999998E-3</v>
      </c>
      <c r="F22">
        <f t="shared" si="1"/>
        <v>1.2018299999999999E-2</v>
      </c>
      <c r="G22">
        <f t="shared" si="10"/>
        <v>5.87791564599714</v>
      </c>
      <c r="H22">
        <v>0</v>
      </c>
      <c r="I22">
        <v>0</v>
      </c>
      <c r="J22">
        <f t="shared" si="2"/>
        <v>0</v>
      </c>
      <c r="L22">
        <f t="shared" si="3"/>
        <v>5.87791564599714</v>
      </c>
      <c r="M22">
        <v>0.97809000000000001</v>
      </c>
      <c r="N22">
        <f t="shared" si="4"/>
        <v>6.0095856679826394</v>
      </c>
    </row>
    <row r="23" spans="1:14" x14ac:dyDescent="0.25">
      <c r="A23">
        <v>5</v>
      </c>
      <c r="B23" t="s">
        <v>12</v>
      </c>
      <c r="C23">
        <v>0.34823999999999999</v>
      </c>
      <c r="D23">
        <f t="shared" si="0"/>
        <v>0.69647999999999999</v>
      </c>
      <c r="E23">
        <v>2.0999999999999999E-3</v>
      </c>
      <c r="F23">
        <f t="shared" si="1"/>
        <v>8.6729999999999984E-3</v>
      </c>
      <c r="G23">
        <f t="shared" si="10"/>
        <v>6.3274070054770579</v>
      </c>
      <c r="H23">
        <v>0</v>
      </c>
      <c r="I23">
        <v>0</v>
      </c>
      <c r="J23">
        <f t="shared" si="2"/>
        <v>0</v>
      </c>
      <c r="L23">
        <f t="shared" si="3"/>
        <v>6.3274070054770579</v>
      </c>
      <c r="M23">
        <v>1.4420299999999999</v>
      </c>
      <c r="N23">
        <f t="shared" si="4"/>
        <v>4.3878469972726357</v>
      </c>
    </row>
    <row r="24" spans="1:14" x14ac:dyDescent="0.25">
      <c r="A24">
        <v>5</v>
      </c>
      <c r="B24" t="s">
        <v>13</v>
      </c>
      <c r="C24">
        <v>0</v>
      </c>
      <c r="D24">
        <f t="shared" si="0"/>
        <v>0</v>
      </c>
      <c r="E24">
        <v>0</v>
      </c>
      <c r="F24">
        <f t="shared" si="1"/>
        <v>0</v>
      </c>
      <c r="H24">
        <v>106.98249</v>
      </c>
      <c r="I24">
        <v>2.60189</v>
      </c>
      <c r="J24">
        <f t="shared" si="2"/>
        <v>10.7458057</v>
      </c>
      <c r="K24">
        <f t="shared" si="5"/>
        <v>4.3155291252250443</v>
      </c>
      <c r="L24">
        <f t="shared" si="3"/>
        <v>4.3155291252250443</v>
      </c>
      <c r="M24">
        <v>1.11981</v>
      </c>
      <c r="N24">
        <f t="shared" si="4"/>
        <v>3.8538047751181401</v>
      </c>
    </row>
    <row r="25" spans="1:14" x14ac:dyDescent="0.25">
      <c r="A25">
        <v>5</v>
      </c>
      <c r="B25" t="s">
        <v>14</v>
      </c>
      <c r="C25">
        <v>0.34964000000000001</v>
      </c>
      <c r="D25">
        <f t="shared" si="0"/>
        <v>0.69928000000000001</v>
      </c>
      <c r="E25">
        <v>2.0899999999999998E-3</v>
      </c>
      <c r="F25">
        <f t="shared" si="1"/>
        <v>8.6316999999999991E-3</v>
      </c>
      <c r="G25">
        <f t="shared" ref="G25:G27" si="11">LOG(C25*2/F25,2)</f>
        <v>6.3400817093023045</v>
      </c>
      <c r="H25">
        <v>105.66632</v>
      </c>
      <c r="I25">
        <v>1.9720299999999999</v>
      </c>
      <c r="J25">
        <f t="shared" si="2"/>
        <v>8.1444838999999991</v>
      </c>
      <c r="K25">
        <f t="shared" si="5"/>
        <v>4.6975485153915706</v>
      </c>
      <c r="L25">
        <f t="shared" si="3"/>
        <v>11.037630224693874</v>
      </c>
      <c r="M25">
        <v>1.96611</v>
      </c>
      <c r="N25">
        <f t="shared" si="4"/>
        <v>5.613943382971387</v>
      </c>
    </row>
    <row r="26" spans="1:14" x14ac:dyDescent="0.25">
      <c r="A26">
        <v>6</v>
      </c>
      <c r="B26" t="s">
        <v>10</v>
      </c>
      <c r="C26">
        <v>0.35027999999999998</v>
      </c>
      <c r="D26">
        <f t="shared" si="0"/>
        <v>0.70055999999999996</v>
      </c>
      <c r="E26">
        <v>9.5E-4</v>
      </c>
      <c r="F26">
        <f t="shared" si="1"/>
        <v>3.9234999999999999E-3</v>
      </c>
      <c r="G26">
        <f t="shared" si="11"/>
        <v>7.4802236062477556</v>
      </c>
      <c r="H26">
        <v>0</v>
      </c>
      <c r="I26">
        <v>0</v>
      </c>
      <c r="J26">
        <f t="shared" si="2"/>
        <v>0</v>
      </c>
      <c r="L26">
        <f t="shared" si="3"/>
        <v>7.4802236062477556</v>
      </c>
      <c r="M26">
        <v>2.08988</v>
      </c>
      <c r="N26">
        <f t="shared" si="4"/>
        <v>3.5792598647997758</v>
      </c>
    </row>
    <row r="27" spans="1:14" x14ac:dyDescent="0.25">
      <c r="A27">
        <v>6</v>
      </c>
      <c r="B27" t="s">
        <v>12</v>
      </c>
      <c r="C27">
        <v>0.34958</v>
      </c>
      <c r="D27">
        <f t="shared" si="0"/>
        <v>0.69916</v>
      </c>
      <c r="E27">
        <v>1.39E-3</v>
      </c>
      <c r="F27">
        <f t="shared" si="1"/>
        <v>5.7406999999999996E-3</v>
      </c>
      <c r="G27">
        <f t="shared" si="11"/>
        <v>6.9282521736175884</v>
      </c>
      <c r="H27">
        <v>0</v>
      </c>
      <c r="I27">
        <v>0</v>
      </c>
      <c r="J27">
        <f t="shared" si="2"/>
        <v>0</v>
      </c>
      <c r="L27">
        <f t="shared" si="3"/>
        <v>6.9282521736175884</v>
      </c>
      <c r="M27">
        <v>2.41269</v>
      </c>
      <c r="N27">
        <f t="shared" si="4"/>
        <v>2.8715882163135706</v>
      </c>
    </row>
    <row r="28" spans="1:14" x14ac:dyDescent="0.25">
      <c r="A28">
        <v>6</v>
      </c>
      <c r="B28" t="s">
        <v>13</v>
      </c>
      <c r="C28">
        <v>0</v>
      </c>
      <c r="D28">
        <f t="shared" si="0"/>
        <v>0</v>
      </c>
      <c r="E28">
        <v>0</v>
      </c>
      <c r="F28">
        <f t="shared" si="1"/>
        <v>0</v>
      </c>
      <c r="H28">
        <v>107.34444999999999</v>
      </c>
      <c r="I28">
        <v>0.99663999999999997</v>
      </c>
      <c r="J28">
        <f t="shared" si="2"/>
        <v>4.1161231999999996</v>
      </c>
      <c r="K28">
        <f t="shared" si="5"/>
        <v>5.7048176273481195</v>
      </c>
      <c r="L28">
        <f t="shared" si="3"/>
        <v>5.7048176273481195</v>
      </c>
      <c r="M28">
        <v>2.4273500000000001</v>
      </c>
      <c r="N28">
        <f t="shared" si="4"/>
        <v>2.3502245771512635</v>
      </c>
    </row>
    <row r="29" spans="1:14" x14ac:dyDescent="0.25">
      <c r="A29">
        <v>6</v>
      </c>
      <c r="B29" t="s">
        <v>14</v>
      </c>
      <c r="C29">
        <v>0.34971999999999998</v>
      </c>
      <c r="D29">
        <f t="shared" si="0"/>
        <v>0.69943999999999995</v>
      </c>
      <c r="E29">
        <v>1.8600000000000001E-3</v>
      </c>
      <c r="F29">
        <f t="shared" si="1"/>
        <v>7.6817999999999999E-3</v>
      </c>
      <c r="G29">
        <f t="shared" ref="G29:G31" si="12">LOG(C29*2/F29,2)</f>
        <v>6.5086120909128091</v>
      </c>
      <c r="H29">
        <v>108.61202</v>
      </c>
      <c r="I29">
        <v>0.67496</v>
      </c>
      <c r="J29">
        <f t="shared" si="2"/>
        <v>2.7875847999999999</v>
      </c>
      <c r="K29">
        <f t="shared" si="5"/>
        <v>6.2840242702391036</v>
      </c>
      <c r="L29">
        <f t="shared" si="3"/>
        <v>12.792636361151914</v>
      </c>
      <c r="M29">
        <v>3.6254200000000001</v>
      </c>
      <c r="N29">
        <f t="shared" si="4"/>
        <v>3.5285943038742857</v>
      </c>
    </row>
    <row r="30" spans="1:14" x14ac:dyDescent="0.25">
      <c r="A30">
        <v>7</v>
      </c>
      <c r="B30" t="s">
        <v>10</v>
      </c>
      <c r="C30">
        <v>0.35013</v>
      </c>
      <c r="D30">
        <f t="shared" si="0"/>
        <v>0.70025999999999999</v>
      </c>
      <c r="E30">
        <v>8.0000000000000004E-4</v>
      </c>
      <c r="F30">
        <f t="shared" si="1"/>
        <v>3.3040000000000001E-3</v>
      </c>
      <c r="G30">
        <f t="shared" si="12"/>
        <v>7.7275331837411354</v>
      </c>
      <c r="H30">
        <v>0</v>
      </c>
      <c r="I30">
        <v>0</v>
      </c>
      <c r="J30">
        <f t="shared" si="2"/>
        <v>0</v>
      </c>
      <c r="L30">
        <f t="shared" si="3"/>
        <v>7.7275331837411354</v>
      </c>
      <c r="M30">
        <v>2.5684300000000002</v>
      </c>
      <c r="N30">
        <f t="shared" si="4"/>
        <v>3.0086602257959667</v>
      </c>
    </row>
    <row r="31" spans="1:14" x14ac:dyDescent="0.25">
      <c r="A31">
        <v>7</v>
      </c>
      <c r="B31" t="s">
        <v>12</v>
      </c>
      <c r="C31">
        <v>0.34955000000000003</v>
      </c>
      <c r="D31">
        <f t="shared" si="0"/>
        <v>0.69910000000000005</v>
      </c>
      <c r="E31">
        <v>1.3500000000000001E-3</v>
      </c>
      <c r="F31">
        <f t="shared" si="1"/>
        <v>5.5754999999999997E-3</v>
      </c>
      <c r="G31">
        <f t="shared" si="12"/>
        <v>6.9702538358328168</v>
      </c>
      <c r="H31">
        <v>0</v>
      </c>
      <c r="I31">
        <v>0</v>
      </c>
      <c r="J31">
        <f t="shared" si="2"/>
        <v>0</v>
      </c>
      <c r="L31">
        <f t="shared" si="3"/>
        <v>6.9702538358328168</v>
      </c>
      <c r="M31">
        <v>3.09788</v>
      </c>
      <c r="N31">
        <f t="shared" si="4"/>
        <v>2.2500076942401956</v>
      </c>
    </row>
    <row r="32" spans="1:14" x14ac:dyDescent="0.25">
      <c r="A32">
        <v>7</v>
      </c>
      <c r="B32" t="s">
        <v>13</v>
      </c>
      <c r="C32">
        <v>0</v>
      </c>
      <c r="D32">
        <f t="shared" si="0"/>
        <v>0</v>
      </c>
      <c r="E32">
        <v>0</v>
      </c>
      <c r="F32">
        <f t="shared" si="1"/>
        <v>0</v>
      </c>
      <c r="H32">
        <v>106.63615</v>
      </c>
      <c r="I32">
        <v>0.85104000000000002</v>
      </c>
      <c r="J32">
        <f t="shared" si="2"/>
        <v>3.5147952</v>
      </c>
      <c r="K32">
        <f t="shared" si="5"/>
        <v>5.9231121602508052</v>
      </c>
      <c r="L32">
        <f t="shared" si="3"/>
        <v>5.9231121602508052</v>
      </c>
      <c r="M32">
        <v>2.6646000000000001</v>
      </c>
      <c r="N32">
        <f t="shared" si="4"/>
        <v>2.2228897996888106</v>
      </c>
    </row>
    <row r="33" spans="1:14" x14ac:dyDescent="0.25">
      <c r="A33">
        <v>7</v>
      </c>
      <c r="B33" t="s">
        <v>14</v>
      </c>
      <c r="C33">
        <v>0.35070000000000001</v>
      </c>
      <c r="D33">
        <f t="shared" si="0"/>
        <v>0.70140000000000002</v>
      </c>
      <c r="E33">
        <v>1.48E-3</v>
      </c>
      <c r="F33">
        <f t="shared" si="1"/>
        <v>6.1123999999999996E-3</v>
      </c>
      <c r="G33">
        <f t="shared" ref="G33:G35" si="13">LOG(C33*2/F33,2)</f>
        <v>6.8423546628665042</v>
      </c>
      <c r="H33">
        <v>107.12915</v>
      </c>
      <c r="I33">
        <v>0.88466999999999996</v>
      </c>
      <c r="J33">
        <f t="shared" si="2"/>
        <v>3.6536870999999995</v>
      </c>
      <c r="K33">
        <f t="shared" si="5"/>
        <v>5.8738541951843315</v>
      </c>
      <c r="L33">
        <f t="shared" si="3"/>
        <v>12.716208858050836</v>
      </c>
      <c r="M33">
        <v>4.6905200000000002</v>
      </c>
      <c r="N33">
        <f t="shared" si="4"/>
        <v>2.7110445873913416</v>
      </c>
    </row>
    <row r="34" spans="1:14" x14ac:dyDescent="0.25">
      <c r="A34">
        <v>8</v>
      </c>
      <c r="B34" t="s">
        <v>10</v>
      </c>
      <c r="C34">
        <v>0.35058</v>
      </c>
      <c r="D34">
        <f t="shared" si="0"/>
        <v>0.70116000000000001</v>
      </c>
      <c r="E34">
        <v>1.23E-3</v>
      </c>
      <c r="F34">
        <f t="shared" si="1"/>
        <v>5.0799E-3</v>
      </c>
      <c r="G34">
        <f t="shared" si="13"/>
        <v>7.1087997876822344</v>
      </c>
      <c r="H34">
        <v>0</v>
      </c>
      <c r="I34">
        <v>0</v>
      </c>
      <c r="J34">
        <f t="shared" si="2"/>
        <v>0</v>
      </c>
      <c r="L34">
        <f t="shared" si="3"/>
        <v>7.1087997876822344</v>
      </c>
      <c r="M34">
        <v>2.0848599999999999</v>
      </c>
      <c r="N34">
        <f t="shared" si="4"/>
        <v>3.4097252514232297</v>
      </c>
    </row>
    <row r="35" spans="1:14" x14ac:dyDescent="0.25">
      <c r="A35">
        <v>8</v>
      </c>
      <c r="B35" t="s">
        <v>12</v>
      </c>
      <c r="C35">
        <v>0.35048000000000001</v>
      </c>
      <c r="D35">
        <f t="shared" si="0"/>
        <v>0.70096000000000003</v>
      </c>
      <c r="E35">
        <v>2.1800000000000001E-3</v>
      </c>
      <c r="F35">
        <f t="shared" si="1"/>
        <v>9.0033999999999999E-3</v>
      </c>
      <c r="G35">
        <f t="shared" si="13"/>
        <v>6.2827183929013035</v>
      </c>
      <c r="H35">
        <v>0</v>
      </c>
      <c r="I35">
        <v>0</v>
      </c>
      <c r="J35">
        <f t="shared" si="2"/>
        <v>0</v>
      </c>
      <c r="L35">
        <f t="shared" si="3"/>
        <v>6.2827183929013035</v>
      </c>
      <c r="M35">
        <v>2.2098399999999998</v>
      </c>
      <c r="N35">
        <f t="shared" si="4"/>
        <v>2.8430648340609745</v>
      </c>
    </row>
    <row r="36" spans="1:14" x14ac:dyDescent="0.25">
      <c r="A36">
        <v>8</v>
      </c>
      <c r="B36" t="s">
        <v>13</v>
      </c>
      <c r="C36">
        <v>0</v>
      </c>
      <c r="D36">
        <f t="shared" si="0"/>
        <v>0</v>
      </c>
      <c r="E36">
        <v>0</v>
      </c>
      <c r="F36">
        <f t="shared" si="1"/>
        <v>0</v>
      </c>
      <c r="H36">
        <v>106.98882999999999</v>
      </c>
      <c r="I36">
        <v>1.6500699999999999</v>
      </c>
      <c r="J36">
        <f t="shared" si="2"/>
        <v>6.8147890999999996</v>
      </c>
      <c r="K36">
        <f t="shared" si="5"/>
        <v>4.9726473619020215</v>
      </c>
      <c r="L36">
        <f t="shared" si="3"/>
        <v>4.9726473619020215</v>
      </c>
      <c r="M36">
        <v>1.8322000000000001</v>
      </c>
      <c r="N36">
        <f t="shared" si="4"/>
        <v>2.714030871030467</v>
      </c>
    </row>
    <row r="37" spans="1:14" x14ac:dyDescent="0.25">
      <c r="A37">
        <v>8</v>
      </c>
      <c r="B37" t="s">
        <v>14</v>
      </c>
      <c r="C37">
        <v>0.34943999999999997</v>
      </c>
      <c r="D37">
        <f t="shared" si="0"/>
        <v>0.69887999999999995</v>
      </c>
      <c r="E37">
        <v>1.72E-3</v>
      </c>
      <c r="F37">
        <f t="shared" si="1"/>
        <v>7.1035999999999998E-3</v>
      </c>
      <c r="G37">
        <f t="shared" ref="G37:G39" si="14">LOG(C37*2/F37,2)</f>
        <v>6.6203506045730345</v>
      </c>
      <c r="H37">
        <v>106.44842</v>
      </c>
      <c r="I37">
        <v>1.16151</v>
      </c>
      <c r="J37">
        <f t="shared" si="2"/>
        <v>4.7970363000000003</v>
      </c>
      <c r="K37">
        <f t="shared" si="5"/>
        <v>5.4718673692871249</v>
      </c>
      <c r="L37">
        <f t="shared" si="3"/>
        <v>12.092217973860159</v>
      </c>
      <c r="M37">
        <v>2.6640199999999998</v>
      </c>
      <c r="N37">
        <f t="shared" si="4"/>
        <v>4.5390867838305118</v>
      </c>
    </row>
    <row r="38" spans="1:14" x14ac:dyDescent="0.25">
      <c r="A38">
        <v>9</v>
      </c>
      <c r="B38" t="s">
        <v>10</v>
      </c>
      <c r="C38">
        <v>0.34941</v>
      </c>
      <c r="D38">
        <f t="shared" si="0"/>
        <v>0.69882</v>
      </c>
      <c r="E38">
        <v>8.4999999999999995E-4</v>
      </c>
      <c r="F38">
        <f t="shared" si="1"/>
        <v>3.5104999999999997E-3</v>
      </c>
      <c r="G38">
        <f t="shared" si="14"/>
        <v>7.637100560073101</v>
      </c>
      <c r="H38">
        <v>0</v>
      </c>
      <c r="I38">
        <v>0</v>
      </c>
      <c r="J38">
        <f t="shared" si="2"/>
        <v>0</v>
      </c>
      <c r="L38">
        <f t="shared" si="3"/>
        <v>7.637100560073101</v>
      </c>
      <c r="M38">
        <v>2.1600100000000002</v>
      </c>
      <c r="N38">
        <f t="shared" si="4"/>
        <v>3.5356783348563665</v>
      </c>
    </row>
    <row r="39" spans="1:14" x14ac:dyDescent="0.25">
      <c r="A39">
        <v>9</v>
      </c>
      <c r="B39" t="s">
        <v>12</v>
      </c>
      <c r="C39">
        <v>0.34894999999999998</v>
      </c>
      <c r="D39">
        <f t="shared" si="0"/>
        <v>0.69789999999999996</v>
      </c>
      <c r="E39">
        <v>1.6800000000000001E-3</v>
      </c>
      <c r="F39">
        <f t="shared" si="1"/>
        <v>6.9383999999999999E-3</v>
      </c>
      <c r="G39">
        <f t="shared" si="14"/>
        <v>6.6522735069196814</v>
      </c>
      <c r="H39">
        <v>0</v>
      </c>
      <c r="I39">
        <v>0</v>
      </c>
      <c r="J39">
        <f t="shared" si="2"/>
        <v>0</v>
      </c>
      <c r="L39">
        <f t="shared" si="3"/>
        <v>6.6522735069196814</v>
      </c>
      <c r="M39">
        <v>2.3368799999999998</v>
      </c>
      <c r="N39">
        <f t="shared" si="4"/>
        <v>2.8466474559753525</v>
      </c>
    </row>
    <row r="40" spans="1:14" x14ac:dyDescent="0.25">
      <c r="A40">
        <v>9</v>
      </c>
      <c r="B40" t="s">
        <v>13</v>
      </c>
      <c r="C40">
        <v>0</v>
      </c>
      <c r="D40">
        <f t="shared" si="0"/>
        <v>0</v>
      </c>
      <c r="E40">
        <v>0</v>
      </c>
      <c r="F40">
        <f t="shared" si="1"/>
        <v>0</v>
      </c>
      <c r="H40">
        <v>107.95887</v>
      </c>
      <c r="I40">
        <v>0.74482999999999999</v>
      </c>
      <c r="J40">
        <f t="shared" si="2"/>
        <v>3.0761479</v>
      </c>
      <c r="K40">
        <f t="shared" si="5"/>
        <v>6.1332131019692833</v>
      </c>
      <c r="L40">
        <f t="shared" si="3"/>
        <v>6.1332131019692833</v>
      </c>
      <c r="M40">
        <v>1.9244699999999999</v>
      </c>
      <c r="N40">
        <f t="shared" si="4"/>
        <v>3.1869621776225578</v>
      </c>
    </row>
    <row r="41" spans="1:14" x14ac:dyDescent="0.25">
      <c r="A41">
        <v>9</v>
      </c>
      <c r="B41" t="s">
        <v>14</v>
      </c>
      <c r="C41">
        <v>0.34877000000000002</v>
      </c>
      <c r="D41">
        <f t="shared" si="0"/>
        <v>0.69754000000000005</v>
      </c>
      <c r="E41">
        <v>1.2199999999999999E-3</v>
      </c>
      <c r="F41">
        <f t="shared" si="1"/>
        <v>5.0385999999999998E-3</v>
      </c>
      <c r="G41">
        <f t="shared" ref="G41:G43" si="15">LOG(C41*2/F41,2)</f>
        <v>7.1131092101109008</v>
      </c>
      <c r="H41">
        <v>108.11163000000001</v>
      </c>
      <c r="I41">
        <v>0.72302</v>
      </c>
      <c r="J41">
        <f t="shared" si="2"/>
        <v>2.9860726</v>
      </c>
      <c r="K41">
        <f t="shared" si="5"/>
        <v>6.1781286757070006</v>
      </c>
      <c r="L41">
        <f t="shared" si="3"/>
        <v>13.291237885817901</v>
      </c>
      <c r="M41">
        <v>2.8523999999999998</v>
      </c>
      <c r="N41">
        <f t="shared" si="4"/>
        <v>4.6596683094299198</v>
      </c>
    </row>
    <row r="42" spans="1:14" x14ac:dyDescent="0.25">
      <c r="A42">
        <v>10</v>
      </c>
      <c r="B42" t="s">
        <v>10</v>
      </c>
      <c r="C42">
        <v>0.35015000000000002</v>
      </c>
      <c r="D42">
        <f t="shared" si="0"/>
        <v>0.70030000000000003</v>
      </c>
      <c r="E42">
        <v>1.4400000000000001E-3</v>
      </c>
      <c r="F42">
        <f t="shared" si="1"/>
        <v>5.9472000000000006E-3</v>
      </c>
      <c r="G42">
        <f t="shared" si="15"/>
        <v>6.8796186839401283</v>
      </c>
      <c r="H42">
        <v>0</v>
      </c>
      <c r="I42">
        <v>0</v>
      </c>
      <c r="J42">
        <f t="shared" si="2"/>
        <v>0</v>
      </c>
      <c r="L42">
        <f t="shared" si="3"/>
        <v>6.8796186839401283</v>
      </c>
      <c r="M42">
        <v>2.08372</v>
      </c>
      <c r="N42">
        <f t="shared" si="4"/>
        <v>3.301604190553495</v>
      </c>
    </row>
    <row r="43" spans="1:14" x14ac:dyDescent="0.25">
      <c r="A43">
        <v>10</v>
      </c>
      <c r="B43" t="s">
        <v>12</v>
      </c>
      <c r="C43">
        <v>0.35</v>
      </c>
      <c r="D43">
        <f t="shared" si="0"/>
        <v>0.7</v>
      </c>
      <c r="E43">
        <v>2.0500000000000002E-3</v>
      </c>
      <c r="F43">
        <f t="shared" si="1"/>
        <v>8.4665000000000001E-3</v>
      </c>
      <c r="G43">
        <f t="shared" si="15"/>
        <v>6.3694454204568869</v>
      </c>
      <c r="H43">
        <v>0</v>
      </c>
      <c r="I43">
        <v>0</v>
      </c>
      <c r="J43">
        <f t="shared" si="2"/>
        <v>0</v>
      </c>
      <c r="L43">
        <f t="shared" si="3"/>
        <v>6.3694454204568869</v>
      </c>
      <c r="M43">
        <v>1.6732800000000001</v>
      </c>
      <c r="N43">
        <f t="shared" si="4"/>
        <v>3.8065628110399254</v>
      </c>
    </row>
    <row r="44" spans="1:14" x14ac:dyDescent="0.25">
      <c r="A44">
        <v>10</v>
      </c>
      <c r="B44" t="s">
        <v>13</v>
      </c>
      <c r="C44">
        <v>0</v>
      </c>
      <c r="D44">
        <f t="shared" si="0"/>
        <v>0</v>
      </c>
      <c r="E44">
        <v>0</v>
      </c>
      <c r="F44">
        <f t="shared" si="1"/>
        <v>0</v>
      </c>
      <c r="H44">
        <v>106.25015999999999</v>
      </c>
      <c r="I44">
        <v>1.65188</v>
      </c>
      <c r="J44">
        <f t="shared" si="2"/>
        <v>6.8222643999999999</v>
      </c>
      <c r="K44">
        <f t="shared" si="5"/>
        <v>4.9610705352066393</v>
      </c>
      <c r="L44">
        <f t="shared" si="3"/>
        <v>4.9610705352066393</v>
      </c>
      <c r="M44">
        <v>1.67798</v>
      </c>
      <c r="N44">
        <f t="shared" si="4"/>
        <v>2.9565731029014883</v>
      </c>
    </row>
    <row r="45" spans="1:14" x14ac:dyDescent="0.25">
      <c r="A45">
        <v>10</v>
      </c>
      <c r="B45" t="s">
        <v>14</v>
      </c>
      <c r="C45">
        <v>0.3488</v>
      </c>
      <c r="D45">
        <f t="shared" si="0"/>
        <v>0.6976</v>
      </c>
      <c r="E45">
        <v>1.8799999999999999E-3</v>
      </c>
      <c r="F45">
        <f t="shared" si="1"/>
        <v>7.7643999999999994E-3</v>
      </c>
      <c r="G45">
        <f t="shared" ref="G45:G47" si="16">LOG(C45*2/F45,2)</f>
        <v>6.4893817863419319</v>
      </c>
      <c r="H45">
        <v>107.68719</v>
      </c>
      <c r="I45">
        <v>1.4235500000000001</v>
      </c>
      <c r="J45">
        <f t="shared" si="2"/>
        <v>5.8792615000000001</v>
      </c>
      <c r="K45">
        <f t="shared" si="5"/>
        <v>5.1950678850779664</v>
      </c>
      <c r="L45">
        <f t="shared" si="3"/>
        <v>11.684449671419898</v>
      </c>
      <c r="M45">
        <v>2.54392</v>
      </c>
      <c r="N45">
        <f t="shared" si="4"/>
        <v>4.5930884899760596</v>
      </c>
    </row>
    <row r="46" spans="1:14" x14ac:dyDescent="0.25">
      <c r="A46">
        <v>11</v>
      </c>
      <c r="B46" t="s">
        <v>10</v>
      </c>
      <c r="C46">
        <v>0.35071999999999998</v>
      </c>
      <c r="D46">
        <f t="shared" si="0"/>
        <v>0.70143999999999995</v>
      </c>
      <c r="E46">
        <v>1.23E-3</v>
      </c>
      <c r="F46">
        <f t="shared" si="1"/>
        <v>5.0799E-3</v>
      </c>
      <c r="G46">
        <f t="shared" si="16"/>
        <v>7.1093757959765655</v>
      </c>
      <c r="H46">
        <v>0</v>
      </c>
      <c r="I46">
        <v>0</v>
      </c>
      <c r="J46">
        <f t="shared" si="2"/>
        <v>0</v>
      </c>
      <c r="L46">
        <f t="shared" si="3"/>
        <v>7.1093757959765655</v>
      </c>
      <c r="M46">
        <v>1.73787</v>
      </c>
      <c r="N46">
        <f t="shared" si="4"/>
        <v>4.0908559305221708</v>
      </c>
    </row>
    <row r="47" spans="1:14" x14ac:dyDescent="0.25">
      <c r="A47">
        <v>11</v>
      </c>
      <c r="B47" t="s">
        <v>12</v>
      </c>
      <c r="C47">
        <v>0.35039999999999999</v>
      </c>
      <c r="D47">
        <f t="shared" si="0"/>
        <v>0.70079999999999998</v>
      </c>
      <c r="E47">
        <v>2.16E-3</v>
      </c>
      <c r="F47">
        <f t="shared" si="1"/>
        <v>8.9207999999999996E-3</v>
      </c>
      <c r="G47">
        <f t="shared" si="16"/>
        <v>6.2956858706803462</v>
      </c>
      <c r="H47">
        <v>0</v>
      </c>
      <c r="I47">
        <v>0</v>
      </c>
      <c r="J47">
        <f t="shared" si="2"/>
        <v>0</v>
      </c>
      <c r="L47">
        <f t="shared" si="3"/>
        <v>6.2956858706803462</v>
      </c>
      <c r="M47">
        <v>1.9612499999999999</v>
      </c>
      <c r="N47">
        <f t="shared" si="4"/>
        <v>3.2100374101620632</v>
      </c>
    </row>
    <row r="48" spans="1:14" x14ac:dyDescent="0.25">
      <c r="A48">
        <v>11</v>
      </c>
      <c r="B48" t="s">
        <v>13</v>
      </c>
      <c r="C48">
        <v>0</v>
      </c>
      <c r="D48">
        <f t="shared" si="0"/>
        <v>0</v>
      </c>
      <c r="E48">
        <v>0</v>
      </c>
      <c r="F48">
        <f t="shared" si="1"/>
        <v>0</v>
      </c>
      <c r="H48">
        <v>107.28874999999999</v>
      </c>
      <c r="I48">
        <v>1.26875</v>
      </c>
      <c r="J48">
        <f t="shared" si="2"/>
        <v>5.2399374999999999</v>
      </c>
      <c r="K48">
        <f t="shared" si="5"/>
        <v>5.3558053928668548</v>
      </c>
      <c r="L48">
        <f t="shared" si="3"/>
        <v>5.3558053928668548</v>
      </c>
      <c r="M48">
        <v>1.4860199999999999</v>
      </c>
      <c r="N48">
        <f t="shared" si="4"/>
        <v>3.604127395907764</v>
      </c>
    </row>
    <row r="49" spans="1:14" x14ac:dyDescent="0.25">
      <c r="A49">
        <v>11</v>
      </c>
      <c r="B49" t="s">
        <v>14</v>
      </c>
      <c r="C49">
        <v>0.35076000000000002</v>
      </c>
      <c r="D49">
        <f t="shared" si="0"/>
        <v>0.70152000000000003</v>
      </c>
      <c r="E49">
        <v>1.8E-3</v>
      </c>
      <c r="F49">
        <f t="shared" si="1"/>
        <v>7.4339999999999996E-3</v>
      </c>
      <c r="G49">
        <f t="shared" ref="G49:G51" si="17">LOG(C49*2/F49,2)</f>
        <v>6.5602017365528136</v>
      </c>
      <c r="H49">
        <v>106.23031</v>
      </c>
      <c r="I49">
        <v>1.45204</v>
      </c>
      <c r="J49">
        <f t="shared" si="2"/>
        <v>5.9969251999999997</v>
      </c>
      <c r="K49">
        <f t="shared" si="5"/>
        <v>5.1468286713026323</v>
      </c>
      <c r="L49">
        <f t="shared" si="3"/>
        <v>11.707030407855445</v>
      </c>
      <c r="M49">
        <v>2.50549</v>
      </c>
      <c r="N49">
        <f t="shared" si="4"/>
        <v>4.6725512406177812</v>
      </c>
    </row>
    <row r="50" spans="1:14" x14ac:dyDescent="0.25">
      <c r="A50">
        <v>12</v>
      </c>
      <c r="B50" t="s">
        <v>10</v>
      </c>
      <c r="C50">
        <v>0.35016000000000003</v>
      </c>
      <c r="D50">
        <f t="shared" si="0"/>
        <v>0.70032000000000005</v>
      </c>
      <c r="E50">
        <v>9.5E-4</v>
      </c>
      <c r="F50">
        <f t="shared" si="1"/>
        <v>3.9234999999999999E-3</v>
      </c>
      <c r="G50">
        <f t="shared" si="17"/>
        <v>7.4797292786633793</v>
      </c>
      <c r="H50">
        <v>0</v>
      </c>
      <c r="I50">
        <v>0</v>
      </c>
      <c r="J50">
        <f t="shared" si="2"/>
        <v>0</v>
      </c>
      <c r="L50">
        <f t="shared" si="3"/>
        <v>7.4797292786633793</v>
      </c>
      <c r="M50">
        <v>2.15489</v>
      </c>
      <c r="N50">
        <f t="shared" si="4"/>
        <v>3.4710492315911159</v>
      </c>
    </row>
    <row r="51" spans="1:14" x14ac:dyDescent="0.25">
      <c r="A51">
        <v>12</v>
      </c>
      <c r="B51" t="s">
        <v>12</v>
      </c>
      <c r="C51">
        <v>0.34808</v>
      </c>
      <c r="D51">
        <f t="shared" si="0"/>
        <v>0.69616</v>
      </c>
      <c r="E51">
        <v>2.0400000000000001E-3</v>
      </c>
      <c r="F51">
        <f t="shared" si="1"/>
        <v>8.4252000000000007E-3</v>
      </c>
      <c r="G51">
        <f t="shared" si="17"/>
        <v>6.3685641779243136</v>
      </c>
      <c r="H51">
        <v>0</v>
      </c>
      <c r="I51">
        <v>0</v>
      </c>
      <c r="J51">
        <f t="shared" si="2"/>
        <v>0</v>
      </c>
      <c r="L51">
        <f t="shared" si="3"/>
        <v>6.3685641779243136</v>
      </c>
      <c r="M51">
        <v>2.1857000000000002</v>
      </c>
      <c r="N51">
        <f t="shared" si="4"/>
        <v>2.9137412169667902</v>
      </c>
    </row>
    <row r="52" spans="1:14" x14ac:dyDescent="0.25">
      <c r="A52">
        <v>12</v>
      </c>
      <c r="B52" t="s">
        <v>13</v>
      </c>
      <c r="C52">
        <v>0</v>
      </c>
      <c r="D52">
        <f t="shared" si="0"/>
        <v>0</v>
      </c>
      <c r="E52">
        <v>0</v>
      </c>
      <c r="F52">
        <f t="shared" si="1"/>
        <v>0</v>
      </c>
      <c r="H52">
        <v>106.16562</v>
      </c>
      <c r="I52">
        <v>1.5164800000000001</v>
      </c>
      <c r="J52">
        <f t="shared" si="2"/>
        <v>6.2630623999999999</v>
      </c>
      <c r="K52">
        <f t="shared" si="5"/>
        <v>5.0833045855085786</v>
      </c>
      <c r="L52">
        <f t="shared" si="3"/>
        <v>5.0833045855085786</v>
      </c>
      <c r="M52">
        <v>1.88781</v>
      </c>
      <c r="N52">
        <f t="shared" si="4"/>
        <v>2.6926992576099176</v>
      </c>
    </row>
    <row r="53" spans="1:14" x14ac:dyDescent="0.25">
      <c r="A53">
        <v>12</v>
      </c>
      <c r="B53" t="s">
        <v>14</v>
      </c>
      <c r="C53">
        <v>0.35094999999999998</v>
      </c>
      <c r="D53">
        <f t="shared" si="0"/>
        <v>0.70189999999999997</v>
      </c>
      <c r="E53">
        <v>1.75E-3</v>
      </c>
      <c r="F53">
        <f t="shared" si="1"/>
        <v>7.2274999999999995E-3</v>
      </c>
      <c r="G53">
        <f t="shared" ref="G53:G55" si="18">LOG(C53*2/F53,2)</f>
        <v>6.6016249898491441</v>
      </c>
      <c r="H53">
        <v>107.40913999999999</v>
      </c>
      <c r="I53">
        <v>1.04606</v>
      </c>
      <c r="J53">
        <f t="shared" si="2"/>
        <v>4.3202277999999996</v>
      </c>
      <c r="K53">
        <f t="shared" si="5"/>
        <v>5.6358655688847206</v>
      </c>
      <c r="L53">
        <f t="shared" si="3"/>
        <v>12.237490558733864</v>
      </c>
      <c r="M53">
        <v>2.7141700000000002</v>
      </c>
      <c r="N53">
        <f t="shared" si="4"/>
        <v>4.5087413679813215</v>
      </c>
    </row>
    <row r="54" spans="1:14" x14ac:dyDescent="0.25">
      <c r="A54">
        <v>13</v>
      </c>
      <c r="B54" t="s">
        <v>10</v>
      </c>
      <c r="C54">
        <v>0.35082000000000002</v>
      </c>
      <c r="D54">
        <f t="shared" si="0"/>
        <v>0.70164000000000004</v>
      </c>
      <c r="E54">
        <v>1.3600000000000001E-3</v>
      </c>
      <c r="F54">
        <f t="shared" si="1"/>
        <v>5.6167999999999999E-3</v>
      </c>
      <c r="G54">
        <f t="shared" si="18"/>
        <v>6.9648387538051431</v>
      </c>
      <c r="H54">
        <v>0</v>
      </c>
      <c r="I54">
        <v>0</v>
      </c>
      <c r="J54">
        <f t="shared" si="2"/>
        <v>0</v>
      </c>
      <c r="L54">
        <f t="shared" si="3"/>
        <v>6.9648387538051431</v>
      </c>
      <c r="M54">
        <v>1.4561900000000001</v>
      </c>
      <c r="N54">
        <f t="shared" si="4"/>
        <v>4.7829189554969771</v>
      </c>
    </row>
    <row r="55" spans="1:14" x14ac:dyDescent="0.25">
      <c r="A55">
        <v>13</v>
      </c>
      <c r="B55" t="s">
        <v>12</v>
      </c>
      <c r="C55">
        <v>0.35204000000000002</v>
      </c>
      <c r="D55">
        <f t="shared" si="0"/>
        <v>0.70408000000000004</v>
      </c>
      <c r="E55">
        <v>1.8500000000000001E-3</v>
      </c>
      <c r="F55">
        <f t="shared" si="1"/>
        <v>7.6404999999999997E-3</v>
      </c>
      <c r="G55">
        <f t="shared" si="18"/>
        <v>6.5259284995550564</v>
      </c>
      <c r="H55">
        <v>0</v>
      </c>
      <c r="I55">
        <v>0</v>
      </c>
      <c r="J55">
        <f t="shared" si="2"/>
        <v>0</v>
      </c>
      <c r="L55">
        <f t="shared" si="3"/>
        <v>6.5259284995550564</v>
      </c>
      <c r="M55">
        <v>1.5135799999999999</v>
      </c>
      <c r="N55">
        <f t="shared" si="4"/>
        <v>4.3115847854458016</v>
      </c>
    </row>
    <row r="56" spans="1:14" x14ac:dyDescent="0.25">
      <c r="A56">
        <v>13</v>
      </c>
      <c r="B56" t="s">
        <v>13</v>
      </c>
      <c r="C56">
        <v>0</v>
      </c>
      <c r="D56">
        <f t="shared" si="0"/>
        <v>0</v>
      </c>
      <c r="E56">
        <v>0</v>
      </c>
      <c r="F56">
        <f t="shared" si="1"/>
        <v>0</v>
      </c>
      <c r="H56">
        <v>107.47799999999999</v>
      </c>
      <c r="I56">
        <v>1.2292000000000001</v>
      </c>
      <c r="J56">
        <f t="shared" si="2"/>
        <v>5.0765960000000003</v>
      </c>
      <c r="K56">
        <f t="shared" si="5"/>
        <v>5.4040361164678865</v>
      </c>
      <c r="L56">
        <f t="shared" si="3"/>
        <v>5.4040361164678865</v>
      </c>
      <c r="M56">
        <v>1.42869</v>
      </c>
      <c r="N56">
        <f t="shared" si="4"/>
        <v>3.7825113330868745</v>
      </c>
    </row>
    <row r="57" spans="1:14" x14ac:dyDescent="0.25">
      <c r="A57">
        <v>13</v>
      </c>
      <c r="B57" t="s">
        <v>14</v>
      </c>
      <c r="C57">
        <v>0.35127999999999998</v>
      </c>
      <c r="D57">
        <f t="shared" si="0"/>
        <v>0.70255999999999996</v>
      </c>
      <c r="E57">
        <v>1.92E-3</v>
      </c>
      <c r="F57">
        <f t="shared" si="1"/>
        <v>7.9296000000000002E-3</v>
      </c>
      <c r="G57">
        <f t="shared" ref="G57:G59" si="19">LOG(C57*2/F57,2)</f>
        <v>6.4692295367606647</v>
      </c>
      <c r="H57">
        <v>107.7859</v>
      </c>
      <c r="I57">
        <v>1.2262200000000001</v>
      </c>
      <c r="J57">
        <f t="shared" si="2"/>
        <v>5.0642886000000003</v>
      </c>
      <c r="K57">
        <f t="shared" si="5"/>
        <v>5.4116650318578401</v>
      </c>
      <c r="L57">
        <f t="shared" si="3"/>
        <v>11.880894568618505</v>
      </c>
      <c r="M57">
        <v>1.9992099999999999</v>
      </c>
      <c r="N57">
        <f t="shared" si="4"/>
        <v>5.9427946882110962</v>
      </c>
    </row>
    <row r="58" spans="1:14" x14ac:dyDescent="0.25">
      <c r="A58">
        <v>14</v>
      </c>
      <c r="B58" t="s">
        <v>10</v>
      </c>
      <c r="C58">
        <v>0.34988999999999998</v>
      </c>
      <c r="D58">
        <f t="shared" si="0"/>
        <v>0.69977999999999996</v>
      </c>
      <c r="E58">
        <v>4.6000000000000001E-4</v>
      </c>
      <c r="F58">
        <f t="shared" si="1"/>
        <v>1.8998000000000001E-3</v>
      </c>
      <c r="G58">
        <f t="shared" si="19"/>
        <v>8.5249100741974964</v>
      </c>
      <c r="H58">
        <v>0</v>
      </c>
      <c r="I58">
        <v>0</v>
      </c>
      <c r="J58">
        <f t="shared" si="2"/>
        <v>0</v>
      </c>
      <c r="L58">
        <f t="shared" si="3"/>
        <v>8.5249100741974964</v>
      </c>
      <c r="M58">
        <v>2.7126899999999998</v>
      </c>
      <c r="N58">
        <f t="shared" si="4"/>
        <v>3.1426038633966642</v>
      </c>
    </row>
    <row r="59" spans="1:14" x14ac:dyDescent="0.25">
      <c r="A59">
        <v>14</v>
      </c>
      <c r="B59" t="s">
        <v>12</v>
      </c>
      <c r="C59">
        <v>0.34987000000000001</v>
      </c>
      <c r="D59">
        <f t="shared" si="0"/>
        <v>0.69974000000000003</v>
      </c>
      <c r="E59">
        <v>9.7000000000000005E-4</v>
      </c>
      <c r="F59">
        <f t="shared" si="1"/>
        <v>4.0061000000000003E-3</v>
      </c>
      <c r="G59">
        <f t="shared" si="19"/>
        <v>7.4484767200759965</v>
      </c>
      <c r="H59">
        <v>0</v>
      </c>
      <c r="I59">
        <v>0</v>
      </c>
      <c r="J59">
        <f t="shared" si="2"/>
        <v>0</v>
      </c>
      <c r="L59">
        <f t="shared" si="3"/>
        <v>7.4484767200759965</v>
      </c>
      <c r="M59">
        <v>2.5926499999999999</v>
      </c>
      <c r="N59">
        <f t="shared" si="4"/>
        <v>2.8729202630806308</v>
      </c>
    </row>
    <row r="60" spans="1:14" x14ac:dyDescent="0.25">
      <c r="A60">
        <v>14</v>
      </c>
      <c r="B60" t="s">
        <v>13</v>
      </c>
      <c r="C60">
        <v>0</v>
      </c>
      <c r="D60">
        <f t="shared" si="0"/>
        <v>0</v>
      </c>
      <c r="E60">
        <v>0</v>
      </c>
      <c r="F60">
        <f t="shared" si="1"/>
        <v>0</v>
      </c>
      <c r="H60">
        <v>107.66239</v>
      </c>
      <c r="I60">
        <v>0.73424</v>
      </c>
      <c r="J60">
        <f t="shared" si="2"/>
        <v>3.0324111999999999</v>
      </c>
      <c r="K60">
        <f t="shared" si="5"/>
        <v>6.1499051484021194</v>
      </c>
      <c r="L60">
        <f t="shared" si="3"/>
        <v>6.1499051484021194</v>
      </c>
      <c r="M60">
        <v>2.1714099999999998</v>
      </c>
      <c r="N60">
        <f t="shared" si="4"/>
        <v>2.832217383360176</v>
      </c>
    </row>
    <row r="61" spans="1:14" x14ac:dyDescent="0.25">
      <c r="A61">
        <v>14</v>
      </c>
      <c r="B61" t="s">
        <v>14</v>
      </c>
      <c r="C61">
        <v>0.34998000000000001</v>
      </c>
      <c r="D61">
        <f t="shared" si="0"/>
        <v>0.69996000000000003</v>
      </c>
      <c r="E61">
        <v>1.17E-3</v>
      </c>
      <c r="F61">
        <f t="shared" si="1"/>
        <v>4.8320999999999998E-3</v>
      </c>
      <c r="G61">
        <f t="shared" ref="G61:G63" si="20">LOG(C61*2/F61,2)</f>
        <v>7.1784783583067959</v>
      </c>
      <c r="H61">
        <v>107.75426</v>
      </c>
      <c r="I61">
        <v>0.46478000000000003</v>
      </c>
      <c r="J61">
        <f t="shared" si="2"/>
        <v>1.9195414</v>
      </c>
      <c r="K61">
        <f t="shared" si="5"/>
        <v>6.810839420234867</v>
      </c>
      <c r="L61">
        <f t="shared" si="3"/>
        <v>13.989317778541663</v>
      </c>
      <c r="M61">
        <v>3.5500600000000002</v>
      </c>
      <c r="N61">
        <f t="shared" si="4"/>
        <v>3.9405862939053597</v>
      </c>
    </row>
    <row r="62" spans="1:14" x14ac:dyDescent="0.25">
      <c r="A62">
        <v>15</v>
      </c>
      <c r="B62" t="s">
        <v>10</v>
      </c>
      <c r="C62">
        <v>0.35127000000000003</v>
      </c>
      <c r="D62">
        <f t="shared" si="0"/>
        <v>0.70254000000000005</v>
      </c>
      <c r="E62">
        <v>1.9400000000000001E-3</v>
      </c>
      <c r="F62">
        <f t="shared" si="1"/>
        <v>8.0122000000000006E-3</v>
      </c>
      <c r="G62">
        <f t="shared" si="20"/>
        <v>6.4542381250494154</v>
      </c>
      <c r="H62">
        <v>0</v>
      </c>
      <c r="I62">
        <v>0</v>
      </c>
      <c r="J62">
        <f t="shared" si="2"/>
        <v>0</v>
      </c>
      <c r="L62">
        <f t="shared" si="3"/>
        <v>6.4542381250494154</v>
      </c>
      <c r="M62">
        <v>1.49464</v>
      </c>
      <c r="N62">
        <f t="shared" si="4"/>
        <v>4.3182559847517901</v>
      </c>
    </row>
    <row r="63" spans="1:14" x14ac:dyDescent="0.25">
      <c r="A63">
        <v>15</v>
      </c>
      <c r="B63" t="s">
        <v>12</v>
      </c>
      <c r="C63">
        <v>0.35088000000000003</v>
      </c>
      <c r="D63">
        <f t="shared" si="0"/>
        <v>0.70176000000000005</v>
      </c>
      <c r="E63">
        <v>1.98E-3</v>
      </c>
      <c r="F63">
        <f t="shared" si="1"/>
        <v>8.1773999999999996E-3</v>
      </c>
      <c r="G63">
        <f t="shared" si="20"/>
        <v>6.4231916949492645</v>
      </c>
      <c r="H63">
        <v>0</v>
      </c>
      <c r="I63">
        <v>0</v>
      </c>
      <c r="J63">
        <f t="shared" si="2"/>
        <v>0</v>
      </c>
      <c r="L63">
        <f t="shared" si="3"/>
        <v>6.4231916949492645</v>
      </c>
      <c r="M63">
        <v>1.74129</v>
      </c>
      <c r="N63">
        <f t="shared" si="4"/>
        <v>3.6887547134304248</v>
      </c>
    </row>
    <row r="64" spans="1:14" x14ac:dyDescent="0.25">
      <c r="A64">
        <v>15</v>
      </c>
      <c r="B64" t="s">
        <v>13</v>
      </c>
      <c r="C64">
        <v>0</v>
      </c>
      <c r="D64">
        <f t="shared" si="0"/>
        <v>0</v>
      </c>
      <c r="E64">
        <v>0</v>
      </c>
      <c r="F64">
        <f t="shared" si="1"/>
        <v>0</v>
      </c>
      <c r="H64">
        <v>106.68678</v>
      </c>
      <c r="I64">
        <v>2.4963600000000001</v>
      </c>
      <c r="J64">
        <f t="shared" si="2"/>
        <v>10.3099668</v>
      </c>
      <c r="K64">
        <f t="shared" si="5"/>
        <v>4.3712698248489827</v>
      </c>
      <c r="L64">
        <f t="shared" si="3"/>
        <v>4.3712698248489827</v>
      </c>
      <c r="M64">
        <v>1.27658</v>
      </c>
      <c r="N64">
        <f t="shared" si="4"/>
        <v>3.4242035946427034</v>
      </c>
    </row>
    <row r="65" spans="1:14" x14ac:dyDescent="0.25">
      <c r="A65">
        <v>15</v>
      </c>
      <c r="B65" t="s">
        <v>14</v>
      </c>
      <c r="C65">
        <v>0.35058</v>
      </c>
      <c r="D65">
        <f t="shared" si="0"/>
        <v>0.70116000000000001</v>
      </c>
      <c r="E65">
        <v>2.15E-3</v>
      </c>
      <c r="F65">
        <f t="shared" si="1"/>
        <v>8.8795000000000002E-3</v>
      </c>
      <c r="G65">
        <f t="shared" ref="G65:G67" si="21">LOG(C65*2/F65,2)</f>
        <v>6.3031214434320137</v>
      </c>
      <c r="H65">
        <v>104.91379999999999</v>
      </c>
      <c r="I65">
        <v>1.3998200000000001</v>
      </c>
      <c r="J65">
        <f t="shared" si="2"/>
        <v>5.7812565999999999</v>
      </c>
      <c r="K65">
        <f t="shared" si="5"/>
        <v>5.1816775397824486</v>
      </c>
      <c r="L65">
        <f t="shared" si="3"/>
        <v>11.484798983214462</v>
      </c>
      <c r="M65">
        <v>2.0952899999999999</v>
      </c>
      <c r="N65">
        <f t="shared" si="4"/>
        <v>5.4812455474967487</v>
      </c>
    </row>
    <row r="66" spans="1:14" x14ac:dyDescent="0.25">
      <c r="A66">
        <v>16</v>
      </c>
      <c r="B66" t="s">
        <v>10</v>
      </c>
      <c r="C66">
        <v>0.35067999999999999</v>
      </c>
      <c r="D66">
        <f t="shared" ref="D66:D81" si="22">C66*2</f>
        <v>0.70135999999999998</v>
      </c>
      <c r="E66">
        <v>1.33E-3</v>
      </c>
      <c r="F66">
        <f t="shared" ref="F66:F81" si="23">4.13*E66</f>
        <v>5.4929000000000002E-3</v>
      </c>
      <c r="G66">
        <f t="shared" si="21"/>
        <v>6.9964433154818586</v>
      </c>
      <c r="H66">
        <v>0</v>
      </c>
      <c r="I66">
        <v>0</v>
      </c>
      <c r="J66">
        <f t="shared" ref="J66:J85" si="24">4.13*I66</f>
        <v>0</v>
      </c>
      <c r="L66">
        <f t="shared" ref="L66:L81" si="25">G66+K66</f>
        <v>6.9964433154818586</v>
      </c>
      <c r="M66">
        <v>2.7522500000000001</v>
      </c>
      <c r="N66">
        <f t="shared" ref="N66:N81" si="26">L66/M66</f>
        <v>2.5420813209126565</v>
      </c>
    </row>
    <row r="67" spans="1:14" x14ac:dyDescent="0.25">
      <c r="A67">
        <v>16</v>
      </c>
      <c r="B67" t="s">
        <v>12</v>
      </c>
      <c r="C67">
        <v>0.34972999999999999</v>
      </c>
      <c r="D67">
        <f t="shared" si="22"/>
        <v>0.69945999999999997</v>
      </c>
      <c r="E67">
        <v>1.6800000000000001E-3</v>
      </c>
      <c r="F67">
        <f t="shared" si="23"/>
        <v>6.9383999999999999E-3</v>
      </c>
      <c r="G67">
        <f t="shared" si="21"/>
        <v>6.6554947315128929</v>
      </c>
      <c r="H67">
        <v>0</v>
      </c>
      <c r="I67">
        <v>0</v>
      </c>
      <c r="J67">
        <f t="shared" si="24"/>
        <v>0</v>
      </c>
      <c r="L67">
        <f t="shared" si="25"/>
        <v>6.6554947315128929</v>
      </c>
      <c r="M67">
        <v>2.9500700000000002</v>
      </c>
      <c r="N67">
        <f t="shared" si="26"/>
        <v>2.2560463756835913</v>
      </c>
    </row>
    <row r="68" spans="1:14" x14ac:dyDescent="0.25">
      <c r="A68">
        <v>16</v>
      </c>
      <c r="B68" t="s">
        <v>13</v>
      </c>
      <c r="C68">
        <v>0</v>
      </c>
      <c r="D68">
        <f t="shared" si="22"/>
        <v>0</v>
      </c>
      <c r="E68">
        <v>0</v>
      </c>
      <c r="F68">
        <f t="shared" si="23"/>
        <v>0</v>
      </c>
      <c r="H68">
        <v>107.07496999999999</v>
      </c>
      <c r="I68">
        <v>0.90229000000000004</v>
      </c>
      <c r="J68">
        <f t="shared" si="24"/>
        <v>3.7264577000000001</v>
      </c>
      <c r="K68">
        <f t="shared" ref="K68:K81" si="27">LOG(H68*2/J68,2)</f>
        <v>5.8446725794509948</v>
      </c>
      <c r="L68">
        <f t="shared" si="25"/>
        <v>5.8446725794509948</v>
      </c>
      <c r="M68">
        <v>3.3083300000000002</v>
      </c>
      <c r="N68">
        <f t="shared" si="26"/>
        <v>1.7666534412984782</v>
      </c>
    </row>
    <row r="69" spans="1:14" x14ac:dyDescent="0.25">
      <c r="A69">
        <v>16</v>
      </c>
      <c r="B69" t="s">
        <v>14</v>
      </c>
      <c r="C69">
        <v>0.34994999999999998</v>
      </c>
      <c r="D69">
        <f t="shared" si="22"/>
        <v>0.69989999999999997</v>
      </c>
      <c r="E69">
        <v>1.83E-3</v>
      </c>
      <c r="F69">
        <f t="shared" si="23"/>
        <v>7.5579000000000002E-3</v>
      </c>
      <c r="G69">
        <f t="shared" ref="G69:G71" si="28">LOG(C69*2/F69,2)</f>
        <v>6.5330195676639553</v>
      </c>
      <c r="H69">
        <v>107.20111</v>
      </c>
      <c r="I69">
        <v>1.21861</v>
      </c>
      <c r="J69">
        <f t="shared" si="24"/>
        <v>5.0328593000000001</v>
      </c>
      <c r="K69">
        <f t="shared" si="27"/>
        <v>5.4127977678276951</v>
      </c>
      <c r="L69">
        <f t="shared" si="25"/>
        <v>11.94581733549165</v>
      </c>
      <c r="M69">
        <v>3.6105100000000001</v>
      </c>
      <c r="N69">
        <f t="shared" si="26"/>
        <v>3.3086232514220013</v>
      </c>
    </row>
    <row r="70" spans="1:14" x14ac:dyDescent="0.25">
      <c r="A70">
        <v>17</v>
      </c>
      <c r="B70" t="s">
        <v>10</v>
      </c>
      <c r="C70">
        <v>0.35015000000000002</v>
      </c>
      <c r="D70">
        <f t="shared" si="22"/>
        <v>0.70030000000000003</v>
      </c>
      <c r="E70">
        <v>7.1000000000000002E-4</v>
      </c>
      <c r="F70">
        <f t="shared" si="23"/>
        <v>2.9323000000000001E-3</v>
      </c>
      <c r="G70">
        <f t="shared" si="28"/>
        <v>7.8997965658777591</v>
      </c>
      <c r="H70">
        <v>0</v>
      </c>
      <c r="I70">
        <v>0</v>
      </c>
      <c r="J70">
        <f t="shared" si="24"/>
        <v>0</v>
      </c>
      <c r="L70">
        <f t="shared" si="25"/>
        <v>7.8997965658777591</v>
      </c>
      <c r="M70">
        <v>2.4756800000000001</v>
      </c>
      <c r="N70">
        <f t="shared" si="26"/>
        <v>3.1909602880330894</v>
      </c>
    </row>
    <row r="71" spans="1:14" x14ac:dyDescent="0.25">
      <c r="A71">
        <v>17</v>
      </c>
      <c r="B71" t="s">
        <v>12</v>
      </c>
      <c r="C71">
        <v>0.34787000000000001</v>
      </c>
      <c r="D71">
        <f t="shared" si="22"/>
        <v>0.69574000000000003</v>
      </c>
      <c r="E71">
        <v>1.42E-3</v>
      </c>
      <c r="F71">
        <f t="shared" si="23"/>
        <v>5.8646000000000002E-3</v>
      </c>
      <c r="G71">
        <f t="shared" si="28"/>
        <v>6.890371745982673</v>
      </c>
      <c r="H71">
        <v>0</v>
      </c>
      <c r="I71">
        <v>0</v>
      </c>
      <c r="J71">
        <f t="shared" si="24"/>
        <v>0</v>
      </c>
      <c r="L71">
        <f t="shared" si="25"/>
        <v>6.890371745982673</v>
      </c>
      <c r="M71">
        <v>2.5668099999999998</v>
      </c>
      <c r="N71">
        <f t="shared" si="26"/>
        <v>2.6844105118737551</v>
      </c>
    </row>
    <row r="72" spans="1:14" x14ac:dyDescent="0.25">
      <c r="A72">
        <v>17</v>
      </c>
      <c r="B72" t="s">
        <v>13</v>
      </c>
      <c r="C72">
        <v>0</v>
      </c>
      <c r="D72">
        <f t="shared" si="22"/>
        <v>0</v>
      </c>
      <c r="E72">
        <v>0</v>
      </c>
      <c r="F72">
        <f t="shared" si="23"/>
        <v>0</v>
      </c>
      <c r="H72">
        <v>107.95008</v>
      </c>
      <c r="I72">
        <v>1.1725399999999999</v>
      </c>
      <c r="J72">
        <f t="shared" si="24"/>
        <v>4.8425901999999992</v>
      </c>
      <c r="K72">
        <f t="shared" si="27"/>
        <v>5.4784415810055975</v>
      </c>
      <c r="L72">
        <f t="shared" si="25"/>
        <v>5.4784415810055975</v>
      </c>
      <c r="M72">
        <v>2.98034</v>
      </c>
      <c r="N72">
        <f t="shared" si="26"/>
        <v>1.8381934883287134</v>
      </c>
    </row>
    <row r="73" spans="1:14" x14ac:dyDescent="0.25">
      <c r="A73">
        <v>17</v>
      </c>
      <c r="B73" t="s">
        <v>14</v>
      </c>
      <c r="C73">
        <v>0.35066999999999998</v>
      </c>
      <c r="D73">
        <f t="shared" si="22"/>
        <v>0.70133999999999996</v>
      </c>
      <c r="E73">
        <v>1.48E-3</v>
      </c>
      <c r="F73">
        <f t="shared" si="23"/>
        <v>6.1123999999999996E-3</v>
      </c>
      <c r="G73">
        <f t="shared" ref="G73:G75" si="29">LOG(C73*2/F73,2)</f>
        <v>6.8422312448382083</v>
      </c>
      <c r="H73">
        <v>107.74569</v>
      </c>
      <c r="I73">
        <v>1.30755</v>
      </c>
      <c r="J73">
        <f t="shared" si="24"/>
        <v>5.4001814999999995</v>
      </c>
      <c r="K73">
        <f t="shared" si="27"/>
        <v>5.3184784530887441</v>
      </c>
      <c r="L73">
        <f t="shared" si="25"/>
        <v>12.160709697926952</v>
      </c>
      <c r="M73">
        <v>3.7917100000000001</v>
      </c>
      <c r="N73">
        <f t="shared" si="26"/>
        <v>3.2071834865870419</v>
      </c>
    </row>
    <row r="74" spans="1:14" x14ac:dyDescent="0.25">
      <c r="A74">
        <v>18</v>
      </c>
      <c r="B74" t="s">
        <v>10</v>
      </c>
      <c r="C74">
        <v>0.35026000000000002</v>
      </c>
      <c r="D74">
        <f t="shared" si="22"/>
        <v>0.70052000000000003</v>
      </c>
      <c r="E74">
        <v>8.3000000000000001E-4</v>
      </c>
      <c r="F74">
        <f t="shared" si="23"/>
        <v>3.4278999999999998E-3</v>
      </c>
      <c r="G74">
        <f t="shared" si="29"/>
        <v>7.6749574070624655</v>
      </c>
      <c r="H74">
        <v>0</v>
      </c>
      <c r="I74">
        <v>0</v>
      </c>
      <c r="J74">
        <f t="shared" si="24"/>
        <v>0</v>
      </c>
      <c r="L74">
        <f t="shared" si="25"/>
        <v>7.6749574070624655</v>
      </c>
      <c r="M74">
        <v>1.7778700000000001</v>
      </c>
      <c r="N74">
        <f t="shared" si="26"/>
        <v>4.3169396002308744</v>
      </c>
    </row>
    <row r="75" spans="1:14" x14ac:dyDescent="0.25">
      <c r="A75">
        <v>18</v>
      </c>
      <c r="B75" t="s">
        <v>12</v>
      </c>
      <c r="C75">
        <v>0.35077999999999998</v>
      </c>
      <c r="D75">
        <f t="shared" si="22"/>
        <v>0.70155999999999996</v>
      </c>
      <c r="E75">
        <v>1.2999999999999999E-3</v>
      </c>
      <c r="F75">
        <f t="shared" si="23"/>
        <v>5.3689999999999996E-3</v>
      </c>
      <c r="G75">
        <f t="shared" si="29"/>
        <v>7.0297692786014334</v>
      </c>
      <c r="H75">
        <v>0</v>
      </c>
      <c r="I75">
        <v>0</v>
      </c>
      <c r="J75">
        <f t="shared" si="24"/>
        <v>0</v>
      </c>
      <c r="L75">
        <f t="shared" si="25"/>
        <v>7.0297692786014334</v>
      </c>
      <c r="M75">
        <v>1.8541700000000001</v>
      </c>
      <c r="N75">
        <f t="shared" si="26"/>
        <v>3.791329424271471</v>
      </c>
    </row>
    <row r="76" spans="1:14" x14ac:dyDescent="0.25">
      <c r="A76">
        <v>18</v>
      </c>
      <c r="B76" t="s">
        <v>13</v>
      </c>
      <c r="C76">
        <v>0</v>
      </c>
      <c r="D76">
        <f t="shared" si="22"/>
        <v>0</v>
      </c>
      <c r="E76">
        <v>0</v>
      </c>
      <c r="F76">
        <f t="shared" si="23"/>
        <v>0</v>
      </c>
      <c r="H76">
        <v>107.3704</v>
      </c>
      <c r="I76">
        <v>0.67391000000000001</v>
      </c>
      <c r="J76">
        <f t="shared" si="24"/>
        <v>2.7832482999999999</v>
      </c>
      <c r="K76">
        <f t="shared" si="27"/>
        <v>6.2696828934570847</v>
      </c>
      <c r="L76">
        <f t="shared" si="25"/>
        <v>6.2696828934570847</v>
      </c>
      <c r="M76">
        <v>1.95869</v>
      </c>
      <c r="N76">
        <f t="shared" si="26"/>
        <v>3.2009572180677313</v>
      </c>
    </row>
    <row r="77" spans="1:14" x14ac:dyDescent="0.25">
      <c r="A77">
        <v>18</v>
      </c>
      <c r="B77" t="s">
        <v>14</v>
      </c>
      <c r="C77">
        <v>0.35011999999999999</v>
      </c>
      <c r="D77">
        <f t="shared" si="22"/>
        <v>0.70023999999999997</v>
      </c>
      <c r="E77">
        <v>1.48E-3</v>
      </c>
      <c r="F77">
        <f t="shared" si="23"/>
        <v>6.1123999999999996E-3</v>
      </c>
      <c r="G77">
        <f t="shared" ref="G77:G79" si="30">LOG(C77*2/F77,2)</f>
        <v>6.8399667078573563</v>
      </c>
      <c r="H77">
        <v>106.87188</v>
      </c>
      <c r="I77">
        <v>0.73904000000000003</v>
      </c>
      <c r="J77">
        <f t="shared" si="24"/>
        <v>3.0522352000000001</v>
      </c>
      <c r="K77">
        <f t="shared" si="27"/>
        <v>6.1298723545305309</v>
      </c>
      <c r="L77">
        <f t="shared" si="25"/>
        <v>12.969839062387887</v>
      </c>
      <c r="M77">
        <v>3.0128900000000001</v>
      </c>
      <c r="N77">
        <f t="shared" si="26"/>
        <v>4.3047834678291892</v>
      </c>
    </row>
    <row r="78" spans="1:14" x14ac:dyDescent="0.25">
      <c r="A78">
        <v>19</v>
      </c>
      <c r="B78" t="s">
        <v>10</v>
      </c>
      <c r="C78">
        <v>0.35110000000000002</v>
      </c>
      <c r="D78">
        <f t="shared" si="22"/>
        <v>0.70220000000000005</v>
      </c>
      <c r="E78">
        <v>1.4E-3</v>
      </c>
      <c r="F78">
        <f t="shared" si="23"/>
        <v>5.7819999999999998E-3</v>
      </c>
      <c r="G78">
        <f t="shared" si="30"/>
        <v>6.9241695771784304</v>
      </c>
      <c r="H78">
        <v>0</v>
      </c>
      <c r="I78">
        <v>0</v>
      </c>
      <c r="J78">
        <f t="shared" si="24"/>
        <v>0</v>
      </c>
      <c r="L78">
        <f t="shared" si="25"/>
        <v>6.9241695771784304</v>
      </c>
      <c r="M78">
        <v>2.4488799999999999</v>
      </c>
      <c r="N78">
        <f t="shared" si="26"/>
        <v>2.8274842283731463</v>
      </c>
    </row>
    <row r="79" spans="1:14" x14ac:dyDescent="0.25">
      <c r="A79">
        <v>19</v>
      </c>
      <c r="B79" t="s">
        <v>12</v>
      </c>
      <c r="C79">
        <v>0.35043999999999997</v>
      </c>
      <c r="D79">
        <f t="shared" si="22"/>
        <v>0.70087999999999995</v>
      </c>
      <c r="E79">
        <v>2.0899999999999998E-3</v>
      </c>
      <c r="F79">
        <f t="shared" si="23"/>
        <v>8.6316999999999991E-3</v>
      </c>
      <c r="G79">
        <f t="shared" si="30"/>
        <v>6.3433789225781778</v>
      </c>
      <c r="H79">
        <v>0</v>
      </c>
      <c r="I79">
        <v>0</v>
      </c>
      <c r="J79">
        <f t="shared" si="24"/>
        <v>0</v>
      </c>
      <c r="L79">
        <f t="shared" si="25"/>
        <v>6.3433789225781778</v>
      </c>
      <c r="M79">
        <v>2.0973700000000002</v>
      </c>
      <c r="N79">
        <f t="shared" si="26"/>
        <v>3.0244443863401198</v>
      </c>
    </row>
    <row r="80" spans="1:14" x14ac:dyDescent="0.25">
      <c r="A80">
        <v>19</v>
      </c>
      <c r="B80" t="s">
        <v>13</v>
      </c>
      <c r="C80">
        <v>0</v>
      </c>
      <c r="D80">
        <f t="shared" si="22"/>
        <v>0</v>
      </c>
      <c r="E80">
        <v>0</v>
      </c>
      <c r="F80">
        <f t="shared" si="23"/>
        <v>0</v>
      </c>
      <c r="H80">
        <v>101.40239</v>
      </c>
      <c r="I80">
        <v>2.36632</v>
      </c>
      <c r="J80">
        <f t="shared" si="24"/>
        <v>9.7729015999999991</v>
      </c>
      <c r="K80">
        <f t="shared" si="27"/>
        <v>4.3751608803477335</v>
      </c>
      <c r="L80">
        <f t="shared" si="25"/>
        <v>4.3751608803477335</v>
      </c>
      <c r="M80">
        <v>1.59402</v>
      </c>
      <c r="N80">
        <f t="shared" si="26"/>
        <v>2.7447339935181074</v>
      </c>
    </row>
    <row r="81" spans="1:14" x14ac:dyDescent="0.25">
      <c r="A81">
        <v>19</v>
      </c>
      <c r="B81" t="s">
        <v>14</v>
      </c>
      <c r="C81">
        <v>0.34802</v>
      </c>
      <c r="D81">
        <f t="shared" si="22"/>
        <v>0.69603999999999999</v>
      </c>
      <c r="E81">
        <v>2.0999999999999999E-3</v>
      </c>
      <c r="F81">
        <f t="shared" si="23"/>
        <v>8.6729999999999984E-3</v>
      </c>
      <c r="G81">
        <f t="shared" ref="G81" si="31">LOG(C81*2/F81,2)</f>
        <v>6.3264952974382265</v>
      </c>
      <c r="H81">
        <v>107.85662000000001</v>
      </c>
      <c r="I81">
        <v>1.76034</v>
      </c>
      <c r="J81">
        <f t="shared" si="24"/>
        <v>7.2702042000000002</v>
      </c>
      <c r="K81">
        <f t="shared" si="27"/>
        <v>4.8909750323692149</v>
      </c>
      <c r="L81">
        <f t="shared" si="25"/>
        <v>11.217470329807441</v>
      </c>
      <c r="M81">
        <v>3.02176</v>
      </c>
      <c r="N81">
        <f t="shared" si="26"/>
        <v>3.7122307297096526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G2" sqref="G2:G5"/>
    </sheetView>
  </sheetViews>
  <sheetFormatPr baseColWidth="10" defaultRowHeight="15" x14ac:dyDescent="0.25"/>
  <sheetData>
    <row r="1" spans="1:14" x14ac:dyDescent="0.25">
      <c r="A1" t="s">
        <v>17</v>
      </c>
      <c r="B1" t="s">
        <v>0</v>
      </c>
      <c r="C1" t="s">
        <v>11</v>
      </c>
      <c r="D1" t="s">
        <v>7</v>
      </c>
      <c r="E1" t="s">
        <v>6</v>
      </c>
      <c r="F1" t="s">
        <v>1</v>
      </c>
      <c r="G1" t="s">
        <v>2</v>
      </c>
      <c r="H1" t="s">
        <v>8</v>
      </c>
      <c r="I1" t="s">
        <v>9</v>
      </c>
      <c r="J1" t="s">
        <v>3</v>
      </c>
      <c r="K1" t="s">
        <v>4</v>
      </c>
      <c r="L1" t="s">
        <v>5</v>
      </c>
      <c r="M1" t="s">
        <v>15</v>
      </c>
      <c r="N1" t="s">
        <v>16</v>
      </c>
    </row>
    <row r="2" spans="1:14" x14ac:dyDescent="0.25">
      <c r="A2" t="s">
        <v>18</v>
      </c>
      <c r="B2" t="s">
        <v>10</v>
      </c>
      <c r="C2" s="1">
        <v>0.35041159999999999</v>
      </c>
      <c r="D2">
        <f>C2*2</f>
        <v>0.70082319999999998</v>
      </c>
      <c r="E2" s="1">
        <v>1.6934299999999999E-3</v>
      </c>
      <c r="F2">
        <f>4.13*E2</f>
        <v>6.9938658999999992E-3</v>
      </c>
      <c r="G2">
        <f t="shared" ref="G2:G3" si="0">LOG(C2*2/F2,2)</f>
        <v>6.6468165902300624</v>
      </c>
      <c r="H2" s="1"/>
      <c r="I2" s="1"/>
      <c r="J2">
        <f>4.13*I2</f>
        <v>0</v>
      </c>
      <c r="L2">
        <f>G2+K2</f>
        <v>6.6468165902300624</v>
      </c>
      <c r="M2" s="1">
        <v>2.0113710999999999</v>
      </c>
      <c r="N2">
        <f>L2/M2</f>
        <v>3.3046197144972713</v>
      </c>
    </row>
    <row r="3" spans="1:14" x14ac:dyDescent="0.25">
      <c r="A3" t="s">
        <v>18</v>
      </c>
      <c r="B3" t="s">
        <v>12</v>
      </c>
      <c r="C3" s="1">
        <v>0.3495587</v>
      </c>
      <c r="D3">
        <f>C3*2</f>
        <v>0.6991174</v>
      </c>
      <c r="E3" s="1">
        <v>2.02002E-3</v>
      </c>
      <c r="F3">
        <f>4.13*E3</f>
        <v>8.3426825999999999E-3</v>
      </c>
      <c r="G3">
        <f t="shared" si="0"/>
        <v>6.3888795730898478</v>
      </c>
      <c r="H3" s="1"/>
      <c r="I3" s="1"/>
      <c r="J3">
        <f>4.13*I3</f>
        <v>0</v>
      </c>
      <c r="L3">
        <f>G3+K3</f>
        <v>6.3888795730898478</v>
      </c>
      <c r="M3" s="1">
        <v>2.1593106</v>
      </c>
      <c r="N3">
        <f>L3/M3</f>
        <v>2.958758954404173</v>
      </c>
    </row>
    <row r="4" spans="1:14" x14ac:dyDescent="0.25">
      <c r="A4" t="s">
        <v>18</v>
      </c>
      <c r="B4" t="s">
        <v>13</v>
      </c>
      <c r="C4" s="1"/>
      <c r="D4">
        <f>C4*2</f>
        <v>0</v>
      </c>
      <c r="E4" s="1"/>
      <c r="F4">
        <f>4.13*E4</f>
        <v>0</v>
      </c>
      <c r="H4" s="1">
        <v>106.86250219999999</v>
      </c>
      <c r="I4" s="1">
        <v>2.0833227999999999</v>
      </c>
      <c r="J4">
        <f>4.13*I4</f>
        <v>8.6041231639999989</v>
      </c>
      <c r="K4">
        <f>LOG(H4*2/J4,2)</f>
        <v>4.6345837169301145</v>
      </c>
      <c r="L4">
        <f>G4+K4</f>
        <v>4.6345837169301145</v>
      </c>
      <c r="M4" s="1">
        <v>2.0208933</v>
      </c>
      <c r="N4">
        <f>L4/M4</f>
        <v>2.2933341987576061</v>
      </c>
    </row>
    <row r="5" spans="1:14" x14ac:dyDescent="0.25">
      <c r="A5" t="s">
        <v>18</v>
      </c>
      <c r="B5" t="s">
        <v>14</v>
      </c>
      <c r="C5" s="1">
        <v>0.34973609999999999</v>
      </c>
      <c r="D5">
        <f>C5*2</f>
        <v>0.69947219999999999</v>
      </c>
      <c r="E5" s="1">
        <v>1.95649E-3</v>
      </c>
      <c r="F5">
        <f>4.13*E5</f>
        <v>8.0803036999999994E-3</v>
      </c>
      <c r="G5">
        <f t="shared" ref="G5" si="1">LOG(C5*2/F5,2)</f>
        <v>6.4357133914596343</v>
      </c>
      <c r="H5" s="1">
        <v>107.3159301</v>
      </c>
      <c r="I5" s="1">
        <v>1.5868681200000001</v>
      </c>
      <c r="J5">
        <f>4.13*I5</f>
        <v>6.5537653356000005</v>
      </c>
      <c r="K5">
        <f>LOG(H5*2/J5,2)</f>
        <v>5.0333964204698383</v>
      </c>
      <c r="L5">
        <f>G5+K5</f>
        <v>11.469109811929473</v>
      </c>
      <c r="M5" s="1">
        <v>2.9874638</v>
      </c>
      <c r="N5">
        <f>L5/M5</f>
        <v>3.8390790917464748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kulik</dc:creator>
  <cp:lastModifiedBy>kulik</cp:lastModifiedBy>
  <dcterms:created xsi:type="dcterms:W3CDTF">2016-06-09T11:22:15Z</dcterms:created>
  <dcterms:modified xsi:type="dcterms:W3CDTF">2016-06-09T16:08:40Z</dcterms:modified>
</cp:coreProperties>
</file>