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Clubs - Mode d'emploi" sheetId="4" r:id="rId1"/>
    <sheet name="Clubs18" sheetId="1" r:id="rId2"/>
    <sheet name="ClubsReg18" sheetId="5" r:id="rId3"/>
    <sheet name="ClubsDep18" sheetId="6" r:id="rId4"/>
  </sheets>
  <externalReferences>
    <externalReference r:id="rId5"/>
  </externalReferences>
  <definedNames>
    <definedName name="__xlnm.Print_Area_3">#REF!</definedName>
    <definedName name="__xlnm.Print_Titles_4">('[1]LICENCES  COMPETITION'!$A$1:$B$65536,'[1]LICENCES  COMPETITION'!$A$1:$IV$2)</definedName>
    <definedName name="__xlnm.Print_Titles_5">('[1]AUTRES LICENCES'!$A$1:$B$65536,'[1]AUTRES LICENCES'!$A$1:$IV$2)</definedName>
    <definedName name="_2009238A">#REF!</definedName>
    <definedName name="_xlnm.Print_Area" localSheetId="0">'Clubs - Mode d''emploi'!$A$1:$B$41</definedName>
  </definedNames>
  <calcPr calcId="145621"/>
</workbook>
</file>

<file path=xl/calcChain.xml><?xml version="1.0" encoding="utf-8"?>
<calcChain xmlns="http://schemas.openxmlformats.org/spreadsheetml/2006/main">
  <c r="AE113" i="5" l="1"/>
  <c r="DJ113" i="6"/>
  <c r="F122" i="1"/>
  <c r="G114" i="1"/>
  <c r="D122" i="1" l="1"/>
  <c r="DJ19" i="6" l="1"/>
  <c r="AE19" i="5"/>
  <c r="G19" i="1"/>
  <c r="AE98" i="5" l="1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4" i="5"/>
  <c r="AE115" i="5"/>
  <c r="AE116" i="5"/>
  <c r="AE117" i="5"/>
  <c r="AE118" i="5"/>
  <c r="AE119" i="5"/>
  <c r="AE120" i="5"/>
  <c r="AE97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D121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4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D95" i="5"/>
  <c r="AD42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6" i="5"/>
  <c r="E42" i="5"/>
  <c r="E122" i="5" s="1"/>
  <c r="F42" i="5"/>
  <c r="G42" i="5"/>
  <c r="G122" i="5" s="1"/>
  <c r="H42" i="5"/>
  <c r="I42" i="5"/>
  <c r="I122" i="5" s="1"/>
  <c r="J42" i="5"/>
  <c r="K42" i="5"/>
  <c r="K122" i="5" s="1"/>
  <c r="L42" i="5"/>
  <c r="M42" i="5"/>
  <c r="M122" i="5" s="1"/>
  <c r="N42" i="5"/>
  <c r="O42" i="5"/>
  <c r="O122" i="5" s="1"/>
  <c r="P42" i="5"/>
  <c r="Q42" i="5"/>
  <c r="Q122" i="5" s="1"/>
  <c r="R42" i="5"/>
  <c r="S42" i="5"/>
  <c r="S122" i="5" s="1"/>
  <c r="T42" i="5"/>
  <c r="U42" i="5"/>
  <c r="U122" i="5" s="1"/>
  <c r="V42" i="5"/>
  <c r="W42" i="5"/>
  <c r="W122" i="5" s="1"/>
  <c r="X42" i="5"/>
  <c r="Y42" i="5"/>
  <c r="Y122" i="5" s="1"/>
  <c r="Z42" i="5"/>
  <c r="AA42" i="5"/>
  <c r="AB42" i="5"/>
  <c r="AC42" i="5"/>
  <c r="AC122" i="5" s="1"/>
  <c r="D42" i="5"/>
  <c r="AB122" i="5" l="1"/>
  <c r="Z122" i="5"/>
  <c r="X122" i="5"/>
  <c r="V122" i="5"/>
  <c r="T122" i="5"/>
  <c r="R122" i="5"/>
  <c r="P122" i="5"/>
  <c r="N122" i="5"/>
  <c r="L122" i="5"/>
  <c r="J122" i="5"/>
  <c r="H122" i="5"/>
  <c r="F122" i="5"/>
  <c r="AE121" i="5"/>
  <c r="AA122" i="5"/>
  <c r="D122" i="5"/>
  <c r="AE95" i="5"/>
  <c r="AE42" i="5"/>
  <c r="AD122" i="5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121" i="6"/>
  <c r="DJ98" i="6"/>
  <c r="DJ99" i="6"/>
  <c r="DJ100" i="6"/>
  <c r="DJ101" i="6"/>
  <c r="DJ102" i="6"/>
  <c r="DJ103" i="6"/>
  <c r="DJ104" i="6"/>
  <c r="DJ105" i="6"/>
  <c r="DJ106" i="6"/>
  <c r="DJ107" i="6"/>
  <c r="DJ108" i="6"/>
  <c r="DJ109" i="6"/>
  <c r="DJ110" i="6"/>
  <c r="DJ111" i="6"/>
  <c r="DJ112" i="6"/>
  <c r="DJ114" i="6"/>
  <c r="DJ115" i="6"/>
  <c r="DJ116" i="6"/>
  <c r="DJ117" i="6"/>
  <c r="DJ118" i="6"/>
  <c r="DJ119" i="6"/>
  <c r="DJ120" i="6"/>
  <c r="DJ97" i="6"/>
  <c r="DJ45" i="6"/>
  <c r="DJ46" i="6"/>
  <c r="DJ47" i="6"/>
  <c r="DJ48" i="6"/>
  <c r="DJ49" i="6"/>
  <c r="DJ50" i="6"/>
  <c r="DJ51" i="6"/>
  <c r="DJ52" i="6"/>
  <c r="DJ53" i="6"/>
  <c r="DJ54" i="6"/>
  <c r="DJ55" i="6"/>
  <c r="DJ56" i="6"/>
  <c r="DJ57" i="6"/>
  <c r="DJ58" i="6"/>
  <c r="DJ59" i="6"/>
  <c r="DJ60" i="6"/>
  <c r="DJ61" i="6"/>
  <c r="DJ62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J78" i="6"/>
  <c r="DJ79" i="6"/>
  <c r="DJ80" i="6"/>
  <c r="DJ81" i="6"/>
  <c r="DJ82" i="6"/>
  <c r="DJ83" i="6"/>
  <c r="DJ84" i="6"/>
  <c r="DJ85" i="6"/>
  <c r="DJ86" i="6"/>
  <c r="DJ87" i="6"/>
  <c r="DJ88" i="6"/>
  <c r="DJ89" i="6"/>
  <c r="DJ90" i="6"/>
  <c r="DJ91" i="6"/>
  <c r="DJ92" i="6"/>
  <c r="DJ93" i="6"/>
  <c r="DJ94" i="6"/>
  <c r="DJ4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95" i="6"/>
  <c r="DJ7" i="6"/>
  <c r="DJ8" i="6"/>
  <c r="DJ9" i="6"/>
  <c r="DJ10" i="6"/>
  <c r="DJ11" i="6"/>
  <c r="DJ12" i="6"/>
  <c r="DJ13" i="6"/>
  <c r="DJ14" i="6"/>
  <c r="DJ15" i="6"/>
  <c r="DJ16" i="6"/>
  <c r="DJ17" i="6"/>
  <c r="DJ18" i="6"/>
  <c r="DJ20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6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42" i="6"/>
  <c r="DH122" i="6" l="1"/>
  <c r="DF122" i="6"/>
  <c r="DD122" i="6"/>
  <c r="DB122" i="6"/>
  <c r="CZ122" i="6"/>
  <c r="CX122" i="6"/>
  <c r="CV122" i="6"/>
  <c r="CT122" i="6"/>
  <c r="CP122" i="6"/>
  <c r="CN122" i="6"/>
  <c r="CL122" i="6"/>
  <c r="CF122" i="6"/>
  <c r="CD122" i="6"/>
  <c r="CB122" i="6"/>
  <c r="BZ122" i="6"/>
  <c r="BX122" i="6"/>
  <c r="BV122" i="6"/>
  <c r="BT122" i="6"/>
  <c r="BN122" i="6"/>
  <c r="BJ122" i="6"/>
  <c r="BH122" i="6"/>
  <c r="BF122" i="6"/>
  <c r="BD122" i="6"/>
  <c r="BB122" i="6"/>
  <c r="AZ122" i="6"/>
  <c r="AX122" i="6"/>
  <c r="AR122" i="6"/>
  <c r="AN122" i="6"/>
  <c r="AJ122" i="6"/>
  <c r="AH122" i="6"/>
  <c r="AF122" i="6"/>
  <c r="AD122" i="6"/>
  <c r="AB122" i="6"/>
  <c r="Z122" i="6"/>
  <c r="X122" i="6"/>
  <c r="V122" i="6"/>
  <c r="T122" i="6"/>
  <c r="R122" i="6"/>
  <c r="J122" i="6"/>
  <c r="H122" i="6"/>
  <c r="AE122" i="5"/>
  <c r="CR122" i="6"/>
  <c r="CJ122" i="6"/>
  <c r="CH122" i="6"/>
  <c r="BR122" i="6"/>
  <c r="BP122" i="6"/>
  <c r="BL122" i="6"/>
  <c r="AV122" i="6"/>
  <c r="AT122" i="6"/>
  <c r="AP122" i="6"/>
  <c r="AL122" i="6"/>
  <c r="P122" i="6"/>
  <c r="N122" i="6"/>
  <c r="L122" i="6"/>
  <c r="F122" i="6"/>
  <c r="D122" i="6"/>
  <c r="DJ42" i="6"/>
  <c r="AU122" i="6"/>
  <c r="AS122" i="6"/>
  <c r="AQ122" i="6"/>
  <c r="AO122" i="6"/>
  <c r="AM122" i="6"/>
  <c r="AK122" i="6"/>
  <c r="AI122" i="6"/>
  <c r="AG122" i="6"/>
  <c r="AE122" i="6"/>
  <c r="AC122" i="6"/>
  <c r="AA122" i="6"/>
  <c r="Y122" i="6"/>
  <c r="W122" i="6"/>
  <c r="U122" i="6"/>
  <c r="S122" i="6"/>
  <c r="Q122" i="6"/>
  <c r="O122" i="6"/>
  <c r="M122" i="6"/>
  <c r="K122" i="6"/>
  <c r="I122" i="6"/>
  <c r="G122" i="6"/>
  <c r="E122" i="6"/>
  <c r="DJ121" i="6"/>
  <c r="DG122" i="6"/>
  <c r="DE122" i="6"/>
  <c r="DC122" i="6"/>
  <c r="DA122" i="6"/>
  <c r="CY122" i="6"/>
  <c r="CW122" i="6"/>
  <c r="CU122" i="6"/>
  <c r="CS122" i="6"/>
  <c r="CQ122" i="6"/>
  <c r="CO122" i="6"/>
  <c r="CM122" i="6"/>
  <c r="CK122" i="6"/>
  <c r="CI122" i="6"/>
  <c r="CG122" i="6"/>
  <c r="CE122" i="6"/>
  <c r="CC122" i="6"/>
  <c r="CA122" i="6"/>
  <c r="BY122" i="6"/>
  <c r="BW122" i="6"/>
  <c r="BU122" i="6"/>
  <c r="BS122" i="6"/>
  <c r="BQ122" i="6"/>
  <c r="BO122" i="6"/>
  <c r="BM122" i="6"/>
  <c r="BK122" i="6"/>
  <c r="BI122" i="6"/>
  <c r="BG122" i="6"/>
  <c r="BE122" i="6"/>
  <c r="BC122" i="6"/>
  <c r="BA122" i="6"/>
  <c r="AY122" i="6"/>
  <c r="AW122" i="6"/>
  <c r="DJ95" i="6"/>
  <c r="DI122" i="6"/>
  <c r="G108" i="1"/>
  <c r="G109" i="1"/>
  <c r="G46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10" i="1"/>
  <c r="G111" i="1"/>
  <c r="G112" i="1"/>
  <c r="G113" i="1"/>
  <c r="G115" i="1"/>
  <c r="G116" i="1"/>
  <c r="G117" i="1"/>
  <c r="G118" i="1"/>
  <c r="G119" i="1"/>
  <c r="G120" i="1"/>
  <c r="G121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6" i="1"/>
  <c r="F96" i="1"/>
  <c r="F123" i="1" s="1"/>
  <c r="G122" i="1"/>
  <c r="F42" i="1"/>
  <c r="E42" i="1"/>
  <c r="D42" i="1"/>
  <c r="E96" i="1"/>
  <c r="E122" i="1"/>
  <c r="D96" i="1"/>
  <c r="D123" i="1" s="1"/>
  <c r="DJ122" i="6" l="1"/>
  <c r="G42" i="1"/>
  <c r="G96" i="1"/>
  <c r="E123" i="1"/>
  <c r="G123" i="1" l="1"/>
</calcChain>
</file>

<file path=xl/sharedStrings.xml><?xml version="1.0" encoding="utf-8"?>
<sst xmlns="http://schemas.openxmlformats.org/spreadsheetml/2006/main" count="804" uniqueCount="423">
  <si>
    <t>code fede</t>
  </si>
  <si>
    <t>Fédérations unisport olympiques</t>
  </si>
  <si>
    <t xml:space="preserve">FF d'athlétisme </t>
  </si>
  <si>
    <t>FF d'aviron</t>
  </si>
  <si>
    <t>FF de badminton</t>
  </si>
  <si>
    <t>FF de basketball</t>
  </si>
  <si>
    <t xml:space="preserve">FF de boxe </t>
  </si>
  <si>
    <t>FF de canoë-kayak</t>
  </si>
  <si>
    <t>FF de cyclisme</t>
  </si>
  <si>
    <t>FF d'équitation</t>
  </si>
  <si>
    <t>FF d'escrime</t>
  </si>
  <si>
    <t>FF de football</t>
  </si>
  <si>
    <t>FF des sports de glace</t>
  </si>
  <si>
    <t xml:space="preserve">FF de gymnastique </t>
  </si>
  <si>
    <t>FF d'haltérophilie - musculation</t>
  </si>
  <si>
    <t>FF de handball</t>
  </si>
  <si>
    <t>FF de hockey</t>
  </si>
  <si>
    <t>FF de judo-jujitsu et disciplines associées</t>
  </si>
  <si>
    <t>FF de lutte et disciplines associées</t>
  </si>
  <si>
    <t>FF de natation</t>
  </si>
  <si>
    <t xml:space="preserve">FF de pentathlon moderne </t>
  </si>
  <si>
    <t>FF de ski</t>
  </si>
  <si>
    <t xml:space="preserve">FF de taekwondo et disciplines associées </t>
  </si>
  <si>
    <t>FF de tennis</t>
  </si>
  <si>
    <t>FF de tennis de table</t>
  </si>
  <si>
    <t>FF de tir</t>
  </si>
  <si>
    <t>FF de tir à l'arc</t>
  </si>
  <si>
    <t>FF de triathlon</t>
  </si>
  <si>
    <t xml:space="preserve">FF de voile </t>
  </si>
  <si>
    <t xml:space="preserve">FF de volley-ball </t>
  </si>
  <si>
    <t>FF de hockey sur glace</t>
  </si>
  <si>
    <t>FF de golf</t>
  </si>
  <si>
    <t>FF de rugby</t>
  </si>
  <si>
    <t>Total fédérations unisport olympiques</t>
  </si>
  <si>
    <t>Fédérations unisport non olympiques</t>
  </si>
  <si>
    <t>FF d'aéromodélisme</t>
  </si>
  <si>
    <t xml:space="preserve">FF d'aéronautique </t>
  </si>
  <si>
    <t>FF d'aérostation</t>
  </si>
  <si>
    <t>FF d'aïkido, d'aïkibudo et affinitaires</t>
  </si>
  <si>
    <t>FF d'aïkido et de budo</t>
  </si>
  <si>
    <t>FF du sport automobile</t>
  </si>
  <si>
    <t>FF de jeu de balle au tambourin</t>
  </si>
  <si>
    <t>FF de ballon au poing</t>
  </si>
  <si>
    <t>FF de ball-trap et de tir à balle</t>
  </si>
  <si>
    <t>FF des sports de billard</t>
  </si>
  <si>
    <t>FF du sport boules</t>
  </si>
  <si>
    <t>FF de boxe française, savate et disciplines associées</t>
  </si>
  <si>
    <t>FF de bowling et de sports de quilles</t>
  </si>
  <si>
    <t>FF de char à voile</t>
  </si>
  <si>
    <t>FF de la course camarguaise</t>
  </si>
  <si>
    <t>FF de la course landaise</t>
  </si>
  <si>
    <t>FF de la course d'orientation</t>
  </si>
  <si>
    <t>FF de cyclotourisme</t>
  </si>
  <si>
    <t>FF de danse</t>
  </si>
  <si>
    <t>FF des échecs</t>
  </si>
  <si>
    <t>FF d'études et sports sous-marins</t>
  </si>
  <si>
    <t>FF de football américain</t>
  </si>
  <si>
    <t>FF de giraviation</t>
  </si>
  <si>
    <t>FF de javelot tir sur cible</t>
  </si>
  <si>
    <t>FF de jeu de paume</t>
  </si>
  <si>
    <t>FF de joutes et sauvetage nautique</t>
  </si>
  <si>
    <t>FF de karaté et disciplines associées</t>
  </si>
  <si>
    <t>FF de longue paume</t>
  </si>
  <si>
    <t>FF de la montagne et de l'escalade</t>
  </si>
  <si>
    <t>FF de motocyclisme</t>
  </si>
  <si>
    <t>FF de motonautique</t>
  </si>
  <si>
    <t>FF de parachutisme</t>
  </si>
  <si>
    <t>FF de pelote basque</t>
  </si>
  <si>
    <t>FF de pétanque et jeu provençal</t>
  </si>
  <si>
    <t xml:space="preserve">FF de planeur ultra léger motorisé </t>
  </si>
  <si>
    <t>FF de pulka et traineau à chiens</t>
  </si>
  <si>
    <t>FF de la randonnée pédestre</t>
  </si>
  <si>
    <t>FF de rugby à XIII</t>
  </si>
  <si>
    <t>FF de sauvetage et secourisme</t>
  </si>
  <si>
    <t>FF de ski nautique et wake board</t>
  </si>
  <si>
    <t>FF de spéléologie</t>
  </si>
  <si>
    <t>FF de squash</t>
  </si>
  <si>
    <t>FF de surf</t>
  </si>
  <si>
    <t>Fédération française des Arts Energétiques et Martiaux Chinois (ancien WUSHU)</t>
  </si>
  <si>
    <t>FF des sports de traîneau</t>
  </si>
  <si>
    <t>FF de twirling bâton</t>
  </si>
  <si>
    <t>FF de vol à voile</t>
  </si>
  <si>
    <t>FF de vol libre</t>
  </si>
  <si>
    <t>FF de polo</t>
  </si>
  <si>
    <t>FF de kick-boxing, muay-thaï et disciplines associées</t>
  </si>
  <si>
    <t>FF de baseball et softball</t>
  </si>
  <si>
    <t>FF de double dutch</t>
  </si>
  <si>
    <t>Fédération Flying Disc France</t>
  </si>
  <si>
    <t>Fédération nautique de pêche sportive en apnée</t>
  </si>
  <si>
    <t>FF de force</t>
  </si>
  <si>
    <t>FF des pêches sportives</t>
  </si>
  <si>
    <t>Total fédérations unisport non olympiques</t>
  </si>
  <si>
    <t>Fédérations multisports</t>
  </si>
  <si>
    <t>FF des clubs alpins et de montagne</t>
  </si>
  <si>
    <t>FF d'éducation physique et de gymnastique volontaire</t>
  </si>
  <si>
    <t>FF sport pour tous</t>
  </si>
  <si>
    <t>FF de la retraite sportive</t>
  </si>
  <si>
    <t>FF du sport travailliste</t>
  </si>
  <si>
    <t>F des clubs  de la défense</t>
  </si>
  <si>
    <t>F nationale du sport en milieu rural</t>
  </si>
  <si>
    <t>F sportive et culturelle de France</t>
  </si>
  <si>
    <t xml:space="preserve">FF Maccabi </t>
  </si>
  <si>
    <t>F sportive et gymnique du travail (FSGT)</t>
  </si>
  <si>
    <t>F sportive de la police nationale</t>
  </si>
  <si>
    <t>Union française des œuvres laïques d'éducation physique (UFOLEP)</t>
  </si>
  <si>
    <t>FF omnisports des personnels de l'éducation nationale de la jeunesse et sports (2F OPEN-JS)</t>
  </si>
  <si>
    <t>Union nationale sportive Léo Lagrange</t>
  </si>
  <si>
    <t xml:space="preserve">FF du sport d'entreprise </t>
  </si>
  <si>
    <t>Fédération sportive des ASPTT</t>
  </si>
  <si>
    <t>FF handisport</t>
  </si>
  <si>
    <t>FF du sport adapté</t>
  </si>
  <si>
    <t>FF du sport universitaire</t>
  </si>
  <si>
    <t>Fédération Sportive Educative de l'Enseignement Catholique (UGSEL)</t>
  </si>
  <si>
    <t>Union nationale des clubs universitaires</t>
  </si>
  <si>
    <t>Union nationale du sport scolaire (UNSS)</t>
  </si>
  <si>
    <t>Union sportive de l'enseignement du premier degré</t>
  </si>
  <si>
    <t>Total fédérations multisports</t>
  </si>
  <si>
    <t>TOTAL GENERAL (hors groupements nationaux)</t>
  </si>
  <si>
    <t>Source :</t>
  </si>
  <si>
    <t>(E) :</t>
  </si>
  <si>
    <t>nd :</t>
  </si>
  <si>
    <t>Non disponible</t>
  </si>
  <si>
    <t>Note :</t>
  </si>
  <si>
    <t>F = Fédération</t>
  </si>
  <si>
    <t>FF = Fédération Française</t>
  </si>
  <si>
    <t>Clubs</t>
  </si>
  <si>
    <t>Etablissements professionnels agréés</t>
  </si>
  <si>
    <t>Obs</t>
  </si>
  <si>
    <t>Groupements sportifs 2018</t>
  </si>
  <si>
    <t>Rappel 2017</t>
  </si>
  <si>
    <t>Var 17/18</t>
  </si>
  <si>
    <t>FF de roller et skateboard</t>
  </si>
  <si>
    <r>
      <t>(</t>
    </r>
    <r>
      <rPr>
        <b/>
        <sz val="8"/>
        <rFont val="Symbol"/>
        <family val="1"/>
        <charset val="2"/>
      </rPr>
      <t>E</t>
    </r>
    <r>
      <rPr>
        <b/>
        <sz val="8"/>
        <rFont val="Arial"/>
        <family val="2"/>
      </rPr>
      <t xml:space="preserve">) </t>
    </r>
  </si>
  <si>
    <t>Notes de lecture</t>
  </si>
  <si>
    <t>Champ</t>
  </si>
  <si>
    <t>Fédérations sportives agréées par le Ministère des sports</t>
  </si>
  <si>
    <t>Légende</t>
  </si>
  <si>
    <r>
      <t>(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)</t>
    </r>
  </si>
  <si>
    <t>nd</t>
  </si>
  <si>
    <t>Données non disponibles</t>
  </si>
  <si>
    <t>Définitions</t>
  </si>
  <si>
    <t>Licence</t>
  </si>
  <si>
    <t>Ne sont comptabilisées dans les licences que les adhésions à une fédération qui donnent lieu au paiement d'une cotisation annuelle. (voir également la définition législative qui figure dans l'article L. 131-6 du code du sport).</t>
  </si>
  <si>
    <t>Autre Titre de Participation (ATP)</t>
  </si>
  <si>
    <t>Toute autre forme d'adhésion que la licence, le plus souvent dans le cadre d'une pratique ponctuelle ou de courte durée, est considérée comme un "Autre Titre de Participation" (ATP).</t>
  </si>
  <si>
    <t>Club</t>
  </si>
  <si>
    <t>Cette structure n'a pas de définition juridique propre. Un club représente une personne morale affiliée à une fédération.</t>
  </si>
  <si>
    <t>Etablissement professionnel agréé</t>
  </si>
  <si>
    <t>Tout établissement sportif professionnel agréé par la fédération non défini comme un club.</t>
  </si>
  <si>
    <t>Etablissement sportif</t>
  </si>
  <si>
    <t>C'est une notion définie par le code du sport, dans les articles L. 322-1, L. 322-2 et L. 322-3 (partie législative), ainsi que les articles R. 322-2 et suivants.
La notion d'établissement sportif, initialement réservée aux salles de sport, recouvre aujourd'hui un champ plus large. Elle désigne toute personne morale en rapport avec des activités physiques ou sportives.</t>
  </si>
  <si>
    <r>
      <t>Remarque</t>
    </r>
    <r>
      <rPr>
        <sz val="8"/>
        <color indexed="12"/>
        <rFont val="Verdana"/>
        <family val="2"/>
      </rPr>
      <t xml:space="preserve"> :</t>
    </r>
    <r>
      <rPr>
        <i/>
        <sz val="8"/>
        <rFont val="Verdana"/>
        <family val="2"/>
      </rPr>
      <t xml:space="preserve"> Les notions de club et d'établissement sportif ne sont pas exclusives.</t>
    </r>
  </si>
  <si>
    <t>Précisions méthodologiques</t>
  </si>
  <si>
    <t>Nature des estimations faites</t>
  </si>
  <si>
    <t>·</t>
  </si>
  <si>
    <t>La non-réponse, totale ou partielle</t>
  </si>
  <si>
    <t>Un découpage géographique utilisé par la fédération ne correspondant pas au découpage administratif du territoire.</t>
  </si>
  <si>
    <t>Période du recensement</t>
  </si>
  <si>
    <t>Données au 30/07/2019</t>
  </si>
  <si>
    <t>Fédérations françaises agréées en 2018</t>
  </si>
  <si>
    <t>Codes régions</t>
  </si>
  <si>
    <t>Codes Fédé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</si>
  <si>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</si>
  <si>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</si>
  <si>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</si>
  <si>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</si>
  <si>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</si>
  <si>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</si>
  <si>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</si>
  <si>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</si>
  <si>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</si>
  <si>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</si>
  <si>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</si>
  <si>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</si>
  <si>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</si>
  <si>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Guadeloupe</t>
  </si>
  <si>
    <t>Martinique</t>
  </si>
  <si>
    <t>Guyane</t>
  </si>
  <si>
    <t>La Réunion</t>
  </si>
  <si>
    <t>Saint-Pierre-et-Miquelon</t>
  </si>
  <si>
    <t>Mayotte</t>
  </si>
  <si>
    <t>Wallis et Futuna</t>
  </si>
  <si>
    <t>Polynésie Française</t>
  </si>
  <si>
    <t>Nouvelle Calédonie</t>
  </si>
  <si>
    <t>Monaco</t>
  </si>
  <si>
    <t>Autres</t>
  </si>
  <si>
    <t>Non réparti par département et par région</t>
  </si>
  <si>
    <t>TOTAL</t>
  </si>
  <si>
    <t>101</t>
  </si>
  <si>
    <t>FF d'athlétisme</t>
  </si>
  <si>
    <t>102</t>
  </si>
  <si>
    <t>103</t>
  </si>
  <si>
    <t>105</t>
  </si>
  <si>
    <t>106</t>
  </si>
  <si>
    <t>FF de boxe</t>
  </si>
  <si>
    <t>107</t>
  </si>
  <si>
    <t>108</t>
  </si>
  <si>
    <t>109</t>
  </si>
  <si>
    <t>110</t>
  </si>
  <si>
    <t>111</t>
  </si>
  <si>
    <t>112</t>
  </si>
  <si>
    <t>113</t>
  </si>
  <si>
    <t>FF de gymnastique</t>
  </si>
  <si>
    <t>114</t>
  </si>
  <si>
    <t>115</t>
  </si>
  <si>
    <t>116</t>
  </si>
  <si>
    <t>117</t>
  </si>
  <si>
    <t>118</t>
  </si>
  <si>
    <t>119</t>
  </si>
  <si>
    <t xml:space="preserve">FF de natation </t>
  </si>
  <si>
    <t>120</t>
  </si>
  <si>
    <t>FF de pentathlon moderne</t>
  </si>
  <si>
    <t>121</t>
  </si>
  <si>
    <t>122</t>
  </si>
  <si>
    <t>FF de taekwondo et disciplines associées</t>
  </si>
  <si>
    <t>123</t>
  </si>
  <si>
    <t>124</t>
  </si>
  <si>
    <t>125</t>
  </si>
  <si>
    <t>126</t>
  </si>
  <si>
    <t>127</t>
  </si>
  <si>
    <t>128</t>
  </si>
  <si>
    <t>FF de voile</t>
  </si>
  <si>
    <t>129</t>
  </si>
  <si>
    <t>FF de volleyball</t>
  </si>
  <si>
    <t>131</t>
  </si>
  <si>
    <t>132</t>
  </si>
  <si>
    <t>133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</si>
  <si>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</si>
  <si>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</si>
  <si>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</si>
  <si>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</si>
  <si>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</si>
  <si>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</si>
  <si>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</si>
  <si>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</si>
  <si>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</si>
  <si>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 xml:space="preserve">FF de ball-trap </t>
  </si>
  <si>
    <t>210</t>
  </si>
  <si>
    <t>FF de billard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</si>
  <si>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</si>
  <si>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</si>
  <si>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</si>
  <si>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</si>
  <si>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</si>
  <si>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</si>
  <si>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</si>
  <si>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</si>
  <si>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</si>
  <si>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</si>
  <si>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</si>
  <si>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</si>
  <si>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224</t>
  </si>
  <si>
    <t>226</t>
  </si>
  <si>
    <t>227</t>
  </si>
  <si>
    <t>228</t>
  </si>
  <si>
    <t>FF de karaté et arts martiaux affinitaires</t>
  </si>
  <si>
    <t>231</t>
  </si>
  <si>
    <t>233</t>
  </si>
  <si>
    <t>234</t>
  </si>
  <si>
    <t>237</t>
  </si>
  <si>
    <t>241</t>
  </si>
  <si>
    <t>242</t>
  </si>
  <si>
    <t>243</t>
  </si>
  <si>
    <t>244</t>
  </si>
  <si>
    <t>245</t>
  </si>
  <si>
    <t>FF de roller sports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</si>
  <si>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</si>
  <si>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</si>
  <si>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</si>
  <si>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</si>
  <si>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</si>
  <si>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</si>
  <si>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</si>
  <si>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</si>
  <si>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</si>
  <si>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</si>
  <si>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260</t>
  </si>
  <si>
    <t>261</t>
  </si>
  <si>
    <t>264</t>
  </si>
  <si>
    <t>265</t>
  </si>
  <si>
    <t>266</t>
  </si>
  <si>
    <t>267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</si>
  <si>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</si>
  <si>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</si>
  <si>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</si>
  <si>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</si>
  <si>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</si>
  <si>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</si>
  <si>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</si>
  <si>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</si>
  <si>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</si>
  <si>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</si>
  <si>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</si>
  <si>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413</t>
  </si>
  <si>
    <t>415</t>
  </si>
  <si>
    <t>417</t>
  </si>
  <si>
    <t>418</t>
  </si>
  <si>
    <t>420</t>
  </si>
  <si>
    <t>501</t>
  </si>
  <si>
    <t>503</t>
  </si>
  <si>
    <t>601</t>
  </si>
  <si>
    <t>602</t>
  </si>
  <si>
    <t>603</t>
  </si>
  <si>
    <t>604</t>
  </si>
  <si>
    <t>605</t>
  </si>
  <si>
    <t>TOTAL (hors groupements sportifs)</t>
  </si>
  <si>
    <t>Codes départements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</si>
  <si>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</si>
  <si>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</si>
  <si>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</si>
  <si>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</si>
  <si>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</si>
  <si>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</si>
  <si>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</si>
  <si>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</si>
  <si>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</si>
  <si>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2A</t>
  </si>
  <si>
    <t>2B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</si>
  <si>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</si>
  <si>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</si>
  <si>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</si>
  <si>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</si>
  <si>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</si>
  <si>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</si>
  <si>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</si>
  <si>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</si>
  <si>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</si>
  <si>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</si>
  <si>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</si>
  <si>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</si>
  <si>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</si>
  <si>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</si>
  <si>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</si>
  <si>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</si>
  <si>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</si>
  <si>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</si>
  <si>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</si>
  <si>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</si>
  <si>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</si>
  <si>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</si>
  <si>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</si>
  <si>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</si>
  <si>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</si>
  <si>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</si>
  <si>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</si>
  <si>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</si>
  <si>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</si>
  <si>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</si>
  <si>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</si>
  <si>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</si>
  <si>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</si>
  <si>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</si>
  <si>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</si>
  <si>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</si>
  <si>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</si>
  <si>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</si>
  <si>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</si>
  <si>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</si>
  <si>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</si>
  <si>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</si>
  <si>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</si>
  <si>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</si>
  <si>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</si>
  <si>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</si>
  <si>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</si>
  <si>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</si>
  <si>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</si>
  <si>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</si>
  <si>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</si>
  <si>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</si>
  <si>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</si>
  <si>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</si>
  <si>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</si>
  <si>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</si>
  <si>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</si>
  <si>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</si>
  <si>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</si>
  <si>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</si>
  <si>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</si>
  <si>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</si>
  <si>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</si>
  <si>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</si>
  <si>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</si>
  <si>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</si>
  <si>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</si>
  <si>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</si>
  <si>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</si>
  <si>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</si>
  <si>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</si>
  <si>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</si>
  <si>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</si>
  <si>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</si>
  <si>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</si>
  <si>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</si>
  <si>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</si>
  <si>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</si>
  <si>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</si>
  <si>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</si>
  <si>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</si>
  <si>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</si>
  <si>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</si>
  <si>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</si>
  <si>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</si>
  <si>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</si>
  <si>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</si>
  <si>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</si>
  <si>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</si>
  <si>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</si>
  <si>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</si>
  <si>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</si>
  <si>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</si>
  <si>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</si>
  <si>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</si>
  <si>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</si>
  <si>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St Barthélémy</t>
  </si>
  <si>
    <t>St Martin</t>
  </si>
  <si>
    <t xml:space="preserve">INJEP-MEOS / Recensement des clubs sportifs 2018, réalisé auprès des fédérations sportives agréées par le Ministère des Sports </t>
  </si>
  <si>
    <t>Estimation des données réalisée par la MEDES</t>
  </si>
  <si>
    <r>
      <t>(</t>
    </r>
    <r>
      <rPr>
        <b/>
        <sz val="8"/>
        <color rgb="FFFF0000"/>
        <rFont val="Symbol"/>
        <family val="1"/>
        <charset val="2"/>
      </rPr>
      <t>E</t>
    </r>
    <r>
      <rPr>
        <b/>
        <sz val="8"/>
        <color rgb="FFFF0000"/>
        <rFont val="Arial"/>
        <family val="2"/>
      </rPr>
      <t xml:space="preserve">) </t>
    </r>
  </si>
  <si>
    <t>FF des sports populaires</t>
  </si>
  <si>
    <t>421</t>
  </si>
  <si>
    <t>Le recensement 2018 correspond, selon l'organisation des fédérations, à l'année 2018, ou à la saison 2017-2018.</t>
  </si>
  <si>
    <t>Plusieurs raison poussent à l'estimation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</si>
</sst>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i/>
      <sz val="8"/>
      <color indexed="12"/>
      <name val="Arial"/>
      <family val="2"/>
    </font>
    <font>
      <b/>
      <sz val="8"/>
      <color indexed="12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b/>
      <sz val="12"/>
      <color indexed="12"/>
      <name val="Book Antiqua"/>
      <family val="1"/>
    </font>
    <font>
      <sz val="12"/>
      <name val="Arial"/>
      <family val="2"/>
    </font>
    <font>
      <b/>
      <sz val="8"/>
      <color indexed="12"/>
      <name val="Verdana"/>
      <family val="2"/>
    </font>
    <font>
      <b/>
      <u/>
      <sz val="10"/>
      <color indexed="12"/>
      <name val="Book Antiqua"/>
      <family val="1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u/>
      <sz val="8"/>
      <color indexed="12"/>
      <name val="Verdana"/>
      <family val="2"/>
    </font>
    <font>
      <sz val="8"/>
      <name val="Symbol"/>
      <family val="1"/>
      <charset val="2"/>
    </font>
    <font>
      <b/>
      <sz val="10"/>
      <name val="Symbol"/>
      <family val="1"/>
      <charset val="2"/>
    </font>
    <font>
      <sz val="8"/>
      <color indexed="12"/>
      <name val="Verdana"/>
      <family val="2"/>
    </font>
    <font>
      <sz val="10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b/>
      <sz val="8"/>
      <color rgb="FFFF0000"/>
      <name val="Symbol"/>
      <family val="1"/>
      <charset val="2"/>
    </font>
    <font>
      <b/>
      <sz val="8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76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5" fillId="21" borderId="3" applyNumberFormat="0" applyFon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44" fontId="3" fillId="0" borderId="0" applyFont="0" applyFill="0" applyBorder="0" applyAlignment="0" applyProtection="0"/>
    <xf numFmtId="0" fontId="3" fillId="0" borderId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1" fillId="0" borderId="0"/>
    <xf numFmtId="0" fontId="44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164" fontId="23" fillId="24" borderId="24" xfId="2504" applyNumberFormat="1" applyFont="1" applyFill="1" applyBorder="1" applyAlignment="1">
      <alignment horizontal="right" vertical="center"/>
    </xf>
    <xf numFmtId="164" fontId="27" fillId="24" borderId="24" xfId="2504" applyNumberFormat="1" applyFont="1" applyFill="1" applyBorder="1" applyAlignment="1">
      <alignment horizontal="right" vertical="center"/>
    </xf>
    <xf numFmtId="164" fontId="23" fillId="25" borderId="10" xfId="2504" applyNumberFormat="1" applyFont="1" applyFill="1" applyBorder="1" applyAlignment="1">
      <alignment horizontal="right" vertical="center"/>
    </xf>
    <xf numFmtId="0" fontId="23" fillId="24" borderId="0" xfId="0" applyFont="1" applyFill="1" applyAlignment="1">
      <alignment vertical="center"/>
    </xf>
    <xf numFmtId="0" fontId="24" fillId="24" borderId="10" xfId="0" applyFont="1" applyFill="1" applyBorder="1" applyAlignment="1">
      <alignment vertical="center"/>
    </xf>
    <xf numFmtId="0" fontId="24" fillId="24" borderId="11" xfId="0" applyFont="1" applyFill="1" applyBorder="1" applyAlignment="1">
      <alignment vertical="center"/>
    </xf>
    <xf numFmtId="0" fontId="23" fillId="25" borderId="13" xfId="0" applyFont="1" applyFill="1" applyBorder="1" applyAlignment="1">
      <alignment vertical="center"/>
    </xf>
    <xf numFmtId="0" fontId="23" fillId="25" borderId="0" xfId="0" applyFont="1" applyFill="1" applyBorder="1" applyAlignment="1">
      <alignment vertical="center"/>
    </xf>
    <xf numFmtId="0" fontId="23" fillId="25" borderId="10" xfId="0" applyFont="1" applyFill="1" applyBorder="1" applyAlignment="1">
      <alignment horizontal="right" vertical="center"/>
    </xf>
    <xf numFmtId="0" fontId="23" fillId="24" borderId="15" xfId="0" applyFont="1" applyFill="1" applyBorder="1" applyAlignment="1">
      <alignment vertical="center"/>
    </xf>
    <xf numFmtId="0" fontId="23" fillId="24" borderId="24" xfId="0" applyFont="1" applyFill="1" applyBorder="1" applyAlignment="1">
      <alignment horizontal="right" vertical="center"/>
    </xf>
    <xf numFmtId="0" fontId="23" fillId="0" borderId="34" xfId="0" applyFont="1" applyBorder="1" applyAlignment="1">
      <alignment horizontal="right" vertical="center"/>
    </xf>
    <xf numFmtId="0" fontId="23" fillId="24" borderId="17" xfId="0" applyFont="1" applyFill="1" applyBorder="1" applyAlignment="1">
      <alignment vertical="center"/>
    </xf>
    <xf numFmtId="0" fontId="23" fillId="24" borderId="23" xfId="0" applyFont="1" applyFill="1" applyBorder="1" applyAlignment="1">
      <alignment horizontal="right" vertical="center"/>
    </xf>
    <xf numFmtId="0" fontId="23" fillId="0" borderId="26" xfId="0" applyFont="1" applyBorder="1" applyAlignment="1">
      <alignment horizontal="right" vertical="center"/>
    </xf>
    <xf numFmtId="3" fontId="24" fillId="24" borderId="25" xfId="0" applyNumberFormat="1" applyFont="1" applyFill="1" applyBorder="1" applyAlignment="1">
      <alignment horizontal="right" vertical="center"/>
    </xf>
    <xf numFmtId="3" fontId="23" fillId="24" borderId="26" xfId="0" applyNumberFormat="1" applyFont="1" applyFill="1" applyBorder="1" applyAlignment="1">
      <alignment horizontal="right" vertical="center"/>
    </xf>
    <xf numFmtId="0" fontId="23" fillId="24" borderId="25" xfId="0" applyFont="1" applyFill="1" applyBorder="1" applyAlignment="1">
      <alignment horizontal="right" vertical="center"/>
    </xf>
    <xf numFmtId="0" fontId="26" fillId="24" borderId="18" xfId="0" applyFont="1" applyFill="1" applyBorder="1" applyAlignment="1">
      <alignment vertical="center"/>
    </xf>
    <xf numFmtId="0" fontId="26" fillId="24" borderId="19" xfId="0" applyFont="1" applyFill="1" applyBorder="1" applyAlignment="1">
      <alignment vertical="center"/>
    </xf>
    <xf numFmtId="0" fontId="26" fillId="24" borderId="28" xfId="0" applyFont="1" applyFill="1" applyBorder="1" applyAlignment="1">
      <alignment horizontal="right" vertical="center"/>
    </xf>
    <xf numFmtId="3" fontId="26" fillId="24" borderId="29" xfId="0" applyNumberFormat="1" applyFont="1" applyFill="1" applyBorder="1" applyAlignment="1">
      <alignment horizontal="right" vertical="center"/>
    </xf>
    <xf numFmtId="3" fontId="23" fillId="25" borderId="31" xfId="0" applyNumberFormat="1" applyFont="1" applyFill="1" applyBorder="1" applyAlignment="1">
      <alignment horizontal="right" vertical="center"/>
    </xf>
    <xf numFmtId="3" fontId="23" fillId="0" borderId="23" xfId="0" applyNumberFormat="1" applyFont="1" applyBorder="1" applyAlignment="1">
      <alignment horizontal="right" vertical="center"/>
    </xf>
    <xf numFmtId="3" fontId="23" fillId="0" borderId="23" xfId="0" applyNumberFormat="1" applyFont="1" applyBorder="1" applyAlignment="1">
      <alignment horizontal="center" vertical="center"/>
    </xf>
    <xf numFmtId="0" fontId="23" fillId="24" borderId="17" xfId="0" applyFont="1" applyFill="1" applyBorder="1" applyAlignment="1">
      <alignment vertical="center" wrapText="1"/>
    </xf>
    <xf numFmtId="0" fontId="27" fillId="24" borderId="21" xfId="0" applyFont="1" applyFill="1" applyBorder="1" applyAlignment="1">
      <alignment vertical="center"/>
    </xf>
    <xf numFmtId="0" fontId="27" fillId="24" borderId="22" xfId="0" applyFont="1" applyFill="1" applyBorder="1" applyAlignment="1">
      <alignment vertical="center"/>
    </xf>
    <xf numFmtId="0" fontId="27" fillId="24" borderId="33" xfId="0" applyFont="1" applyFill="1" applyBorder="1" applyAlignment="1">
      <alignment horizontal="right" vertical="center"/>
    </xf>
    <xf numFmtId="3" fontId="27" fillId="24" borderId="33" xfId="0" applyNumberFormat="1" applyFont="1" applyFill="1" applyBorder="1" applyAlignment="1">
      <alignment horizontal="right" vertical="center"/>
    </xf>
    <xf numFmtId="0" fontId="23" fillId="24" borderId="0" xfId="0" applyFont="1" applyFill="1"/>
    <xf numFmtId="0" fontId="0" fillId="24" borderId="0" xfId="0" applyFill="1" applyAlignment="1">
      <alignment horizontal="left"/>
    </xf>
    <xf numFmtId="0" fontId="29" fillId="24" borderId="0" xfId="0" applyFont="1" applyFill="1"/>
    <xf numFmtId="0" fontId="24" fillId="24" borderId="10" xfId="0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3" fontId="23" fillId="0" borderId="27" xfId="0" applyNumberFormat="1" applyFont="1" applyBorder="1" applyAlignment="1">
      <alignment horizontal="right" vertical="center"/>
    </xf>
    <xf numFmtId="3" fontId="26" fillId="24" borderId="30" xfId="0" applyNumberFormat="1" applyFont="1" applyFill="1" applyBorder="1" applyAlignment="1">
      <alignment horizontal="right" vertical="center"/>
    </xf>
    <xf numFmtId="3" fontId="23" fillId="25" borderId="32" xfId="0" applyNumberFormat="1" applyFont="1" applyFill="1" applyBorder="1" applyAlignment="1">
      <alignment horizontal="right" vertical="center"/>
    </xf>
    <xf numFmtId="3" fontId="29" fillId="24" borderId="0" xfId="0" applyNumberFormat="1" applyFont="1" applyFill="1"/>
    <xf numFmtId="0" fontId="23" fillId="24" borderId="39" xfId="0" applyFont="1" applyFill="1" applyBorder="1" applyAlignment="1">
      <alignment vertical="center"/>
    </xf>
    <xf numFmtId="0" fontId="31" fillId="0" borderId="0" xfId="0" applyFont="1" applyAlignment="1">
      <alignment vertical="center" wrapText="1"/>
    </xf>
    <xf numFmtId="0" fontId="0" fillId="24" borderId="0" xfId="0" applyFill="1" applyAlignment="1"/>
    <xf numFmtId="0" fontId="29" fillId="24" borderId="0" xfId="0" applyFont="1" applyFill="1" applyAlignment="1"/>
    <xf numFmtId="0" fontId="23" fillId="24" borderId="0" xfId="0" applyFont="1" applyFill="1" applyAlignment="1">
      <alignment horizontal="left" vertical="center"/>
    </xf>
    <xf numFmtId="0" fontId="29" fillId="24" borderId="0" xfId="0" applyFont="1" applyFill="1" applyAlignment="1">
      <alignment horizontal="left"/>
    </xf>
    <xf numFmtId="0" fontId="4" fillId="24" borderId="0" xfId="0" applyFont="1" applyFill="1" applyAlignment="1">
      <alignment horizontal="left" vertical="center"/>
    </xf>
    <xf numFmtId="0" fontId="23" fillId="24" borderId="14" xfId="0" applyFont="1" applyFill="1" applyBorder="1" applyAlignment="1">
      <alignment horizontal="left" vertical="center"/>
    </xf>
    <xf numFmtId="0" fontId="23" fillId="24" borderId="16" xfId="0" applyFont="1" applyFill="1" applyBorder="1" applyAlignment="1">
      <alignment horizontal="left" vertical="center"/>
    </xf>
    <xf numFmtId="0" fontId="23" fillId="24" borderId="20" xfId="0" applyFont="1" applyFill="1" applyBorder="1" applyAlignment="1">
      <alignment horizontal="left" vertical="center"/>
    </xf>
    <xf numFmtId="49" fontId="28" fillId="24" borderId="0" xfId="0" applyNumberFormat="1" applyFont="1" applyFill="1" applyAlignment="1">
      <alignment horizontal="left"/>
    </xf>
    <xf numFmtId="49" fontId="24" fillId="24" borderId="0" xfId="0" applyNumberFormat="1" applyFont="1" applyFill="1" applyAlignment="1">
      <alignment horizontal="left"/>
    </xf>
    <xf numFmtId="49" fontId="30" fillId="24" borderId="0" xfId="0" applyNumberFormat="1" applyFont="1" applyFill="1" applyAlignment="1">
      <alignment horizontal="left"/>
    </xf>
    <xf numFmtId="0" fontId="23" fillId="24" borderId="0" xfId="0" applyFont="1" applyFill="1" applyBorder="1" applyAlignment="1">
      <alignment vertical="center"/>
    </xf>
    <xf numFmtId="0" fontId="0" fillId="24" borderId="0" xfId="0" applyFill="1"/>
    <xf numFmtId="0" fontId="32" fillId="24" borderId="0" xfId="0" applyFont="1" applyFill="1"/>
    <xf numFmtId="0" fontId="35" fillId="24" borderId="0" xfId="0" applyFont="1" applyFill="1" applyAlignment="1">
      <alignment horizontal="center"/>
    </xf>
    <xf numFmtId="0" fontId="32" fillId="24" borderId="0" xfId="0" applyFont="1" applyFill="1" applyAlignment="1">
      <alignment horizontal="center"/>
    </xf>
    <xf numFmtId="0" fontId="32" fillId="24" borderId="0" xfId="0" applyFont="1" applyFill="1" applyAlignment="1"/>
    <xf numFmtId="0" fontId="2" fillId="24" borderId="0" xfId="0" applyFont="1" applyFill="1" applyAlignment="1"/>
    <xf numFmtId="0" fontId="38" fillId="24" borderId="0" xfId="0" applyFont="1" applyFill="1" applyBorder="1" applyAlignment="1">
      <alignment horizontal="right"/>
    </xf>
    <xf numFmtId="0" fontId="32" fillId="24" borderId="0" xfId="0" applyFont="1" applyFill="1" applyBorder="1" applyAlignment="1"/>
    <xf numFmtId="0" fontId="39" fillId="24" borderId="0" xfId="0" applyFont="1" applyFill="1" applyBorder="1" applyAlignment="1">
      <alignment horizontal="right"/>
    </xf>
    <xf numFmtId="0" fontId="0" fillId="24" borderId="0" xfId="0" applyFill="1" applyBorder="1"/>
    <xf numFmtId="0" fontId="0" fillId="24" borderId="42" xfId="0" applyFill="1" applyBorder="1"/>
    <xf numFmtId="0" fontId="0" fillId="24" borderId="43" xfId="0" applyFill="1" applyBorder="1"/>
    <xf numFmtId="0" fontId="32" fillId="24" borderId="0" xfId="0" applyFont="1" applyFill="1" applyBorder="1" applyAlignment="1">
      <alignment horizontal="left" wrapText="1"/>
    </xf>
    <xf numFmtId="0" fontId="0" fillId="24" borderId="0" xfId="0" applyFill="1" applyAlignment="1">
      <alignment horizontal="left" wrapText="1"/>
    </xf>
    <xf numFmtId="0" fontId="41" fillId="24" borderId="0" xfId="0" applyFont="1" applyFill="1" applyBorder="1" applyAlignment="1">
      <alignment horizontal="right"/>
    </xf>
    <xf numFmtId="0" fontId="32" fillId="24" borderId="0" xfId="0" applyFont="1" applyFill="1" applyBorder="1"/>
    <xf numFmtId="3" fontId="4" fillId="26" borderId="0" xfId="2974" applyNumberFormat="1" applyFont="1" applyFill="1" applyAlignment="1">
      <alignment horizontal="left" vertical="center"/>
    </xf>
    <xf numFmtId="3" fontId="23" fillId="26" borderId="0" xfId="2974" applyNumberFormat="1" applyFont="1" applyFill="1" applyAlignment="1">
      <alignment vertical="center"/>
    </xf>
    <xf numFmtId="3" fontId="23" fillId="26" borderId="0" xfId="2974" applyNumberFormat="1" applyFont="1" applyFill="1" applyAlignment="1">
      <alignment horizontal="center" vertical="center"/>
    </xf>
    <xf numFmtId="0" fontId="44" fillId="26" borderId="0" xfId="2974" applyFill="1"/>
    <xf numFmtId="3" fontId="23" fillId="26" borderId="0" xfId="2974" applyNumberFormat="1" applyFont="1" applyFill="1" applyBorder="1" applyAlignment="1">
      <alignment vertical="center"/>
    </xf>
    <xf numFmtId="3" fontId="23" fillId="24" borderId="44" xfId="2974" applyNumberFormat="1" applyFont="1" applyFill="1" applyBorder="1" applyAlignment="1">
      <alignment horizontal="right" vertical="center"/>
    </xf>
    <xf numFmtId="3" fontId="23" fillId="24" borderId="10" xfId="2974" applyNumberFormat="1" applyFont="1" applyFill="1" applyBorder="1" applyAlignment="1">
      <alignment horizontal="center" vertical="center"/>
    </xf>
    <xf numFmtId="3" fontId="23" fillId="24" borderId="45" xfId="2974" applyNumberFormat="1" applyFont="1" applyFill="1" applyBorder="1" applyAlignment="1">
      <alignment horizontal="center" vertical="center" wrapText="1"/>
    </xf>
    <xf numFmtId="3" fontId="24" fillId="24" borderId="38" xfId="2974" applyNumberFormat="1" applyFont="1" applyFill="1" applyBorder="1" applyAlignment="1">
      <alignment horizontal="center" vertical="center" wrapText="1"/>
    </xf>
    <xf numFmtId="0" fontId="24" fillId="24" borderId="11" xfId="2974" applyFont="1" applyFill="1" applyBorder="1" applyAlignment="1">
      <alignment vertical="center"/>
    </xf>
    <xf numFmtId="3" fontId="29" fillId="0" borderId="48" xfId="2974" applyNumberFormat="1" applyFont="1" applyBorder="1" applyAlignment="1">
      <alignment horizontal="center" vertical="center" wrapText="1"/>
    </xf>
    <xf numFmtId="3" fontId="29" fillId="26" borderId="48" xfId="2974" applyNumberFormat="1" applyFont="1" applyFill="1" applyBorder="1" applyAlignment="1">
      <alignment horizontal="center" vertical="center" wrapText="1"/>
    </xf>
    <xf numFmtId="3" fontId="23" fillId="26" borderId="0" xfId="2974" applyNumberFormat="1" applyFont="1" applyFill="1" applyAlignment="1">
      <alignment horizontal="center" vertical="center" wrapText="1"/>
    </xf>
    <xf numFmtId="3" fontId="24" fillId="25" borderId="35" xfId="2974" applyNumberFormat="1" applyFont="1" applyFill="1" applyBorder="1" applyAlignment="1">
      <alignment vertical="center"/>
    </xf>
    <xf numFmtId="3" fontId="24" fillId="25" borderId="37" xfId="2974" applyNumberFormat="1" applyFont="1" applyFill="1" applyBorder="1" applyAlignment="1">
      <alignment vertical="center"/>
    </xf>
    <xf numFmtId="3" fontId="24" fillId="25" borderId="10" xfId="2974" applyNumberFormat="1" applyFont="1" applyFill="1" applyBorder="1" applyAlignment="1">
      <alignment horizontal="center" vertical="center"/>
    </xf>
    <xf numFmtId="3" fontId="24" fillId="25" borderId="43" xfId="2974" applyNumberFormat="1" applyFont="1" applyFill="1" applyBorder="1" applyAlignment="1">
      <alignment vertical="center"/>
    </xf>
    <xf numFmtId="3" fontId="23" fillId="0" borderId="34" xfId="2974" applyNumberFormat="1" applyFont="1" applyBorder="1" applyAlignment="1">
      <alignment vertical="center"/>
    </xf>
    <xf numFmtId="3" fontId="23" fillId="0" borderId="24" xfId="2974" applyNumberFormat="1" applyFont="1" applyBorder="1" applyAlignment="1">
      <alignment horizontal="center" vertical="center"/>
    </xf>
    <xf numFmtId="0" fontId="23" fillId="0" borderId="50" xfId="2974" applyFont="1" applyBorder="1"/>
    <xf numFmtId="0" fontId="23" fillId="0" borderId="51" xfId="2974" applyFont="1" applyBorder="1"/>
    <xf numFmtId="3" fontId="23" fillId="0" borderId="23" xfId="2974" applyNumberFormat="1" applyFont="1" applyBorder="1" applyAlignment="1">
      <alignment horizontal="center" vertical="center"/>
    </xf>
    <xf numFmtId="0" fontId="23" fillId="0" borderId="53" xfId="2974" applyFont="1" applyBorder="1"/>
    <xf numFmtId="0" fontId="23" fillId="0" borderId="54" xfId="2974" applyFont="1" applyBorder="1"/>
    <xf numFmtId="3" fontId="23" fillId="24" borderId="26" xfId="2974" applyNumberFormat="1" applyFont="1" applyFill="1" applyBorder="1" applyAlignment="1">
      <alignment vertical="center"/>
    </xf>
    <xf numFmtId="3" fontId="23" fillId="24" borderId="53" xfId="2974" applyNumberFormat="1" applyFont="1" applyFill="1" applyBorder="1" applyAlignment="1">
      <alignment vertical="center"/>
    </xf>
    <xf numFmtId="3" fontId="23" fillId="24" borderId="54" xfId="2974" applyNumberFormat="1" applyFont="1" applyFill="1" applyBorder="1" applyAlignment="1">
      <alignment vertical="center"/>
    </xf>
    <xf numFmtId="3" fontId="23" fillId="0" borderId="26" xfId="2974" applyNumberFormat="1" applyFont="1" applyBorder="1" applyAlignment="1">
      <alignment vertical="center"/>
    </xf>
    <xf numFmtId="3" fontId="26" fillId="24" borderId="18" xfId="2974" applyNumberFormat="1" applyFont="1" applyFill="1" applyBorder="1" applyAlignment="1">
      <alignment vertical="center"/>
    </xf>
    <xf numFmtId="3" fontId="27" fillId="0" borderId="28" xfId="2974" applyNumberFormat="1" applyFont="1" applyBorder="1" applyAlignment="1">
      <alignment horizontal="center" vertical="center"/>
    </xf>
    <xf numFmtId="3" fontId="27" fillId="26" borderId="0" xfId="2974" applyNumberFormat="1" applyFont="1" applyFill="1" applyAlignment="1">
      <alignment vertical="center"/>
    </xf>
    <xf numFmtId="3" fontId="24" fillId="0" borderId="24" xfId="2974" applyNumberFormat="1" applyFont="1" applyBorder="1" applyAlignment="1">
      <alignment horizontal="center" vertical="center"/>
    </xf>
    <xf numFmtId="3" fontId="27" fillId="0" borderId="58" xfId="2974" applyNumberFormat="1" applyFont="1" applyBorder="1" applyAlignment="1">
      <alignment vertical="center"/>
    </xf>
    <xf numFmtId="0" fontId="23" fillId="24" borderId="0" xfId="2974" applyFont="1" applyFill="1"/>
    <xf numFmtId="0" fontId="44" fillId="24" borderId="0" xfId="2974" applyFill="1" applyAlignment="1">
      <alignment horizontal="left"/>
    </xf>
    <xf numFmtId="0" fontId="23" fillId="24" borderId="0" xfId="2974" applyFont="1" applyFill="1" applyBorder="1" applyAlignment="1">
      <alignment vertical="center"/>
    </xf>
    <xf numFmtId="0" fontId="29" fillId="24" borderId="0" xfId="2974" applyFont="1" applyFill="1"/>
    <xf numFmtId="3" fontId="29" fillId="24" borderId="0" xfId="2974" applyNumberFormat="1" applyFont="1" applyFill="1"/>
    <xf numFmtId="0" fontId="23" fillId="24" borderId="0" xfId="2974" applyFont="1" applyFill="1" applyAlignment="1">
      <alignment vertical="center"/>
    </xf>
    <xf numFmtId="3" fontId="44" fillId="26" borderId="0" xfId="2974" applyNumberFormat="1" applyFill="1"/>
    <xf numFmtId="3" fontId="23" fillId="24" borderId="60" xfId="2974" applyNumberFormat="1" applyFont="1" applyFill="1" applyBorder="1" applyAlignment="1">
      <alignment horizontal="center" vertical="center" wrapText="1"/>
    </xf>
    <xf numFmtId="165" fontId="23" fillId="24" borderId="45" xfId="2974" applyNumberFormat="1" applyFont="1" applyFill="1" applyBorder="1" applyAlignment="1">
      <alignment horizontal="center" vertical="center" wrapText="1"/>
    </xf>
    <xf numFmtId="165" fontId="29" fillId="0" borderId="47" xfId="2974" applyNumberFormat="1" applyFont="1" applyBorder="1" applyAlignment="1">
      <alignment horizontal="center" vertical="center" wrapText="1"/>
    </xf>
    <xf numFmtId="0" fontId="24" fillId="25" borderId="43" xfId="2974" applyFont="1" applyFill="1" applyBorder="1"/>
    <xf numFmtId="0" fontId="23" fillId="0" borderId="55" xfId="2974" applyFont="1" applyBorder="1" applyAlignment="1" applyProtection="1">
      <alignment vertical="center" wrapText="1"/>
    </xf>
    <xf numFmtId="0" fontId="23" fillId="24" borderId="54" xfId="2974" applyFont="1" applyFill="1" applyBorder="1"/>
    <xf numFmtId="3" fontId="23" fillId="0" borderId="25" xfId="2974" applyNumberFormat="1" applyFont="1" applyBorder="1" applyAlignment="1">
      <alignment horizontal="center" vertical="center"/>
    </xf>
    <xf numFmtId="0" fontId="23" fillId="0" borderId="61" xfId="2974" applyFont="1" applyBorder="1"/>
    <xf numFmtId="0" fontId="23" fillId="0" borderId="62" xfId="2974" applyFont="1" applyBorder="1"/>
    <xf numFmtId="3" fontId="23" fillId="26" borderId="0" xfId="2974" applyNumberFormat="1" applyFont="1" applyFill="1" applyAlignment="1">
      <alignment horizontal="left" vertical="center"/>
    </xf>
    <xf numFmtId="3" fontId="23" fillId="24" borderId="35" xfId="2974" applyNumberFormat="1" applyFont="1" applyFill="1" applyBorder="1" applyAlignment="1">
      <alignment horizontal="left" vertical="center"/>
    </xf>
    <xf numFmtId="3" fontId="24" fillId="24" borderId="47" xfId="2974" applyNumberFormat="1" applyFont="1" applyFill="1" applyBorder="1" applyAlignment="1">
      <alignment horizontal="left" vertical="center" wrapText="1"/>
    </xf>
    <xf numFmtId="3" fontId="24" fillId="25" borderId="35" xfId="2974" applyNumberFormat="1" applyFont="1" applyFill="1" applyBorder="1" applyAlignment="1">
      <alignment horizontal="left" vertical="center"/>
    </xf>
    <xf numFmtId="3" fontId="23" fillId="0" borderId="14" xfId="2974" applyNumberFormat="1" applyFont="1" applyBorder="1" applyAlignment="1">
      <alignment horizontal="left" vertical="center"/>
    </xf>
    <xf numFmtId="3" fontId="23" fillId="24" borderId="16" xfId="2974" applyNumberFormat="1" applyFont="1" applyFill="1" applyBorder="1" applyAlignment="1">
      <alignment horizontal="left" vertical="center"/>
    </xf>
    <xf numFmtId="3" fontId="26" fillId="24" borderId="18" xfId="2974" applyNumberFormat="1" applyFont="1" applyFill="1" applyBorder="1" applyAlignment="1">
      <alignment horizontal="left" vertical="center"/>
    </xf>
    <xf numFmtId="49" fontId="28" fillId="24" borderId="0" xfId="2974" applyNumberFormat="1" applyFont="1" applyFill="1" applyAlignment="1">
      <alignment horizontal="left"/>
    </xf>
    <xf numFmtId="49" fontId="24" fillId="24" borderId="0" xfId="2974" applyNumberFormat="1" applyFont="1" applyFill="1" applyAlignment="1">
      <alignment horizontal="left"/>
    </xf>
    <xf numFmtId="0" fontId="44" fillId="26" borderId="0" xfId="2974" applyFill="1" applyAlignment="1">
      <alignment horizontal="left"/>
    </xf>
    <xf numFmtId="49" fontId="30" fillId="24" borderId="0" xfId="2974" applyNumberFormat="1" applyFont="1" applyFill="1" applyAlignment="1">
      <alignment horizontal="left"/>
    </xf>
    <xf numFmtId="3" fontId="26" fillId="24" borderId="18" xfId="0" applyNumberFormat="1" applyFont="1" applyFill="1" applyBorder="1" applyAlignment="1">
      <alignment vertical="center"/>
    </xf>
    <xf numFmtId="3" fontId="26" fillId="24" borderId="19" xfId="0" applyNumberFormat="1" applyFont="1" applyFill="1" applyBorder="1" applyAlignment="1">
      <alignment horizontal="right" vertical="center"/>
    </xf>
    <xf numFmtId="3" fontId="27" fillId="0" borderId="28" xfId="0" applyNumberFormat="1" applyFont="1" applyBorder="1" applyAlignment="1">
      <alignment horizontal="center" vertical="center"/>
    </xf>
    <xf numFmtId="3" fontId="27" fillId="0" borderId="30" xfId="0" applyNumberFormat="1" applyFont="1" applyBorder="1" applyAlignment="1">
      <alignment vertical="center"/>
    </xf>
    <xf numFmtId="3" fontId="27" fillId="0" borderId="56" xfId="0" applyNumberFormat="1" applyFont="1" applyBorder="1" applyAlignment="1">
      <alignment vertical="center"/>
    </xf>
    <xf numFmtId="3" fontId="27" fillId="27" borderId="57" xfId="0" applyNumberFormat="1" applyFont="1" applyFill="1" applyBorder="1" applyAlignment="1">
      <alignment vertical="center"/>
    </xf>
    <xf numFmtId="3" fontId="27" fillId="0" borderId="28" xfId="0" applyNumberFormat="1" applyFont="1" applyBorder="1" applyAlignment="1">
      <alignment vertical="center"/>
    </xf>
    <xf numFmtId="3" fontId="27" fillId="26" borderId="0" xfId="0" applyNumberFormat="1" applyFont="1" applyFill="1" applyAlignment="1">
      <alignment vertical="center"/>
    </xf>
    <xf numFmtId="3" fontId="23" fillId="26" borderId="0" xfId="0" applyNumberFormat="1" applyFont="1" applyFill="1" applyAlignment="1">
      <alignment vertical="center"/>
    </xf>
    <xf numFmtId="3" fontId="45" fillId="26" borderId="0" xfId="0" applyNumberFormat="1" applyFont="1" applyFill="1" applyAlignment="1">
      <alignment vertical="center"/>
    </xf>
    <xf numFmtId="3" fontId="24" fillId="27" borderId="46" xfId="0" applyNumberFormat="1" applyFont="1" applyFill="1" applyBorder="1" applyAlignment="1">
      <alignment horizontal="center" vertical="center" wrapText="1"/>
    </xf>
    <xf numFmtId="3" fontId="27" fillId="24" borderId="10" xfId="0" applyNumberFormat="1" applyFont="1" applyFill="1" applyBorder="1" applyAlignment="1">
      <alignment horizontal="center" vertical="center" wrapText="1"/>
    </xf>
    <xf numFmtId="3" fontId="46" fillId="27" borderId="49" xfId="0" applyNumberFormat="1" applyFont="1" applyFill="1" applyBorder="1" applyAlignment="1">
      <alignment horizontal="center" vertical="center" wrapText="1"/>
    </xf>
    <xf numFmtId="3" fontId="46" fillId="0" borderId="11" xfId="0" applyNumberFormat="1" applyFont="1" applyBorder="1" applyAlignment="1">
      <alignment horizontal="center" vertical="center" wrapText="1"/>
    </xf>
    <xf numFmtId="3" fontId="24" fillId="25" borderId="43" xfId="0" applyNumberFormat="1" applyFont="1" applyFill="1" applyBorder="1" applyAlignment="1">
      <alignment vertical="center"/>
    </xf>
    <xf numFmtId="3" fontId="24" fillId="25" borderId="10" xfId="0" applyNumberFormat="1" applyFont="1" applyFill="1" applyBorder="1" applyAlignment="1">
      <alignment vertical="center"/>
    </xf>
    <xf numFmtId="0" fontId="23" fillId="27" borderId="52" xfId="0" applyFont="1" applyFill="1" applyBorder="1"/>
    <xf numFmtId="3" fontId="27" fillId="0" borderId="24" xfId="0" applyNumberFormat="1" applyFont="1" applyBorder="1" applyAlignment="1">
      <alignment vertical="center"/>
    </xf>
    <xf numFmtId="0" fontId="23" fillId="27" borderId="55" xfId="0" applyFont="1" applyFill="1" applyBorder="1"/>
    <xf numFmtId="3" fontId="27" fillId="0" borderId="23" xfId="0" applyNumberFormat="1" applyFont="1" applyBorder="1" applyAlignment="1">
      <alignment vertical="center"/>
    </xf>
    <xf numFmtId="3" fontId="23" fillId="27" borderId="55" xfId="0" applyNumberFormat="1" applyFont="1" applyFill="1" applyBorder="1" applyAlignment="1">
      <alignment vertical="center"/>
    </xf>
    <xf numFmtId="3" fontId="27" fillId="27" borderId="59" xfId="0" applyNumberFormat="1" applyFont="1" applyFill="1" applyBorder="1" applyAlignment="1">
      <alignment vertical="center"/>
    </xf>
    <xf numFmtId="3" fontId="27" fillId="28" borderId="28" xfId="0" applyNumberFormat="1" applyFont="1" applyFill="1" applyBorder="1" applyAlignment="1">
      <alignment vertical="center"/>
    </xf>
    <xf numFmtId="0" fontId="0" fillId="26" borderId="0" xfId="0" applyFill="1"/>
    <xf numFmtId="3" fontId="0" fillId="26" borderId="0" xfId="0" applyNumberFormat="1" applyFill="1"/>
    <xf numFmtId="3" fontId="23" fillId="0" borderId="14" xfId="0" applyNumberFormat="1" applyFont="1" applyBorder="1" applyAlignment="1">
      <alignment vertical="center"/>
    </xf>
    <xf numFmtId="3" fontId="23" fillId="0" borderId="34" xfId="0" applyNumberFormat="1" applyFont="1" applyBorder="1" applyAlignment="1">
      <alignment vertical="center"/>
    </xf>
    <xf numFmtId="0" fontId="23" fillId="0" borderId="53" xfId="0" applyFont="1" applyBorder="1"/>
    <xf numFmtId="0" fontId="23" fillId="0" borderId="54" xfId="0" applyFont="1" applyBorder="1"/>
    <xf numFmtId="3" fontId="23" fillId="24" borderId="26" xfId="0" applyNumberFormat="1" applyFont="1" applyFill="1" applyBorder="1" applyAlignment="1">
      <alignment vertical="center"/>
    </xf>
    <xf numFmtId="3" fontId="23" fillId="24" borderId="16" xfId="0" applyNumberFormat="1" applyFont="1" applyFill="1" applyBorder="1" applyAlignment="1">
      <alignment vertical="center"/>
    </xf>
    <xf numFmtId="3" fontId="23" fillId="24" borderId="53" xfId="0" applyNumberFormat="1" applyFont="1" applyFill="1" applyBorder="1" applyAlignment="1">
      <alignment vertical="center"/>
    </xf>
    <xf numFmtId="3" fontId="23" fillId="24" borderId="54" xfId="0" applyNumberFormat="1" applyFont="1" applyFill="1" applyBorder="1" applyAlignment="1">
      <alignment vertical="center"/>
    </xf>
    <xf numFmtId="0" fontId="24" fillId="24" borderId="12" xfId="0" applyFont="1" applyFill="1" applyBorder="1" applyAlignment="1">
      <alignment horizontal="center" vertical="center" wrapText="1"/>
    </xf>
    <xf numFmtId="164" fontId="27" fillId="24" borderId="24" xfId="2975" applyNumberFormat="1" applyFont="1" applyFill="1" applyBorder="1" applyAlignment="1">
      <alignment horizontal="right" vertical="center"/>
    </xf>
    <xf numFmtId="3" fontId="27" fillId="24" borderId="58" xfId="0" applyNumberFormat="1" applyFont="1" applyFill="1" applyBorder="1" applyAlignment="1">
      <alignment horizontal="right" vertical="center"/>
    </xf>
    <xf numFmtId="164" fontId="27" fillId="24" borderId="11" xfId="2975" applyNumberFormat="1" applyFont="1" applyFill="1" applyBorder="1" applyAlignment="1">
      <alignment horizontal="right" vertical="center"/>
    </xf>
    <xf numFmtId="3" fontId="23" fillId="24" borderId="0" xfId="0" applyNumberFormat="1" applyFont="1" applyFill="1" applyBorder="1" applyAlignment="1">
      <alignment vertical="center"/>
    </xf>
    <xf numFmtId="3" fontId="29" fillId="24" borderId="0" xfId="0" applyNumberFormat="1" applyFont="1" applyFill="1" applyAlignment="1"/>
    <xf numFmtId="0" fontId="23" fillId="0" borderId="53" xfId="0" applyFont="1" applyBorder="1" applyAlignment="1">
      <alignment horizontal="right"/>
    </xf>
    <xf numFmtId="0" fontId="23" fillId="0" borderId="54" xfId="0" applyFont="1" applyBorder="1" applyAlignment="1">
      <alignment horizontal="right"/>
    </xf>
    <xf numFmtId="0" fontId="23" fillId="27" borderId="55" xfId="0" applyFont="1" applyFill="1" applyBorder="1" applyAlignment="1">
      <alignment horizontal="right"/>
    </xf>
    <xf numFmtId="0" fontId="23" fillId="0" borderId="53" xfId="2974" applyFont="1" applyBorder="1" applyAlignment="1">
      <alignment horizontal="right"/>
    </xf>
    <xf numFmtId="0" fontId="23" fillId="0" borderId="54" xfId="2974" applyFont="1" applyBorder="1" applyAlignment="1">
      <alignment horizontal="right"/>
    </xf>
    <xf numFmtId="3" fontId="47" fillId="0" borderId="23" xfId="0" applyNumberFormat="1" applyFont="1" applyBorder="1" applyAlignment="1">
      <alignment horizontal="center" vertical="center"/>
    </xf>
    <xf numFmtId="0" fontId="36" fillId="24" borderId="0" xfId="0" applyFont="1" applyFill="1" applyAlignment="1"/>
    <xf numFmtId="0" fontId="37" fillId="24" borderId="0" xfId="0" applyFont="1" applyFill="1" applyAlignment="1"/>
    <xf numFmtId="0" fontId="32" fillId="24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32" fillId="24" borderId="0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0" fillId="24" borderId="0" xfId="0" applyFont="1" applyFill="1" applyBorder="1" applyAlignment="1">
      <alignment horizontal="left" wrapText="1"/>
    </xf>
    <xf numFmtId="0" fontId="33" fillId="24" borderId="0" xfId="0" applyFont="1" applyFill="1" applyAlignment="1">
      <alignment horizontal="center"/>
    </xf>
    <xf numFmtId="0" fontId="34" fillId="24" borderId="0" xfId="0" applyFont="1" applyFill="1" applyAlignment="1">
      <alignment horizontal="center"/>
    </xf>
    <xf numFmtId="0" fontId="4" fillId="2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2" fillId="24" borderId="40" xfId="2973" applyFont="1" applyFill="1" applyBorder="1" applyAlignment="1">
      <alignment wrapText="1"/>
    </xf>
    <xf numFmtId="0" fontId="32" fillId="24" borderId="41" xfId="2973" applyFont="1" applyFill="1" applyBorder="1" applyAlignment="1">
      <alignment wrapText="1"/>
    </xf>
    <xf numFmtId="0" fontId="24" fillId="24" borderId="35" xfId="0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0" fontId="24" fillId="24" borderId="37" xfId="0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24" fillId="24" borderId="3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2976">
    <cellStyle name="20 % - Accent1 2" xfId="3"/>
    <cellStyle name="20 % - Accent1 2 10" xfId="4"/>
    <cellStyle name="20 % - Accent1 2 11" xfId="5"/>
    <cellStyle name="20 % - Accent1 2 12" xfId="6"/>
    <cellStyle name="20 % - Accent1 2 13" xfId="7"/>
    <cellStyle name="20 % - Accent1 2 14" xfId="8"/>
    <cellStyle name="20 % - Accent1 2 15" xfId="9"/>
    <cellStyle name="20 % - Accent1 2 16" xfId="10"/>
    <cellStyle name="20 % - Accent1 2 17" xfId="11"/>
    <cellStyle name="20 % - Accent1 2 18" xfId="12"/>
    <cellStyle name="20 % - Accent1 2 19" xfId="13"/>
    <cellStyle name="20 % - Accent1 2 2" xfId="14"/>
    <cellStyle name="20 % - Accent1 2 20" xfId="15"/>
    <cellStyle name="20 % - Accent1 2 21" xfId="16"/>
    <cellStyle name="20 % - Accent1 2 22" xfId="17"/>
    <cellStyle name="20 % - Accent1 2 23" xfId="18"/>
    <cellStyle name="20 % - Accent1 2 24" xfId="19"/>
    <cellStyle name="20 % - Accent1 2 25" xfId="20"/>
    <cellStyle name="20 % - Accent1 2 3" xfId="21"/>
    <cellStyle name="20 % - Accent1 2 4" xfId="22"/>
    <cellStyle name="20 % - Accent1 2 5" xfId="23"/>
    <cellStyle name="20 % - Accent1 2 6" xfId="24"/>
    <cellStyle name="20 % - Accent1 2 7" xfId="25"/>
    <cellStyle name="20 % - Accent1 2 8" xfId="26"/>
    <cellStyle name="20 % - Accent1 2 9" xfId="27"/>
    <cellStyle name="20 % - Accent1 3" xfId="28"/>
    <cellStyle name="20 % - Accent1 3 10" xfId="29"/>
    <cellStyle name="20 % - Accent1 3 11" xfId="30"/>
    <cellStyle name="20 % - Accent1 3 12" xfId="31"/>
    <cellStyle name="20 % - Accent1 3 13" xfId="32"/>
    <cellStyle name="20 % - Accent1 3 14" xfId="33"/>
    <cellStyle name="20 % - Accent1 3 15" xfId="34"/>
    <cellStyle name="20 % - Accent1 3 16" xfId="35"/>
    <cellStyle name="20 % - Accent1 3 17" xfId="36"/>
    <cellStyle name="20 % - Accent1 3 18" xfId="37"/>
    <cellStyle name="20 % - Accent1 3 19" xfId="38"/>
    <cellStyle name="20 % - Accent1 3 2" xfId="39"/>
    <cellStyle name="20 % - Accent1 3 20" xfId="40"/>
    <cellStyle name="20 % - Accent1 3 21" xfId="41"/>
    <cellStyle name="20 % - Accent1 3 22" xfId="42"/>
    <cellStyle name="20 % - Accent1 3 23" xfId="43"/>
    <cellStyle name="20 % - Accent1 3 24" xfId="44"/>
    <cellStyle name="20 % - Accent1 3 25" xfId="45"/>
    <cellStyle name="20 % - Accent1 3 3" xfId="46"/>
    <cellStyle name="20 % - Accent1 3 4" xfId="47"/>
    <cellStyle name="20 % - Accent1 3 5" xfId="48"/>
    <cellStyle name="20 % - Accent1 3 6" xfId="49"/>
    <cellStyle name="20 % - Accent1 3 7" xfId="50"/>
    <cellStyle name="20 % - Accent1 3 8" xfId="51"/>
    <cellStyle name="20 % - Accent1 3 9" xfId="52"/>
    <cellStyle name="20 % - Accent1 4" xfId="2"/>
    <cellStyle name="20 % - Accent2 2" xfId="54"/>
    <cellStyle name="20 % - Accent2 2 10" xfId="55"/>
    <cellStyle name="20 % - Accent2 2 11" xfId="56"/>
    <cellStyle name="20 % - Accent2 2 12" xfId="57"/>
    <cellStyle name="20 % - Accent2 2 13" xfId="58"/>
    <cellStyle name="20 % - Accent2 2 14" xfId="59"/>
    <cellStyle name="20 % - Accent2 2 15" xfId="60"/>
    <cellStyle name="20 % - Accent2 2 16" xfId="61"/>
    <cellStyle name="20 % - Accent2 2 17" xfId="62"/>
    <cellStyle name="20 % - Accent2 2 18" xfId="63"/>
    <cellStyle name="20 % - Accent2 2 19" xfId="64"/>
    <cellStyle name="20 % - Accent2 2 2" xfId="65"/>
    <cellStyle name="20 % - Accent2 2 20" xfId="66"/>
    <cellStyle name="20 % - Accent2 2 21" xfId="67"/>
    <cellStyle name="20 % - Accent2 2 22" xfId="68"/>
    <cellStyle name="20 % - Accent2 2 23" xfId="69"/>
    <cellStyle name="20 % - Accent2 2 24" xfId="70"/>
    <cellStyle name="20 % - Accent2 2 25" xfId="71"/>
    <cellStyle name="20 % - Accent2 2 3" xfId="72"/>
    <cellStyle name="20 % - Accent2 2 4" xfId="73"/>
    <cellStyle name="20 % - Accent2 2 5" xfId="74"/>
    <cellStyle name="20 % - Accent2 2 6" xfId="75"/>
    <cellStyle name="20 % - Accent2 2 7" xfId="76"/>
    <cellStyle name="20 % - Accent2 2 8" xfId="77"/>
    <cellStyle name="20 % - Accent2 2 9" xfId="78"/>
    <cellStyle name="20 % - Accent2 3" xfId="79"/>
    <cellStyle name="20 % - Accent2 3 10" xfId="80"/>
    <cellStyle name="20 % - Accent2 3 11" xfId="81"/>
    <cellStyle name="20 % - Accent2 3 12" xfId="82"/>
    <cellStyle name="20 % - Accent2 3 13" xfId="83"/>
    <cellStyle name="20 % - Accent2 3 14" xfId="84"/>
    <cellStyle name="20 % - Accent2 3 15" xfId="85"/>
    <cellStyle name="20 % - Accent2 3 16" xfId="86"/>
    <cellStyle name="20 % - Accent2 3 17" xfId="87"/>
    <cellStyle name="20 % - Accent2 3 18" xfId="88"/>
    <cellStyle name="20 % - Accent2 3 19" xfId="89"/>
    <cellStyle name="20 % - Accent2 3 2" xfId="90"/>
    <cellStyle name="20 % - Accent2 3 20" xfId="91"/>
    <cellStyle name="20 % - Accent2 3 21" xfId="92"/>
    <cellStyle name="20 % - Accent2 3 22" xfId="93"/>
    <cellStyle name="20 % - Accent2 3 23" xfId="94"/>
    <cellStyle name="20 % - Accent2 3 24" xfId="95"/>
    <cellStyle name="20 % - Accent2 3 25" xfId="96"/>
    <cellStyle name="20 % - Accent2 3 3" xfId="97"/>
    <cellStyle name="20 % - Accent2 3 4" xfId="98"/>
    <cellStyle name="20 % - Accent2 3 5" xfId="99"/>
    <cellStyle name="20 % - Accent2 3 6" xfId="100"/>
    <cellStyle name="20 % - Accent2 3 7" xfId="101"/>
    <cellStyle name="20 % - Accent2 3 8" xfId="102"/>
    <cellStyle name="20 % - Accent2 3 9" xfId="103"/>
    <cellStyle name="20 % - Accent2 4" xfId="53"/>
    <cellStyle name="20 % - Accent3 2" xfId="105"/>
    <cellStyle name="20 % - Accent3 2 10" xfId="106"/>
    <cellStyle name="20 % - Accent3 2 11" xfId="107"/>
    <cellStyle name="20 % - Accent3 2 12" xfId="108"/>
    <cellStyle name="20 % - Accent3 2 13" xfId="109"/>
    <cellStyle name="20 % - Accent3 2 14" xfId="110"/>
    <cellStyle name="20 % - Accent3 2 15" xfId="111"/>
    <cellStyle name="20 % - Accent3 2 16" xfId="112"/>
    <cellStyle name="20 % - Accent3 2 17" xfId="113"/>
    <cellStyle name="20 % - Accent3 2 18" xfId="114"/>
    <cellStyle name="20 % - Accent3 2 19" xfId="115"/>
    <cellStyle name="20 % - Accent3 2 2" xfId="116"/>
    <cellStyle name="20 % - Accent3 2 20" xfId="117"/>
    <cellStyle name="20 % - Accent3 2 21" xfId="118"/>
    <cellStyle name="20 % - Accent3 2 22" xfId="119"/>
    <cellStyle name="20 % - Accent3 2 23" xfId="120"/>
    <cellStyle name="20 % - Accent3 2 24" xfId="121"/>
    <cellStyle name="20 % - Accent3 2 25" xfId="122"/>
    <cellStyle name="20 % - Accent3 2 3" xfId="123"/>
    <cellStyle name="20 % - Accent3 2 4" xfId="124"/>
    <cellStyle name="20 % - Accent3 2 5" xfId="125"/>
    <cellStyle name="20 % - Accent3 2 6" xfId="126"/>
    <cellStyle name="20 % - Accent3 2 7" xfId="127"/>
    <cellStyle name="20 % - Accent3 2 8" xfId="128"/>
    <cellStyle name="20 % - Accent3 2 9" xfId="129"/>
    <cellStyle name="20 % - Accent3 3" xfId="130"/>
    <cellStyle name="20 % - Accent3 3 10" xfId="131"/>
    <cellStyle name="20 % - Accent3 3 11" xfId="132"/>
    <cellStyle name="20 % - Accent3 3 12" xfId="133"/>
    <cellStyle name="20 % - Accent3 3 13" xfId="134"/>
    <cellStyle name="20 % - Accent3 3 14" xfId="135"/>
    <cellStyle name="20 % - Accent3 3 15" xfId="136"/>
    <cellStyle name="20 % - Accent3 3 16" xfId="137"/>
    <cellStyle name="20 % - Accent3 3 17" xfId="138"/>
    <cellStyle name="20 % - Accent3 3 18" xfId="139"/>
    <cellStyle name="20 % - Accent3 3 19" xfId="140"/>
    <cellStyle name="20 % - Accent3 3 2" xfId="141"/>
    <cellStyle name="20 % - Accent3 3 20" xfId="142"/>
    <cellStyle name="20 % - Accent3 3 21" xfId="143"/>
    <cellStyle name="20 % - Accent3 3 22" xfId="144"/>
    <cellStyle name="20 % - Accent3 3 23" xfId="145"/>
    <cellStyle name="20 % - Accent3 3 24" xfId="146"/>
    <cellStyle name="20 % - Accent3 3 25" xfId="147"/>
    <cellStyle name="20 % - Accent3 3 3" xfId="148"/>
    <cellStyle name="20 % - Accent3 3 4" xfId="149"/>
    <cellStyle name="20 % - Accent3 3 5" xfId="150"/>
    <cellStyle name="20 % - Accent3 3 6" xfId="151"/>
    <cellStyle name="20 % - Accent3 3 7" xfId="152"/>
    <cellStyle name="20 % - Accent3 3 8" xfId="153"/>
    <cellStyle name="20 % - Accent3 3 9" xfId="154"/>
    <cellStyle name="20 % - Accent3 4" xfId="104"/>
    <cellStyle name="20 % - Accent4 2" xfId="156"/>
    <cellStyle name="20 % - Accent4 2 10" xfId="157"/>
    <cellStyle name="20 % - Accent4 2 11" xfId="158"/>
    <cellStyle name="20 % - Accent4 2 12" xfId="159"/>
    <cellStyle name="20 % - Accent4 2 13" xfId="160"/>
    <cellStyle name="20 % - Accent4 2 14" xfId="161"/>
    <cellStyle name="20 % - Accent4 2 15" xfId="162"/>
    <cellStyle name="20 % - Accent4 2 16" xfId="163"/>
    <cellStyle name="20 % - Accent4 2 17" xfId="164"/>
    <cellStyle name="20 % - Accent4 2 18" xfId="165"/>
    <cellStyle name="20 % - Accent4 2 19" xfId="166"/>
    <cellStyle name="20 % - Accent4 2 2" xfId="167"/>
    <cellStyle name="20 % - Accent4 2 20" xfId="168"/>
    <cellStyle name="20 % - Accent4 2 21" xfId="169"/>
    <cellStyle name="20 % - Accent4 2 22" xfId="170"/>
    <cellStyle name="20 % - Accent4 2 23" xfId="171"/>
    <cellStyle name="20 % - Accent4 2 24" xfId="172"/>
    <cellStyle name="20 % - Accent4 2 25" xfId="173"/>
    <cellStyle name="20 % - Accent4 2 3" xfId="174"/>
    <cellStyle name="20 % - Accent4 2 4" xfId="175"/>
    <cellStyle name="20 % - Accent4 2 5" xfId="176"/>
    <cellStyle name="20 % - Accent4 2 6" xfId="177"/>
    <cellStyle name="20 % - Accent4 2 7" xfId="178"/>
    <cellStyle name="20 % - Accent4 2 8" xfId="179"/>
    <cellStyle name="20 % - Accent4 2 9" xfId="180"/>
    <cellStyle name="20 % - Accent4 3" xfId="181"/>
    <cellStyle name="20 % - Accent4 3 10" xfId="182"/>
    <cellStyle name="20 % - Accent4 3 11" xfId="183"/>
    <cellStyle name="20 % - Accent4 3 12" xfId="184"/>
    <cellStyle name="20 % - Accent4 3 13" xfId="185"/>
    <cellStyle name="20 % - Accent4 3 14" xfId="186"/>
    <cellStyle name="20 % - Accent4 3 15" xfId="187"/>
    <cellStyle name="20 % - Accent4 3 16" xfId="188"/>
    <cellStyle name="20 % - Accent4 3 17" xfId="189"/>
    <cellStyle name="20 % - Accent4 3 18" xfId="190"/>
    <cellStyle name="20 % - Accent4 3 19" xfId="191"/>
    <cellStyle name="20 % - Accent4 3 2" xfId="192"/>
    <cellStyle name="20 % - Accent4 3 20" xfId="193"/>
    <cellStyle name="20 % - Accent4 3 21" xfId="194"/>
    <cellStyle name="20 % - Accent4 3 22" xfId="195"/>
    <cellStyle name="20 % - Accent4 3 23" xfId="196"/>
    <cellStyle name="20 % - Accent4 3 24" xfId="197"/>
    <cellStyle name="20 % - Accent4 3 25" xfId="198"/>
    <cellStyle name="20 % - Accent4 3 3" xfId="199"/>
    <cellStyle name="20 % - Accent4 3 4" xfId="200"/>
    <cellStyle name="20 % - Accent4 3 5" xfId="201"/>
    <cellStyle name="20 % - Accent4 3 6" xfId="202"/>
    <cellStyle name="20 % - Accent4 3 7" xfId="203"/>
    <cellStyle name="20 % - Accent4 3 8" xfId="204"/>
    <cellStyle name="20 % - Accent4 3 9" xfId="205"/>
    <cellStyle name="20 % - Accent4 4" xfId="155"/>
    <cellStyle name="20 % - Accent5 2" xfId="207"/>
    <cellStyle name="20 % - Accent5 2 10" xfId="208"/>
    <cellStyle name="20 % - Accent5 2 11" xfId="209"/>
    <cellStyle name="20 % - Accent5 2 12" xfId="210"/>
    <cellStyle name="20 % - Accent5 2 13" xfId="211"/>
    <cellStyle name="20 % - Accent5 2 14" xfId="212"/>
    <cellStyle name="20 % - Accent5 2 15" xfId="213"/>
    <cellStyle name="20 % - Accent5 2 16" xfId="214"/>
    <cellStyle name="20 % - Accent5 2 17" xfId="215"/>
    <cellStyle name="20 % - Accent5 2 18" xfId="216"/>
    <cellStyle name="20 % - Accent5 2 19" xfId="217"/>
    <cellStyle name="20 % - Accent5 2 2" xfId="218"/>
    <cellStyle name="20 % - Accent5 2 20" xfId="219"/>
    <cellStyle name="20 % - Accent5 2 21" xfId="220"/>
    <cellStyle name="20 % - Accent5 2 22" xfId="221"/>
    <cellStyle name="20 % - Accent5 2 23" xfId="222"/>
    <cellStyle name="20 % - Accent5 2 24" xfId="223"/>
    <cellStyle name="20 % - Accent5 2 25" xfId="224"/>
    <cellStyle name="20 % - Accent5 2 3" xfId="225"/>
    <cellStyle name="20 % - Accent5 2 4" xfId="226"/>
    <cellStyle name="20 % - Accent5 2 5" xfId="227"/>
    <cellStyle name="20 % - Accent5 2 6" xfId="228"/>
    <cellStyle name="20 % - Accent5 2 7" xfId="229"/>
    <cellStyle name="20 % - Accent5 2 8" xfId="230"/>
    <cellStyle name="20 % - Accent5 2 9" xfId="231"/>
    <cellStyle name="20 % - Accent5 3" xfId="232"/>
    <cellStyle name="20 % - Accent5 3 10" xfId="233"/>
    <cellStyle name="20 % - Accent5 3 11" xfId="234"/>
    <cellStyle name="20 % - Accent5 3 12" xfId="235"/>
    <cellStyle name="20 % - Accent5 3 13" xfId="236"/>
    <cellStyle name="20 % - Accent5 3 14" xfId="237"/>
    <cellStyle name="20 % - Accent5 3 15" xfId="238"/>
    <cellStyle name="20 % - Accent5 3 16" xfId="239"/>
    <cellStyle name="20 % - Accent5 3 17" xfId="240"/>
    <cellStyle name="20 % - Accent5 3 18" xfId="241"/>
    <cellStyle name="20 % - Accent5 3 19" xfId="242"/>
    <cellStyle name="20 % - Accent5 3 2" xfId="243"/>
    <cellStyle name="20 % - Accent5 3 20" xfId="244"/>
    <cellStyle name="20 % - Accent5 3 21" xfId="245"/>
    <cellStyle name="20 % - Accent5 3 22" xfId="246"/>
    <cellStyle name="20 % - Accent5 3 23" xfId="247"/>
    <cellStyle name="20 % - Accent5 3 24" xfId="248"/>
    <cellStyle name="20 % - Accent5 3 25" xfId="249"/>
    <cellStyle name="20 % - Accent5 3 3" xfId="250"/>
    <cellStyle name="20 % - Accent5 3 4" xfId="251"/>
    <cellStyle name="20 % - Accent5 3 5" xfId="252"/>
    <cellStyle name="20 % - Accent5 3 6" xfId="253"/>
    <cellStyle name="20 % - Accent5 3 7" xfId="254"/>
    <cellStyle name="20 % - Accent5 3 8" xfId="255"/>
    <cellStyle name="20 % - Accent5 3 9" xfId="256"/>
    <cellStyle name="20 % - Accent5 4" xfId="206"/>
    <cellStyle name="20 % - Accent6 2" xfId="258"/>
    <cellStyle name="20 % - Accent6 2 10" xfId="259"/>
    <cellStyle name="20 % - Accent6 2 11" xfId="260"/>
    <cellStyle name="20 % - Accent6 2 12" xfId="261"/>
    <cellStyle name="20 % - Accent6 2 13" xfId="262"/>
    <cellStyle name="20 % - Accent6 2 14" xfId="263"/>
    <cellStyle name="20 % - Accent6 2 15" xfId="264"/>
    <cellStyle name="20 % - Accent6 2 16" xfId="265"/>
    <cellStyle name="20 % - Accent6 2 17" xfId="266"/>
    <cellStyle name="20 % - Accent6 2 18" xfId="267"/>
    <cellStyle name="20 % - Accent6 2 19" xfId="268"/>
    <cellStyle name="20 % - Accent6 2 2" xfId="269"/>
    <cellStyle name="20 % - Accent6 2 20" xfId="270"/>
    <cellStyle name="20 % - Accent6 2 21" xfId="271"/>
    <cellStyle name="20 % - Accent6 2 22" xfId="272"/>
    <cellStyle name="20 % - Accent6 2 23" xfId="273"/>
    <cellStyle name="20 % - Accent6 2 24" xfId="274"/>
    <cellStyle name="20 % - Accent6 2 25" xfId="275"/>
    <cellStyle name="20 % - Accent6 2 3" xfId="276"/>
    <cellStyle name="20 % - Accent6 2 4" xfId="277"/>
    <cellStyle name="20 % - Accent6 2 5" xfId="278"/>
    <cellStyle name="20 % - Accent6 2 6" xfId="279"/>
    <cellStyle name="20 % - Accent6 2 7" xfId="280"/>
    <cellStyle name="20 % - Accent6 2 8" xfId="281"/>
    <cellStyle name="20 % - Accent6 2 9" xfId="282"/>
    <cellStyle name="20 % - Accent6 3" xfId="283"/>
    <cellStyle name="20 % - Accent6 3 10" xfId="284"/>
    <cellStyle name="20 % - Accent6 3 11" xfId="285"/>
    <cellStyle name="20 % - Accent6 3 12" xfId="286"/>
    <cellStyle name="20 % - Accent6 3 13" xfId="287"/>
    <cellStyle name="20 % - Accent6 3 14" xfId="288"/>
    <cellStyle name="20 % - Accent6 3 15" xfId="289"/>
    <cellStyle name="20 % - Accent6 3 16" xfId="290"/>
    <cellStyle name="20 % - Accent6 3 17" xfId="291"/>
    <cellStyle name="20 % - Accent6 3 18" xfId="292"/>
    <cellStyle name="20 % - Accent6 3 19" xfId="293"/>
    <cellStyle name="20 % - Accent6 3 2" xfId="294"/>
    <cellStyle name="20 % - Accent6 3 20" xfId="295"/>
    <cellStyle name="20 % - Accent6 3 21" xfId="296"/>
    <cellStyle name="20 % - Accent6 3 22" xfId="297"/>
    <cellStyle name="20 % - Accent6 3 23" xfId="298"/>
    <cellStyle name="20 % - Accent6 3 24" xfId="299"/>
    <cellStyle name="20 % - Accent6 3 25" xfId="300"/>
    <cellStyle name="20 % - Accent6 3 3" xfId="301"/>
    <cellStyle name="20 % - Accent6 3 4" xfId="302"/>
    <cellStyle name="20 % - Accent6 3 5" xfId="303"/>
    <cellStyle name="20 % - Accent6 3 6" xfId="304"/>
    <cellStyle name="20 % - Accent6 3 7" xfId="305"/>
    <cellStyle name="20 % - Accent6 3 8" xfId="306"/>
    <cellStyle name="20 % - Accent6 3 9" xfId="307"/>
    <cellStyle name="20 % - Accent6 4" xfId="257"/>
    <cellStyle name="40 % - Accent1 2" xfId="309"/>
    <cellStyle name="40 % - Accent1 2 10" xfId="310"/>
    <cellStyle name="40 % - Accent1 2 11" xfId="311"/>
    <cellStyle name="40 % - Accent1 2 12" xfId="312"/>
    <cellStyle name="40 % - Accent1 2 13" xfId="313"/>
    <cellStyle name="40 % - Accent1 2 14" xfId="314"/>
    <cellStyle name="40 % - Accent1 2 15" xfId="315"/>
    <cellStyle name="40 % - Accent1 2 16" xfId="316"/>
    <cellStyle name="40 % - Accent1 2 17" xfId="317"/>
    <cellStyle name="40 % - Accent1 2 18" xfId="318"/>
    <cellStyle name="40 % - Accent1 2 19" xfId="319"/>
    <cellStyle name="40 % - Accent1 2 2" xfId="320"/>
    <cellStyle name="40 % - Accent1 2 20" xfId="321"/>
    <cellStyle name="40 % - Accent1 2 21" xfId="322"/>
    <cellStyle name="40 % - Accent1 2 22" xfId="323"/>
    <cellStyle name="40 % - Accent1 2 23" xfId="324"/>
    <cellStyle name="40 % - Accent1 2 24" xfId="325"/>
    <cellStyle name="40 % - Accent1 2 25" xfId="326"/>
    <cellStyle name="40 % - Accent1 2 3" xfId="327"/>
    <cellStyle name="40 % - Accent1 2 4" xfId="328"/>
    <cellStyle name="40 % - Accent1 2 5" xfId="329"/>
    <cellStyle name="40 % - Accent1 2 6" xfId="330"/>
    <cellStyle name="40 % - Accent1 2 7" xfId="331"/>
    <cellStyle name="40 % - Accent1 2 8" xfId="332"/>
    <cellStyle name="40 % - Accent1 2 9" xfId="333"/>
    <cellStyle name="40 % - Accent1 3" xfId="334"/>
    <cellStyle name="40 % - Accent1 3 10" xfId="335"/>
    <cellStyle name="40 % - Accent1 3 11" xfId="336"/>
    <cellStyle name="40 % - Accent1 3 12" xfId="337"/>
    <cellStyle name="40 % - Accent1 3 13" xfId="338"/>
    <cellStyle name="40 % - Accent1 3 14" xfId="339"/>
    <cellStyle name="40 % - Accent1 3 15" xfId="340"/>
    <cellStyle name="40 % - Accent1 3 16" xfId="341"/>
    <cellStyle name="40 % - Accent1 3 17" xfId="342"/>
    <cellStyle name="40 % - Accent1 3 18" xfId="343"/>
    <cellStyle name="40 % - Accent1 3 19" xfId="344"/>
    <cellStyle name="40 % - Accent1 3 2" xfId="345"/>
    <cellStyle name="40 % - Accent1 3 20" xfId="346"/>
    <cellStyle name="40 % - Accent1 3 21" xfId="347"/>
    <cellStyle name="40 % - Accent1 3 22" xfId="348"/>
    <cellStyle name="40 % - Accent1 3 23" xfId="349"/>
    <cellStyle name="40 % - Accent1 3 24" xfId="350"/>
    <cellStyle name="40 % - Accent1 3 25" xfId="351"/>
    <cellStyle name="40 % - Accent1 3 3" xfId="352"/>
    <cellStyle name="40 % - Accent1 3 4" xfId="353"/>
    <cellStyle name="40 % - Accent1 3 5" xfId="354"/>
    <cellStyle name="40 % - Accent1 3 6" xfId="355"/>
    <cellStyle name="40 % - Accent1 3 7" xfId="356"/>
    <cellStyle name="40 % - Accent1 3 8" xfId="357"/>
    <cellStyle name="40 % - Accent1 3 9" xfId="358"/>
    <cellStyle name="40 % - Accent1 4" xfId="308"/>
    <cellStyle name="40 % - Accent2 2" xfId="360"/>
    <cellStyle name="40 % - Accent2 2 10" xfId="361"/>
    <cellStyle name="40 % - Accent2 2 11" xfId="362"/>
    <cellStyle name="40 % - Accent2 2 12" xfId="363"/>
    <cellStyle name="40 % - Accent2 2 13" xfId="364"/>
    <cellStyle name="40 % - Accent2 2 14" xfId="365"/>
    <cellStyle name="40 % - Accent2 2 15" xfId="366"/>
    <cellStyle name="40 % - Accent2 2 16" xfId="367"/>
    <cellStyle name="40 % - Accent2 2 17" xfId="368"/>
    <cellStyle name="40 % - Accent2 2 18" xfId="369"/>
    <cellStyle name="40 % - Accent2 2 19" xfId="370"/>
    <cellStyle name="40 % - Accent2 2 2" xfId="371"/>
    <cellStyle name="40 % - Accent2 2 20" xfId="372"/>
    <cellStyle name="40 % - Accent2 2 21" xfId="373"/>
    <cellStyle name="40 % - Accent2 2 22" xfId="374"/>
    <cellStyle name="40 % - Accent2 2 23" xfId="375"/>
    <cellStyle name="40 % - Accent2 2 24" xfId="376"/>
    <cellStyle name="40 % - Accent2 2 25" xfId="377"/>
    <cellStyle name="40 % - Accent2 2 3" xfId="378"/>
    <cellStyle name="40 % - Accent2 2 4" xfId="379"/>
    <cellStyle name="40 % - Accent2 2 5" xfId="380"/>
    <cellStyle name="40 % - Accent2 2 6" xfId="381"/>
    <cellStyle name="40 % - Accent2 2 7" xfId="382"/>
    <cellStyle name="40 % - Accent2 2 8" xfId="383"/>
    <cellStyle name="40 % - Accent2 2 9" xfId="384"/>
    <cellStyle name="40 % - Accent2 3" xfId="385"/>
    <cellStyle name="40 % - Accent2 3 10" xfId="386"/>
    <cellStyle name="40 % - Accent2 3 11" xfId="387"/>
    <cellStyle name="40 % - Accent2 3 12" xfId="388"/>
    <cellStyle name="40 % - Accent2 3 13" xfId="389"/>
    <cellStyle name="40 % - Accent2 3 14" xfId="390"/>
    <cellStyle name="40 % - Accent2 3 15" xfId="391"/>
    <cellStyle name="40 % - Accent2 3 16" xfId="392"/>
    <cellStyle name="40 % - Accent2 3 17" xfId="393"/>
    <cellStyle name="40 % - Accent2 3 18" xfId="394"/>
    <cellStyle name="40 % - Accent2 3 19" xfId="395"/>
    <cellStyle name="40 % - Accent2 3 2" xfId="396"/>
    <cellStyle name="40 % - Accent2 3 20" xfId="397"/>
    <cellStyle name="40 % - Accent2 3 21" xfId="398"/>
    <cellStyle name="40 % - Accent2 3 22" xfId="399"/>
    <cellStyle name="40 % - Accent2 3 23" xfId="400"/>
    <cellStyle name="40 % - Accent2 3 24" xfId="401"/>
    <cellStyle name="40 % - Accent2 3 25" xfId="402"/>
    <cellStyle name="40 % - Accent2 3 3" xfId="403"/>
    <cellStyle name="40 % - Accent2 3 4" xfId="404"/>
    <cellStyle name="40 % - Accent2 3 5" xfId="405"/>
    <cellStyle name="40 % - Accent2 3 6" xfId="406"/>
    <cellStyle name="40 % - Accent2 3 7" xfId="407"/>
    <cellStyle name="40 % - Accent2 3 8" xfId="408"/>
    <cellStyle name="40 % - Accent2 3 9" xfId="409"/>
    <cellStyle name="40 % - Accent2 4" xfId="359"/>
    <cellStyle name="40 % - Accent3 2" xfId="411"/>
    <cellStyle name="40 % - Accent3 2 10" xfId="412"/>
    <cellStyle name="40 % - Accent3 2 11" xfId="413"/>
    <cellStyle name="40 % - Accent3 2 12" xfId="414"/>
    <cellStyle name="40 % - Accent3 2 13" xfId="415"/>
    <cellStyle name="40 % - Accent3 2 14" xfId="416"/>
    <cellStyle name="40 % - Accent3 2 15" xfId="417"/>
    <cellStyle name="40 % - Accent3 2 16" xfId="418"/>
    <cellStyle name="40 % - Accent3 2 17" xfId="419"/>
    <cellStyle name="40 % - Accent3 2 18" xfId="420"/>
    <cellStyle name="40 % - Accent3 2 19" xfId="421"/>
    <cellStyle name="40 % - Accent3 2 2" xfId="422"/>
    <cellStyle name="40 % - Accent3 2 20" xfId="423"/>
    <cellStyle name="40 % - Accent3 2 21" xfId="424"/>
    <cellStyle name="40 % - Accent3 2 22" xfId="425"/>
    <cellStyle name="40 % - Accent3 2 23" xfId="426"/>
    <cellStyle name="40 % - Accent3 2 24" xfId="427"/>
    <cellStyle name="40 % - Accent3 2 25" xfId="428"/>
    <cellStyle name="40 % - Accent3 2 3" xfId="429"/>
    <cellStyle name="40 % - Accent3 2 4" xfId="430"/>
    <cellStyle name="40 % - Accent3 2 5" xfId="431"/>
    <cellStyle name="40 % - Accent3 2 6" xfId="432"/>
    <cellStyle name="40 % - Accent3 2 7" xfId="433"/>
    <cellStyle name="40 % - Accent3 2 8" xfId="434"/>
    <cellStyle name="40 % - Accent3 2 9" xfId="435"/>
    <cellStyle name="40 % - Accent3 3" xfId="436"/>
    <cellStyle name="40 % - Accent3 3 10" xfId="437"/>
    <cellStyle name="40 % - Accent3 3 11" xfId="438"/>
    <cellStyle name="40 % - Accent3 3 12" xfId="439"/>
    <cellStyle name="40 % - Accent3 3 13" xfId="440"/>
    <cellStyle name="40 % - Accent3 3 14" xfId="441"/>
    <cellStyle name="40 % - Accent3 3 15" xfId="442"/>
    <cellStyle name="40 % - Accent3 3 16" xfId="443"/>
    <cellStyle name="40 % - Accent3 3 17" xfId="444"/>
    <cellStyle name="40 % - Accent3 3 18" xfId="445"/>
    <cellStyle name="40 % - Accent3 3 19" xfId="446"/>
    <cellStyle name="40 % - Accent3 3 2" xfId="447"/>
    <cellStyle name="40 % - Accent3 3 20" xfId="448"/>
    <cellStyle name="40 % - Accent3 3 21" xfId="449"/>
    <cellStyle name="40 % - Accent3 3 22" xfId="450"/>
    <cellStyle name="40 % - Accent3 3 23" xfId="451"/>
    <cellStyle name="40 % - Accent3 3 24" xfId="452"/>
    <cellStyle name="40 % - Accent3 3 25" xfId="453"/>
    <cellStyle name="40 % - Accent3 3 3" xfId="454"/>
    <cellStyle name="40 % - Accent3 3 4" xfId="455"/>
    <cellStyle name="40 % - Accent3 3 5" xfId="456"/>
    <cellStyle name="40 % - Accent3 3 6" xfId="457"/>
    <cellStyle name="40 % - Accent3 3 7" xfId="458"/>
    <cellStyle name="40 % - Accent3 3 8" xfId="459"/>
    <cellStyle name="40 % - Accent3 3 9" xfId="460"/>
    <cellStyle name="40 % - Accent3 4" xfId="410"/>
    <cellStyle name="40 % - Accent4 2" xfId="462"/>
    <cellStyle name="40 % - Accent4 2 10" xfId="463"/>
    <cellStyle name="40 % - Accent4 2 11" xfId="464"/>
    <cellStyle name="40 % - Accent4 2 12" xfId="465"/>
    <cellStyle name="40 % - Accent4 2 13" xfId="466"/>
    <cellStyle name="40 % - Accent4 2 14" xfId="467"/>
    <cellStyle name="40 % - Accent4 2 15" xfId="468"/>
    <cellStyle name="40 % - Accent4 2 16" xfId="469"/>
    <cellStyle name="40 % - Accent4 2 17" xfId="470"/>
    <cellStyle name="40 % - Accent4 2 18" xfId="471"/>
    <cellStyle name="40 % - Accent4 2 19" xfId="472"/>
    <cellStyle name="40 % - Accent4 2 2" xfId="473"/>
    <cellStyle name="40 % - Accent4 2 20" xfId="474"/>
    <cellStyle name="40 % - Accent4 2 21" xfId="475"/>
    <cellStyle name="40 % - Accent4 2 22" xfId="476"/>
    <cellStyle name="40 % - Accent4 2 23" xfId="477"/>
    <cellStyle name="40 % - Accent4 2 24" xfId="478"/>
    <cellStyle name="40 % - Accent4 2 25" xfId="479"/>
    <cellStyle name="40 % - Accent4 2 3" xfId="480"/>
    <cellStyle name="40 % - Accent4 2 4" xfId="481"/>
    <cellStyle name="40 % - Accent4 2 5" xfId="482"/>
    <cellStyle name="40 % - Accent4 2 6" xfId="483"/>
    <cellStyle name="40 % - Accent4 2 7" xfId="484"/>
    <cellStyle name="40 % - Accent4 2 8" xfId="485"/>
    <cellStyle name="40 % - Accent4 2 9" xfId="486"/>
    <cellStyle name="40 % - Accent4 3" xfId="487"/>
    <cellStyle name="40 % - Accent4 3 10" xfId="488"/>
    <cellStyle name="40 % - Accent4 3 11" xfId="489"/>
    <cellStyle name="40 % - Accent4 3 12" xfId="490"/>
    <cellStyle name="40 % - Accent4 3 13" xfId="491"/>
    <cellStyle name="40 % - Accent4 3 14" xfId="492"/>
    <cellStyle name="40 % - Accent4 3 15" xfId="493"/>
    <cellStyle name="40 % - Accent4 3 16" xfId="494"/>
    <cellStyle name="40 % - Accent4 3 17" xfId="495"/>
    <cellStyle name="40 % - Accent4 3 18" xfId="496"/>
    <cellStyle name="40 % - Accent4 3 19" xfId="497"/>
    <cellStyle name="40 % - Accent4 3 2" xfId="498"/>
    <cellStyle name="40 % - Accent4 3 20" xfId="499"/>
    <cellStyle name="40 % - Accent4 3 21" xfId="500"/>
    <cellStyle name="40 % - Accent4 3 22" xfId="501"/>
    <cellStyle name="40 % - Accent4 3 23" xfId="502"/>
    <cellStyle name="40 % - Accent4 3 24" xfId="503"/>
    <cellStyle name="40 % - Accent4 3 25" xfId="504"/>
    <cellStyle name="40 % - Accent4 3 3" xfId="505"/>
    <cellStyle name="40 % - Accent4 3 4" xfId="506"/>
    <cellStyle name="40 % - Accent4 3 5" xfId="507"/>
    <cellStyle name="40 % - Accent4 3 6" xfId="508"/>
    <cellStyle name="40 % - Accent4 3 7" xfId="509"/>
    <cellStyle name="40 % - Accent4 3 8" xfId="510"/>
    <cellStyle name="40 % - Accent4 3 9" xfId="511"/>
    <cellStyle name="40 % - Accent4 4" xfId="461"/>
    <cellStyle name="40 % - Accent5 2" xfId="513"/>
    <cellStyle name="40 % - Accent5 2 10" xfId="514"/>
    <cellStyle name="40 % - Accent5 2 11" xfId="515"/>
    <cellStyle name="40 % - Accent5 2 12" xfId="516"/>
    <cellStyle name="40 % - Accent5 2 13" xfId="517"/>
    <cellStyle name="40 % - Accent5 2 14" xfId="518"/>
    <cellStyle name="40 % - Accent5 2 15" xfId="519"/>
    <cellStyle name="40 % - Accent5 2 16" xfId="520"/>
    <cellStyle name="40 % - Accent5 2 17" xfId="521"/>
    <cellStyle name="40 % - Accent5 2 18" xfId="522"/>
    <cellStyle name="40 % - Accent5 2 19" xfId="523"/>
    <cellStyle name="40 % - Accent5 2 2" xfId="524"/>
    <cellStyle name="40 % - Accent5 2 20" xfId="525"/>
    <cellStyle name="40 % - Accent5 2 21" xfId="526"/>
    <cellStyle name="40 % - Accent5 2 22" xfId="527"/>
    <cellStyle name="40 % - Accent5 2 23" xfId="528"/>
    <cellStyle name="40 % - Accent5 2 24" xfId="529"/>
    <cellStyle name="40 % - Accent5 2 25" xfId="530"/>
    <cellStyle name="40 % - Accent5 2 3" xfId="531"/>
    <cellStyle name="40 % - Accent5 2 4" xfId="532"/>
    <cellStyle name="40 % - Accent5 2 5" xfId="533"/>
    <cellStyle name="40 % - Accent5 2 6" xfId="534"/>
    <cellStyle name="40 % - Accent5 2 7" xfId="535"/>
    <cellStyle name="40 % - Accent5 2 8" xfId="536"/>
    <cellStyle name="40 % - Accent5 2 9" xfId="537"/>
    <cellStyle name="40 % - Accent5 3" xfId="538"/>
    <cellStyle name="40 % - Accent5 3 10" xfId="539"/>
    <cellStyle name="40 % - Accent5 3 11" xfId="540"/>
    <cellStyle name="40 % - Accent5 3 12" xfId="541"/>
    <cellStyle name="40 % - Accent5 3 13" xfId="542"/>
    <cellStyle name="40 % - Accent5 3 14" xfId="543"/>
    <cellStyle name="40 % - Accent5 3 15" xfId="544"/>
    <cellStyle name="40 % - Accent5 3 16" xfId="545"/>
    <cellStyle name="40 % - Accent5 3 17" xfId="546"/>
    <cellStyle name="40 % - Accent5 3 18" xfId="547"/>
    <cellStyle name="40 % - Accent5 3 19" xfId="548"/>
    <cellStyle name="40 % - Accent5 3 2" xfId="549"/>
    <cellStyle name="40 % - Accent5 3 20" xfId="550"/>
    <cellStyle name="40 % - Accent5 3 21" xfId="551"/>
    <cellStyle name="40 % - Accent5 3 22" xfId="552"/>
    <cellStyle name="40 % - Accent5 3 23" xfId="553"/>
    <cellStyle name="40 % - Accent5 3 24" xfId="554"/>
    <cellStyle name="40 % - Accent5 3 25" xfId="555"/>
    <cellStyle name="40 % - Accent5 3 3" xfId="556"/>
    <cellStyle name="40 % - Accent5 3 4" xfId="557"/>
    <cellStyle name="40 % - Accent5 3 5" xfId="558"/>
    <cellStyle name="40 % - Accent5 3 6" xfId="559"/>
    <cellStyle name="40 % - Accent5 3 7" xfId="560"/>
    <cellStyle name="40 % - Accent5 3 8" xfId="561"/>
    <cellStyle name="40 % - Accent5 3 9" xfId="562"/>
    <cellStyle name="40 % - Accent5 4" xfId="512"/>
    <cellStyle name="40 % - Accent6 2" xfId="564"/>
    <cellStyle name="40 % - Accent6 2 10" xfId="565"/>
    <cellStyle name="40 % - Accent6 2 11" xfId="566"/>
    <cellStyle name="40 % - Accent6 2 12" xfId="567"/>
    <cellStyle name="40 % - Accent6 2 13" xfId="568"/>
    <cellStyle name="40 % - Accent6 2 14" xfId="569"/>
    <cellStyle name="40 % - Accent6 2 15" xfId="570"/>
    <cellStyle name="40 % - Accent6 2 16" xfId="571"/>
    <cellStyle name="40 % - Accent6 2 17" xfId="572"/>
    <cellStyle name="40 % - Accent6 2 18" xfId="573"/>
    <cellStyle name="40 % - Accent6 2 19" xfId="574"/>
    <cellStyle name="40 % - Accent6 2 2" xfId="575"/>
    <cellStyle name="40 % - Accent6 2 20" xfId="576"/>
    <cellStyle name="40 % - Accent6 2 21" xfId="577"/>
    <cellStyle name="40 % - Accent6 2 22" xfId="578"/>
    <cellStyle name="40 % - Accent6 2 23" xfId="579"/>
    <cellStyle name="40 % - Accent6 2 24" xfId="580"/>
    <cellStyle name="40 % - Accent6 2 25" xfId="581"/>
    <cellStyle name="40 % - Accent6 2 3" xfId="582"/>
    <cellStyle name="40 % - Accent6 2 4" xfId="583"/>
    <cellStyle name="40 % - Accent6 2 5" xfId="584"/>
    <cellStyle name="40 % - Accent6 2 6" xfId="585"/>
    <cellStyle name="40 % - Accent6 2 7" xfId="586"/>
    <cellStyle name="40 % - Accent6 2 8" xfId="587"/>
    <cellStyle name="40 % - Accent6 2 9" xfId="588"/>
    <cellStyle name="40 % - Accent6 3" xfId="589"/>
    <cellStyle name="40 % - Accent6 3 10" xfId="590"/>
    <cellStyle name="40 % - Accent6 3 11" xfId="591"/>
    <cellStyle name="40 % - Accent6 3 12" xfId="592"/>
    <cellStyle name="40 % - Accent6 3 13" xfId="593"/>
    <cellStyle name="40 % - Accent6 3 14" xfId="594"/>
    <cellStyle name="40 % - Accent6 3 15" xfId="595"/>
    <cellStyle name="40 % - Accent6 3 16" xfId="596"/>
    <cellStyle name="40 % - Accent6 3 17" xfId="597"/>
    <cellStyle name="40 % - Accent6 3 18" xfId="598"/>
    <cellStyle name="40 % - Accent6 3 19" xfId="599"/>
    <cellStyle name="40 % - Accent6 3 2" xfId="600"/>
    <cellStyle name="40 % - Accent6 3 20" xfId="601"/>
    <cellStyle name="40 % - Accent6 3 21" xfId="602"/>
    <cellStyle name="40 % - Accent6 3 22" xfId="603"/>
    <cellStyle name="40 % - Accent6 3 23" xfId="604"/>
    <cellStyle name="40 % - Accent6 3 24" xfId="605"/>
    <cellStyle name="40 % - Accent6 3 25" xfId="606"/>
    <cellStyle name="40 % - Accent6 3 3" xfId="607"/>
    <cellStyle name="40 % - Accent6 3 4" xfId="608"/>
    <cellStyle name="40 % - Accent6 3 5" xfId="609"/>
    <cellStyle name="40 % - Accent6 3 6" xfId="610"/>
    <cellStyle name="40 % - Accent6 3 7" xfId="611"/>
    <cellStyle name="40 % - Accent6 3 8" xfId="612"/>
    <cellStyle name="40 % - Accent6 3 9" xfId="613"/>
    <cellStyle name="40 % - Accent6 4" xfId="563"/>
    <cellStyle name="60 % - Accent1 2" xfId="615"/>
    <cellStyle name="60 % - Accent1 2 10" xfId="616"/>
    <cellStyle name="60 % - Accent1 2 11" xfId="617"/>
    <cellStyle name="60 % - Accent1 2 12" xfId="618"/>
    <cellStyle name="60 % - Accent1 2 13" xfId="619"/>
    <cellStyle name="60 % - Accent1 2 14" xfId="620"/>
    <cellStyle name="60 % - Accent1 2 15" xfId="621"/>
    <cellStyle name="60 % - Accent1 2 16" xfId="622"/>
    <cellStyle name="60 % - Accent1 2 17" xfId="623"/>
    <cellStyle name="60 % - Accent1 2 18" xfId="624"/>
    <cellStyle name="60 % - Accent1 2 19" xfId="625"/>
    <cellStyle name="60 % - Accent1 2 2" xfId="626"/>
    <cellStyle name="60 % - Accent1 2 20" xfId="627"/>
    <cellStyle name="60 % - Accent1 2 21" xfId="628"/>
    <cellStyle name="60 % - Accent1 2 22" xfId="629"/>
    <cellStyle name="60 % - Accent1 2 23" xfId="630"/>
    <cellStyle name="60 % - Accent1 2 24" xfId="631"/>
    <cellStyle name="60 % - Accent1 2 25" xfId="632"/>
    <cellStyle name="60 % - Accent1 2 3" xfId="633"/>
    <cellStyle name="60 % - Accent1 2 4" xfId="634"/>
    <cellStyle name="60 % - Accent1 2 5" xfId="635"/>
    <cellStyle name="60 % - Accent1 2 6" xfId="636"/>
    <cellStyle name="60 % - Accent1 2 7" xfId="637"/>
    <cellStyle name="60 % - Accent1 2 8" xfId="638"/>
    <cellStyle name="60 % - Accent1 2 9" xfId="639"/>
    <cellStyle name="60 % - Accent1 3" xfId="640"/>
    <cellStyle name="60 % - Accent1 3 10" xfId="641"/>
    <cellStyle name="60 % - Accent1 3 11" xfId="642"/>
    <cellStyle name="60 % - Accent1 3 12" xfId="643"/>
    <cellStyle name="60 % - Accent1 3 13" xfId="644"/>
    <cellStyle name="60 % - Accent1 3 14" xfId="645"/>
    <cellStyle name="60 % - Accent1 3 15" xfId="646"/>
    <cellStyle name="60 % - Accent1 3 16" xfId="647"/>
    <cellStyle name="60 % - Accent1 3 17" xfId="648"/>
    <cellStyle name="60 % - Accent1 3 18" xfId="649"/>
    <cellStyle name="60 % - Accent1 3 19" xfId="650"/>
    <cellStyle name="60 % - Accent1 3 2" xfId="651"/>
    <cellStyle name="60 % - Accent1 3 20" xfId="652"/>
    <cellStyle name="60 % - Accent1 3 21" xfId="653"/>
    <cellStyle name="60 % - Accent1 3 22" xfId="654"/>
    <cellStyle name="60 % - Accent1 3 23" xfId="655"/>
    <cellStyle name="60 % - Accent1 3 24" xfId="656"/>
    <cellStyle name="60 % - Accent1 3 25" xfId="657"/>
    <cellStyle name="60 % - Accent1 3 3" xfId="658"/>
    <cellStyle name="60 % - Accent1 3 4" xfId="659"/>
    <cellStyle name="60 % - Accent1 3 5" xfId="660"/>
    <cellStyle name="60 % - Accent1 3 6" xfId="661"/>
    <cellStyle name="60 % - Accent1 3 7" xfId="662"/>
    <cellStyle name="60 % - Accent1 3 8" xfId="663"/>
    <cellStyle name="60 % - Accent1 3 9" xfId="664"/>
    <cellStyle name="60 % - Accent1 4" xfId="614"/>
    <cellStyle name="60 % - Accent2 2" xfId="666"/>
    <cellStyle name="60 % - Accent2 2 10" xfId="667"/>
    <cellStyle name="60 % - Accent2 2 11" xfId="668"/>
    <cellStyle name="60 % - Accent2 2 12" xfId="669"/>
    <cellStyle name="60 % - Accent2 2 13" xfId="670"/>
    <cellStyle name="60 % - Accent2 2 14" xfId="671"/>
    <cellStyle name="60 % - Accent2 2 15" xfId="672"/>
    <cellStyle name="60 % - Accent2 2 16" xfId="673"/>
    <cellStyle name="60 % - Accent2 2 17" xfId="674"/>
    <cellStyle name="60 % - Accent2 2 18" xfId="675"/>
    <cellStyle name="60 % - Accent2 2 19" xfId="676"/>
    <cellStyle name="60 % - Accent2 2 2" xfId="677"/>
    <cellStyle name="60 % - Accent2 2 20" xfId="678"/>
    <cellStyle name="60 % - Accent2 2 21" xfId="679"/>
    <cellStyle name="60 % - Accent2 2 22" xfId="680"/>
    <cellStyle name="60 % - Accent2 2 23" xfId="681"/>
    <cellStyle name="60 % - Accent2 2 24" xfId="682"/>
    <cellStyle name="60 % - Accent2 2 25" xfId="683"/>
    <cellStyle name="60 % - Accent2 2 3" xfId="684"/>
    <cellStyle name="60 % - Accent2 2 4" xfId="685"/>
    <cellStyle name="60 % - Accent2 2 5" xfId="686"/>
    <cellStyle name="60 % - Accent2 2 6" xfId="687"/>
    <cellStyle name="60 % - Accent2 2 7" xfId="688"/>
    <cellStyle name="60 % - Accent2 2 8" xfId="689"/>
    <cellStyle name="60 % - Accent2 2 9" xfId="690"/>
    <cellStyle name="60 % - Accent2 3" xfId="691"/>
    <cellStyle name="60 % - Accent2 3 10" xfId="692"/>
    <cellStyle name="60 % - Accent2 3 11" xfId="693"/>
    <cellStyle name="60 % - Accent2 3 12" xfId="694"/>
    <cellStyle name="60 % - Accent2 3 13" xfId="695"/>
    <cellStyle name="60 % - Accent2 3 14" xfId="696"/>
    <cellStyle name="60 % - Accent2 3 15" xfId="697"/>
    <cellStyle name="60 % - Accent2 3 16" xfId="698"/>
    <cellStyle name="60 % - Accent2 3 17" xfId="699"/>
    <cellStyle name="60 % - Accent2 3 18" xfId="700"/>
    <cellStyle name="60 % - Accent2 3 19" xfId="701"/>
    <cellStyle name="60 % - Accent2 3 2" xfId="702"/>
    <cellStyle name="60 % - Accent2 3 20" xfId="703"/>
    <cellStyle name="60 % - Accent2 3 21" xfId="704"/>
    <cellStyle name="60 % - Accent2 3 22" xfId="705"/>
    <cellStyle name="60 % - Accent2 3 23" xfId="706"/>
    <cellStyle name="60 % - Accent2 3 24" xfId="707"/>
    <cellStyle name="60 % - Accent2 3 25" xfId="708"/>
    <cellStyle name="60 % - Accent2 3 3" xfId="709"/>
    <cellStyle name="60 % - Accent2 3 4" xfId="710"/>
    <cellStyle name="60 % - Accent2 3 5" xfId="711"/>
    <cellStyle name="60 % - Accent2 3 6" xfId="712"/>
    <cellStyle name="60 % - Accent2 3 7" xfId="713"/>
    <cellStyle name="60 % - Accent2 3 8" xfId="714"/>
    <cellStyle name="60 % - Accent2 3 9" xfId="715"/>
    <cellStyle name="60 % - Accent2 4" xfId="665"/>
    <cellStyle name="60 % - Accent3 2" xfId="717"/>
    <cellStyle name="60 % - Accent3 2 10" xfId="718"/>
    <cellStyle name="60 % - Accent3 2 11" xfId="719"/>
    <cellStyle name="60 % - Accent3 2 12" xfId="720"/>
    <cellStyle name="60 % - Accent3 2 13" xfId="721"/>
    <cellStyle name="60 % - Accent3 2 14" xfId="722"/>
    <cellStyle name="60 % - Accent3 2 15" xfId="723"/>
    <cellStyle name="60 % - Accent3 2 16" xfId="724"/>
    <cellStyle name="60 % - Accent3 2 17" xfId="725"/>
    <cellStyle name="60 % - Accent3 2 18" xfId="726"/>
    <cellStyle name="60 % - Accent3 2 19" xfId="727"/>
    <cellStyle name="60 % - Accent3 2 2" xfId="728"/>
    <cellStyle name="60 % - Accent3 2 20" xfId="729"/>
    <cellStyle name="60 % - Accent3 2 21" xfId="730"/>
    <cellStyle name="60 % - Accent3 2 22" xfId="731"/>
    <cellStyle name="60 % - Accent3 2 23" xfId="732"/>
    <cellStyle name="60 % - Accent3 2 24" xfId="733"/>
    <cellStyle name="60 % - Accent3 2 25" xfId="734"/>
    <cellStyle name="60 % - Accent3 2 3" xfId="735"/>
    <cellStyle name="60 % - Accent3 2 4" xfId="736"/>
    <cellStyle name="60 % - Accent3 2 5" xfId="737"/>
    <cellStyle name="60 % - Accent3 2 6" xfId="738"/>
    <cellStyle name="60 % - Accent3 2 7" xfId="739"/>
    <cellStyle name="60 % - Accent3 2 8" xfId="740"/>
    <cellStyle name="60 % - Accent3 2 9" xfId="741"/>
    <cellStyle name="60 % - Accent3 3" xfId="742"/>
    <cellStyle name="60 % - Accent3 3 10" xfId="743"/>
    <cellStyle name="60 % - Accent3 3 11" xfId="744"/>
    <cellStyle name="60 % - Accent3 3 12" xfId="745"/>
    <cellStyle name="60 % - Accent3 3 13" xfId="746"/>
    <cellStyle name="60 % - Accent3 3 14" xfId="747"/>
    <cellStyle name="60 % - Accent3 3 15" xfId="748"/>
    <cellStyle name="60 % - Accent3 3 16" xfId="749"/>
    <cellStyle name="60 % - Accent3 3 17" xfId="750"/>
    <cellStyle name="60 % - Accent3 3 18" xfId="751"/>
    <cellStyle name="60 % - Accent3 3 19" xfId="752"/>
    <cellStyle name="60 % - Accent3 3 2" xfId="753"/>
    <cellStyle name="60 % - Accent3 3 20" xfId="754"/>
    <cellStyle name="60 % - Accent3 3 21" xfId="755"/>
    <cellStyle name="60 % - Accent3 3 22" xfId="756"/>
    <cellStyle name="60 % - Accent3 3 23" xfId="757"/>
    <cellStyle name="60 % - Accent3 3 24" xfId="758"/>
    <cellStyle name="60 % - Accent3 3 25" xfId="759"/>
    <cellStyle name="60 % - Accent3 3 3" xfId="760"/>
    <cellStyle name="60 % - Accent3 3 4" xfId="761"/>
    <cellStyle name="60 % - Accent3 3 5" xfId="762"/>
    <cellStyle name="60 % - Accent3 3 6" xfId="763"/>
    <cellStyle name="60 % - Accent3 3 7" xfId="764"/>
    <cellStyle name="60 % - Accent3 3 8" xfId="765"/>
    <cellStyle name="60 % - Accent3 3 9" xfId="766"/>
    <cellStyle name="60 % - Accent3 4" xfId="716"/>
    <cellStyle name="60 % - Accent4 2" xfId="768"/>
    <cellStyle name="60 % - Accent4 2 10" xfId="769"/>
    <cellStyle name="60 % - Accent4 2 11" xfId="770"/>
    <cellStyle name="60 % - Accent4 2 12" xfId="771"/>
    <cellStyle name="60 % - Accent4 2 13" xfId="772"/>
    <cellStyle name="60 % - Accent4 2 14" xfId="773"/>
    <cellStyle name="60 % - Accent4 2 15" xfId="774"/>
    <cellStyle name="60 % - Accent4 2 16" xfId="775"/>
    <cellStyle name="60 % - Accent4 2 17" xfId="776"/>
    <cellStyle name="60 % - Accent4 2 18" xfId="777"/>
    <cellStyle name="60 % - Accent4 2 19" xfId="778"/>
    <cellStyle name="60 % - Accent4 2 2" xfId="779"/>
    <cellStyle name="60 % - Accent4 2 20" xfId="780"/>
    <cellStyle name="60 % - Accent4 2 21" xfId="781"/>
    <cellStyle name="60 % - Accent4 2 22" xfId="782"/>
    <cellStyle name="60 % - Accent4 2 23" xfId="783"/>
    <cellStyle name="60 % - Accent4 2 24" xfId="784"/>
    <cellStyle name="60 % - Accent4 2 25" xfId="785"/>
    <cellStyle name="60 % - Accent4 2 3" xfId="786"/>
    <cellStyle name="60 % - Accent4 2 4" xfId="787"/>
    <cellStyle name="60 % - Accent4 2 5" xfId="788"/>
    <cellStyle name="60 % - Accent4 2 6" xfId="789"/>
    <cellStyle name="60 % - Accent4 2 7" xfId="790"/>
    <cellStyle name="60 % - Accent4 2 8" xfId="791"/>
    <cellStyle name="60 % - Accent4 2 9" xfId="792"/>
    <cellStyle name="60 % - Accent4 3" xfId="793"/>
    <cellStyle name="60 % - Accent4 3 10" xfId="794"/>
    <cellStyle name="60 % - Accent4 3 11" xfId="795"/>
    <cellStyle name="60 % - Accent4 3 12" xfId="796"/>
    <cellStyle name="60 % - Accent4 3 13" xfId="797"/>
    <cellStyle name="60 % - Accent4 3 14" xfId="798"/>
    <cellStyle name="60 % - Accent4 3 15" xfId="799"/>
    <cellStyle name="60 % - Accent4 3 16" xfId="800"/>
    <cellStyle name="60 % - Accent4 3 17" xfId="801"/>
    <cellStyle name="60 % - Accent4 3 18" xfId="802"/>
    <cellStyle name="60 % - Accent4 3 19" xfId="803"/>
    <cellStyle name="60 % - Accent4 3 2" xfId="804"/>
    <cellStyle name="60 % - Accent4 3 20" xfId="805"/>
    <cellStyle name="60 % - Accent4 3 21" xfId="806"/>
    <cellStyle name="60 % - Accent4 3 22" xfId="807"/>
    <cellStyle name="60 % - Accent4 3 23" xfId="808"/>
    <cellStyle name="60 % - Accent4 3 24" xfId="809"/>
    <cellStyle name="60 % - Accent4 3 25" xfId="810"/>
    <cellStyle name="60 % - Accent4 3 3" xfId="811"/>
    <cellStyle name="60 % - Accent4 3 4" xfId="812"/>
    <cellStyle name="60 % - Accent4 3 5" xfId="813"/>
    <cellStyle name="60 % - Accent4 3 6" xfId="814"/>
    <cellStyle name="60 % - Accent4 3 7" xfId="815"/>
    <cellStyle name="60 % - Accent4 3 8" xfId="816"/>
    <cellStyle name="60 % - Accent4 3 9" xfId="817"/>
    <cellStyle name="60 % - Accent4 4" xfId="767"/>
    <cellStyle name="60 % - Accent5 2" xfId="819"/>
    <cellStyle name="60 % - Accent5 2 10" xfId="820"/>
    <cellStyle name="60 % - Accent5 2 11" xfId="821"/>
    <cellStyle name="60 % - Accent5 2 12" xfId="822"/>
    <cellStyle name="60 % - Accent5 2 13" xfId="823"/>
    <cellStyle name="60 % - Accent5 2 14" xfId="824"/>
    <cellStyle name="60 % - Accent5 2 15" xfId="825"/>
    <cellStyle name="60 % - Accent5 2 16" xfId="826"/>
    <cellStyle name="60 % - Accent5 2 17" xfId="827"/>
    <cellStyle name="60 % - Accent5 2 18" xfId="828"/>
    <cellStyle name="60 % - Accent5 2 19" xfId="829"/>
    <cellStyle name="60 % - Accent5 2 2" xfId="830"/>
    <cellStyle name="60 % - Accent5 2 20" xfId="831"/>
    <cellStyle name="60 % - Accent5 2 21" xfId="832"/>
    <cellStyle name="60 % - Accent5 2 22" xfId="833"/>
    <cellStyle name="60 % - Accent5 2 23" xfId="834"/>
    <cellStyle name="60 % - Accent5 2 24" xfId="835"/>
    <cellStyle name="60 % - Accent5 2 25" xfId="836"/>
    <cellStyle name="60 % - Accent5 2 3" xfId="837"/>
    <cellStyle name="60 % - Accent5 2 4" xfId="838"/>
    <cellStyle name="60 % - Accent5 2 5" xfId="839"/>
    <cellStyle name="60 % - Accent5 2 6" xfId="840"/>
    <cellStyle name="60 % - Accent5 2 7" xfId="841"/>
    <cellStyle name="60 % - Accent5 2 8" xfId="842"/>
    <cellStyle name="60 % - Accent5 2 9" xfId="843"/>
    <cellStyle name="60 % - Accent5 3" xfId="844"/>
    <cellStyle name="60 % - Accent5 3 10" xfId="845"/>
    <cellStyle name="60 % - Accent5 3 11" xfId="846"/>
    <cellStyle name="60 % - Accent5 3 12" xfId="847"/>
    <cellStyle name="60 % - Accent5 3 13" xfId="848"/>
    <cellStyle name="60 % - Accent5 3 14" xfId="849"/>
    <cellStyle name="60 % - Accent5 3 15" xfId="850"/>
    <cellStyle name="60 % - Accent5 3 16" xfId="851"/>
    <cellStyle name="60 % - Accent5 3 17" xfId="852"/>
    <cellStyle name="60 % - Accent5 3 18" xfId="853"/>
    <cellStyle name="60 % - Accent5 3 19" xfId="854"/>
    <cellStyle name="60 % - Accent5 3 2" xfId="855"/>
    <cellStyle name="60 % - Accent5 3 20" xfId="856"/>
    <cellStyle name="60 % - Accent5 3 21" xfId="857"/>
    <cellStyle name="60 % - Accent5 3 22" xfId="858"/>
    <cellStyle name="60 % - Accent5 3 23" xfId="859"/>
    <cellStyle name="60 % - Accent5 3 24" xfId="860"/>
    <cellStyle name="60 % - Accent5 3 25" xfId="861"/>
    <cellStyle name="60 % - Accent5 3 3" xfId="862"/>
    <cellStyle name="60 % - Accent5 3 4" xfId="863"/>
    <cellStyle name="60 % - Accent5 3 5" xfId="864"/>
    <cellStyle name="60 % - Accent5 3 6" xfId="865"/>
    <cellStyle name="60 % - Accent5 3 7" xfId="866"/>
    <cellStyle name="60 % - Accent5 3 8" xfId="867"/>
    <cellStyle name="60 % - Accent5 3 9" xfId="868"/>
    <cellStyle name="60 % - Accent5 4" xfId="818"/>
    <cellStyle name="60 % - Accent6 2" xfId="870"/>
    <cellStyle name="60 % - Accent6 2 10" xfId="871"/>
    <cellStyle name="60 % - Accent6 2 11" xfId="872"/>
    <cellStyle name="60 % - Accent6 2 12" xfId="873"/>
    <cellStyle name="60 % - Accent6 2 13" xfId="874"/>
    <cellStyle name="60 % - Accent6 2 14" xfId="875"/>
    <cellStyle name="60 % - Accent6 2 15" xfId="876"/>
    <cellStyle name="60 % - Accent6 2 16" xfId="877"/>
    <cellStyle name="60 % - Accent6 2 17" xfId="878"/>
    <cellStyle name="60 % - Accent6 2 18" xfId="879"/>
    <cellStyle name="60 % - Accent6 2 19" xfId="880"/>
    <cellStyle name="60 % - Accent6 2 2" xfId="881"/>
    <cellStyle name="60 % - Accent6 2 20" xfId="882"/>
    <cellStyle name="60 % - Accent6 2 21" xfId="883"/>
    <cellStyle name="60 % - Accent6 2 22" xfId="884"/>
    <cellStyle name="60 % - Accent6 2 23" xfId="885"/>
    <cellStyle name="60 % - Accent6 2 24" xfId="886"/>
    <cellStyle name="60 % - Accent6 2 25" xfId="887"/>
    <cellStyle name="60 % - Accent6 2 3" xfId="888"/>
    <cellStyle name="60 % - Accent6 2 4" xfId="889"/>
    <cellStyle name="60 % - Accent6 2 5" xfId="890"/>
    <cellStyle name="60 % - Accent6 2 6" xfId="891"/>
    <cellStyle name="60 % - Accent6 2 7" xfId="892"/>
    <cellStyle name="60 % - Accent6 2 8" xfId="893"/>
    <cellStyle name="60 % - Accent6 2 9" xfId="894"/>
    <cellStyle name="60 % - Accent6 3" xfId="895"/>
    <cellStyle name="60 % - Accent6 3 10" xfId="896"/>
    <cellStyle name="60 % - Accent6 3 11" xfId="897"/>
    <cellStyle name="60 % - Accent6 3 12" xfId="898"/>
    <cellStyle name="60 % - Accent6 3 13" xfId="899"/>
    <cellStyle name="60 % - Accent6 3 14" xfId="900"/>
    <cellStyle name="60 % - Accent6 3 15" xfId="901"/>
    <cellStyle name="60 % - Accent6 3 16" xfId="902"/>
    <cellStyle name="60 % - Accent6 3 17" xfId="903"/>
    <cellStyle name="60 % - Accent6 3 18" xfId="904"/>
    <cellStyle name="60 % - Accent6 3 19" xfId="905"/>
    <cellStyle name="60 % - Accent6 3 2" xfId="906"/>
    <cellStyle name="60 % - Accent6 3 20" xfId="907"/>
    <cellStyle name="60 % - Accent6 3 21" xfId="908"/>
    <cellStyle name="60 % - Accent6 3 22" xfId="909"/>
    <cellStyle name="60 % - Accent6 3 23" xfId="910"/>
    <cellStyle name="60 % - Accent6 3 24" xfId="911"/>
    <cellStyle name="60 % - Accent6 3 25" xfId="912"/>
    <cellStyle name="60 % - Accent6 3 3" xfId="913"/>
    <cellStyle name="60 % - Accent6 3 4" xfId="914"/>
    <cellStyle name="60 % - Accent6 3 5" xfId="915"/>
    <cellStyle name="60 % - Accent6 3 6" xfId="916"/>
    <cellStyle name="60 % - Accent6 3 7" xfId="917"/>
    <cellStyle name="60 % - Accent6 3 8" xfId="918"/>
    <cellStyle name="60 % - Accent6 3 9" xfId="919"/>
    <cellStyle name="60 % - Accent6 4" xfId="869"/>
    <cellStyle name="Accent1 2" xfId="921"/>
    <cellStyle name="Accent1 2 10" xfId="922"/>
    <cellStyle name="Accent1 2 11" xfId="923"/>
    <cellStyle name="Accent1 2 12" xfId="924"/>
    <cellStyle name="Accent1 2 13" xfId="925"/>
    <cellStyle name="Accent1 2 14" xfId="926"/>
    <cellStyle name="Accent1 2 15" xfId="927"/>
    <cellStyle name="Accent1 2 16" xfId="928"/>
    <cellStyle name="Accent1 2 17" xfId="929"/>
    <cellStyle name="Accent1 2 18" xfId="930"/>
    <cellStyle name="Accent1 2 19" xfId="931"/>
    <cellStyle name="Accent1 2 2" xfId="932"/>
    <cellStyle name="Accent1 2 20" xfId="933"/>
    <cellStyle name="Accent1 2 21" xfId="934"/>
    <cellStyle name="Accent1 2 22" xfId="935"/>
    <cellStyle name="Accent1 2 23" xfId="936"/>
    <cellStyle name="Accent1 2 24" xfId="937"/>
    <cellStyle name="Accent1 2 25" xfId="938"/>
    <cellStyle name="Accent1 2 3" xfId="939"/>
    <cellStyle name="Accent1 2 4" xfId="940"/>
    <cellStyle name="Accent1 2 5" xfId="941"/>
    <cellStyle name="Accent1 2 6" xfId="942"/>
    <cellStyle name="Accent1 2 7" xfId="943"/>
    <cellStyle name="Accent1 2 8" xfId="944"/>
    <cellStyle name="Accent1 2 9" xfId="945"/>
    <cellStyle name="Accent1 3" xfId="946"/>
    <cellStyle name="Accent1 3 10" xfId="947"/>
    <cellStyle name="Accent1 3 11" xfId="948"/>
    <cellStyle name="Accent1 3 12" xfId="949"/>
    <cellStyle name="Accent1 3 13" xfId="950"/>
    <cellStyle name="Accent1 3 14" xfId="951"/>
    <cellStyle name="Accent1 3 15" xfId="952"/>
    <cellStyle name="Accent1 3 16" xfId="953"/>
    <cellStyle name="Accent1 3 17" xfId="954"/>
    <cellStyle name="Accent1 3 18" xfId="955"/>
    <cellStyle name="Accent1 3 19" xfId="956"/>
    <cellStyle name="Accent1 3 2" xfId="957"/>
    <cellStyle name="Accent1 3 20" xfId="958"/>
    <cellStyle name="Accent1 3 21" xfId="959"/>
    <cellStyle name="Accent1 3 22" xfId="960"/>
    <cellStyle name="Accent1 3 23" xfId="961"/>
    <cellStyle name="Accent1 3 24" xfId="962"/>
    <cellStyle name="Accent1 3 25" xfId="963"/>
    <cellStyle name="Accent1 3 3" xfId="964"/>
    <cellStyle name="Accent1 3 4" xfId="965"/>
    <cellStyle name="Accent1 3 5" xfId="966"/>
    <cellStyle name="Accent1 3 6" xfId="967"/>
    <cellStyle name="Accent1 3 7" xfId="968"/>
    <cellStyle name="Accent1 3 8" xfId="969"/>
    <cellStyle name="Accent1 3 9" xfId="970"/>
    <cellStyle name="Accent1 4" xfId="920"/>
    <cellStyle name="Accent2 2" xfId="972"/>
    <cellStyle name="Accent2 2 10" xfId="973"/>
    <cellStyle name="Accent2 2 11" xfId="974"/>
    <cellStyle name="Accent2 2 12" xfId="975"/>
    <cellStyle name="Accent2 2 13" xfId="976"/>
    <cellStyle name="Accent2 2 14" xfId="977"/>
    <cellStyle name="Accent2 2 15" xfId="978"/>
    <cellStyle name="Accent2 2 16" xfId="979"/>
    <cellStyle name="Accent2 2 17" xfId="980"/>
    <cellStyle name="Accent2 2 18" xfId="981"/>
    <cellStyle name="Accent2 2 19" xfId="982"/>
    <cellStyle name="Accent2 2 2" xfId="983"/>
    <cellStyle name="Accent2 2 20" xfId="984"/>
    <cellStyle name="Accent2 2 21" xfId="985"/>
    <cellStyle name="Accent2 2 22" xfId="986"/>
    <cellStyle name="Accent2 2 23" xfId="987"/>
    <cellStyle name="Accent2 2 24" xfId="988"/>
    <cellStyle name="Accent2 2 25" xfId="989"/>
    <cellStyle name="Accent2 2 3" xfId="990"/>
    <cellStyle name="Accent2 2 4" xfId="991"/>
    <cellStyle name="Accent2 2 5" xfId="992"/>
    <cellStyle name="Accent2 2 6" xfId="993"/>
    <cellStyle name="Accent2 2 7" xfId="994"/>
    <cellStyle name="Accent2 2 8" xfId="995"/>
    <cellStyle name="Accent2 2 9" xfId="996"/>
    <cellStyle name="Accent2 3" xfId="997"/>
    <cellStyle name="Accent2 3 10" xfId="998"/>
    <cellStyle name="Accent2 3 11" xfId="999"/>
    <cellStyle name="Accent2 3 12" xfId="1000"/>
    <cellStyle name="Accent2 3 13" xfId="1001"/>
    <cellStyle name="Accent2 3 14" xfId="1002"/>
    <cellStyle name="Accent2 3 15" xfId="1003"/>
    <cellStyle name="Accent2 3 16" xfId="1004"/>
    <cellStyle name="Accent2 3 17" xfId="1005"/>
    <cellStyle name="Accent2 3 18" xfId="1006"/>
    <cellStyle name="Accent2 3 19" xfId="1007"/>
    <cellStyle name="Accent2 3 2" xfId="1008"/>
    <cellStyle name="Accent2 3 20" xfId="1009"/>
    <cellStyle name="Accent2 3 21" xfId="1010"/>
    <cellStyle name="Accent2 3 22" xfId="1011"/>
    <cellStyle name="Accent2 3 23" xfId="1012"/>
    <cellStyle name="Accent2 3 24" xfId="1013"/>
    <cellStyle name="Accent2 3 25" xfId="1014"/>
    <cellStyle name="Accent2 3 3" xfId="1015"/>
    <cellStyle name="Accent2 3 4" xfId="1016"/>
    <cellStyle name="Accent2 3 5" xfId="1017"/>
    <cellStyle name="Accent2 3 6" xfId="1018"/>
    <cellStyle name="Accent2 3 7" xfId="1019"/>
    <cellStyle name="Accent2 3 8" xfId="1020"/>
    <cellStyle name="Accent2 3 9" xfId="1021"/>
    <cellStyle name="Accent2 4" xfId="971"/>
    <cellStyle name="Accent3 2" xfId="1023"/>
    <cellStyle name="Accent3 2 10" xfId="1024"/>
    <cellStyle name="Accent3 2 11" xfId="1025"/>
    <cellStyle name="Accent3 2 12" xfId="1026"/>
    <cellStyle name="Accent3 2 13" xfId="1027"/>
    <cellStyle name="Accent3 2 14" xfId="1028"/>
    <cellStyle name="Accent3 2 15" xfId="1029"/>
    <cellStyle name="Accent3 2 16" xfId="1030"/>
    <cellStyle name="Accent3 2 17" xfId="1031"/>
    <cellStyle name="Accent3 2 18" xfId="1032"/>
    <cellStyle name="Accent3 2 19" xfId="1033"/>
    <cellStyle name="Accent3 2 2" xfId="1034"/>
    <cellStyle name="Accent3 2 20" xfId="1035"/>
    <cellStyle name="Accent3 2 21" xfId="1036"/>
    <cellStyle name="Accent3 2 22" xfId="1037"/>
    <cellStyle name="Accent3 2 23" xfId="1038"/>
    <cellStyle name="Accent3 2 24" xfId="1039"/>
    <cellStyle name="Accent3 2 25" xfId="1040"/>
    <cellStyle name="Accent3 2 3" xfId="1041"/>
    <cellStyle name="Accent3 2 4" xfId="1042"/>
    <cellStyle name="Accent3 2 5" xfId="1043"/>
    <cellStyle name="Accent3 2 6" xfId="1044"/>
    <cellStyle name="Accent3 2 7" xfId="1045"/>
    <cellStyle name="Accent3 2 8" xfId="1046"/>
    <cellStyle name="Accent3 2 9" xfId="1047"/>
    <cellStyle name="Accent3 3" xfId="1048"/>
    <cellStyle name="Accent3 3 10" xfId="1049"/>
    <cellStyle name="Accent3 3 11" xfId="1050"/>
    <cellStyle name="Accent3 3 12" xfId="1051"/>
    <cellStyle name="Accent3 3 13" xfId="1052"/>
    <cellStyle name="Accent3 3 14" xfId="1053"/>
    <cellStyle name="Accent3 3 15" xfId="1054"/>
    <cellStyle name="Accent3 3 16" xfId="1055"/>
    <cellStyle name="Accent3 3 17" xfId="1056"/>
    <cellStyle name="Accent3 3 18" xfId="1057"/>
    <cellStyle name="Accent3 3 19" xfId="1058"/>
    <cellStyle name="Accent3 3 2" xfId="1059"/>
    <cellStyle name="Accent3 3 20" xfId="1060"/>
    <cellStyle name="Accent3 3 21" xfId="1061"/>
    <cellStyle name="Accent3 3 22" xfId="1062"/>
    <cellStyle name="Accent3 3 23" xfId="1063"/>
    <cellStyle name="Accent3 3 24" xfId="1064"/>
    <cellStyle name="Accent3 3 25" xfId="1065"/>
    <cellStyle name="Accent3 3 3" xfId="1066"/>
    <cellStyle name="Accent3 3 4" xfId="1067"/>
    <cellStyle name="Accent3 3 5" xfId="1068"/>
    <cellStyle name="Accent3 3 6" xfId="1069"/>
    <cellStyle name="Accent3 3 7" xfId="1070"/>
    <cellStyle name="Accent3 3 8" xfId="1071"/>
    <cellStyle name="Accent3 3 9" xfId="1072"/>
    <cellStyle name="Accent3 4" xfId="1022"/>
    <cellStyle name="Accent4 2" xfId="1074"/>
    <cellStyle name="Accent4 2 10" xfId="1075"/>
    <cellStyle name="Accent4 2 11" xfId="1076"/>
    <cellStyle name="Accent4 2 12" xfId="1077"/>
    <cellStyle name="Accent4 2 13" xfId="1078"/>
    <cellStyle name="Accent4 2 14" xfId="1079"/>
    <cellStyle name="Accent4 2 15" xfId="1080"/>
    <cellStyle name="Accent4 2 16" xfId="1081"/>
    <cellStyle name="Accent4 2 17" xfId="1082"/>
    <cellStyle name="Accent4 2 18" xfId="1083"/>
    <cellStyle name="Accent4 2 19" xfId="1084"/>
    <cellStyle name="Accent4 2 2" xfId="1085"/>
    <cellStyle name="Accent4 2 20" xfId="1086"/>
    <cellStyle name="Accent4 2 21" xfId="1087"/>
    <cellStyle name="Accent4 2 22" xfId="1088"/>
    <cellStyle name="Accent4 2 23" xfId="1089"/>
    <cellStyle name="Accent4 2 24" xfId="1090"/>
    <cellStyle name="Accent4 2 25" xfId="1091"/>
    <cellStyle name="Accent4 2 3" xfId="1092"/>
    <cellStyle name="Accent4 2 4" xfId="1093"/>
    <cellStyle name="Accent4 2 5" xfId="1094"/>
    <cellStyle name="Accent4 2 6" xfId="1095"/>
    <cellStyle name="Accent4 2 7" xfId="1096"/>
    <cellStyle name="Accent4 2 8" xfId="1097"/>
    <cellStyle name="Accent4 2 9" xfId="1098"/>
    <cellStyle name="Accent4 3" xfId="1099"/>
    <cellStyle name="Accent4 3 10" xfId="1100"/>
    <cellStyle name="Accent4 3 11" xfId="1101"/>
    <cellStyle name="Accent4 3 12" xfId="1102"/>
    <cellStyle name="Accent4 3 13" xfId="1103"/>
    <cellStyle name="Accent4 3 14" xfId="1104"/>
    <cellStyle name="Accent4 3 15" xfId="1105"/>
    <cellStyle name="Accent4 3 16" xfId="1106"/>
    <cellStyle name="Accent4 3 17" xfId="1107"/>
    <cellStyle name="Accent4 3 18" xfId="1108"/>
    <cellStyle name="Accent4 3 19" xfId="1109"/>
    <cellStyle name="Accent4 3 2" xfId="1110"/>
    <cellStyle name="Accent4 3 20" xfId="1111"/>
    <cellStyle name="Accent4 3 21" xfId="1112"/>
    <cellStyle name="Accent4 3 22" xfId="1113"/>
    <cellStyle name="Accent4 3 23" xfId="1114"/>
    <cellStyle name="Accent4 3 24" xfId="1115"/>
    <cellStyle name="Accent4 3 25" xfId="1116"/>
    <cellStyle name="Accent4 3 3" xfId="1117"/>
    <cellStyle name="Accent4 3 4" xfId="1118"/>
    <cellStyle name="Accent4 3 5" xfId="1119"/>
    <cellStyle name="Accent4 3 6" xfId="1120"/>
    <cellStyle name="Accent4 3 7" xfId="1121"/>
    <cellStyle name="Accent4 3 8" xfId="1122"/>
    <cellStyle name="Accent4 3 9" xfId="1123"/>
    <cellStyle name="Accent4 4" xfId="1073"/>
    <cellStyle name="Accent5 2" xfId="1125"/>
    <cellStyle name="Accent5 2 10" xfId="1126"/>
    <cellStyle name="Accent5 2 11" xfId="1127"/>
    <cellStyle name="Accent5 2 12" xfId="1128"/>
    <cellStyle name="Accent5 2 13" xfId="1129"/>
    <cellStyle name="Accent5 2 14" xfId="1130"/>
    <cellStyle name="Accent5 2 15" xfId="1131"/>
    <cellStyle name="Accent5 2 16" xfId="1132"/>
    <cellStyle name="Accent5 2 17" xfId="1133"/>
    <cellStyle name="Accent5 2 18" xfId="1134"/>
    <cellStyle name="Accent5 2 19" xfId="1135"/>
    <cellStyle name="Accent5 2 2" xfId="1136"/>
    <cellStyle name="Accent5 2 20" xfId="1137"/>
    <cellStyle name="Accent5 2 21" xfId="1138"/>
    <cellStyle name="Accent5 2 22" xfId="1139"/>
    <cellStyle name="Accent5 2 23" xfId="1140"/>
    <cellStyle name="Accent5 2 24" xfId="1141"/>
    <cellStyle name="Accent5 2 25" xfId="1142"/>
    <cellStyle name="Accent5 2 3" xfId="1143"/>
    <cellStyle name="Accent5 2 4" xfId="1144"/>
    <cellStyle name="Accent5 2 5" xfId="1145"/>
    <cellStyle name="Accent5 2 6" xfId="1146"/>
    <cellStyle name="Accent5 2 7" xfId="1147"/>
    <cellStyle name="Accent5 2 8" xfId="1148"/>
    <cellStyle name="Accent5 2 9" xfId="1149"/>
    <cellStyle name="Accent5 3" xfId="1150"/>
    <cellStyle name="Accent5 3 10" xfId="1151"/>
    <cellStyle name="Accent5 3 11" xfId="1152"/>
    <cellStyle name="Accent5 3 12" xfId="1153"/>
    <cellStyle name="Accent5 3 13" xfId="1154"/>
    <cellStyle name="Accent5 3 14" xfId="1155"/>
    <cellStyle name="Accent5 3 15" xfId="1156"/>
    <cellStyle name="Accent5 3 16" xfId="1157"/>
    <cellStyle name="Accent5 3 17" xfId="1158"/>
    <cellStyle name="Accent5 3 18" xfId="1159"/>
    <cellStyle name="Accent5 3 19" xfId="1160"/>
    <cellStyle name="Accent5 3 2" xfId="1161"/>
    <cellStyle name="Accent5 3 20" xfId="1162"/>
    <cellStyle name="Accent5 3 21" xfId="1163"/>
    <cellStyle name="Accent5 3 22" xfId="1164"/>
    <cellStyle name="Accent5 3 23" xfId="1165"/>
    <cellStyle name="Accent5 3 24" xfId="1166"/>
    <cellStyle name="Accent5 3 25" xfId="1167"/>
    <cellStyle name="Accent5 3 3" xfId="1168"/>
    <cellStyle name="Accent5 3 4" xfId="1169"/>
    <cellStyle name="Accent5 3 5" xfId="1170"/>
    <cellStyle name="Accent5 3 6" xfId="1171"/>
    <cellStyle name="Accent5 3 7" xfId="1172"/>
    <cellStyle name="Accent5 3 8" xfId="1173"/>
    <cellStyle name="Accent5 3 9" xfId="1174"/>
    <cellStyle name="Accent5 4" xfId="1124"/>
    <cellStyle name="Accent6 2" xfId="1176"/>
    <cellStyle name="Accent6 2 10" xfId="1177"/>
    <cellStyle name="Accent6 2 11" xfId="1178"/>
    <cellStyle name="Accent6 2 12" xfId="1179"/>
    <cellStyle name="Accent6 2 13" xfId="1180"/>
    <cellStyle name="Accent6 2 14" xfId="1181"/>
    <cellStyle name="Accent6 2 15" xfId="1182"/>
    <cellStyle name="Accent6 2 16" xfId="1183"/>
    <cellStyle name="Accent6 2 17" xfId="1184"/>
    <cellStyle name="Accent6 2 18" xfId="1185"/>
    <cellStyle name="Accent6 2 19" xfId="1186"/>
    <cellStyle name="Accent6 2 2" xfId="1187"/>
    <cellStyle name="Accent6 2 20" xfId="1188"/>
    <cellStyle name="Accent6 2 21" xfId="1189"/>
    <cellStyle name="Accent6 2 22" xfId="1190"/>
    <cellStyle name="Accent6 2 23" xfId="1191"/>
    <cellStyle name="Accent6 2 24" xfId="1192"/>
    <cellStyle name="Accent6 2 25" xfId="1193"/>
    <cellStyle name="Accent6 2 3" xfId="1194"/>
    <cellStyle name="Accent6 2 4" xfId="1195"/>
    <cellStyle name="Accent6 2 5" xfId="1196"/>
    <cellStyle name="Accent6 2 6" xfId="1197"/>
    <cellStyle name="Accent6 2 7" xfId="1198"/>
    <cellStyle name="Accent6 2 8" xfId="1199"/>
    <cellStyle name="Accent6 2 9" xfId="1200"/>
    <cellStyle name="Accent6 3" xfId="1201"/>
    <cellStyle name="Accent6 3 10" xfId="1202"/>
    <cellStyle name="Accent6 3 11" xfId="1203"/>
    <cellStyle name="Accent6 3 12" xfId="1204"/>
    <cellStyle name="Accent6 3 13" xfId="1205"/>
    <cellStyle name="Accent6 3 14" xfId="1206"/>
    <cellStyle name="Accent6 3 15" xfId="1207"/>
    <cellStyle name="Accent6 3 16" xfId="1208"/>
    <cellStyle name="Accent6 3 17" xfId="1209"/>
    <cellStyle name="Accent6 3 18" xfId="1210"/>
    <cellStyle name="Accent6 3 19" xfId="1211"/>
    <cellStyle name="Accent6 3 2" xfId="1212"/>
    <cellStyle name="Accent6 3 20" xfId="1213"/>
    <cellStyle name="Accent6 3 21" xfId="1214"/>
    <cellStyle name="Accent6 3 22" xfId="1215"/>
    <cellStyle name="Accent6 3 23" xfId="1216"/>
    <cellStyle name="Accent6 3 24" xfId="1217"/>
    <cellStyle name="Accent6 3 25" xfId="1218"/>
    <cellStyle name="Accent6 3 3" xfId="1219"/>
    <cellStyle name="Accent6 3 4" xfId="1220"/>
    <cellStyle name="Accent6 3 5" xfId="1221"/>
    <cellStyle name="Accent6 3 6" xfId="1222"/>
    <cellStyle name="Accent6 3 7" xfId="1223"/>
    <cellStyle name="Accent6 3 8" xfId="1224"/>
    <cellStyle name="Accent6 3 9" xfId="1225"/>
    <cellStyle name="Accent6 4" xfId="1175"/>
    <cellStyle name="Avertissement 2" xfId="1227"/>
    <cellStyle name="Avertissement 2 10" xfId="1228"/>
    <cellStyle name="Avertissement 2 11" xfId="1229"/>
    <cellStyle name="Avertissement 2 12" xfId="1230"/>
    <cellStyle name="Avertissement 2 13" xfId="1231"/>
    <cellStyle name="Avertissement 2 14" xfId="1232"/>
    <cellStyle name="Avertissement 2 15" xfId="1233"/>
    <cellStyle name="Avertissement 2 16" xfId="1234"/>
    <cellStyle name="Avertissement 2 17" xfId="1235"/>
    <cellStyle name="Avertissement 2 18" xfId="1236"/>
    <cellStyle name="Avertissement 2 19" xfId="1237"/>
    <cellStyle name="Avertissement 2 2" xfId="1238"/>
    <cellStyle name="Avertissement 2 20" xfId="1239"/>
    <cellStyle name="Avertissement 2 21" xfId="1240"/>
    <cellStyle name="Avertissement 2 22" xfId="1241"/>
    <cellStyle name="Avertissement 2 23" xfId="1242"/>
    <cellStyle name="Avertissement 2 24" xfId="1243"/>
    <cellStyle name="Avertissement 2 25" xfId="1244"/>
    <cellStyle name="Avertissement 2 3" xfId="1245"/>
    <cellStyle name="Avertissement 2 4" xfId="1246"/>
    <cellStyle name="Avertissement 2 5" xfId="1247"/>
    <cellStyle name="Avertissement 2 6" xfId="1248"/>
    <cellStyle name="Avertissement 2 7" xfId="1249"/>
    <cellStyle name="Avertissement 2 8" xfId="1250"/>
    <cellStyle name="Avertissement 2 9" xfId="1251"/>
    <cellStyle name="Avertissement 3" xfId="1252"/>
    <cellStyle name="Avertissement 3 10" xfId="1253"/>
    <cellStyle name="Avertissement 3 11" xfId="1254"/>
    <cellStyle name="Avertissement 3 12" xfId="1255"/>
    <cellStyle name="Avertissement 3 13" xfId="1256"/>
    <cellStyle name="Avertissement 3 14" xfId="1257"/>
    <cellStyle name="Avertissement 3 15" xfId="1258"/>
    <cellStyle name="Avertissement 3 16" xfId="1259"/>
    <cellStyle name="Avertissement 3 17" xfId="1260"/>
    <cellStyle name="Avertissement 3 18" xfId="1261"/>
    <cellStyle name="Avertissement 3 19" xfId="1262"/>
    <cellStyle name="Avertissement 3 2" xfId="1263"/>
    <cellStyle name="Avertissement 3 20" xfId="1264"/>
    <cellStyle name="Avertissement 3 21" xfId="1265"/>
    <cellStyle name="Avertissement 3 22" xfId="1266"/>
    <cellStyle name="Avertissement 3 23" xfId="1267"/>
    <cellStyle name="Avertissement 3 24" xfId="1268"/>
    <cellStyle name="Avertissement 3 25" xfId="1269"/>
    <cellStyle name="Avertissement 3 3" xfId="1270"/>
    <cellStyle name="Avertissement 3 4" xfId="1271"/>
    <cellStyle name="Avertissement 3 5" xfId="1272"/>
    <cellStyle name="Avertissement 3 6" xfId="1273"/>
    <cellStyle name="Avertissement 3 7" xfId="1274"/>
    <cellStyle name="Avertissement 3 8" xfId="1275"/>
    <cellStyle name="Avertissement 3 9" xfId="1276"/>
    <cellStyle name="Avertissement 4" xfId="1226"/>
    <cellStyle name="Calcul 2" xfId="1278"/>
    <cellStyle name="Calcul 2 10" xfId="1279"/>
    <cellStyle name="Calcul 2 11" xfId="1280"/>
    <cellStyle name="Calcul 2 12" xfId="1281"/>
    <cellStyle name="Calcul 2 13" xfId="1282"/>
    <cellStyle name="Calcul 2 14" xfId="1283"/>
    <cellStyle name="Calcul 2 15" xfId="1284"/>
    <cellStyle name="Calcul 2 16" xfId="1285"/>
    <cellStyle name="Calcul 2 17" xfId="1286"/>
    <cellStyle name="Calcul 2 18" xfId="1287"/>
    <cellStyle name="Calcul 2 19" xfId="1288"/>
    <cellStyle name="Calcul 2 2" xfId="1289"/>
    <cellStyle name="Calcul 2 20" xfId="1290"/>
    <cellStyle name="Calcul 2 21" xfId="1291"/>
    <cellStyle name="Calcul 2 22" xfId="1292"/>
    <cellStyle name="Calcul 2 23" xfId="1293"/>
    <cellStyle name="Calcul 2 24" xfId="1294"/>
    <cellStyle name="Calcul 2 25" xfId="1295"/>
    <cellStyle name="Calcul 2 3" xfId="1296"/>
    <cellStyle name="Calcul 2 4" xfId="1297"/>
    <cellStyle name="Calcul 2 5" xfId="1298"/>
    <cellStyle name="Calcul 2 6" xfId="1299"/>
    <cellStyle name="Calcul 2 7" xfId="1300"/>
    <cellStyle name="Calcul 2 8" xfId="1301"/>
    <cellStyle name="Calcul 2 9" xfId="1302"/>
    <cellStyle name="Calcul 3" xfId="1303"/>
    <cellStyle name="Calcul 3 10" xfId="1304"/>
    <cellStyle name="Calcul 3 11" xfId="1305"/>
    <cellStyle name="Calcul 3 12" xfId="1306"/>
    <cellStyle name="Calcul 3 13" xfId="1307"/>
    <cellStyle name="Calcul 3 14" xfId="1308"/>
    <cellStyle name="Calcul 3 15" xfId="1309"/>
    <cellStyle name="Calcul 3 16" xfId="1310"/>
    <cellStyle name="Calcul 3 17" xfId="1311"/>
    <cellStyle name="Calcul 3 18" xfId="1312"/>
    <cellStyle name="Calcul 3 19" xfId="1313"/>
    <cellStyle name="Calcul 3 2" xfId="1314"/>
    <cellStyle name="Calcul 3 20" xfId="1315"/>
    <cellStyle name="Calcul 3 21" xfId="1316"/>
    <cellStyle name="Calcul 3 22" xfId="1317"/>
    <cellStyle name="Calcul 3 23" xfId="1318"/>
    <cellStyle name="Calcul 3 24" xfId="1319"/>
    <cellStyle name="Calcul 3 25" xfId="1320"/>
    <cellStyle name="Calcul 3 3" xfId="1321"/>
    <cellStyle name="Calcul 3 4" xfId="1322"/>
    <cellStyle name="Calcul 3 5" xfId="1323"/>
    <cellStyle name="Calcul 3 6" xfId="1324"/>
    <cellStyle name="Calcul 3 7" xfId="1325"/>
    <cellStyle name="Calcul 3 8" xfId="1326"/>
    <cellStyle name="Calcul 3 9" xfId="1327"/>
    <cellStyle name="Calcul 4" xfId="1277"/>
    <cellStyle name="Cellule liée 2" xfId="1329"/>
    <cellStyle name="Cellule liée 2 10" xfId="1330"/>
    <cellStyle name="Cellule liée 2 11" xfId="1331"/>
    <cellStyle name="Cellule liée 2 12" xfId="1332"/>
    <cellStyle name="Cellule liée 2 13" xfId="1333"/>
    <cellStyle name="Cellule liée 2 14" xfId="1334"/>
    <cellStyle name="Cellule liée 2 15" xfId="1335"/>
    <cellStyle name="Cellule liée 2 16" xfId="1336"/>
    <cellStyle name="Cellule liée 2 17" xfId="1337"/>
    <cellStyle name="Cellule liée 2 18" xfId="1338"/>
    <cellStyle name="Cellule liée 2 19" xfId="1339"/>
    <cellStyle name="Cellule liée 2 2" xfId="1340"/>
    <cellStyle name="Cellule liée 2 20" xfId="1341"/>
    <cellStyle name="Cellule liée 2 21" xfId="1342"/>
    <cellStyle name="Cellule liée 2 22" xfId="1343"/>
    <cellStyle name="Cellule liée 2 23" xfId="1344"/>
    <cellStyle name="Cellule liée 2 24" xfId="1345"/>
    <cellStyle name="Cellule liée 2 25" xfId="1346"/>
    <cellStyle name="Cellule liée 2 3" xfId="1347"/>
    <cellStyle name="Cellule liée 2 4" xfId="1348"/>
    <cellStyle name="Cellule liée 2 5" xfId="1349"/>
    <cellStyle name="Cellule liée 2 6" xfId="1350"/>
    <cellStyle name="Cellule liée 2 7" xfId="1351"/>
    <cellStyle name="Cellule liée 2 8" xfId="1352"/>
    <cellStyle name="Cellule liée 2 9" xfId="1353"/>
    <cellStyle name="Cellule liée 3" xfId="1354"/>
    <cellStyle name="Cellule liée 3 10" xfId="1355"/>
    <cellStyle name="Cellule liée 3 11" xfId="1356"/>
    <cellStyle name="Cellule liée 3 12" xfId="1357"/>
    <cellStyle name="Cellule liée 3 13" xfId="1358"/>
    <cellStyle name="Cellule liée 3 14" xfId="1359"/>
    <cellStyle name="Cellule liée 3 15" xfId="1360"/>
    <cellStyle name="Cellule liée 3 16" xfId="1361"/>
    <cellStyle name="Cellule liée 3 17" xfId="1362"/>
    <cellStyle name="Cellule liée 3 18" xfId="1363"/>
    <cellStyle name="Cellule liée 3 19" xfId="1364"/>
    <cellStyle name="Cellule liée 3 2" xfId="1365"/>
    <cellStyle name="Cellule liée 3 20" xfId="1366"/>
    <cellStyle name="Cellule liée 3 21" xfId="1367"/>
    <cellStyle name="Cellule liée 3 22" xfId="1368"/>
    <cellStyle name="Cellule liée 3 23" xfId="1369"/>
    <cellStyle name="Cellule liée 3 24" xfId="1370"/>
    <cellStyle name="Cellule liée 3 25" xfId="1371"/>
    <cellStyle name="Cellule liée 3 3" xfId="1372"/>
    <cellStyle name="Cellule liée 3 4" xfId="1373"/>
    <cellStyle name="Cellule liée 3 5" xfId="1374"/>
    <cellStyle name="Cellule liée 3 6" xfId="1375"/>
    <cellStyle name="Cellule liée 3 7" xfId="1376"/>
    <cellStyle name="Cellule liée 3 8" xfId="1377"/>
    <cellStyle name="Cellule liée 3 9" xfId="1378"/>
    <cellStyle name="Cellule liée 4" xfId="1328"/>
    <cellStyle name="Commentaire 10" xfId="1380"/>
    <cellStyle name="Commentaire 10 10" xfId="1381"/>
    <cellStyle name="Commentaire 10 11" xfId="1382"/>
    <cellStyle name="Commentaire 10 12" xfId="1383"/>
    <cellStyle name="Commentaire 10 13" xfId="1384"/>
    <cellStyle name="Commentaire 10 14" xfId="1385"/>
    <cellStyle name="Commentaire 10 15" xfId="1386"/>
    <cellStyle name="Commentaire 10 16" xfId="1387"/>
    <cellStyle name="Commentaire 10 17" xfId="1388"/>
    <cellStyle name="Commentaire 10 18" xfId="1389"/>
    <cellStyle name="Commentaire 10 19" xfId="1390"/>
    <cellStyle name="Commentaire 10 2" xfId="1391"/>
    <cellStyle name="Commentaire 10 20" xfId="1392"/>
    <cellStyle name="Commentaire 10 21" xfId="1393"/>
    <cellStyle name="Commentaire 10 22" xfId="1394"/>
    <cellStyle name="Commentaire 10 23" xfId="1395"/>
    <cellStyle name="Commentaire 10 24" xfId="1396"/>
    <cellStyle name="Commentaire 10 25" xfId="1397"/>
    <cellStyle name="Commentaire 10 3" xfId="1398"/>
    <cellStyle name="Commentaire 10 4" xfId="1399"/>
    <cellStyle name="Commentaire 10 5" xfId="1400"/>
    <cellStyle name="Commentaire 10 6" xfId="1401"/>
    <cellStyle name="Commentaire 10 7" xfId="1402"/>
    <cellStyle name="Commentaire 10 8" xfId="1403"/>
    <cellStyle name="Commentaire 10 9" xfId="1404"/>
    <cellStyle name="Commentaire 11" xfId="1405"/>
    <cellStyle name="Commentaire 11 10" xfId="1406"/>
    <cellStyle name="Commentaire 11 11" xfId="1407"/>
    <cellStyle name="Commentaire 11 12" xfId="1408"/>
    <cellStyle name="Commentaire 11 13" xfId="1409"/>
    <cellStyle name="Commentaire 11 14" xfId="1410"/>
    <cellStyle name="Commentaire 11 15" xfId="1411"/>
    <cellStyle name="Commentaire 11 16" xfId="1412"/>
    <cellStyle name="Commentaire 11 17" xfId="1413"/>
    <cellStyle name="Commentaire 11 18" xfId="1414"/>
    <cellStyle name="Commentaire 11 19" xfId="1415"/>
    <cellStyle name="Commentaire 11 2" xfId="1416"/>
    <cellStyle name="Commentaire 11 20" xfId="1417"/>
    <cellStyle name="Commentaire 11 21" xfId="1418"/>
    <cellStyle name="Commentaire 11 22" xfId="1419"/>
    <cellStyle name="Commentaire 11 23" xfId="1420"/>
    <cellStyle name="Commentaire 11 24" xfId="1421"/>
    <cellStyle name="Commentaire 11 25" xfId="1422"/>
    <cellStyle name="Commentaire 11 3" xfId="1423"/>
    <cellStyle name="Commentaire 11 4" xfId="1424"/>
    <cellStyle name="Commentaire 11 5" xfId="1425"/>
    <cellStyle name="Commentaire 11 6" xfId="1426"/>
    <cellStyle name="Commentaire 11 7" xfId="1427"/>
    <cellStyle name="Commentaire 11 8" xfId="1428"/>
    <cellStyle name="Commentaire 11 9" xfId="1429"/>
    <cellStyle name="Commentaire 12" xfId="1430"/>
    <cellStyle name="Commentaire 12 10" xfId="1431"/>
    <cellStyle name="Commentaire 12 11" xfId="1432"/>
    <cellStyle name="Commentaire 12 12" xfId="1433"/>
    <cellStyle name="Commentaire 12 13" xfId="1434"/>
    <cellStyle name="Commentaire 12 14" xfId="1435"/>
    <cellStyle name="Commentaire 12 15" xfId="1436"/>
    <cellStyle name="Commentaire 12 16" xfId="1437"/>
    <cellStyle name="Commentaire 12 17" xfId="1438"/>
    <cellStyle name="Commentaire 12 18" xfId="1439"/>
    <cellStyle name="Commentaire 12 19" xfId="1440"/>
    <cellStyle name="Commentaire 12 2" xfId="1441"/>
    <cellStyle name="Commentaire 12 20" xfId="1442"/>
    <cellStyle name="Commentaire 12 21" xfId="1443"/>
    <cellStyle name="Commentaire 12 22" xfId="1444"/>
    <cellStyle name="Commentaire 12 23" xfId="1445"/>
    <cellStyle name="Commentaire 12 24" xfId="1446"/>
    <cellStyle name="Commentaire 12 25" xfId="1447"/>
    <cellStyle name="Commentaire 12 3" xfId="1448"/>
    <cellStyle name="Commentaire 12 4" xfId="1449"/>
    <cellStyle name="Commentaire 12 5" xfId="1450"/>
    <cellStyle name="Commentaire 12 6" xfId="1451"/>
    <cellStyle name="Commentaire 12 7" xfId="1452"/>
    <cellStyle name="Commentaire 12 8" xfId="1453"/>
    <cellStyle name="Commentaire 12 9" xfId="1454"/>
    <cellStyle name="Commentaire 13" xfId="1455"/>
    <cellStyle name="Commentaire 13 10" xfId="1456"/>
    <cellStyle name="Commentaire 13 11" xfId="1457"/>
    <cellStyle name="Commentaire 13 12" xfId="1458"/>
    <cellStyle name="Commentaire 13 13" xfId="1459"/>
    <cellStyle name="Commentaire 13 14" xfId="1460"/>
    <cellStyle name="Commentaire 13 15" xfId="1461"/>
    <cellStyle name="Commentaire 13 16" xfId="1462"/>
    <cellStyle name="Commentaire 13 17" xfId="1463"/>
    <cellStyle name="Commentaire 13 18" xfId="1464"/>
    <cellStyle name="Commentaire 13 19" xfId="1465"/>
    <cellStyle name="Commentaire 13 2" xfId="1466"/>
    <cellStyle name="Commentaire 13 20" xfId="1467"/>
    <cellStyle name="Commentaire 13 21" xfId="1468"/>
    <cellStyle name="Commentaire 13 22" xfId="1469"/>
    <cellStyle name="Commentaire 13 23" xfId="1470"/>
    <cellStyle name="Commentaire 13 24" xfId="1471"/>
    <cellStyle name="Commentaire 13 25" xfId="1472"/>
    <cellStyle name="Commentaire 13 3" xfId="1473"/>
    <cellStyle name="Commentaire 13 4" xfId="1474"/>
    <cellStyle name="Commentaire 13 5" xfId="1475"/>
    <cellStyle name="Commentaire 13 6" xfId="1476"/>
    <cellStyle name="Commentaire 13 7" xfId="1477"/>
    <cellStyle name="Commentaire 13 8" xfId="1478"/>
    <cellStyle name="Commentaire 13 9" xfId="1479"/>
    <cellStyle name="Commentaire 14" xfId="1480"/>
    <cellStyle name="Commentaire 14 10" xfId="1481"/>
    <cellStyle name="Commentaire 14 11" xfId="1482"/>
    <cellStyle name="Commentaire 14 12" xfId="1483"/>
    <cellStyle name="Commentaire 14 13" xfId="1484"/>
    <cellStyle name="Commentaire 14 14" xfId="1485"/>
    <cellStyle name="Commentaire 14 15" xfId="1486"/>
    <cellStyle name="Commentaire 14 16" xfId="1487"/>
    <cellStyle name="Commentaire 14 17" xfId="1488"/>
    <cellStyle name="Commentaire 14 18" xfId="1489"/>
    <cellStyle name="Commentaire 14 19" xfId="1490"/>
    <cellStyle name="Commentaire 14 2" xfId="1491"/>
    <cellStyle name="Commentaire 14 20" xfId="1492"/>
    <cellStyle name="Commentaire 14 21" xfId="1493"/>
    <cellStyle name="Commentaire 14 22" xfId="1494"/>
    <cellStyle name="Commentaire 14 23" xfId="1495"/>
    <cellStyle name="Commentaire 14 24" xfId="1496"/>
    <cellStyle name="Commentaire 14 25" xfId="1497"/>
    <cellStyle name="Commentaire 14 3" xfId="1498"/>
    <cellStyle name="Commentaire 14 4" xfId="1499"/>
    <cellStyle name="Commentaire 14 5" xfId="1500"/>
    <cellStyle name="Commentaire 14 6" xfId="1501"/>
    <cellStyle name="Commentaire 14 7" xfId="1502"/>
    <cellStyle name="Commentaire 14 8" xfId="1503"/>
    <cellStyle name="Commentaire 14 9" xfId="1504"/>
    <cellStyle name="Commentaire 15" xfId="1505"/>
    <cellStyle name="Commentaire 15 2" xfId="1506"/>
    <cellStyle name="Commentaire 15 3" xfId="1507"/>
    <cellStyle name="Commentaire 15 4" xfId="1508"/>
    <cellStyle name="Commentaire 15 5" xfId="1509"/>
    <cellStyle name="Commentaire 15 6" xfId="1510"/>
    <cellStyle name="Commentaire 15 7" xfId="1511"/>
    <cellStyle name="Commentaire 15 8" xfId="1512"/>
    <cellStyle name="Commentaire 15 9" xfId="1513"/>
    <cellStyle name="Commentaire 16" xfId="1514"/>
    <cellStyle name="Commentaire 16 2" xfId="1515"/>
    <cellStyle name="Commentaire 16 3" xfId="1516"/>
    <cellStyle name="Commentaire 16 4" xfId="1517"/>
    <cellStyle name="Commentaire 16 5" xfId="1518"/>
    <cellStyle name="Commentaire 16 6" xfId="1519"/>
    <cellStyle name="Commentaire 16 7" xfId="1520"/>
    <cellStyle name="Commentaire 16 8" xfId="1521"/>
    <cellStyle name="Commentaire 16 9" xfId="1522"/>
    <cellStyle name="Commentaire 17" xfId="1523"/>
    <cellStyle name="Commentaire 17 2" xfId="1524"/>
    <cellStyle name="Commentaire 17 3" xfId="1525"/>
    <cellStyle name="Commentaire 17 4" xfId="1526"/>
    <cellStyle name="Commentaire 17 5" xfId="1527"/>
    <cellStyle name="Commentaire 17 6" xfId="1528"/>
    <cellStyle name="Commentaire 17 7" xfId="1529"/>
    <cellStyle name="Commentaire 17 8" xfId="1530"/>
    <cellStyle name="Commentaire 17 9" xfId="1531"/>
    <cellStyle name="Commentaire 18" xfId="1532"/>
    <cellStyle name="Commentaire 18 2" xfId="1533"/>
    <cellStyle name="Commentaire 18 3" xfId="1534"/>
    <cellStyle name="Commentaire 18 4" xfId="1535"/>
    <cellStyle name="Commentaire 18 5" xfId="1536"/>
    <cellStyle name="Commentaire 18 6" xfId="1537"/>
    <cellStyle name="Commentaire 18 7" xfId="1538"/>
    <cellStyle name="Commentaire 18 8" xfId="1539"/>
    <cellStyle name="Commentaire 18 9" xfId="1540"/>
    <cellStyle name="Commentaire 19" xfId="1541"/>
    <cellStyle name="Commentaire 19 2" xfId="1542"/>
    <cellStyle name="Commentaire 19 3" xfId="1543"/>
    <cellStyle name="Commentaire 19 4" xfId="1544"/>
    <cellStyle name="Commentaire 19 5" xfId="1545"/>
    <cellStyle name="Commentaire 19 6" xfId="1546"/>
    <cellStyle name="Commentaire 19 7" xfId="1547"/>
    <cellStyle name="Commentaire 19 8" xfId="1548"/>
    <cellStyle name="Commentaire 19 9" xfId="1549"/>
    <cellStyle name="Commentaire 2" xfId="1550"/>
    <cellStyle name="Commentaire 2 10" xfId="1551"/>
    <cellStyle name="Commentaire 2 11" xfId="1552"/>
    <cellStyle name="Commentaire 2 12" xfId="1553"/>
    <cellStyle name="Commentaire 2 13" xfId="1554"/>
    <cellStyle name="Commentaire 2 14" xfId="1555"/>
    <cellStyle name="Commentaire 2 15" xfId="1556"/>
    <cellStyle name="Commentaire 2 16" xfId="1557"/>
    <cellStyle name="Commentaire 2 17" xfId="1558"/>
    <cellStyle name="Commentaire 2 18" xfId="1559"/>
    <cellStyle name="Commentaire 2 19" xfId="1560"/>
    <cellStyle name="Commentaire 2 2" xfId="1561"/>
    <cellStyle name="Commentaire 2 20" xfId="1562"/>
    <cellStyle name="Commentaire 2 21" xfId="1563"/>
    <cellStyle name="Commentaire 2 22" xfId="1564"/>
    <cellStyle name="Commentaire 2 23" xfId="1565"/>
    <cellStyle name="Commentaire 2 24" xfId="1566"/>
    <cellStyle name="Commentaire 2 25" xfId="1567"/>
    <cellStyle name="Commentaire 2 3" xfId="1568"/>
    <cellStyle name="Commentaire 2 4" xfId="1569"/>
    <cellStyle name="Commentaire 2 5" xfId="1570"/>
    <cellStyle name="Commentaire 2 6" xfId="1571"/>
    <cellStyle name="Commentaire 2 7" xfId="1572"/>
    <cellStyle name="Commentaire 2 8" xfId="1573"/>
    <cellStyle name="Commentaire 2 9" xfId="1574"/>
    <cellStyle name="Commentaire 20" xfId="1575"/>
    <cellStyle name="Commentaire 20 2" xfId="1576"/>
    <cellStyle name="Commentaire 20 3" xfId="1577"/>
    <cellStyle name="Commentaire 20 4" xfId="1578"/>
    <cellStyle name="Commentaire 20 5" xfId="1579"/>
    <cellStyle name="Commentaire 20 6" xfId="1580"/>
    <cellStyle name="Commentaire 20 7" xfId="1581"/>
    <cellStyle name="Commentaire 20 8" xfId="1582"/>
    <cellStyle name="Commentaire 20 9" xfId="1583"/>
    <cellStyle name="Commentaire 21" xfId="1584"/>
    <cellStyle name="Commentaire 21 2" xfId="1585"/>
    <cellStyle name="Commentaire 21 3" xfId="1586"/>
    <cellStyle name="Commentaire 21 4" xfId="1587"/>
    <cellStyle name="Commentaire 21 5" xfId="1588"/>
    <cellStyle name="Commentaire 21 6" xfId="1589"/>
    <cellStyle name="Commentaire 21 7" xfId="1590"/>
    <cellStyle name="Commentaire 21 8" xfId="1591"/>
    <cellStyle name="Commentaire 21 9" xfId="1592"/>
    <cellStyle name="Commentaire 22" xfId="1593"/>
    <cellStyle name="Commentaire 22 2" xfId="1594"/>
    <cellStyle name="Commentaire 22 3" xfId="1595"/>
    <cellStyle name="Commentaire 22 4" xfId="1596"/>
    <cellStyle name="Commentaire 22 5" xfId="1597"/>
    <cellStyle name="Commentaire 22 6" xfId="1598"/>
    <cellStyle name="Commentaire 22 7" xfId="1599"/>
    <cellStyle name="Commentaire 22 8" xfId="1600"/>
    <cellStyle name="Commentaire 22 9" xfId="1601"/>
    <cellStyle name="Commentaire 23" xfId="1602"/>
    <cellStyle name="Commentaire 23 2" xfId="1603"/>
    <cellStyle name="Commentaire 23 3" xfId="1604"/>
    <cellStyle name="Commentaire 23 4" xfId="1605"/>
    <cellStyle name="Commentaire 23 5" xfId="1606"/>
    <cellStyle name="Commentaire 23 6" xfId="1607"/>
    <cellStyle name="Commentaire 23 7" xfId="1608"/>
    <cellStyle name="Commentaire 23 8" xfId="1609"/>
    <cellStyle name="Commentaire 23 9" xfId="1610"/>
    <cellStyle name="Commentaire 24" xfId="1611"/>
    <cellStyle name="Commentaire 24 2" xfId="1612"/>
    <cellStyle name="Commentaire 24 3" xfId="1613"/>
    <cellStyle name="Commentaire 24 4" xfId="1614"/>
    <cellStyle name="Commentaire 24 5" xfId="1615"/>
    <cellStyle name="Commentaire 24 6" xfId="1616"/>
    <cellStyle name="Commentaire 24 7" xfId="1617"/>
    <cellStyle name="Commentaire 24 8" xfId="1618"/>
    <cellStyle name="Commentaire 24 9" xfId="1619"/>
    <cellStyle name="Commentaire 25" xfId="1620"/>
    <cellStyle name="Commentaire 25 2" xfId="1621"/>
    <cellStyle name="Commentaire 25 3" xfId="1622"/>
    <cellStyle name="Commentaire 25 4" xfId="1623"/>
    <cellStyle name="Commentaire 25 5" xfId="1624"/>
    <cellStyle name="Commentaire 25 6" xfId="1625"/>
    <cellStyle name="Commentaire 25 7" xfId="1626"/>
    <cellStyle name="Commentaire 25 8" xfId="1627"/>
    <cellStyle name="Commentaire 25 9" xfId="1628"/>
    <cellStyle name="Commentaire 26" xfId="1629"/>
    <cellStyle name="Commentaire 26 2" xfId="1630"/>
    <cellStyle name="Commentaire 26 3" xfId="1631"/>
    <cellStyle name="Commentaire 26 4" xfId="1632"/>
    <cellStyle name="Commentaire 26 5" xfId="1633"/>
    <cellStyle name="Commentaire 26 6" xfId="1634"/>
    <cellStyle name="Commentaire 26 7" xfId="1635"/>
    <cellStyle name="Commentaire 26 8" xfId="1636"/>
    <cellStyle name="Commentaire 26 9" xfId="1637"/>
    <cellStyle name="Commentaire 27" xfId="1638"/>
    <cellStyle name="Commentaire 27 2" xfId="1639"/>
    <cellStyle name="Commentaire 27 3" xfId="1640"/>
    <cellStyle name="Commentaire 27 4" xfId="1641"/>
    <cellStyle name="Commentaire 27 5" xfId="1642"/>
    <cellStyle name="Commentaire 27 6" xfId="1643"/>
    <cellStyle name="Commentaire 27 7" xfId="1644"/>
    <cellStyle name="Commentaire 27 8" xfId="1645"/>
    <cellStyle name="Commentaire 27 9" xfId="1646"/>
    <cellStyle name="Commentaire 28" xfId="1647"/>
    <cellStyle name="Commentaire 28 2" xfId="1648"/>
    <cellStyle name="Commentaire 28 3" xfId="1649"/>
    <cellStyle name="Commentaire 28 4" xfId="1650"/>
    <cellStyle name="Commentaire 28 5" xfId="1651"/>
    <cellStyle name="Commentaire 28 6" xfId="1652"/>
    <cellStyle name="Commentaire 28 7" xfId="1653"/>
    <cellStyle name="Commentaire 28 8" xfId="1654"/>
    <cellStyle name="Commentaire 28 9" xfId="1655"/>
    <cellStyle name="Commentaire 29" xfId="1656"/>
    <cellStyle name="Commentaire 29 2" xfId="1657"/>
    <cellStyle name="Commentaire 29 3" xfId="1658"/>
    <cellStyle name="Commentaire 29 4" xfId="1659"/>
    <cellStyle name="Commentaire 29 5" xfId="1660"/>
    <cellStyle name="Commentaire 29 6" xfId="1661"/>
    <cellStyle name="Commentaire 29 7" xfId="1662"/>
    <cellStyle name="Commentaire 29 8" xfId="1663"/>
    <cellStyle name="Commentaire 29 9" xfId="1664"/>
    <cellStyle name="Commentaire 3" xfId="1665"/>
    <cellStyle name="Commentaire 3 10" xfId="1666"/>
    <cellStyle name="Commentaire 3 11" xfId="1667"/>
    <cellStyle name="Commentaire 3 12" xfId="1668"/>
    <cellStyle name="Commentaire 3 13" xfId="1669"/>
    <cellStyle name="Commentaire 3 14" xfId="1670"/>
    <cellStyle name="Commentaire 3 15" xfId="1671"/>
    <cellStyle name="Commentaire 3 16" xfId="1672"/>
    <cellStyle name="Commentaire 3 17" xfId="1673"/>
    <cellStyle name="Commentaire 3 18" xfId="1674"/>
    <cellStyle name="Commentaire 3 19" xfId="1675"/>
    <cellStyle name="Commentaire 3 2" xfId="1676"/>
    <cellStyle name="Commentaire 3 20" xfId="1677"/>
    <cellStyle name="Commentaire 3 21" xfId="1678"/>
    <cellStyle name="Commentaire 3 22" xfId="1679"/>
    <cellStyle name="Commentaire 3 23" xfId="1680"/>
    <cellStyle name="Commentaire 3 24" xfId="1681"/>
    <cellStyle name="Commentaire 3 25" xfId="1682"/>
    <cellStyle name="Commentaire 3 3" xfId="1683"/>
    <cellStyle name="Commentaire 3 4" xfId="1684"/>
    <cellStyle name="Commentaire 3 5" xfId="1685"/>
    <cellStyle name="Commentaire 3 6" xfId="1686"/>
    <cellStyle name="Commentaire 3 7" xfId="1687"/>
    <cellStyle name="Commentaire 3 8" xfId="1688"/>
    <cellStyle name="Commentaire 3 9" xfId="1689"/>
    <cellStyle name="Commentaire 30" xfId="1690"/>
    <cellStyle name="Commentaire 30 2" xfId="1691"/>
    <cellStyle name="Commentaire 30 3" xfId="1692"/>
    <cellStyle name="Commentaire 30 4" xfId="1693"/>
    <cellStyle name="Commentaire 30 5" xfId="1694"/>
    <cellStyle name="Commentaire 30 6" xfId="1695"/>
    <cellStyle name="Commentaire 30 7" xfId="1696"/>
    <cellStyle name="Commentaire 30 8" xfId="1697"/>
    <cellStyle name="Commentaire 30 9" xfId="1698"/>
    <cellStyle name="Commentaire 31" xfId="1699"/>
    <cellStyle name="Commentaire 32" xfId="1700"/>
    <cellStyle name="Commentaire 33" xfId="1701"/>
    <cellStyle name="Commentaire 34" xfId="1702"/>
    <cellStyle name="Commentaire 35" xfId="1703"/>
    <cellStyle name="Commentaire 36" xfId="1704"/>
    <cellStyle name="Commentaire 37" xfId="1705"/>
    <cellStyle name="Commentaire 38" xfId="1706"/>
    <cellStyle name="Commentaire 39" xfId="1379"/>
    <cellStyle name="Commentaire 4" xfId="1707"/>
    <cellStyle name="Commentaire 4 10" xfId="1708"/>
    <cellStyle name="Commentaire 4 11" xfId="1709"/>
    <cellStyle name="Commentaire 4 12" xfId="1710"/>
    <cellStyle name="Commentaire 4 13" xfId="1711"/>
    <cellStyle name="Commentaire 4 14" xfId="1712"/>
    <cellStyle name="Commentaire 4 15" xfId="1713"/>
    <cellStyle name="Commentaire 4 16" xfId="1714"/>
    <cellStyle name="Commentaire 4 17" xfId="1715"/>
    <cellStyle name="Commentaire 4 18" xfId="1716"/>
    <cellStyle name="Commentaire 4 19" xfId="1717"/>
    <cellStyle name="Commentaire 4 2" xfId="1718"/>
    <cellStyle name="Commentaire 4 20" xfId="1719"/>
    <cellStyle name="Commentaire 4 21" xfId="1720"/>
    <cellStyle name="Commentaire 4 22" xfId="1721"/>
    <cellStyle name="Commentaire 4 23" xfId="1722"/>
    <cellStyle name="Commentaire 4 24" xfId="1723"/>
    <cellStyle name="Commentaire 4 25" xfId="1724"/>
    <cellStyle name="Commentaire 4 3" xfId="1725"/>
    <cellStyle name="Commentaire 4 4" xfId="1726"/>
    <cellStyle name="Commentaire 4 5" xfId="1727"/>
    <cellStyle name="Commentaire 4 6" xfId="1728"/>
    <cellStyle name="Commentaire 4 7" xfId="1729"/>
    <cellStyle name="Commentaire 4 8" xfId="1730"/>
    <cellStyle name="Commentaire 4 9" xfId="1731"/>
    <cellStyle name="Commentaire 5" xfId="1732"/>
    <cellStyle name="Commentaire 5 10" xfId="1733"/>
    <cellStyle name="Commentaire 5 11" xfId="1734"/>
    <cellStyle name="Commentaire 5 12" xfId="1735"/>
    <cellStyle name="Commentaire 5 13" xfId="1736"/>
    <cellStyle name="Commentaire 5 14" xfId="1737"/>
    <cellStyle name="Commentaire 5 15" xfId="1738"/>
    <cellStyle name="Commentaire 5 16" xfId="1739"/>
    <cellStyle name="Commentaire 5 17" xfId="1740"/>
    <cellStyle name="Commentaire 5 18" xfId="1741"/>
    <cellStyle name="Commentaire 5 19" xfId="1742"/>
    <cellStyle name="Commentaire 5 2" xfId="1743"/>
    <cellStyle name="Commentaire 5 20" xfId="1744"/>
    <cellStyle name="Commentaire 5 21" xfId="1745"/>
    <cellStyle name="Commentaire 5 22" xfId="1746"/>
    <cellStyle name="Commentaire 5 23" xfId="1747"/>
    <cellStyle name="Commentaire 5 24" xfId="1748"/>
    <cellStyle name="Commentaire 5 25" xfId="1749"/>
    <cellStyle name="Commentaire 5 3" xfId="1750"/>
    <cellStyle name="Commentaire 5 4" xfId="1751"/>
    <cellStyle name="Commentaire 5 5" xfId="1752"/>
    <cellStyle name="Commentaire 5 6" xfId="1753"/>
    <cellStyle name="Commentaire 5 7" xfId="1754"/>
    <cellStyle name="Commentaire 5 8" xfId="1755"/>
    <cellStyle name="Commentaire 5 9" xfId="1756"/>
    <cellStyle name="Commentaire 6" xfId="1757"/>
    <cellStyle name="Commentaire 6 10" xfId="1758"/>
    <cellStyle name="Commentaire 6 11" xfId="1759"/>
    <cellStyle name="Commentaire 6 12" xfId="1760"/>
    <cellStyle name="Commentaire 6 13" xfId="1761"/>
    <cellStyle name="Commentaire 6 14" xfId="1762"/>
    <cellStyle name="Commentaire 6 15" xfId="1763"/>
    <cellStyle name="Commentaire 6 16" xfId="1764"/>
    <cellStyle name="Commentaire 6 17" xfId="1765"/>
    <cellStyle name="Commentaire 6 18" xfId="1766"/>
    <cellStyle name="Commentaire 6 19" xfId="1767"/>
    <cellStyle name="Commentaire 6 2" xfId="1768"/>
    <cellStyle name="Commentaire 6 20" xfId="1769"/>
    <cellStyle name="Commentaire 6 21" xfId="1770"/>
    <cellStyle name="Commentaire 6 22" xfId="1771"/>
    <cellStyle name="Commentaire 6 23" xfId="1772"/>
    <cellStyle name="Commentaire 6 24" xfId="1773"/>
    <cellStyle name="Commentaire 6 25" xfId="1774"/>
    <cellStyle name="Commentaire 6 3" xfId="1775"/>
    <cellStyle name="Commentaire 6 4" xfId="1776"/>
    <cellStyle name="Commentaire 6 5" xfId="1777"/>
    <cellStyle name="Commentaire 6 6" xfId="1778"/>
    <cellStyle name="Commentaire 6 7" xfId="1779"/>
    <cellStyle name="Commentaire 6 8" xfId="1780"/>
    <cellStyle name="Commentaire 6 9" xfId="1781"/>
    <cellStyle name="Commentaire 7" xfId="1782"/>
    <cellStyle name="Commentaire 7 10" xfId="1783"/>
    <cellStyle name="Commentaire 7 11" xfId="1784"/>
    <cellStyle name="Commentaire 7 12" xfId="1785"/>
    <cellStyle name="Commentaire 7 13" xfId="1786"/>
    <cellStyle name="Commentaire 7 14" xfId="1787"/>
    <cellStyle name="Commentaire 7 15" xfId="1788"/>
    <cellStyle name="Commentaire 7 16" xfId="1789"/>
    <cellStyle name="Commentaire 7 17" xfId="1790"/>
    <cellStyle name="Commentaire 7 18" xfId="1791"/>
    <cellStyle name="Commentaire 7 19" xfId="1792"/>
    <cellStyle name="Commentaire 7 2" xfId="1793"/>
    <cellStyle name="Commentaire 7 20" xfId="1794"/>
    <cellStyle name="Commentaire 7 21" xfId="1795"/>
    <cellStyle name="Commentaire 7 22" xfId="1796"/>
    <cellStyle name="Commentaire 7 23" xfId="1797"/>
    <cellStyle name="Commentaire 7 24" xfId="1798"/>
    <cellStyle name="Commentaire 7 25" xfId="1799"/>
    <cellStyle name="Commentaire 7 3" xfId="1800"/>
    <cellStyle name="Commentaire 7 4" xfId="1801"/>
    <cellStyle name="Commentaire 7 5" xfId="1802"/>
    <cellStyle name="Commentaire 7 6" xfId="1803"/>
    <cellStyle name="Commentaire 7 7" xfId="1804"/>
    <cellStyle name="Commentaire 7 8" xfId="1805"/>
    <cellStyle name="Commentaire 7 9" xfId="1806"/>
    <cellStyle name="Commentaire 8" xfId="1807"/>
    <cellStyle name="Commentaire 8 10" xfId="1808"/>
    <cellStyle name="Commentaire 8 11" xfId="1809"/>
    <cellStyle name="Commentaire 8 12" xfId="1810"/>
    <cellStyle name="Commentaire 8 13" xfId="1811"/>
    <cellStyle name="Commentaire 8 14" xfId="1812"/>
    <cellStyle name="Commentaire 8 15" xfId="1813"/>
    <cellStyle name="Commentaire 8 16" xfId="1814"/>
    <cellStyle name="Commentaire 8 17" xfId="1815"/>
    <cellStyle name="Commentaire 8 18" xfId="1816"/>
    <cellStyle name="Commentaire 8 19" xfId="1817"/>
    <cellStyle name="Commentaire 8 2" xfId="1818"/>
    <cellStyle name="Commentaire 8 20" xfId="1819"/>
    <cellStyle name="Commentaire 8 21" xfId="1820"/>
    <cellStyle name="Commentaire 8 22" xfId="1821"/>
    <cellStyle name="Commentaire 8 23" xfId="1822"/>
    <cellStyle name="Commentaire 8 24" xfId="1823"/>
    <cellStyle name="Commentaire 8 25" xfId="1824"/>
    <cellStyle name="Commentaire 8 3" xfId="1825"/>
    <cellStyle name="Commentaire 8 4" xfId="1826"/>
    <cellStyle name="Commentaire 8 5" xfId="1827"/>
    <cellStyle name="Commentaire 8 6" xfId="1828"/>
    <cellStyle name="Commentaire 8 7" xfId="1829"/>
    <cellStyle name="Commentaire 8 8" xfId="1830"/>
    <cellStyle name="Commentaire 8 9" xfId="1831"/>
    <cellStyle name="Commentaire 9" xfId="1832"/>
    <cellStyle name="Commentaire 9 10" xfId="1833"/>
    <cellStyle name="Commentaire 9 11" xfId="1834"/>
    <cellStyle name="Commentaire 9 12" xfId="1835"/>
    <cellStyle name="Commentaire 9 13" xfId="1836"/>
    <cellStyle name="Commentaire 9 14" xfId="1837"/>
    <cellStyle name="Commentaire 9 15" xfId="1838"/>
    <cellStyle name="Commentaire 9 16" xfId="1839"/>
    <cellStyle name="Commentaire 9 17" xfId="1840"/>
    <cellStyle name="Commentaire 9 18" xfId="1841"/>
    <cellStyle name="Commentaire 9 19" xfId="1842"/>
    <cellStyle name="Commentaire 9 2" xfId="1843"/>
    <cellStyle name="Commentaire 9 20" xfId="1844"/>
    <cellStyle name="Commentaire 9 21" xfId="1845"/>
    <cellStyle name="Commentaire 9 22" xfId="1846"/>
    <cellStyle name="Commentaire 9 23" xfId="1847"/>
    <cellStyle name="Commentaire 9 24" xfId="1848"/>
    <cellStyle name="Commentaire 9 25" xfId="1849"/>
    <cellStyle name="Commentaire 9 3" xfId="1850"/>
    <cellStyle name="Commentaire 9 4" xfId="1851"/>
    <cellStyle name="Commentaire 9 5" xfId="1852"/>
    <cellStyle name="Commentaire 9 6" xfId="1853"/>
    <cellStyle name="Commentaire 9 7" xfId="1854"/>
    <cellStyle name="Commentaire 9 8" xfId="1855"/>
    <cellStyle name="Commentaire 9 9" xfId="1856"/>
    <cellStyle name="Entrée 2" xfId="1858"/>
    <cellStyle name="Entrée 2 10" xfId="1859"/>
    <cellStyle name="Entrée 2 11" xfId="1860"/>
    <cellStyle name="Entrée 2 12" xfId="1861"/>
    <cellStyle name="Entrée 2 13" xfId="1862"/>
    <cellStyle name="Entrée 2 14" xfId="1863"/>
    <cellStyle name="Entrée 2 15" xfId="1864"/>
    <cellStyle name="Entrée 2 16" xfId="1865"/>
    <cellStyle name="Entrée 2 17" xfId="1866"/>
    <cellStyle name="Entrée 2 18" xfId="1867"/>
    <cellStyle name="Entrée 2 19" xfId="1868"/>
    <cellStyle name="Entrée 2 2" xfId="1869"/>
    <cellStyle name="Entrée 2 20" xfId="1870"/>
    <cellStyle name="Entrée 2 21" xfId="1871"/>
    <cellStyle name="Entrée 2 22" xfId="1872"/>
    <cellStyle name="Entrée 2 23" xfId="1873"/>
    <cellStyle name="Entrée 2 24" xfId="1874"/>
    <cellStyle name="Entrée 2 25" xfId="1875"/>
    <cellStyle name="Entrée 2 3" xfId="1876"/>
    <cellStyle name="Entrée 2 4" xfId="1877"/>
    <cellStyle name="Entrée 2 5" xfId="1878"/>
    <cellStyle name="Entrée 2 6" xfId="1879"/>
    <cellStyle name="Entrée 2 7" xfId="1880"/>
    <cellStyle name="Entrée 2 8" xfId="1881"/>
    <cellStyle name="Entrée 2 9" xfId="1882"/>
    <cellStyle name="Entrée 3" xfId="1883"/>
    <cellStyle name="Entrée 3 10" xfId="1884"/>
    <cellStyle name="Entrée 3 11" xfId="1885"/>
    <cellStyle name="Entrée 3 12" xfId="1886"/>
    <cellStyle name="Entrée 3 13" xfId="1887"/>
    <cellStyle name="Entrée 3 14" xfId="1888"/>
    <cellStyle name="Entrée 3 15" xfId="1889"/>
    <cellStyle name="Entrée 3 16" xfId="1890"/>
    <cellStyle name="Entrée 3 17" xfId="1891"/>
    <cellStyle name="Entrée 3 18" xfId="1892"/>
    <cellStyle name="Entrée 3 19" xfId="1893"/>
    <cellStyle name="Entrée 3 2" xfId="1894"/>
    <cellStyle name="Entrée 3 20" xfId="1895"/>
    <cellStyle name="Entrée 3 21" xfId="1896"/>
    <cellStyle name="Entrée 3 22" xfId="1897"/>
    <cellStyle name="Entrée 3 23" xfId="1898"/>
    <cellStyle name="Entrée 3 24" xfId="1899"/>
    <cellStyle name="Entrée 3 25" xfId="1900"/>
    <cellStyle name="Entrée 3 3" xfId="1901"/>
    <cellStyle name="Entrée 3 4" xfId="1902"/>
    <cellStyle name="Entrée 3 5" xfId="1903"/>
    <cellStyle name="Entrée 3 6" xfId="1904"/>
    <cellStyle name="Entrée 3 7" xfId="1905"/>
    <cellStyle name="Entrée 3 8" xfId="1906"/>
    <cellStyle name="Entrée 3 9" xfId="1907"/>
    <cellStyle name="Entrée 4" xfId="1857"/>
    <cellStyle name="Euro" xfId="1908"/>
    <cellStyle name="Excel Built-in Normal" xfId="1909"/>
    <cellStyle name="Insatisfaisant 2" xfId="1911"/>
    <cellStyle name="Insatisfaisant 2 10" xfId="1912"/>
    <cellStyle name="Insatisfaisant 2 11" xfId="1913"/>
    <cellStyle name="Insatisfaisant 2 12" xfId="1914"/>
    <cellStyle name="Insatisfaisant 2 13" xfId="1915"/>
    <cellStyle name="Insatisfaisant 2 14" xfId="1916"/>
    <cellStyle name="Insatisfaisant 2 15" xfId="1917"/>
    <cellStyle name="Insatisfaisant 2 16" xfId="1918"/>
    <cellStyle name="Insatisfaisant 2 17" xfId="1919"/>
    <cellStyle name="Insatisfaisant 2 18" xfId="1920"/>
    <cellStyle name="Insatisfaisant 2 19" xfId="1921"/>
    <cellStyle name="Insatisfaisant 2 2" xfId="1922"/>
    <cellStyle name="Insatisfaisant 2 20" xfId="1923"/>
    <cellStyle name="Insatisfaisant 2 21" xfId="1924"/>
    <cellStyle name="Insatisfaisant 2 22" xfId="1925"/>
    <cellStyle name="Insatisfaisant 2 23" xfId="1926"/>
    <cellStyle name="Insatisfaisant 2 24" xfId="1927"/>
    <cellStyle name="Insatisfaisant 2 25" xfId="1928"/>
    <cellStyle name="Insatisfaisant 2 3" xfId="1929"/>
    <cellStyle name="Insatisfaisant 2 4" xfId="1930"/>
    <cellStyle name="Insatisfaisant 2 5" xfId="1931"/>
    <cellStyle name="Insatisfaisant 2 6" xfId="1932"/>
    <cellStyle name="Insatisfaisant 2 7" xfId="1933"/>
    <cellStyle name="Insatisfaisant 2 8" xfId="1934"/>
    <cellStyle name="Insatisfaisant 2 9" xfId="1935"/>
    <cellStyle name="Insatisfaisant 3" xfId="1936"/>
    <cellStyle name="Insatisfaisant 3 10" xfId="1937"/>
    <cellStyle name="Insatisfaisant 3 11" xfId="1938"/>
    <cellStyle name="Insatisfaisant 3 12" xfId="1939"/>
    <cellStyle name="Insatisfaisant 3 13" xfId="1940"/>
    <cellStyle name="Insatisfaisant 3 14" xfId="1941"/>
    <cellStyle name="Insatisfaisant 3 15" xfId="1942"/>
    <cellStyle name="Insatisfaisant 3 16" xfId="1943"/>
    <cellStyle name="Insatisfaisant 3 17" xfId="1944"/>
    <cellStyle name="Insatisfaisant 3 18" xfId="1945"/>
    <cellStyle name="Insatisfaisant 3 19" xfId="1946"/>
    <cellStyle name="Insatisfaisant 3 2" xfId="1947"/>
    <cellStyle name="Insatisfaisant 3 20" xfId="1948"/>
    <cellStyle name="Insatisfaisant 3 21" xfId="1949"/>
    <cellStyle name="Insatisfaisant 3 22" xfId="1950"/>
    <cellStyle name="Insatisfaisant 3 23" xfId="1951"/>
    <cellStyle name="Insatisfaisant 3 24" xfId="1952"/>
    <cellStyle name="Insatisfaisant 3 25" xfId="1953"/>
    <cellStyle name="Insatisfaisant 3 3" xfId="1954"/>
    <cellStyle name="Insatisfaisant 3 4" xfId="1955"/>
    <cellStyle name="Insatisfaisant 3 5" xfId="1956"/>
    <cellStyle name="Insatisfaisant 3 6" xfId="1957"/>
    <cellStyle name="Insatisfaisant 3 7" xfId="1958"/>
    <cellStyle name="Insatisfaisant 3 8" xfId="1959"/>
    <cellStyle name="Insatisfaisant 3 9" xfId="1960"/>
    <cellStyle name="Insatisfaisant 4" xfId="1910"/>
    <cellStyle name="Lien hypertexte 2" xfId="1961"/>
    <cellStyle name="Lien hypertexte 3" xfId="1962"/>
    <cellStyle name="Milliers 2" xfId="1963"/>
    <cellStyle name="Milliers 3" xfId="1964"/>
    <cellStyle name="Neutre 2" xfId="1966"/>
    <cellStyle name="Neutre 2 10" xfId="1967"/>
    <cellStyle name="Neutre 2 11" xfId="1968"/>
    <cellStyle name="Neutre 2 12" xfId="1969"/>
    <cellStyle name="Neutre 2 13" xfId="1970"/>
    <cellStyle name="Neutre 2 14" xfId="1971"/>
    <cellStyle name="Neutre 2 15" xfId="1972"/>
    <cellStyle name="Neutre 2 16" xfId="1973"/>
    <cellStyle name="Neutre 2 17" xfId="1974"/>
    <cellStyle name="Neutre 2 18" xfId="1975"/>
    <cellStyle name="Neutre 2 19" xfId="1976"/>
    <cellStyle name="Neutre 2 2" xfId="1977"/>
    <cellStyle name="Neutre 2 20" xfId="1978"/>
    <cellStyle name="Neutre 2 21" xfId="1979"/>
    <cellStyle name="Neutre 2 22" xfId="1980"/>
    <cellStyle name="Neutre 2 23" xfId="1981"/>
    <cellStyle name="Neutre 2 24" xfId="1982"/>
    <cellStyle name="Neutre 2 25" xfId="1983"/>
    <cellStyle name="Neutre 2 3" xfId="1984"/>
    <cellStyle name="Neutre 2 4" xfId="1985"/>
    <cellStyle name="Neutre 2 5" xfId="1986"/>
    <cellStyle name="Neutre 2 6" xfId="1987"/>
    <cellStyle name="Neutre 2 7" xfId="1988"/>
    <cellStyle name="Neutre 2 8" xfId="1989"/>
    <cellStyle name="Neutre 2 9" xfId="1990"/>
    <cellStyle name="Neutre 3" xfId="1991"/>
    <cellStyle name="Neutre 3 10" xfId="1992"/>
    <cellStyle name="Neutre 3 11" xfId="1993"/>
    <cellStyle name="Neutre 3 12" xfId="1994"/>
    <cellStyle name="Neutre 3 13" xfId="1995"/>
    <cellStyle name="Neutre 3 14" xfId="1996"/>
    <cellStyle name="Neutre 3 15" xfId="1997"/>
    <cellStyle name="Neutre 3 16" xfId="1998"/>
    <cellStyle name="Neutre 3 17" xfId="1999"/>
    <cellStyle name="Neutre 3 18" xfId="2000"/>
    <cellStyle name="Neutre 3 19" xfId="2001"/>
    <cellStyle name="Neutre 3 2" xfId="2002"/>
    <cellStyle name="Neutre 3 20" xfId="2003"/>
    <cellStyle name="Neutre 3 21" xfId="2004"/>
    <cellStyle name="Neutre 3 22" xfId="2005"/>
    <cellStyle name="Neutre 3 23" xfId="2006"/>
    <cellStyle name="Neutre 3 24" xfId="2007"/>
    <cellStyle name="Neutre 3 25" xfId="2008"/>
    <cellStyle name="Neutre 3 3" xfId="2009"/>
    <cellStyle name="Neutre 3 4" xfId="2010"/>
    <cellStyle name="Neutre 3 5" xfId="2011"/>
    <cellStyle name="Neutre 3 6" xfId="2012"/>
    <cellStyle name="Neutre 3 7" xfId="2013"/>
    <cellStyle name="Neutre 3 8" xfId="2014"/>
    <cellStyle name="Neutre 3 9" xfId="2015"/>
    <cellStyle name="Neutre 4" xfId="1965"/>
    <cellStyle name="Normal" xfId="0" builtinId="0"/>
    <cellStyle name="Normal 10" xfId="2016"/>
    <cellStyle name="Normal 100" xfId="2017"/>
    <cellStyle name="Normal 101" xfId="2018"/>
    <cellStyle name="Normal 102" xfId="2019"/>
    <cellStyle name="Normal 103" xfId="2020"/>
    <cellStyle name="Normal 104" xfId="2021"/>
    <cellStyle name="Normal 105" xfId="2022"/>
    <cellStyle name="Normal 106" xfId="2023"/>
    <cellStyle name="Normal 107" xfId="2024"/>
    <cellStyle name="Normal 108" xfId="2025"/>
    <cellStyle name="Normal 109" xfId="2026"/>
    <cellStyle name="Normal 11" xfId="2027"/>
    <cellStyle name="Normal 11 10" xfId="2028"/>
    <cellStyle name="Normal 11 11" xfId="2029"/>
    <cellStyle name="Normal 11 12" xfId="2030"/>
    <cellStyle name="Normal 11 13" xfId="2031"/>
    <cellStyle name="Normal 11 14" xfId="2032"/>
    <cellStyle name="Normal 11 15" xfId="2033"/>
    <cellStyle name="Normal 11 16" xfId="2034"/>
    <cellStyle name="Normal 11 17" xfId="2035"/>
    <cellStyle name="Normal 11 18" xfId="2036"/>
    <cellStyle name="Normal 11 19" xfId="2037"/>
    <cellStyle name="Normal 11 2" xfId="2038"/>
    <cellStyle name="Normal 11 20" xfId="2039"/>
    <cellStyle name="Normal 11 21" xfId="2040"/>
    <cellStyle name="Normal 11 22" xfId="2041"/>
    <cellStyle name="Normal 11 23" xfId="2042"/>
    <cellStyle name="Normal 11 24" xfId="2043"/>
    <cellStyle name="Normal 11 25" xfId="2044"/>
    <cellStyle name="Normal 11 3" xfId="2045"/>
    <cellStyle name="Normal 11 4" xfId="2046"/>
    <cellStyle name="Normal 11 5" xfId="2047"/>
    <cellStyle name="Normal 11 6" xfId="2048"/>
    <cellStyle name="Normal 11 7" xfId="2049"/>
    <cellStyle name="Normal 11 8" xfId="2050"/>
    <cellStyle name="Normal 11 9" xfId="2051"/>
    <cellStyle name="Normal 110" xfId="2052"/>
    <cellStyle name="Normal 111" xfId="2053"/>
    <cellStyle name="Normal 112" xfId="2054"/>
    <cellStyle name="Normal 113" xfId="2055"/>
    <cellStyle name="Normal 114" xfId="2056"/>
    <cellStyle name="Normal 115" xfId="2057"/>
    <cellStyle name="Normal 116" xfId="2058"/>
    <cellStyle name="Normal 117" xfId="2059"/>
    <cellStyle name="Normal 118" xfId="2060"/>
    <cellStyle name="Normal 119" xfId="2061"/>
    <cellStyle name="Normal 12" xfId="2062"/>
    <cellStyle name="Normal 12 10" xfId="2063"/>
    <cellStyle name="Normal 12 11" xfId="2064"/>
    <cellStyle name="Normal 12 12" xfId="2065"/>
    <cellStyle name="Normal 12 13" xfId="2066"/>
    <cellStyle name="Normal 12 14" xfId="2067"/>
    <cellStyle name="Normal 12 15" xfId="2068"/>
    <cellStyle name="Normal 12 16" xfId="2069"/>
    <cellStyle name="Normal 12 17" xfId="2070"/>
    <cellStyle name="Normal 12 18" xfId="2071"/>
    <cellStyle name="Normal 12 19" xfId="2072"/>
    <cellStyle name="Normal 12 2" xfId="2073"/>
    <cellStyle name="Normal 12 20" xfId="2074"/>
    <cellStyle name="Normal 12 21" xfId="2075"/>
    <cellStyle name="Normal 12 22" xfId="2076"/>
    <cellStyle name="Normal 12 23" xfId="2077"/>
    <cellStyle name="Normal 12 24" xfId="2078"/>
    <cellStyle name="Normal 12 25" xfId="2079"/>
    <cellStyle name="Normal 12 3" xfId="2080"/>
    <cellStyle name="Normal 12 4" xfId="2081"/>
    <cellStyle name="Normal 12 5" xfId="2082"/>
    <cellStyle name="Normal 12 6" xfId="2083"/>
    <cellStyle name="Normal 12 7" xfId="2084"/>
    <cellStyle name="Normal 12 8" xfId="2085"/>
    <cellStyle name="Normal 12 9" xfId="2086"/>
    <cellStyle name="Normal 120" xfId="2087"/>
    <cellStyle name="Normal 121" xfId="2088"/>
    <cellStyle name="Normal 122" xfId="2089"/>
    <cellStyle name="Normal 123" xfId="2090"/>
    <cellStyle name="Normal 124" xfId="2091"/>
    <cellStyle name="Normal 125" xfId="2092"/>
    <cellStyle name="Normal 126" xfId="2093"/>
    <cellStyle name="Normal 127" xfId="2094"/>
    <cellStyle name="Normal 128" xfId="2095"/>
    <cellStyle name="Normal 129" xfId="2096"/>
    <cellStyle name="Normal 13" xfId="2097"/>
    <cellStyle name="Normal 13 10" xfId="2098"/>
    <cellStyle name="Normal 13 11" xfId="2099"/>
    <cellStyle name="Normal 13 12" xfId="2100"/>
    <cellStyle name="Normal 13 13" xfId="2101"/>
    <cellStyle name="Normal 13 14" xfId="2102"/>
    <cellStyle name="Normal 13 15" xfId="2103"/>
    <cellStyle name="Normal 13 16" xfId="2104"/>
    <cellStyle name="Normal 13 17" xfId="2105"/>
    <cellStyle name="Normal 13 18" xfId="2106"/>
    <cellStyle name="Normal 13 19" xfId="2107"/>
    <cellStyle name="Normal 13 2" xfId="2108"/>
    <cellStyle name="Normal 13 20" xfId="2109"/>
    <cellStyle name="Normal 13 21" xfId="2110"/>
    <cellStyle name="Normal 13 22" xfId="2111"/>
    <cellStyle name="Normal 13 23" xfId="2112"/>
    <cellStyle name="Normal 13 24" xfId="2113"/>
    <cellStyle name="Normal 13 25" xfId="2114"/>
    <cellStyle name="Normal 13 3" xfId="2115"/>
    <cellStyle name="Normal 13 4" xfId="2116"/>
    <cellStyle name="Normal 13 5" xfId="2117"/>
    <cellStyle name="Normal 13 6" xfId="2118"/>
    <cellStyle name="Normal 13 7" xfId="2119"/>
    <cellStyle name="Normal 13 8" xfId="2120"/>
    <cellStyle name="Normal 13 9" xfId="2121"/>
    <cellStyle name="Normal 130" xfId="2122"/>
    <cellStyle name="Normal 131" xfId="2123"/>
    <cellStyle name="Normal 132" xfId="2124"/>
    <cellStyle name="Normal 133" xfId="2125"/>
    <cellStyle name="Normal 134" xfId="2126"/>
    <cellStyle name="Normal 135" xfId="2127"/>
    <cellStyle name="Normal 136" xfId="2128"/>
    <cellStyle name="Normal 137" xfId="2129"/>
    <cellStyle name="Normal 138" xfId="2130"/>
    <cellStyle name="Normal 139" xfId="2131"/>
    <cellStyle name="Normal 14" xfId="2132"/>
    <cellStyle name="Normal 14 10" xfId="2133"/>
    <cellStyle name="Normal 14 11" xfId="2134"/>
    <cellStyle name="Normal 14 12" xfId="2135"/>
    <cellStyle name="Normal 14 13" xfId="2136"/>
    <cellStyle name="Normal 14 14" xfId="2137"/>
    <cellStyle name="Normal 14 15" xfId="2138"/>
    <cellStyle name="Normal 14 16" xfId="2139"/>
    <cellStyle name="Normal 14 17" xfId="2140"/>
    <cellStyle name="Normal 14 18" xfId="2141"/>
    <cellStyle name="Normal 14 19" xfId="2142"/>
    <cellStyle name="Normal 14 2" xfId="2143"/>
    <cellStyle name="Normal 14 20" xfId="2144"/>
    <cellStyle name="Normal 14 21" xfId="2145"/>
    <cellStyle name="Normal 14 22" xfId="2146"/>
    <cellStyle name="Normal 14 23" xfId="2147"/>
    <cellStyle name="Normal 14 24" xfId="2148"/>
    <cellStyle name="Normal 14 25" xfId="2149"/>
    <cellStyle name="Normal 14 3" xfId="2150"/>
    <cellStyle name="Normal 14 4" xfId="2151"/>
    <cellStyle name="Normal 14 5" xfId="2152"/>
    <cellStyle name="Normal 14 6" xfId="2153"/>
    <cellStyle name="Normal 14 7" xfId="2154"/>
    <cellStyle name="Normal 14 8" xfId="2155"/>
    <cellStyle name="Normal 14 9" xfId="2156"/>
    <cellStyle name="Normal 140" xfId="2157"/>
    <cellStyle name="Normal 141" xfId="2158"/>
    <cellStyle name="Normal 142" xfId="2159"/>
    <cellStyle name="Normal 143" xfId="2160"/>
    <cellStyle name="Normal 144" xfId="2161"/>
    <cellStyle name="Normal 145" xfId="2162"/>
    <cellStyle name="Normal 146" xfId="2163"/>
    <cellStyle name="Normal 147" xfId="2164"/>
    <cellStyle name="Normal 148" xfId="2165"/>
    <cellStyle name="Normal 149" xfId="2166"/>
    <cellStyle name="Normal 15" xfId="2167"/>
    <cellStyle name="Normal 15 10" xfId="2168"/>
    <cellStyle name="Normal 15 11" xfId="2169"/>
    <cellStyle name="Normal 15 12" xfId="2170"/>
    <cellStyle name="Normal 15 13" xfId="2171"/>
    <cellStyle name="Normal 15 14" xfId="2172"/>
    <cellStyle name="Normal 15 15" xfId="2173"/>
    <cellStyle name="Normal 15 16" xfId="2174"/>
    <cellStyle name="Normal 15 17" xfId="2175"/>
    <cellStyle name="Normal 15 18" xfId="2176"/>
    <cellStyle name="Normal 15 19" xfId="2177"/>
    <cellStyle name="Normal 15 2" xfId="2178"/>
    <cellStyle name="Normal 15 20" xfId="2179"/>
    <cellStyle name="Normal 15 21" xfId="2180"/>
    <cellStyle name="Normal 15 22" xfId="2181"/>
    <cellStyle name="Normal 15 23" xfId="2182"/>
    <cellStyle name="Normal 15 24" xfId="2183"/>
    <cellStyle name="Normal 15 25" xfId="2184"/>
    <cellStyle name="Normal 15 3" xfId="2185"/>
    <cellStyle name="Normal 15 4" xfId="2186"/>
    <cellStyle name="Normal 15 5" xfId="2187"/>
    <cellStyle name="Normal 15 6" xfId="2188"/>
    <cellStyle name="Normal 15 7" xfId="2189"/>
    <cellStyle name="Normal 15 8" xfId="2190"/>
    <cellStyle name="Normal 15 9" xfId="2191"/>
    <cellStyle name="Normal 150" xfId="2192"/>
    <cellStyle name="Normal 151" xfId="2193"/>
    <cellStyle name="Normal 152" xfId="2194"/>
    <cellStyle name="Normal 153" xfId="2195"/>
    <cellStyle name="Normal 154" xfId="2196"/>
    <cellStyle name="Normal 155" xfId="2197"/>
    <cellStyle name="Normal 156" xfId="2198"/>
    <cellStyle name="Normal 157" xfId="2199"/>
    <cellStyle name="Normal 158" xfId="2200"/>
    <cellStyle name="Normal 159" xfId="2201"/>
    <cellStyle name="Normal 16" xfId="2202"/>
    <cellStyle name="Normal 160" xfId="2203"/>
    <cellStyle name="Normal 161" xfId="2204"/>
    <cellStyle name="Normal 162" xfId="2205"/>
    <cellStyle name="Normal 163" xfId="2206"/>
    <cellStyle name="Normal 164" xfId="2207"/>
    <cellStyle name="Normal 165" xfId="2208"/>
    <cellStyle name="Normal 166" xfId="2209"/>
    <cellStyle name="Normal 167" xfId="2210"/>
    <cellStyle name="Normal 168" xfId="2211"/>
    <cellStyle name="Normal 169" xfId="2212"/>
    <cellStyle name="Normal 17" xfId="2213"/>
    <cellStyle name="Normal 17 2" xfId="2214"/>
    <cellStyle name="Normal 17 3" xfId="2215"/>
    <cellStyle name="Normal 17 4" xfId="2216"/>
    <cellStyle name="Normal 17 5" xfId="2217"/>
    <cellStyle name="Normal 17 6" xfId="2218"/>
    <cellStyle name="Normal 17 7" xfId="2219"/>
    <cellStyle name="Normal 17 8" xfId="2220"/>
    <cellStyle name="Normal 17 9" xfId="2221"/>
    <cellStyle name="Normal 170" xfId="2222"/>
    <cellStyle name="Normal 171" xfId="2223"/>
    <cellStyle name="Normal 172" xfId="2224"/>
    <cellStyle name="Normal 173" xfId="2225"/>
    <cellStyle name="Normal 174" xfId="2226"/>
    <cellStyle name="Normal 175" xfId="2227"/>
    <cellStyle name="Normal 176" xfId="2228"/>
    <cellStyle name="Normal 177" xfId="2229"/>
    <cellStyle name="Normal 178" xfId="2230"/>
    <cellStyle name="Normal 179" xfId="2231"/>
    <cellStyle name="Normal 18" xfId="2232"/>
    <cellStyle name="Normal 18 2" xfId="2233"/>
    <cellStyle name="Normal 18 3" xfId="2234"/>
    <cellStyle name="Normal 18 4" xfId="2235"/>
    <cellStyle name="Normal 18 5" xfId="2236"/>
    <cellStyle name="Normal 18 6" xfId="2237"/>
    <cellStyle name="Normal 18 7" xfId="2238"/>
    <cellStyle name="Normal 18 8" xfId="2239"/>
    <cellStyle name="Normal 18 9" xfId="2240"/>
    <cellStyle name="Normal 180" xfId="2241"/>
    <cellStyle name="Normal 181" xfId="2242"/>
    <cellStyle name="Normal 182" xfId="2243"/>
    <cellStyle name="Normal 183" xfId="2244"/>
    <cellStyle name="Normal 184" xfId="2973"/>
    <cellStyle name="Normal 185" xfId="1"/>
    <cellStyle name="Normal 186" xfId="2974"/>
    <cellStyle name="Normal 19" xfId="2245"/>
    <cellStyle name="Normal 2" xfId="2246"/>
    <cellStyle name="Normal 2 10" xfId="2247"/>
    <cellStyle name="Normal 2 11" xfId="2248"/>
    <cellStyle name="Normal 2 12" xfId="2249"/>
    <cellStyle name="Normal 2 13" xfId="2250"/>
    <cellStyle name="Normal 2 14" xfId="2251"/>
    <cellStyle name="Normal 2 15" xfId="2252"/>
    <cellStyle name="Normal 2 16" xfId="2253"/>
    <cellStyle name="Normal 2 17" xfId="2254"/>
    <cellStyle name="Normal 2 18" xfId="2255"/>
    <cellStyle name="Normal 2 2" xfId="2256"/>
    <cellStyle name="Normal 2 3" xfId="2257"/>
    <cellStyle name="Normal 2 4" xfId="2258"/>
    <cellStyle name="Normal 2 5" xfId="2259"/>
    <cellStyle name="Normal 2 6" xfId="2260"/>
    <cellStyle name="Normal 2 7" xfId="2261"/>
    <cellStyle name="Normal 2 8" xfId="2262"/>
    <cellStyle name="Normal 2 9" xfId="2263"/>
    <cellStyle name="Normal 20" xfId="2264"/>
    <cellStyle name="Normal 20 2" xfId="2265"/>
    <cellStyle name="Normal 20 3" xfId="2266"/>
    <cellStyle name="Normal 20 4" xfId="2267"/>
    <cellStyle name="Normal 20 5" xfId="2268"/>
    <cellStyle name="Normal 20 6" xfId="2269"/>
    <cellStyle name="Normal 20 7" xfId="2270"/>
    <cellStyle name="Normal 20 8" xfId="2271"/>
    <cellStyle name="Normal 20 9" xfId="2272"/>
    <cellStyle name="Normal 21" xfId="2273"/>
    <cellStyle name="Normal 21 2" xfId="2274"/>
    <cellStyle name="Normal 21 3" xfId="2275"/>
    <cellStyle name="Normal 21 4" xfId="2276"/>
    <cellStyle name="Normal 21 5" xfId="2277"/>
    <cellStyle name="Normal 21 6" xfId="2278"/>
    <cellStyle name="Normal 21 7" xfId="2279"/>
    <cellStyle name="Normal 21 8" xfId="2280"/>
    <cellStyle name="Normal 21 9" xfId="2281"/>
    <cellStyle name="Normal 22" xfId="2282"/>
    <cellStyle name="Normal 22 2" xfId="2283"/>
    <cellStyle name="Normal 22 3" xfId="2284"/>
    <cellStyle name="Normal 22 4" xfId="2285"/>
    <cellStyle name="Normal 22 5" xfId="2286"/>
    <cellStyle name="Normal 22 6" xfId="2287"/>
    <cellStyle name="Normal 22 7" xfId="2288"/>
    <cellStyle name="Normal 22 8" xfId="2289"/>
    <cellStyle name="Normal 22 9" xfId="2290"/>
    <cellStyle name="Normal 23" xfId="2291"/>
    <cellStyle name="Normal 23 2" xfId="2292"/>
    <cellStyle name="Normal 23 3" xfId="2293"/>
    <cellStyle name="Normal 23 4" xfId="2294"/>
    <cellStyle name="Normal 23 5" xfId="2295"/>
    <cellStyle name="Normal 23 6" xfId="2296"/>
    <cellStyle name="Normal 23 7" xfId="2297"/>
    <cellStyle name="Normal 23 8" xfId="2298"/>
    <cellStyle name="Normal 23 9" xfId="2299"/>
    <cellStyle name="Normal 24" xfId="2300"/>
    <cellStyle name="Normal 24 2" xfId="2301"/>
    <cellStyle name="Normal 24 3" xfId="2302"/>
    <cellStyle name="Normal 24 4" xfId="2303"/>
    <cellStyle name="Normal 24 5" xfId="2304"/>
    <cellStyle name="Normal 24 6" xfId="2305"/>
    <cellStyle name="Normal 24 7" xfId="2306"/>
    <cellStyle name="Normal 24 8" xfId="2307"/>
    <cellStyle name="Normal 24 9" xfId="2308"/>
    <cellStyle name="Normal 25" xfId="2309"/>
    <cellStyle name="Normal 25 2" xfId="2310"/>
    <cellStyle name="Normal 25 3" xfId="2311"/>
    <cellStyle name="Normal 25 4" xfId="2312"/>
    <cellStyle name="Normal 25 5" xfId="2313"/>
    <cellStyle name="Normal 25 6" xfId="2314"/>
    <cellStyle name="Normal 25 7" xfId="2315"/>
    <cellStyle name="Normal 25 8" xfId="2316"/>
    <cellStyle name="Normal 25 9" xfId="2317"/>
    <cellStyle name="Normal 26" xfId="2318"/>
    <cellStyle name="Normal 26 2" xfId="2319"/>
    <cellStyle name="Normal 26 3" xfId="2320"/>
    <cellStyle name="Normal 26 4" xfId="2321"/>
    <cellStyle name="Normal 26 5" xfId="2322"/>
    <cellStyle name="Normal 26 6" xfId="2323"/>
    <cellStyle name="Normal 26 7" xfId="2324"/>
    <cellStyle name="Normal 26 8" xfId="2325"/>
    <cellStyle name="Normal 26 9" xfId="2326"/>
    <cellStyle name="Normal 27" xfId="2327"/>
    <cellStyle name="Normal 27 2" xfId="2328"/>
    <cellStyle name="Normal 27 3" xfId="2329"/>
    <cellStyle name="Normal 27 4" xfId="2330"/>
    <cellStyle name="Normal 27 5" xfId="2331"/>
    <cellStyle name="Normal 27 6" xfId="2332"/>
    <cellStyle name="Normal 27 7" xfId="2333"/>
    <cellStyle name="Normal 27 8" xfId="2334"/>
    <cellStyle name="Normal 27 9" xfId="2335"/>
    <cellStyle name="Normal 28" xfId="2336"/>
    <cellStyle name="Normal 28 2" xfId="2337"/>
    <cellStyle name="Normal 28 3" xfId="2338"/>
    <cellStyle name="Normal 28 4" xfId="2339"/>
    <cellStyle name="Normal 28 5" xfId="2340"/>
    <cellStyle name="Normal 28 6" xfId="2341"/>
    <cellStyle name="Normal 28 7" xfId="2342"/>
    <cellStyle name="Normal 28 8" xfId="2343"/>
    <cellStyle name="Normal 28 9" xfId="2344"/>
    <cellStyle name="Normal 29" xfId="2345"/>
    <cellStyle name="Normal 29 2" xfId="2346"/>
    <cellStyle name="Normal 29 3" xfId="2347"/>
    <cellStyle name="Normal 29 4" xfId="2348"/>
    <cellStyle name="Normal 29 5" xfId="2349"/>
    <cellStyle name="Normal 29 6" xfId="2350"/>
    <cellStyle name="Normal 29 7" xfId="2351"/>
    <cellStyle name="Normal 29 8" xfId="2352"/>
    <cellStyle name="Normal 29 9" xfId="2353"/>
    <cellStyle name="Normal 3" xfId="2354"/>
    <cellStyle name="Normal 3 2" xfId="2355"/>
    <cellStyle name="Normal 3 3" xfId="2356"/>
    <cellStyle name="Normal 3 4" xfId="2357"/>
    <cellStyle name="Normal 3 5" xfId="2358"/>
    <cellStyle name="Normal 3 6" xfId="2359"/>
    <cellStyle name="Normal 3 7" xfId="2360"/>
    <cellStyle name="Normal 3 8" xfId="2361"/>
    <cellStyle name="Normal 3 9" xfId="2362"/>
    <cellStyle name="Normal 30" xfId="2363"/>
    <cellStyle name="Normal 30 2" xfId="2364"/>
    <cellStyle name="Normal 30 3" xfId="2365"/>
    <cellStyle name="Normal 30 4" xfId="2366"/>
    <cellStyle name="Normal 30 5" xfId="2367"/>
    <cellStyle name="Normal 30 6" xfId="2368"/>
    <cellStyle name="Normal 30 7" xfId="2369"/>
    <cellStyle name="Normal 30 8" xfId="2370"/>
    <cellStyle name="Normal 30 9" xfId="2371"/>
    <cellStyle name="Normal 31" xfId="2372"/>
    <cellStyle name="Normal 31 2" xfId="2373"/>
    <cellStyle name="Normal 31 3" xfId="2374"/>
    <cellStyle name="Normal 31 4" xfId="2375"/>
    <cellStyle name="Normal 31 5" xfId="2376"/>
    <cellStyle name="Normal 31 6" xfId="2377"/>
    <cellStyle name="Normal 31 7" xfId="2378"/>
    <cellStyle name="Normal 31 8" xfId="2379"/>
    <cellStyle name="Normal 31 9" xfId="2380"/>
    <cellStyle name="Normal 32" xfId="2381"/>
    <cellStyle name="Normal 33" xfId="2382"/>
    <cellStyle name="Normal 34" xfId="2383"/>
    <cellStyle name="Normal 35" xfId="2384"/>
    <cellStyle name="Normal 36" xfId="2385"/>
    <cellStyle name="Normal 37" xfId="2386"/>
    <cellStyle name="Normal 38" xfId="2387"/>
    <cellStyle name="Normal 39" xfId="2388"/>
    <cellStyle name="Normal 4" xfId="2389"/>
    <cellStyle name="Normal 4 10" xfId="2390"/>
    <cellStyle name="Normal 4 11" xfId="2391"/>
    <cellStyle name="Normal 4 12" xfId="2392"/>
    <cellStyle name="Normal 4 13" xfId="2393"/>
    <cellStyle name="Normal 4 14" xfId="2394"/>
    <cellStyle name="Normal 4 15" xfId="2395"/>
    <cellStyle name="Normal 4 16" xfId="2396"/>
    <cellStyle name="Normal 4 17" xfId="2397"/>
    <cellStyle name="Normal 4 18" xfId="2398"/>
    <cellStyle name="Normal 4 19" xfId="2399"/>
    <cellStyle name="Normal 4 2" xfId="2400"/>
    <cellStyle name="Normal 4 20" xfId="2401"/>
    <cellStyle name="Normal 4 21" xfId="2402"/>
    <cellStyle name="Normal 4 22" xfId="2403"/>
    <cellStyle name="Normal 4 23" xfId="2404"/>
    <cellStyle name="Normal 4 24" xfId="2405"/>
    <cellStyle name="Normal 4 25" xfId="2406"/>
    <cellStyle name="Normal 4 3" xfId="2407"/>
    <cellStyle name="Normal 4 4" xfId="2408"/>
    <cellStyle name="Normal 4 5" xfId="2409"/>
    <cellStyle name="Normal 4 6" xfId="2410"/>
    <cellStyle name="Normal 4 7" xfId="2411"/>
    <cellStyle name="Normal 4 8" xfId="2412"/>
    <cellStyle name="Normal 4 9" xfId="2413"/>
    <cellStyle name="Normal 4_Questionnaire2009_FF-HANDBALL" xfId="2414"/>
    <cellStyle name="Normal 40" xfId="2415"/>
    <cellStyle name="Normal 41" xfId="2416"/>
    <cellStyle name="Normal 42" xfId="2417"/>
    <cellStyle name="Normal 43" xfId="2418"/>
    <cellStyle name="Normal 44" xfId="2419"/>
    <cellStyle name="Normal 45" xfId="2420"/>
    <cellStyle name="Normal 46" xfId="2421"/>
    <cellStyle name="Normal 47" xfId="2422"/>
    <cellStyle name="Normal 48" xfId="2423"/>
    <cellStyle name="Normal 49" xfId="2424"/>
    <cellStyle name="Normal 5" xfId="2425"/>
    <cellStyle name="Normal 50" xfId="2426"/>
    <cellStyle name="Normal 51" xfId="2427"/>
    <cellStyle name="Normal 52" xfId="2428"/>
    <cellStyle name="Normal 53" xfId="2429"/>
    <cellStyle name="Normal 54" xfId="2430"/>
    <cellStyle name="Normal 55" xfId="2431"/>
    <cellStyle name="Normal 56" xfId="2432"/>
    <cellStyle name="Normal 57" xfId="2433"/>
    <cellStyle name="Normal 58" xfId="2434"/>
    <cellStyle name="Normal 59" xfId="2435"/>
    <cellStyle name="Normal 6" xfId="2436"/>
    <cellStyle name="Normal 60" xfId="2437"/>
    <cellStyle name="Normal 61" xfId="2438"/>
    <cellStyle name="Normal 62" xfId="2439"/>
    <cellStyle name="Normal 63" xfId="2440"/>
    <cellStyle name="Normal 64" xfId="2441"/>
    <cellStyle name="Normal 65" xfId="2442"/>
    <cellStyle name="Normal 66" xfId="2443"/>
    <cellStyle name="Normal 67" xfId="2444"/>
    <cellStyle name="Normal 68" xfId="2445"/>
    <cellStyle name="Normal 69" xfId="2446"/>
    <cellStyle name="Normal 7" xfId="2447"/>
    <cellStyle name="Normal 70" xfId="2448"/>
    <cellStyle name="Normal 71" xfId="2449"/>
    <cellStyle name="Normal 72" xfId="2450"/>
    <cellStyle name="Normal 73" xfId="2451"/>
    <cellStyle name="Normal 74" xfId="2452"/>
    <cellStyle name="Normal 75" xfId="2453"/>
    <cellStyle name="Normal 76" xfId="2454"/>
    <cellStyle name="Normal 77" xfId="2455"/>
    <cellStyle name="Normal 78" xfId="2456"/>
    <cellStyle name="Normal 79" xfId="2457"/>
    <cellStyle name="Normal 8" xfId="2458"/>
    <cellStyle name="Normal 8 10" xfId="2459"/>
    <cellStyle name="Normal 8 11" xfId="2460"/>
    <cellStyle name="Normal 8 12" xfId="2461"/>
    <cellStyle name="Normal 8 13" xfId="2462"/>
    <cellStyle name="Normal 8 14" xfId="2463"/>
    <cellStyle name="Normal 8 15" xfId="2464"/>
    <cellStyle name="Normal 8 16" xfId="2465"/>
    <cellStyle name="Normal 8 17" xfId="2466"/>
    <cellStyle name="Normal 8 18" xfId="2467"/>
    <cellStyle name="Normal 8 19" xfId="2468"/>
    <cellStyle name="Normal 8 2" xfId="2469"/>
    <cellStyle name="Normal 8 20" xfId="2470"/>
    <cellStyle name="Normal 8 21" xfId="2471"/>
    <cellStyle name="Normal 8 22" xfId="2472"/>
    <cellStyle name="Normal 8 23" xfId="2473"/>
    <cellStyle name="Normal 8 24" xfId="2474"/>
    <cellStyle name="Normal 8 25" xfId="2475"/>
    <cellStyle name="Normal 8 3" xfId="2476"/>
    <cellStyle name="Normal 8 4" xfId="2477"/>
    <cellStyle name="Normal 8 5" xfId="2478"/>
    <cellStyle name="Normal 8 6" xfId="2479"/>
    <cellStyle name="Normal 8 7" xfId="2480"/>
    <cellStyle name="Normal 8 8" xfId="2481"/>
    <cellStyle name="Normal 8 9" xfId="2482"/>
    <cellStyle name="Normal 80" xfId="2483"/>
    <cellStyle name="Normal 81" xfId="2484"/>
    <cellStyle name="Normal 82" xfId="2485"/>
    <cellStyle name="Normal 83" xfId="2486"/>
    <cellStyle name="Normal 84" xfId="2487"/>
    <cellStyle name="Normal 85" xfId="2488"/>
    <cellStyle name="Normal 86" xfId="2489"/>
    <cellStyle name="Normal 87" xfId="2490"/>
    <cellStyle name="Normal 88" xfId="2491"/>
    <cellStyle name="Normal 89" xfId="2492"/>
    <cellStyle name="Normal 9" xfId="2493"/>
    <cellStyle name="Normal 90" xfId="2494"/>
    <cellStyle name="Normal 91" xfId="2495"/>
    <cellStyle name="Normal 92" xfId="2496"/>
    <cellStyle name="Normal 93" xfId="2497"/>
    <cellStyle name="Normal 94" xfId="2498"/>
    <cellStyle name="Normal 95" xfId="2499"/>
    <cellStyle name="Normal 96" xfId="2500"/>
    <cellStyle name="Normal 97" xfId="2501"/>
    <cellStyle name="Normal 98" xfId="2502"/>
    <cellStyle name="Normal 99" xfId="2503"/>
    <cellStyle name="Pourcentage" xfId="2975" builtinId="5"/>
    <cellStyle name="Pourcentage 10" xfId="2504"/>
    <cellStyle name="Pourcentage 2" xfId="2505"/>
    <cellStyle name="Pourcentage 3" xfId="2506"/>
    <cellStyle name="Pourcentage 4" xfId="2507"/>
    <cellStyle name="Pourcentage 5" xfId="2508"/>
    <cellStyle name="Pourcentage 6" xfId="2509"/>
    <cellStyle name="Pourcentage 7" xfId="2510"/>
    <cellStyle name="Pourcentage 8" xfId="2511"/>
    <cellStyle name="Pourcentage 9" xfId="2512"/>
    <cellStyle name="Satisfaisant 2" xfId="2514"/>
    <cellStyle name="Satisfaisant 2 10" xfId="2515"/>
    <cellStyle name="Satisfaisant 2 11" xfId="2516"/>
    <cellStyle name="Satisfaisant 2 12" xfId="2517"/>
    <cellStyle name="Satisfaisant 2 13" xfId="2518"/>
    <cellStyle name="Satisfaisant 2 14" xfId="2519"/>
    <cellStyle name="Satisfaisant 2 15" xfId="2520"/>
    <cellStyle name="Satisfaisant 2 16" xfId="2521"/>
    <cellStyle name="Satisfaisant 2 17" xfId="2522"/>
    <cellStyle name="Satisfaisant 2 18" xfId="2523"/>
    <cellStyle name="Satisfaisant 2 19" xfId="2524"/>
    <cellStyle name="Satisfaisant 2 2" xfId="2525"/>
    <cellStyle name="Satisfaisant 2 20" xfId="2526"/>
    <cellStyle name="Satisfaisant 2 21" xfId="2527"/>
    <cellStyle name="Satisfaisant 2 22" xfId="2528"/>
    <cellStyle name="Satisfaisant 2 23" xfId="2529"/>
    <cellStyle name="Satisfaisant 2 24" xfId="2530"/>
    <cellStyle name="Satisfaisant 2 25" xfId="2531"/>
    <cellStyle name="Satisfaisant 2 3" xfId="2532"/>
    <cellStyle name="Satisfaisant 2 4" xfId="2533"/>
    <cellStyle name="Satisfaisant 2 5" xfId="2534"/>
    <cellStyle name="Satisfaisant 2 6" xfId="2535"/>
    <cellStyle name="Satisfaisant 2 7" xfId="2536"/>
    <cellStyle name="Satisfaisant 2 8" xfId="2537"/>
    <cellStyle name="Satisfaisant 2 9" xfId="2538"/>
    <cellStyle name="Satisfaisant 3" xfId="2539"/>
    <cellStyle name="Satisfaisant 3 10" xfId="2540"/>
    <cellStyle name="Satisfaisant 3 11" xfId="2541"/>
    <cellStyle name="Satisfaisant 3 12" xfId="2542"/>
    <cellStyle name="Satisfaisant 3 13" xfId="2543"/>
    <cellStyle name="Satisfaisant 3 14" xfId="2544"/>
    <cellStyle name="Satisfaisant 3 15" xfId="2545"/>
    <cellStyle name="Satisfaisant 3 16" xfId="2546"/>
    <cellStyle name="Satisfaisant 3 17" xfId="2547"/>
    <cellStyle name="Satisfaisant 3 18" xfId="2548"/>
    <cellStyle name="Satisfaisant 3 19" xfId="2549"/>
    <cellStyle name="Satisfaisant 3 2" xfId="2550"/>
    <cellStyle name="Satisfaisant 3 20" xfId="2551"/>
    <cellStyle name="Satisfaisant 3 21" xfId="2552"/>
    <cellStyle name="Satisfaisant 3 22" xfId="2553"/>
    <cellStyle name="Satisfaisant 3 23" xfId="2554"/>
    <cellStyle name="Satisfaisant 3 24" xfId="2555"/>
    <cellStyle name="Satisfaisant 3 25" xfId="2556"/>
    <cellStyle name="Satisfaisant 3 3" xfId="2557"/>
    <cellStyle name="Satisfaisant 3 4" xfId="2558"/>
    <cellStyle name="Satisfaisant 3 5" xfId="2559"/>
    <cellStyle name="Satisfaisant 3 6" xfId="2560"/>
    <cellStyle name="Satisfaisant 3 7" xfId="2561"/>
    <cellStyle name="Satisfaisant 3 8" xfId="2562"/>
    <cellStyle name="Satisfaisant 3 9" xfId="2563"/>
    <cellStyle name="Satisfaisant 4" xfId="2513"/>
    <cellStyle name="Sortie 2" xfId="2565"/>
    <cellStyle name="Sortie 2 10" xfId="2566"/>
    <cellStyle name="Sortie 2 11" xfId="2567"/>
    <cellStyle name="Sortie 2 12" xfId="2568"/>
    <cellStyle name="Sortie 2 13" xfId="2569"/>
    <cellStyle name="Sortie 2 14" xfId="2570"/>
    <cellStyle name="Sortie 2 15" xfId="2571"/>
    <cellStyle name="Sortie 2 16" xfId="2572"/>
    <cellStyle name="Sortie 2 17" xfId="2573"/>
    <cellStyle name="Sortie 2 18" xfId="2574"/>
    <cellStyle name="Sortie 2 19" xfId="2575"/>
    <cellStyle name="Sortie 2 2" xfId="2576"/>
    <cellStyle name="Sortie 2 20" xfId="2577"/>
    <cellStyle name="Sortie 2 21" xfId="2578"/>
    <cellStyle name="Sortie 2 22" xfId="2579"/>
    <cellStyle name="Sortie 2 23" xfId="2580"/>
    <cellStyle name="Sortie 2 24" xfId="2581"/>
    <cellStyle name="Sortie 2 25" xfId="2582"/>
    <cellStyle name="Sortie 2 3" xfId="2583"/>
    <cellStyle name="Sortie 2 4" xfId="2584"/>
    <cellStyle name="Sortie 2 5" xfId="2585"/>
    <cellStyle name="Sortie 2 6" xfId="2586"/>
    <cellStyle name="Sortie 2 7" xfId="2587"/>
    <cellStyle name="Sortie 2 8" xfId="2588"/>
    <cellStyle name="Sortie 2 9" xfId="2589"/>
    <cellStyle name="Sortie 3" xfId="2590"/>
    <cellStyle name="Sortie 3 10" xfId="2591"/>
    <cellStyle name="Sortie 3 11" xfId="2592"/>
    <cellStyle name="Sortie 3 12" xfId="2593"/>
    <cellStyle name="Sortie 3 13" xfId="2594"/>
    <cellStyle name="Sortie 3 14" xfId="2595"/>
    <cellStyle name="Sortie 3 15" xfId="2596"/>
    <cellStyle name="Sortie 3 16" xfId="2597"/>
    <cellStyle name="Sortie 3 17" xfId="2598"/>
    <cellStyle name="Sortie 3 18" xfId="2599"/>
    <cellStyle name="Sortie 3 19" xfId="2600"/>
    <cellStyle name="Sortie 3 2" xfId="2601"/>
    <cellStyle name="Sortie 3 20" xfId="2602"/>
    <cellStyle name="Sortie 3 21" xfId="2603"/>
    <cellStyle name="Sortie 3 22" xfId="2604"/>
    <cellStyle name="Sortie 3 23" xfId="2605"/>
    <cellStyle name="Sortie 3 24" xfId="2606"/>
    <cellStyle name="Sortie 3 25" xfId="2607"/>
    <cellStyle name="Sortie 3 3" xfId="2608"/>
    <cellStyle name="Sortie 3 4" xfId="2609"/>
    <cellStyle name="Sortie 3 5" xfId="2610"/>
    <cellStyle name="Sortie 3 6" xfId="2611"/>
    <cellStyle name="Sortie 3 7" xfId="2612"/>
    <cellStyle name="Sortie 3 8" xfId="2613"/>
    <cellStyle name="Sortie 3 9" xfId="2614"/>
    <cellStyle name="Sortie 4" xfId="2564"/>
    <cellStyle name="Texte explicatif 2" xfId="2616"/>
    <cellStyle name="Texte explicatif 2 10" xfId="2617"/>
    <cellStyle name="Texte explicatif 2 11" xfId="2618"/>
    <cellStyle name="Texte explicatif 2 12" xfId="2619"/>
    <cellStyle name="Texte explicatif 2 13" xfId="2620"/>
    <cellStyle name="Texte explicatif 2 14" xfId="2621"/>
    <cellStyle name="Texte explicatif 2 15" xfId="2622"/>
    <cellStyle name="Texte explicatif 2 16" xfId="2623"/>
    <cellStyle name="Texte explicatif 2 17" xfId="2624"/>
    <cellStyle name="Texte explicatif 2 18" xfId="2625"/>
    <cellStyle name="Texte explicatif 2 19" xfId="2626"/>
    <cellStyle name="Texte explicatif 2 2" xfId="2627"/>
    <cellStyle name="Texte explicatif 2 20" xfId="2628"/>
    <cellStyle name="Texte explicatif 2 21" xfId="2629"/>
    <cellStyle name="Texte explicatif 2 22" xfId="2630"/>
    <cellStyle name="Texte explicatif 2 23" xfId="2631"/>
    <cellStyle name="Texte explicatif 2 24" xfId="2632"/>
    <cellStyle name="Texte explicatif 2 25" xfId="2633"/>
    <cellStyle name="Texte explicatif 2 3" xfId="2634"/>
    <cellStyle name="Texte explicatif 2 4" xfId="2635"/>
    <cellStyle name="Texte explicatif 2 5" xfId="2636"/>
    <cellStyle name="Texte explicatif 2 6" xfId="2637"/>
    <cellStyle name="Texte explicatif 2 7" xfId="2638"/>
    <cellStyle name="Texte explicatif 2 8" xfId="2639"/>
    <cellStyle name="Texte explicatif 2 9" xfId="2640"/>
    <cellStyle name="Texte explicatif 3" xfId="2641"/>
    <cellStyle name="Texte explicatif 3 10" xfId="2642"/>
    <cellStyle name="Texte explicatif 3 11" xfId="2643"/>
    <cellStyle name="Texte explicatif 3 12" xfId="2644"/>
    <cellStyle name="Texte explicatif 3 13" xfId="2645"/>
    <cellStyle name="Texte explicatif 3 14" xfId="2646"/>
    <cellStyle name="Texte explicatif 3 15" xfId="2647"/>
    <cellStyle name="Texte explicatif 3 16" xfId="2648"/>
    <cellStyle name="Texte explicatif 3 17" xfId="2649"/>
    <cellStyle name="Texte explicatif 3 18" xfId="2650"/>
    <cellStyle name="Texte explicatif 3 19" xfId="2651"/>
    <cellStyle name="Texte explicatif 3 2" xfId="2652"/>
    <cellStyle name="Texte explicatif 3 20" xfId="2653"/>
    <cellStyle name="Texte explicatif 3 21" xfId="2654"/>
    <cellStyle name="Texte explicatif 3 22" xfId="2655"/>
    <cellStyle name="Texte explicatif 3 23" xfId="2656"/>
    <cellStyle name="Texte explicatif 3 24" xfId="2657"/>
    <cellStyle name="Texte explicatif 3 25" xfId="2658"/>
    <cellStyle name="Texte explicatif 3 3" xfId="2659"/>
    <cellStyle name="Texte explicatif 3 4" xfId="2660"/>
    <cellStyle name="Texte explicatif 3 5" xfId="2661"/>
    <cellStyle name="Texte explicatif 3 6" xfId="2662"/>
    <cellStyle name="Texte explicatif 3 7" xfId="2663"/>
    <cellStyle name="Texte explicatif 3 8" xfId="2664"/>
    <cellStyle name="Texte explicatif 3 9" xfId="2665"/>
    <cellStyle name="Texte explicatif 4" xfId="2615"/>
    <cellStyle name="Titre 2" xfId="2666"/>
    <cellStyle name="Titre 1 2" xfId="2668"/>
    <cellStyle name="Titre 1 2 10" xfId="2669"/>
    <cellStyle name="Titre 1 2 11" xfId="2670"/>
    <cellStyle name="Titre 1 2 12" xfId="2671"/>
    <cellStyle name="Titre 1 2 13" xfId="2672"/>
    <cellStyle name="Titre 1 2 14" xfId="2673"/>
    <cellStyle name="Titre 1 2 15" xfId="2674"/>
    <cellStyle name="Titre 1 2 16" xfId="2675"/>
    <cellStyle name="Titre 1 2 17" xfId="2676"/>
    <cellStyle name="Titre 1 2 18" xfId="2677"/>
    <cellStyle name="Titre 1 2 19" xfId="2678"/>
    <cellStyle name="Titre 1 2 2" xfId="2679"/>
    <cellStyle name="Titre 1 2 20" xfId="2680"/>
    <cellStyle name="Titre 1 2 21" xfId="2681"/>
    <cellStyle name="Titre 1 2 22" xfId="2682"/>
    <cellStyle name="Titre 1 2 23" xfId="2683"/>
    <cellStyle name="Titre 1 2 24" xfId="2684"/>
    <cellStyle name="Titre 1 2 25" xfId="2685"/>
    <cellStyle name="Titre 1 2 3" xfId="2686"/>
    <cellStyle name="Titre 1 2 4" xfId="2687"/>
    <cellStyle name="Titre 1 2 5" xfId="2688"/>
    <cellStyle name="Titre 1 2 6" xfId="2689"/>
    <cellStyle name="Titre 1 2 7" xfId="2690"/>
    <cellStyle name="Titre 1 2 8" xfId="2691"/>
    <cellStyle name="Titre 1 2 9" xfId="2692"/>
    <cellStyle name="Titre 1 3" xfId="2693"/>
    <cellStyle name="Titre 1 3 10" xfId="2694"/>
    <cellStyle name="Titre 1 3 11" xfId="2695"/>
    <cellStyle name="Titre 1 3 12" xfId="2696"/>
    <cellStyle name="Titre 1 3 13" xfId="2697"/>
    <cellStyle name="Titre 1 3 14" xfId="2698"/>
    <cellStyle name="Titre 1 3 15" xfId="2699"/>
    <cellStyle name="Titre 1 3 16" xfId="2700"/>
    <cellStyle name="Titre 1 3 17" xfId="2701"/>
    <cellStyle name="Titre 1 3 18" xfId="2702"/>
    <cellStyle name="Titre 1 3 19" xfId="2703"/>
    <cellStyle name="Titre 1 3 2" xfId="2704"/>
    <cellStyle name="Titre 1 3 20" xfId="2705"/>
    <cellStyle name="Titre 1 3 21" xfId="2706"/>
    <cellStyle name="Titre 1 3 22" xfId="2707"/>
    <cellStyle name="Titre 1 3 23" xfId="2708"/>
    <cellStyle name="Titre 1 3 24" xfId="2709"/>
    <cellStyle name="Titre 1 3 25" xfId="2710"/>
    <cellStyle name="Titre 1 3 3" xfId="2711"/>
    <cellStyle name="Titre 1 3 4" xfId="2712"/>
    <cellStyle name="Titre 1 3 5" xfId="2713"/>
    <cellStyle name="Titre 1 3 6" xfId="2714"/>
    <cellStyle name="Titre 1 3 7" xfId="2715"/>
    <cellStyle name="Titre 1 3 8" xfId="2716"/>
    <cellStyle name="Titre 1 3 9" xfId="2717"/>
    <cellStyle name="Titre 1 4" xfId="2667"/>
    <cellStyle name="Titre 2 2" xfId="2719"/>
    <cellStyle name="Titre 2 2 10" xfId="2720"/>
    <cellStyle name="Titre 2 2 11" xfId="2721"/>
    <cellStyle name="Titre 2 2 12" xfId="2722"/>
    <cellStyle name="Titre 2 2 13" xfId="2723"/>
    <cellStyle name="Titre 2 2 14" xfId="2724"/>
    <cellStyle name="Titre 2 2 15" xfId="2725"/>
    <cellStyle name="Titre 2 2 16" xfId="2726"/>
    <cellStyle name="Titre 2 2 17" xfId="2727"/>
    <cellStyle name="Titre 2 2 18" xfId="2728"/>
    <cellStyle name="Titre 2 2 19" xfId="2729"/>
    <cellStyle name="Titre 2 2 2" xfId="2730"/>
    <cellStyle name="Titre 2 2 20" xfId="2731"/>
    <cellStyle name="Titre 2 2 21" xfId="2732"/>
    <cellStyle name="Titre 2 2 22" xfId="2733"/>
    <cellStyle name="Titre 2 2 23" xfId="2734"/>
    <cellStyle name="Titre 2 2 24" xfId="2735"/>
    <cellStyle name="Titre 2 2 25" xfId="2736"/>
    <cellStyle name="Titre 2 2 3" xfId="2737"/>
    <cellStyle name="Titre 2 2 4" xfId="2738"/>
    <cellStyle name="Titre 2 2 5" xfId="2739"/>
    <cellStyle name="Titre 2 2 6" xfId="2740"/>
    <cellStyle name="Titre 2 2 7" xfId="2741"/>
    <cellStyle name="Titre 2 2 8" xfId="2742"/>
    <cellStyle name="Titre 2 2 9" xfId="2743"/>
    <cellStyle name="Titre 2 3" xfId="2744"/>
    <cellStyle name="Titre 2 3 10" xfId="2745"/>
    <cellStyle name="Titre 2 3 11" xfId="2746"/>
    <cellStyle name="Titre 2 3 12" xfId="2747"/>
    <cellStyle name="Titre 2 3 13" xfId="2748"/>
    <cellStyle name="Titre 2 3 14" xfId="2749"/>
    <cellStyle name="Titre 2 3 15" xfId="2750"/>
    <cellStyle name="Titre 2 3 16" xfId="2751"/>
    <cellStyle name="Titre 2 3 17" xfId="2752"/>
    <cellStyle name="Titre 2 3 18" xfId="2753"/>
    <cellStyle name="Titre 2 3 19" xfId="2754"/>
    <cellStyle name="Titre 2 3 2" xfId="2755"/>
    <cellStyle name="Titre 2 3 20" xfId="2756"/>
    <cellStyle name="Titre 2 3 21" xfId="2757"/>
    <cellStyle name="Titre 2 3 22" xfId="2758"/>
    <cellStyle name="Titre 2 3 23" xfId="2759"/>
    <cellStyle name="Titre 2 3 24" xfId="2760"/>
    <cellStyle name="Titre 2 3 25" xfId="2761"/>
    <cellStyle name="Titre 2 3 3" xfId="2762"/>
    <cellStyle name="Titre 2 3 4" xfId="2763"/>
    <cellStyle name="Titre 2 3 5" xfId="2764"/>
    <cellStyle name="Titre 2 3 6" xfId="2765"/>
    <cellStyle name="Titre 2 3 7" xfId="2766"/>
    <cellStyle name="Titre 2 3 8" xfId="2767"/>
    <cellStyle name="Titre 2 3 9" xfId="2768"/>
    <cellStyle name="Titre 2 4" xfId="2718"/>
    <cellStyle name="Titre 3 2" xfId="2770"/>
    <cellStyle name="Titre 3 2 10" xfId="2771"/>
    <cellStyle name="Titre 3 2 11" xfId="2772"/>
    <cellStyle name="Titre 3 2 12" xfId="2773"/>
    <cellStyle name="Titre 3 2 13" xfId="2774"/>
    <cellStyle name="Titre 3 2 14" xfId="2775"/>
    <cellStyle name="Titre 3 2 15" xfId="2776"/>
    <cellStyle name="Titre 3 2 16" xfId="2777"/>
    <cellStyle name="Titre 3 2 17" xfId="2778"/>
    <cellStyle name="Titre 3 2 18" xfId="2779"/>
    <cellStyle name="Titre 3 2 19" xfId="2780"/>
    <cellStyle name="Titre 3 2 2" xfId="2781"/>
    <cellStyle name="Titre 3 2 20" xfId="2782"/>
    <cellStyle name="Titre 3 2 21" xfId="2783"/>
    <cellStyle name="Titre 3 2 22" xfId="2784"/>
    <cellStyle name="Titre 3 2 23" xfId="2785"/>
    <cellStyle name="Titre 3 2 24" xfId="2786"/>
    <cellStyle name="Titre 3 2 25" xfId="2787"/>
    <cellStyle name="Titre 3 2 3" xfId="2788"/>
    <cellStyle name="Titre 3 2 4" xfId="2789"/>
    <cellStyle name="Titre 3 2 5" xfId="2790"/>
    <cellStyle name="Titre 3 2 6" xfId="2791"/>
    <cellStyle name="Titre 3 2 7" xfId="2792"/>
    <cellStyle name="Titre 3 2 8" xfId="2793"/>
    <cellStyle name="Titre 3 2 9" xfId="2794"/>
    <cellStyle name="Titre 3 3" xfId="2795"/>
    <cellStyle name="Titre 3 3 10" xfId="2796"/>
    <cellStyle name="Titre 3 3 11" xfId="2797"/>
    <cellStyle name="Titre 3 3 12" xfId="2798"/>
    <cellStyle name="Titre 3 3 13" xfId="2799"/>
    <cellStyle name="Titre 3 3 14" xfId="2800"/>
    <cellStyle name="Titre 3 3 15" xfId="2801"/>
    <cellStyle name="Titre 3 3 16" xfId="2802"/>
    <cellStyle name="Titre 3 3 17" xfId="2803"/>
    <cellStyle name="Titre 3 3 18" xfId="2804"/>
    <cellStyle name="Titre 3 3 19" xfId="2805"/>
    <cellStyle name="Titre 3 3 2" xfId="2806"/>
    <cellStyle name="Titre 3 3 20" xfId="2807"/>
    <cellStyle name="Titre 3 3 21" xfId="2808"/>
    <cellStyle name="Titre 3 3 22" xfId="2809"/>
    <cellStyle name="Titre 3 3 23" xfId="2810"/>
    <cellStyle name="Titre 3 3 24" xfId="2811"/>
    <cellStyle name="Titre 3 3 25" xfId="2812"/>
    <cellStyle name="Titre 3 3 3" xfId="2813"/>
    <cellStyle name="Titre 3 3 4" xfId="2814"/>
    <cellStyle name="Titre 3 3 5" xfId="2815"/>
    <cellStyle name="Titre 3 3 6" xfId="2816"/>
    <cellStyle name="Titre 3 3 7" xfId="2817"/>
    <cellStyle name="Titre 3 3 8" xfId="2818"/>
    <cellStyle name="Titre 3 3 9" xfId="2819"/>
    <cellStyle name="Titre 3 4" xfId="2769"/>
    <cellStyle name="Titre 4 2" xfId="2821"/>
    <cellStyle name="Titre 4 2 10" xfId="2822"/>
    <cellStyle name="Titre 4 2 11" xfId="2823"/>
    <cellStyle name="Titre 4 2 12" xfId="2824"/>
    <cellStyle name="Titre 4 2 13" xfId="2825"/>
    <cellStyle name="Titre 4 2 14" xfId="2826"/>
    <cellStyle name="Titre 4 2 15" xfId="2827"/>
    <cellStyle name="Titre 4 2 16" xfId="2828"/>
    <cellStyle name="Titre 4 2 17" xfId="2829"/>
    <cellStyle name="Titre 4 2 18" xfId="2830"/>
    <cellStyle name="Titre 4 2 19" xfId="2831"/>
    <cellStyle name="Titre 4 2 2" xfId="2832"/>
    <cellStyle name="Titre 4 2 20" xfId="2833"/>
    <cellStyle name="Titre 4 2 21" xfId="2834"/>
    <cellStyle name="Titre 4 2 22" xfId="2835"/>
    <cellStyle name="Titre 4 2 23" xfId="2836"/>
    <cellStyle name="Titre 4 2 24" xfId="2837"/>
    <cellStyle name="Titre 4 2 25" xfId="2838"/>
    <cellStyle name="Titre 4 2 3" xfId="2839"/>
    <cellStyle name="Titre 4 2 4" xfId="2840"/>
    <cellStyle name="Titre 4 2 5" xfId="2841"/>
    <cellStyle name="Titre 4 2 6" xfId="2842"/>
    <cellStyle name="Titre 4 2 7" xfId="2843"/>
    <cellStyle name="Titre 4 2 8" xfId="2844"/>
    <cellStyle name="Titre 4 2 9" xfId="2845"/>
    <cellStyle name="Titre 4 3" xfId="2846"/>
    <cellStyle name="Titre 4 3 10" xfId="2847"/>
    <cellStyle name="Titre 4 3 11" xfId="2848"/>
    <cellStyle name="Titre 4 3 12" xfId="2849"/>
    <cellStyle name="Titre 4 3 13" xfId="2850"/>
    <cellStyle name="Titre 4 3 14" xfId="2851"/>
    <cellStyle name="Titre 4 3 15" xfId="2852"/>
    <cellStyle name="Titre 4 3 16" xfId="2853"/>
    <cellStyle name="Titre 4 3 17" xfId="2854"/>
    <cellStyle name="Titre 4 3 18" xfId="2855"/>
    <cellStyle name="Titre 4 3 19" xfId="2856"/>
    <cellStyle name="Titre 4 3 2" xfId="2857"/>
    <cellStyle name="Titre 4 3 20" xfId="2858"/>
    <cellStyle name="Titre 4 3 21" xfId="2859"/>
    <cellStyle name="Titre 4 3 22" xfId="2860"/>
    <cellStyle name="Titre 4 3 23" xfId="2861"/>
    <cellStyle name="Titre 4 3 24" xfId="2862"/>
    <cellStyle name="Titre 4 3 25" xfId="2863"/>
    <cellStyle name="Titre 4 3 3" xfId="2864"/>
    <cellStyle name="Titre 4 3 4" xfId="2865"/>
    <cellStyle name="Titre 4 3 5" xfId="2866"/>
    <cellStyle name="Titre 4 3 6" xfId="2867"/>
    <cellStyle name="Titre 4 3 7" xfId="2868"/>
    <cellStyle name="Titre 4 3 8" xfId="2869"/>
    <cellStyle name="Titre 4 3 9" xfId="2870"/>
    <cellStyle name="Titre 4 4" xfId="2820"/>
    <cellStyle name="Total 2" xfId="2872"/>
    <cellStyle name="Total 2 10" xfId="2873"/>
    <cellStyle name="Total 2 11" xfId="2874"/>
    <cellStyle name="Total 2 12" xfId="2875"/>
    <cellStyle name="Total 2 13" xfId="2876"/>
    <cellStyle name="Total 2 14" xfId="2877"/>
    <cellStyle name="Total 2 15" xfId="2878"/>
    <cellStyle name="Total 2 16" xfId="2879"/>
    <cellStyle name="Total 2 17" xfId="2880"/>
    <cellStyle name="Total 2 18" xfId="2881"/>
    <cellStyle name="Total 2 19" xfId="2882"/>
    <cellStyle name="Total 2 2" xfId="2883"/>
    <cellStyle name="Total 2 20" xfId="2884"/>
    <cellStyle name="Total 2 21" xfId="2885"/>
    <cellStyle name="Total 2 22" xfId="2886"/>
    <cellStyle name="Total 2 23" xfId="2887"/>
    <cellStyle name="Total 2 24" xfId="2888"/>
    <cellStyle name="Total 2 25" xfId="2889"/>
    <cellStyle name="Total 2 3" xfId="2890"/>
    <cellStyle name="Total 2 4" xfId="2891"/>
    <cellStyle name="Total 2 5" xfId="2892"/>
    <cellStyle name="Total 2 6" xfId="2893"/>
    <cellStyle name="Total 2 7" xfId="2894"/>
    <cellStyle name="Total 2 8" xfId="2895"/>
    <cellStyle name="Total 2 9" xfId="2896"/>
    <cellStyle name="Total 3" xfId="2897"/>
    <cellStyle name="Total 3 10" xfId="2898"/>
    <cellStyle name="Total 3 11" xfId="2899"/>
    <cellStyle name="Total 3 12" xfId="2900"/>
    <cellStyle name="Total 3 13" xfId="2901"/>
    <cellStyle name="Total 3 14" xfId="2902"/>
    <cellStyle name="Total 3 15" xfId="2903"/>
    <cellStyle name="Total 3 16" xfId="2904"/>
    <cellStyle name="Total 3 17" xfId="2905"/>
    <cellStyle name="Total 3 18" xfId="2906"/>
    <cellStyle name="Total 3 19" xfId="2907"/>
    <cellStyle name="Total 3 2" xfId="2908"/>
    <cellStyle name="Total 3 20" xfId="2909"/>
    <cellStyle name="Total 3 21" xfId="2910"/>
    <cellStyle name="Total 3 22" xfId="2911"/>
    <cellStyle name="Total 3 23" xfId="2912"/>
    <cellStyle name="Total 3 24" xfId="2913"/>
    <cellStyle name="Total 3 25" xfId="2914"/>
    <cellStyle name="Total 3 3" xfId="2915"/>
    <cellStyle name="Total 3 4" xfId="2916"/>
    <cellStyle name="Total 3 5" xfId="2917"/>
    <cellStyle name="Total 3 6" xfId="2918"/>
    <cellStyle name="Total 3 7" xfId="2919"/>
    <cellStyle name="Total 3 8" xfId="2920"/>
    <cellStyle name="Total 3 9" xfId="2921"/>
    <cellStyle name="Total 4" xfId="2871"/>
    <cellStyle name="Vérification 2" xfId="2923"/>
    <cellStyle name="Vérification 2 10" xfId="2924"/>
    <cellStyle name="Vérification 2 11" xfId="2925"/>
    <cellStyle name="Vérification 2 12" xfId="2926"/>
    <cellStyle name="Vérification 2 13" xfId="2927"/>
    <cellStyle name="Vérification 2 14" xfId="2928"/>
    <cellStyle name="Vérification 2 15" xfId="2929"/>
    <cellStyle name="Vérification 2 16" xfId="2930"/>
    <cellStyle name="Vérification 2 17" xfId="2931"/>
    <cellStyle name="Vérification 2 18" xfId="2932"/>
    <cellStyle name="Vérification 2 19" xfId="2933"/>
    <cellStyle name="Vérification 2 2" xfId="2934"/>
    <cellStyle name="Vérification 2 20" xfId="2935"/>
    <cellStyle name="Vérification 2 21" xfId="2936"/>
    <cellStyle name="Vérification 2 22" xfId="2937"/>
    <cellStyle name="Vérification 2 23" xfId="2938"/>
    <cellStyle name="Vérification 2 24" xfId="2939"/>
    <cellStyle name="Vérification 2 25" xfId="2940"/>
    <cellStyle name="Vérification 2 3" xfId="2941"/>
    <cellStyle name="Vérification 2 4" xfId="2942"/>
    <cellStyle name="Vérification 2 5" xfId="2943"/>
    <cellStyle name="Vérification 2 6" xfId="2944"/>
    <cellStyle name="Vérification 2 7" xfId="2945"/>
    <cellStyle name="Vérification 2 8" xfId="2946"/>
    <cellStyle name="Vérification 2 9" xfId="2947"/>
    <cellStyle name="Vérification 3" xfId="2948"/>
    <cellStyle name="Vérification 3 10" xfId="2949"/>
    <cellStyle name="Vérification 3 11" xfId="2950"/>
    <cellStyle name="Vérification 3 12" xfId="2951"/>
    <cellStyle name="Vérification 3 13" xfId="2952"/>
    <cellStyle name="Vérification 3 14" xfId="2953"/>
    <cellStyle name="Vérification 3 15" xfId="2954"/>
    <cellStyle name="Vérification 3 16" xfId="2955"/>
    <cellStyle name="Vérification 3 17" xfId="2956"/>
    <cellStyle name="Vérification 3 18" xfId="2957"/>
    <cellStyle name="Vérification 3 19" xfId="2958"/>
    <cellStyle name="Vérification 3 2" xfId="2959"/>
    <cellStyle name="Vérification 3 20" xfId="2960"/>
    <cellStyle name="Vérification 3 21" xfId="2961"/>
    <cellStyle name="Vérification 3 22" xfId="2962"/>
    <cellStyle name="Vérification 3 23" xfId="2963"/>
    <cellStyle name="Vérification 3 24" xfId="2964"/>
    <cellStyle name="Vérification 3 25" xfId="2965"/>
    <cellStyle name="Vérification 3 3" xfId="2966"/>
    <cellStyle name="Vérification 3 4" xfId="2967"/>
    <cellStyle name="Vérification 3 5" xfId="2968"/>
    <cellStyle name="Vérification 3 6" xfId="2969"/>
    <cellStyle name="Vérification 3 7" xfId="2970"/>
    <cellStyle name="Vérification 3 8" xfId="2971"/>
    <cellStyle name="Vérification 3 9" xfId="2972"/>
    <cellStyle name="Vérification 4" xfId="29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4953000</xdr:colOff>
      <xdr:row>0</xdr:row>
      <xdr:rowOff>66675</xdr:rowOff>
    </xdr:from>
    <xdr:to>
      <xdr:col>1</xdr:col>
      <xdr:colOff>7026089</xdr:colOff>
      <xdr:row>6</xdr:row>
      <xdr:rowOff>74138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66675"/>
          <a:ext cx="2073089" cy="1140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Recensement%20licences\Enquete%202009\Retour%20questionnaire\211%20-%20Sports%20boule\A%20importer\trs\MSS%20Stat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alétique"/>
      <sheetName val="PARTIE GENERALE"/>
      <sheetName val="CLUBS PAR DEPARTEMENT"/>
      <sheetName val="LICENCES  COMPETITION"/>
      <sheetName val="AUTRES LICENCES"/>
      <sheetName val="ATP PAR DEPARTEMENT"/>
      <sheetName val="TARIFICATION DES LICENCES"/>
    </sheetNames>
    <sheetDataSet>
      <sheetData sheetId="0"/>
      <sheetData sheetId="1"/>
      <sheetData sheetId="2"/>
      <sheetData sheetId="3">
        <row r="1">
          <cell r="C1">
            <v>2008</v>
          </cell>
          <cell r="E1">
            <v>2007</v>
          </cell>
          <cell r="G1">
            <v>2006</v>
          </cell>
          <cell r="I1">
            <v>2005</v>
          </cell>
          <cell r="K1">
            <v>2004</v>
          </cell>
          <cell r="M1">
            <v>2003</v>
          </cell>
          <cell r="O1">
            <v>2002</v>
          </cell>
          <cell r="Q1">
            <v>2001</v>
          </cell>
          <cell r="S1">
            <v>2000</v>
          </cell>
          <cell r="U1">
            <v>1999</v>
          </cell>
          <cell r="W1">
            <v>1998</v>
          </cell>
          <cell r="Y1">
            <v>1997</v>
          </cell>
          <cell r="AA1">
            <v>1996</v>
          </cell>
          <cell r="AC1">
            <v>1995</v>
          </cell>
          <cell r="AE1">
            <v>1994</v>
          </cell>
          <cell r="AG1">
            <v>1993</v>
          </cell>
          <cell r="AI1">
            <v>1992</v>
          </cell>
          <cell r="AK1">
            <v>1991</v>
          </cell>
          <cell r="AM1">
            <v>1990</v>
          </cell>
          <cell r="AO1">
            <v>1989</v>
          </cell>
          <cell r="AQ1">
            <v>1988</v>
          </cell>
          <cell r="AS1">
            <v>1987</v>
          </cell>
          <cell r="AU1">
            <v>1986</v>
          </cell>
          <cell r="AW1">
            <v>1985</v>
          </cell>
          <cell r="AY1">
            <v>1984</v>
          </cell>
          <cell r="BA1">
            <v>1983</v>
          </cell>
          <cell r="BC1">
            <v>1982</v>
          </cell>
          <cell r="BE1">
            <v>1981</v>
          </cell>
          <cell r="BG1">
            <v>1980</v>
          </cell>
          <cell r="BI1">
            <v>1979</v>
          </cell>
          <cell r="BK1">
            <v>1978</v>
          </cell>
          <cell r="BM1">
            <v>1977</v>
          </cell>
          <cell r="BO1">
            <v>1976</v>
          </cell>
          <cell r="BQ1">
            <v>1975</v>
          </cell>
          <cell r="BS1">
            <v>1974</v>
          </cell>
          <cell r="BU1">
            <v>1973</v>
          </cell>
          <cell r="BW1">
            <v>1972</v>
          </cell>
          <cell r="BY1">
            <v>1971</v>
          </cell>
          <cell r="CA1">
            <v>1970</v>
          </cell>
          <cell r="CC1">
            <v>1969</v>
          </cell>
          <cell r="CE1">
            <v>1968</v>
          </cell>
          <cell r="CG1">
            <v>1967</v>
          </cell>
          <cell r="CI1">
            <v>1966</v>
          </cell>
          <cell r="CK1">
            <v>1965</v>
          </cell>
          <cell r="CM1">
            <v>1964</v>
          </cell>
          <cell r="CO1">
            <v>1963</v>
          </cell>
          <cell r="CQ1">
            <v>1962</v>
          </cell>
          <cell r="CS1">
            <v>1961</v>
          </cell>
          <cell r="CU1">
            <v>1960</v>
          </cell>
          <cell r="CW1">
            <v>1959</v>
          </cell>
          <cell r="CY1">
            <v>1958</v>
          </cell>
          <cell r="DA1">
            <v>1957</v>
          </cell>
          <cell r="DC1">
            <v>1956</v>
          </cell>
          <cell r="DE1">
            <v>1955</v>
          </cell>
          <cell r="DG1">
            <v>1954</v>
          </cell>
          <cell r="DI1">
            <v>1953</v>
          </cell>
          <cell r="DK1">
            <v>1952</v>
          </cell>
          <cell r="DM1">
            <v>1951</v>
          </cell>
          <cell r="DO1">
            <v>1950</v>
          </cell>
          <cell r="DQ1">
            <v>1949</v>
          </cell>
          <cell r="DS1">
            <v>1948</v>
          </cell>
          <cell r="DU1">
            <v>1947</v>
          </cell>
          <cell r="DW1">
            <v>1946</v>
          </cell>
          <cell r="DY1">
            <v>1945</v>
          </cell>
          <cell r="EA1">
            <v>1944</v>
          </cell>
          <cell r="EC1">
            <v>1943</v>
          </cell>
          <cell r="EE1">
            <v>1942</v>
          </cell>
          <cell r="EG1">
            <v>1941</v>
          </cell>
          <cell r="EI1">
            <v>1940</v>
          </cell>
          <cell r="EK1">
            <v>1939</v>
          </cell>
          <cell r="EM1">
            <v>1938</v>
          </cell>
          <cell r="EO1">
            <v>1937</v>
          </cell>
          <cell r="EQ1">
            <v>1936</v>
          </cell>
          <cell r="ES1">
            <v>1935</v>
          </cell>
          <cell r="EU1">
            <v>1934</v>
          </cell>
          <cell r="EW1" t="str">
            <v>&lt; 1934</v>
          </cell>
          <cell r="EY1" t="str">
            <v>Age non connu</v>
          </cell>
          <cell r="FB1" t="str">
            <v>TOTAL LICENCES</v>
          </cell>
        </row>
        <row r="2">
          <cell r="A2" t="str">
            <v>Dépt (codes INSEE)</v>
          </cell>
          <cell r="B2" t="str">
            <v>Année de naissance, sexe  Département</v>
          </cell>
          <cell r="C2" t="str">
            <v>H</v>
          </cell>
          <cell r="D2" t="str">
            <v>F</v>
          </cell>
          <cell r="E2" t="str">
            <v>H</v>
          </cell>
          <cell r="F2" t="str">
            <v>F</v>
          </cell>
          <cell r="G2" t="str">
            <v>H</v>
          </cell>
          <cell r="H2" t="str">
            <v>F</v>
          </cell>
          <cell r="I2" t="str">
            <v>H</v>
          </cell>
          <cell r="J2" t="str">
            <v>F</v>
          </cell>
          <cell r="K2" t="str">
            <v>H</v>
          </cell>
          <cell r="L2" t="str">
            <v>F</v>
          </cell>
          <cell r="M2" t="str">
            <v>H</v>
          </cell>
          <cell r="N2" t="str">
            <v>F</v>
          </cell>
          <cell r="O2" t="str">
            <v>H</v>
          </cell>
          <cell r="P2" t="str">
            <v>F</v>
          </cell>
          <cell r="Q2" t="str">
            <v>H</v>
          </cell>
          <cell r="R2" t="str">
            <v>F</v>
          </cell>
          <cell r="S2" t="str">
            <v>H</v>
          </cell>
          <cell r="T2" t="str">
            <v>F</v>
          </cell>
          <cell r="U2" t="str">
            <v>H</v>
          </cell>
          <cell r="V2" t="str">
            <v>F</v>
          </cell>
          <cell r="W2" t="str">
            <v>H</v>
          </cell>
          <cell r="X2" t="str">
            <v>F</v>
          </cell>
          <cell r="Y2" t="str">
            <v>H</v>
          </cell>
          <cell r="Z2" t="str">
            <v>F</v>
          </cell>
          <cell r="AA2" t="str">
            <v>H</v>
          </cell>
          <cell r="AB2" t="str">
            <v>F</v>
          </cell>
          <cell r="AC2" t="str">
            <v>H</v>
          </cell>
          <cell r="AD2" t="str">
            <v>F</v>
          </cell>
          <cell r="AE2" t="str">
            <v>H</v>
          </cell>
          <cell r="AF2" t="str">
            <v>F</v>
          </cell>
          <cell r="AG2" t="str">
            <v>H</v>
          </cell>
          <cell r="AH2" t="str">
            <v>F</v>
          </cell>
          <cell r="AI2" t="str">
            <v>H</v>
          </cell>
          <cell r="AJ2" t="str">
            <v>F</v>
          </cell>
          <cell r="AK2" t="str">
            <v>H</v>
          </cell>
          <cell r="AL2" t="str">
            <v>F</v>
          </cell>
          <cell r="AM2" t="str">
            <v>H</v>
          </cell>
          <cell r="AN2" t="str">
            <v>F</v>
          </cell>
          <cell r="AO2" t="str">
            <v>H</v>
          </cell>
          <cell r="AP2" t="str">
            <v>F</v>
          </cell>
          <cell r="AQ2" t="str">
            <v>H</v>
          </cell>
          <cell r="AR2" t="str">
            <v>F</v>
          </cell>
          <cell r="AS2" t="str">
            <v>H</v>
          </cell>
          <cell r="AT2" t="str">
            <v>F</v>
          </cell>
          <cell r="AU2" t="str">
            <v>H</v>
          </cell>
          <cell r="AV2" t="str">
            <v>F</v>
          </cell>
          <cell r="AW2" t="str">
            <v>H</v>
          </cell>
          <cell r="AX2" t="str">
            <v>F</v>
          </cell>
          <cell r="AY2" t="str">
            <v>H</v>
          </cell>
          <cell r="AZ2" t="str">
            <v>F</v>
          </cell>
          <cell r="BA2" t="str">
            <v>H</v>
          </cell>
          <cell r="BB2" t="str">
            <v>F</v>
          </cell>
          <cell r="BC2" t="str">
            <v>H</v>
          </cell>
          <cell r="BD2" t="str">
            <v>F</v>
          </cell>
          <cell r="BE2" t="str">
            <v>H</v>
          </cell>
          <cell r="BF2" t="str">
            <v>F</v>
          </cell>
          <cell r="BG2" t="str">
            <v>H</v>
          </cell>
          <cell r="BH2" t="str">
            <v>F</v>
          </cell>
          <cell r="BI2" t="str">
            <v>H</v>
          </cell>
          <cell r="BJ2" t="str">
            <v>F</v>
          </cell>
          <cell r="BK2" t="str">
            <v>H</v>
          </cell>
          <cell r="BL2" t="str">
            <v>F</v>
          </cell>
          <cell r="BM2" t="str">
            <v>H</v>
          </cell>
          <cell r="BN2" t="str">
            <v>F</v>
          </cell>
          <cell r="BO2" t="str">
            <v>H</v>
          </cell>
          <cell r="BP2" t="str">
            <v>F</v>
          </cell>
          <cell r="BQ2" t="str">
            <v>H</v>
          </cell>
          <cell r="BR2" t="str">
            <v>F</v>
          </cell>
          <cell r="BS2" t="str">
            <v>H</v>
          </cell>
          <cell r="BT2" t="str">
            <v>F</v>
          </cell>
          <cell r="BU2" t="str">
            <v>H</v>
          </cell>
          <cell r="BV2" t="str">
            <v>F</v>
          </cell>
          <cell r="BW2" t="str">
            <v>H</v>
          </cell>
          <cell r="BX2" t="str">
            <v>F</v>
          </cell>
          <cell r="BY2" t="str">
            <v>H</v>
          </cell>
          <cell r="BZ2" t="str">
            <v>F</v>
          </cell>
          <cell r="CA2" t="str">
            <v>H</v>
          </cell>
          <cell r="CB2" t="str">
            <v>F</v>
          </cell>
          <cell r="CC2" t="str">
            <v>H</v>
          </cell>
          <cell r="CD2" t="str">
            <v>F</v>
          </cell>
          <cell r="CE2" t="str">
            <v>H</v>
          </cell>
          <cell r="CF2" t="str">
            <v>F</v>
          </cell>
          <cell r="CG2" t="str">
            <v>H</v>
          </cell>
          <cell r="CH2" t="str">
            <v>F</v>
          </cell>
          <cell r="CI2" t="str">
            <v>H</v>
          </cell>
          <cell r="CJ2" t="str">
            <v>F</v>
          </cell>
          <cell r="CK2" t="str">
            <v>H</v>
          </cell>
          <cell r="CL2" t="str">
            <v>F</v>
          </cell>
          <cell r="CM2" t="str">
            <v>H</v>
          </cell>
          <cell r="CN2" t="str">
            <v>F</v>
          </cell>
          <cell r="CO2" t="str">
            <v>H</v>
          </cell>
          <cell r="CP2" t="str">
            <v>F</v>
          </cell>
          <cell r="CQ2" t="str">
            <v>H</v>
          </cell>
          <cell r="CR2" t="str">
            <v>F</v>
          </cell>
          <cell r="CS2" t="str">
            <v>H</v>
          </cell>
          <cell r="CT2" t="str">
            <v>F</v>
          </cell>
          <cell r="CU2" t="str">
            <v>H</v>
          </cell>
          <cell r="CV2" t="str">
            <v>F</v>
          </cell>
          <cell r="CW2" t="str">
            <v>H</v>
          </cell>
          <cell r="CX2" t="str">
            <v>F</v>
          </cell>
          <cell r="CY2" t="str">
            <v>H</v>
          </cell>
          <cell r="CZ2" t="str">
            <v>F</v>
          </cell>
          <cell r="DA2" t="str">
            <v>H</v>
          </cell>
          <cell r="DB2" t="str">
            <v>F</v>
          </cell>
          <cell r="DC2" t="str">
            <v>H</v>
          </cell>
          <cell r="DD2" t="str">
            <v>F</v>
          </cell>
          <cell r="DE2" t="str">
            <v>H</v>
          </cell>
          <cell r="DF2" t="str">
            <v>F</v>
          </cell>
          <cell r="DG2" t="str">
            <v>H</v>
          </cell>
          <cell r="DH2" t="str">
            <v>F</v>
          </cell>
          <cell r="DI2" t="str">
            <v>H</v>
          </cell>
          <cell r="DJ2" t="str">
            <v>F</v>
          </cell>
          <cell r="DK2" t="str">
            <v>H</v>
          </cell>
          <cell r="DL2" t="str">
            <v>F</v>
          </cell>
          <cell r="DM2" t="str">
            <v>H</v>
          </cell>
          <cell r="DN2" t="str">
            <v>F</v>
          </cell>
          <cell r="DO2" t="str">
            <v>H</v>
          </cell>
          <cell r="DP2" t="str">
            <v>F</v>
          </cell>
          <cell r="DQ2" t="str">
            <v>H</v>
          </cell>
          <cell r="DR2" t="str">
            <v>F</v>
          </cell>
          <cell r="DS2" t="str">
            <v>H</v>
          </cell>
          <cell r="DT2" t="str">
            <v>F</v>
          </cell>
          <cell r="DU2" t="str">
            <v>H</v>
          </cell>
          <cell r="DV2" t="str">
            <v>F</v>
          </cell>
          <cell r="DW2" t="str">
            <v>H</v>
          </cell>
          <cell r="DX2" t="str">
            <v>F</v>
          </cell>
          <cell r="DY2" t="str">
            <v>H</v>
          </cell>
          <cell r="DZ2" t="str">
            <v>F</v>
          </cell>
          <cell r="EA2" t="str">
            <v>H</v>
          </cell>
          <cell r="EB2" t="str">
            <v>F</v>
          </cell>
          <cell r="EC2" t="str">
            <v>H</v>
          </cell>
          <cell r="ED2" t="str">
            <v>F</v>
          </cell>
          <cell r="EE2" t="str">
            <v>H</v>
          </cell>
          <cell r="EF2" t="str">
            <v>F</v>
          </cell>
          <cell r="EG2" t="str">
            <v>H</v>
          </cell>
          <cell r="EH2" t="str">
            <v>F</v>
          </cell>
          <cell r="EI2" t="str">
            <v>H</v>
          </cell>
          <cell r="EJ2" t="str">
            <v>F</v>
          </cell>
          <cell r="EK2" t="str">
            <v>H</v>
          </cell>
          <cell r="EL2" t="str">
            <v>F</v>
          </cell>
          <cell r="EM2" t="str">
            <v>H</v>
          </cell>
          <cell r="EN2" t="str">
            <v>F</v>
          </cell>
          <cell r="EO2" t="str">
            <v>H</v>
          </cell>
          <cell r="EP2" t="str">
            <v>F</v>
          </cell>
          <cell r="EQ2" t="str">
            <v>H</v>
          </cell>
          <cell r="ER2" t="str">
            <v>F</v>
          </cell>
          <cell r="ES2" t="str">
            <v>H</v>
          </cell>
          <cell r="ET2" t="str">
            <v>F</v>
          </cell>
          <cell r="EU2" t="str">
            <v>H</v>
          </cell>
          <cell r="EV2" t="str">
            <v>F</v>
          </cell>
          <cell r="EW2" t="str">
            <v>H</v>
          </cell>
          <cell r="EX2" t="str">
            <v>F</v>
          </cell>
          <cell r="EY2" t="str">
            <v>H</v>
          </cell>
          <cell r="EZ2" t="str">
            <v>F</v>
          </cell>
          <cell r="FA2" t="str">
            <v>Non sexué</v>
          </cell>
          <cell r="FB2" t="str">
            <v>H</v>
          </cell>
          <cell r="FC2" t="str">
            <v>F</v>
          </cell>
          <cell r="FD2" t="str">
            <v>Total</v>
          </cell>
        </row>
        <row r="3">
          <cell r="A3">
            <v>1</v>
          </cell>
          <cell r="B3" t="str">
            <v>AIN</v>
          </cell>
        </row>
        <row r="4">
          <cell r="A4">
            <v>2</v>
          </cell>
          <cell r="B4" t="str">
            <v>AISNE</v>
          </cell>
        </row>
        <row r="5">
          <cell r="A5">
            <v>3</v>
          </cell>
          <cell r="B5" t="str">
            <v>ALLIER</v>
          </cell>
        </row>
        <row r="6">
          <cell r="A6">
            <v>4</v>
          </cell>
          <cell r="B6" t="str">
            <v>ALPES DE HTE PROVENCE</v>
          </cell>
        </row>
        <row r="7">
          <cell r="A7">
            <v>5</v>
          </cell>
          <cell r="B7" t="str">
            <v>HAUTES ALPES</v>
          </cell>
        </row>
        <row r="8">
          <cell r="A8">
            <v>6</v>
          </cell>
          <cell r="B8" t="str">
            <v>ALPES MARITIMES</v>
          </cell>
        </row>
        <row r="9">
          <cell r="A9">
            <v>7</v>
          </cell>
          <cell r="B9" t="str">
            <v>ARDECHE</v>
          </cell>
        </row>
        <row r="10">
          <cell r="A10">
            <v>8</v>
          </cell>
          <cell r="B10" t="str">
            <v>ARDENNES</v>
          </cell>
        </row>
        <row r="11">
          <cell r="A11">
            <v>9</v>
          </cell>
          <cell r="B11" t="str">
            <v>ARIEGE</v>
          </cell>
        </row>
        <row r="12">
          <cell r="A12">
            <v>10</v>
          </cell>
          <cell r="B12" t="str">
            <v>AUBE</v>
          </cell>
        </row>
        <row r="13">
          <cell r="A13">
            <v>11</v>
          </cell>
          <cell r="B13" t="str">
            <v>AUDE</v>
          </cell>
        </row>
        <row r="14">
          <cell r="A14">
            <v>12</v>
          </cell>
          <cell r="B14" t="str">
            <v>AVEYRON</v>
          </cell>
        </row>
        <row r="15">
          <cell r="A15">
            <v>13</v>
          </cell>
          <cell r="B15" t="str">
            <v>BOUCHES DU RHONE</v>
          </cell>
        </row>
        <row r="16">
          <cell r="A16">
            <v>14</v>
          </cell>
          <cell r="B16" t="str">
            <v>CALVADOS</v>
          </cell>
        </row>
        <row r="17">
          <cell r="A17">
            <v>15</v>
          </cell>
          <cell r="B17" t="str">
            <v>CANTAL</v>
          </cell>
        </row>
        <row r="18">
          <cell r="A18">
            <v>16</v>
          </cell>
          <cell r="B18" t="str">
            <v>CHARENTE</v>
          </cell>
        </row>
        <row r="19">
          <cell r="A19">
            <v>17</v>
          </cell>
          <cell r="B19" t="str">
            <v>CHARENTE MARITIME</v>
          </cell>
        </row>
        <row r="20">
          <cell r="A20">
            <v>18</v>
          </cell>
          <cell r="B20" t="str">
            <v>CHER</v>
          </cell>
        </row>
        <row r="21">
          <cell r="A21">
            <v>19</v>
          </cell>
          <cell r="B21" t="str">
            <v>CORREZE</v>
          </cell>
        </row>
        <row r="22">
          <cell r="A22" t="str">
            <v>2A</v>
          </cell>
          <cell r="B22" t="str">
            <v>CORSE DU SUD</v>
          </cell>
        </row>
        <row r="23">
          <cell r="A23" t="str">
            <v>2B</v>
          </cell>
          <cell r="B23" t="str">
            <v>HAUTE CORSE</v>
          </cell>
        </row>
        <row r="24">
          <cell r="A24">
            <v>21</v>
          </cell>
          <cell r="B24" t="str">
            <v>COTE D'OR</v>
          </cell>
        </row>
        <row r="25">
          <cell r="A25">
            <v>22</v>
          </cell>
          <cell r="B25" t="str">
            <v>COTES D'ARMOR</v>
          </cell>
        </row>
        <row r="26">
          <cell r="A26">
            <v>23</v>
          </cell>
          <cell r="B26" t="str">
            <v>CREUSE</v>
          </cell>
        </row>
        <row r="27">
          <cell r="A27">
            <v>24</v>
          </cell>
          <cell r="B27" t="str">
            <v>DORDOGNE</v>
          </cell>
        </row>
        <row r="28">
          <cell r="A28">
            <v>25</v>
          </cell>
          <cell r="B28" t="str">
            <v>DOUBS</v>
          </cell>
        </row>
        <row r="29">
          <cell r="A29">
            <v>26</v>
          </cell>
          <cell r="B29" t="str">
            <v>DROME</v>
          </cell>
        </row>
        <row r="30">
          <cell r="A30">
            <v>27</v>
          </cell>
          <cell r="B30" t="str">
            <v>EURE</v>
          </cell>
        </row>
        <row r="31">
          <cell r="A31">
            <v>28</v>
          </cell>
          <cell r="B31" t="str">
            <v>EURE ET LOIR</v>
          </cell>
        </row>
        <row r="32">
          <cell r="A32">
            <v>29</v>
          </cell>
          <cell r="B32" t="str">
            <v>FINISTERE</v>
          </cell>
        </row>
        <row r="33">
          <cell r="A33">
            <v>30</v>
          </cell>
          <cell r="B33" t="str">
            <v>GARD</v>
          </cell>
        </row>
        <row r="34">
          <cell r="A34">
            <v>31</v>
          </cell>
          <cell r="B34" t="str">
            <v>HAUTE GARONNE</v>
          </cell>
        </row>
        <row r="35">
          <cell r="A35">
            <v>32</v>
          </cell>
          <cell r="B35" t="str">
            <v>GERS</v>
          </cell>
        </row>
        <row r="36">
          <cell r="A36">
            <v>33</v>
          </cell>
          <cell r="B36" t="str">
            <v>GIRONDE</v>
          </cell>
        </row>
        <row r="37">
          <cell r="A37">
            <v>34</v>
          </cell>
          <cell r="B37" t="str">
            <v>HERAULT</v>
          </cell>
        </row>
        <row r="38">
          <cell r="A38">
            <v>35</v>
          </cell>
          <cell r="B38" t="str">
            <v>ILLE ET VILAINE</v>
          </cell>
        </row>
        <row r="39">
          <cell r="A39">
            <v>36</v>
          </cell>
          <cell r="B39" t="str">
            <v>INDRE</v>
          </cell>
        </row>
        <row r="40">
          <cell r="A40">
            <v>37</v>
          </cell>
          <cell r="B40" t="str">
            <v>INDRE ET LOIRE</v>
          </cell>
        </row>
        <row r="41">
          <cell r="A41">
            <v>38</v>
          </cell>
          <cell r="B41" t="str">
            <v>ISERE</v>
          </cell>
        </row>
        <row r="42">
          <cell r="A42">
            <v>39</v>
          </cell>
          <cell r="B42" t="str">
            <v>JURA</v>
          </cell>
        </row>
        <row r="43">
          <cell r="A43">
            <v>40</v>
          </cell>
          <cell r="B43" t="str">
            <v>LANDES</v>
          </cell>
        </row>
        <row r="44">
          <cell r="A44">
            <v>41</v>
          </cell>
          <cell r="B44" t="str">
            <v>LOIR ET CHER</v>
          </cell>
        </row>
        <row r="45">
          <cell r="A45">
            <v>42</v>
          </cell>
          <cell r="B45" t="str">
            <v>LOIRE</v>
          </cell>
        </row>
        <row r="46">
          <cell r="A46">
            <v>43</v>
          </cell>
          <cell r="B46" t="str">
            <v>HAUTE LOIRE</v>
          </cell>
        </row>
        <row r="47">
          <cell r="A47">
            <v>44</v>
          </cell>
          <cell r="B47" t="str">
            <v>LOIRE ATLANTIQUE</v>
          </cell>
        </row>
        <row r="48">
          <cell r="A48">
            <v>45</v>
          </cell>
          <cell r="B48" t="str">
            <v>LOIRET</v>
          </cell>
        </row>
        <row r="49">
          <cell r="A49">
            <v>46</v>
          </cell>
          <cell r="B49" t="str">
            <v>LOT</v>
          </cell>
        </row>
        <row r="50">
          <cell r="A50">
            <v>47</v>
          </cell>
          <cell r="B50" t="str">
            <v>LOT ET GARONNE</v>
          </cell>
        </row>
        <row r="51">
          <cell r="A51">
            <v>48</v>
          </cell>
          <cell r="B51" t="str">
            <v>LOZERE</v>
          </cell>
        </row>
        <row r="52">
          <cell r="A52">
            <v>49</v>
          </cell>
          <cell r="B52" t="str">
            <v>MAINE ET LOIRE</v>
          </cell>
        </row>
        <row r="53">
          <cell r="A53">
            <v>50</v>
          </cell>
          <cell r="B53" t="str">
            <v>MANCHE</v>
          </cell>
        </row>
        <row r="54">
          <cell r="A54">
            <v>51</v>
          </cell>
          <cell r="B54" t="str">
            <v>MARNE</v>
          </cell>
        </row>
        <row r="55">
          <cell r="A55">
            <v>52</v>
          </cell>
          <cell r="B55" t="str">
            <v>HAUTE MARNE</v>
          </cell>
        </row>
        <row r="56">
          <cell r="A56">
            <v>53</v>
          </cell>
          <cell r="B56" t="str">
            <v>MAYENNE</v>
          </cell>
        </row>
        <row r="57">
          <cell r="A57">
            <v>54</v>
          </cell>
          <cell r="B57" t="str">
            <v>MEURTHE ET MOSELLE</v>
          </cell>
        </row>
        <row r="58">
          <cell r="A58">
            <v>55</v>
          </cell>
          <cell r="B58" t="str">
            <v>MEUSE</v>
          </cell>
        </row>
        <row r="59">
          <cell r="A59">
            <v>56</v>
          </cell>
          <cell r="B59" t="str">
            <v>MORBIHAN</v>
          </cell>
        </row>
        <row r="60">
          <cell r="A60">
            <v>57</v>
          </cell>
          <cell r="B60" t="str">
            <v>MOSELLE</v>
          </cell>
        </row>
        <row r="61">
          <cell r="A61">
            <v>58</v>
          </cell>
          <cell r="B61" t="str">
            <v>NIEVRE</v>
          </cell>
        </row>
        <row r="62">
          <cell r="A62">
            <v>59</v>
          </cell>
          <cell r="B62" t="str">
            <v>NORD</v>
          </cell>
        </row>
        <row r="63">
          <cell r="A63">
            <v>60</v>
          </cell>
          <cell r="B63" t="str">
            <v>OISE</v>
          </cell>
        </row>
        <row r="64">
          <cell r="A64">
            <v>61</v>
          </cell>
          <cell r="B64" t="str">
            <v>ORNE</v>
          </cell>
        </row>
        <row r="65">
          <cell r="A65">
            <v>62</v>
          </cell>
          <cell r="B65" t="str">
            <v>PAS DE CALAIS</v>
          </cell>
        </row>
        <row r="66">
          <cell r="A66">
            <v>63</v>
          </cell>
          <cell r="B66" t="str">
            <v>PUY DE DOME</v>
          </cell>
        </row>
        <row r="67">
          <cell r="A67">
            <v>64</v>
          </cell>
          <cell r="B67" t="str">
            <v>PYRENEES ATLANTIQUES</v>
          </cell>
        </row>
        <row r="68">
          <cell r="A68">
            <v>65</v>
          </cell>
          <cell r="B68" t="str">
            <v>HAUTES PYRENEES</v>
          </cell>
        </row>
        <row r="69">
          <cell r="A69">
            <v>66</v>
          </cell>
          <cell r="B69" t="str">
            <v>PYRENEES ORIENTALES</v>
          </cell>
        </row>
        <row r="70">
          <cell r="A70">
            <v>67</v>
          </cell>
          <cell r="B70" t="str">
            <v>BAS RHIN</v>
          </cell>
        </row>
        <row r="71">
          <cell r="A71">
            <v>68</v>
          </cell>
          <cell r="B71" t="str">
            <v>HAUT RHIN</v>
          </cell>
        </row>
        <row r="72">
          <cell r="A72">
            <v>69</v>
          </cell>
          <cell r="B72" t="str">
            <v>RHONE</v>
          </cell>
        </row>
        <row r="73">
          <cell r="A73">
            <v>70</v>
          </cell>
          <cell r="B73" t="str">
            <v>HAUTE SAONE</v>
          </cell>
        </row>
        <row r="74">
          <cell r="A74">
            <v>71</v>
          </cell>
          <cell r="B74" t="str">
            <v>SAONE ET LOIRE</v>
          </cell>
        </row>
        <row r="75">
          <cell r="A75">
            <v>72</v>
          </cell>
          <cell r="B75" t="str">
            <v>SARTHE</v>
          </cell>
        </row>
        <row r="76">
          <cell r="A76">
            <v>73</v>
          </cell>
          <cell r="B76" t="str">
            <v>SAVOIE</v>
          </cell>
        </row>
        <row r="77">
          <cell r="A77">
            <v>74</v>
          </cell>
          <cell r="B77" t="str">
            <v>HAUTE SAVOIE</v>
          </cell>
        </row>
        <row r="78">
          <cell r="A78">
            <v>75</v>
          </cell>
          <cell r="B78" t="str">
            <v>PARIS</v>
          </cell>
        </row>
        <row r="79">
          <cell r="A79">
            <v>76</v>
          </cell>
          <cell r="B79" t="str">
            <v>SEINE MARITIME</v>
          </cell>
        </row>
        <row r="80">
          <cell r="A80">
            <v>77</v>
          </cell>
          <cell r="B80" t="str">
            <v>SEINE ET MARNE</v>
          </cell>
        </row>
        <row r="81">
          <cell r="A81">
            <v>78</v>
          </cell>
          <cell r="B81" t="str">
            <v>YVELINES</v>
          </cell>
        </row>
        <row r="82">
          <cell r="A82">
            <v>79</v>
          </cell>
          <cell r="B82" t="str">
            <v>DEUX SEVRES</v>
          </cell>
        </row>
        <row r="83">
          <cell r="A83">
            <v>80</v>
          </cell>
          <cell r="B83" t="str">
            <v>SOMME</v>
          </cell>
        </row>
        <row r="84">
          <cell r="A84">
            <v>81</v>
          </cell>
          <cell r="B84" t="str">
            <v>TARN</v>
          </cell>
        </row>
        <row r="85">
          <cell r="A85">
            <v>82</v>
          </cell>
          <cell r="B85" t="str">
            <v>TARN ET GARONNE</v>
          </cell>
        </row>
        <row r="86">
          <cell r="A86">
            <v>83</v>
          </cell>
          <cell r="B86" t="str">
            <v>VAR</v>
          </cell>
        </row>
        <row r="87">
          <cell r="A87">
            <v>84</v>
          </cell>
          <cell r="B87" t="str">
            <v>VAUCLUSE</v>
          </cell>
        </row>
        <row r="88">
          <cell r="A88">
            <v>85</v>
          </cell>
          <cell r="B88" t="str">
            <v>VENDEE</v>
          </cell>
        </row>
        <row r="89">
          <cell r="A89">
            <v>86</v>
          </cell>
          <cell r="B89" t="str">
            <v>VIENNE</v>
          </cell>
        </row>
        <row r="90">
          <cell r="A90">
            <v>87</v>
          </cell>
          <cell r="B90" t="str">
            <v>HAUTE VIENNE</v>
          </cell>
        </row>
        <row r="91">
          <cell r="A91">
            <v>88</v>
          </cell>
          <cell r="B91" t="str">
            <v>VOSGES</v>
          </cell>
        </row>
        <row r="92">
          <cell r="A92">
            <v>89</v>
          </cell>
          <cell r="B92" t="str">
            <v>YONNE</v>
          </cell>
        </row>
        <row r="93">
          <cell r="A93">
            <v>90</v>
          </cell>
          <cell r="B93" t="str">
            <v>TERRITOIRE DE BELFORT</v>
          </cell>
        </row>
        <row r="94">
          <cell r="A94">
            <v>91</v>
          </cell>
          <cell r="B94" t="str">
            <v>ESSONNE</v>
          </cell>
        </row>
        <row r="95">
          <cell r="A95">
            <v>92</v>
          </cell>
          <cell r="B95" t="str">
            <v>HAUTS DE SEINE</v>
          </cell>
        </row>
        <row r="96">
          <cell r="A96">
            <v>93</v>
          </cell>
          <cell r="B96" t="str">
            <v>SEINE SAINT DENIS</v>
          </cell>
        </row>
        <row r="97">
          <cell r="A97">
            <v>94</v>
          </cell>
          <cell r="B97" t="str">
            <v>VAL DE MARNE</v>
          </cell>
        </row>
        <row r="98">
          <cell r="A98">
            <v>95</v>
          </cell>
          <cell r="B98" t="str">
            <v>VAL D'OISE</v>
          </cell>
        </row>
        <row r="99">
          <cell r="A99">
            <v>971</v>
          </cell>
          <cell r="B99" t="str">
            <v>GUADELOUPE</v>
          </cell>
        </row>
        <row r="100">
          <cell r="A100">
            <v>972</v>
          </cell>
          <cell r="B100" t="str">
            <v>MARTINIQUE</v>
          </cell>
        </row>
        <row r="101">
          <cell r="A101">
            <v>973</v>
          </cell>
          <cell r="B101" t="str">
            <v>GUYANE</v>
          </cell>
        </row>
        <row r="102">
          <cell r="A102">
            <v>974</v>
          </cell>
          <cell r="B102" t="str">
            <v>REUNION</v>
          </cell>
        </row>
        <row r="103">
          <cell r="A103">
            <v>975</v>
          </cell>
          <cell r="B103" t="str">
            <v>ST-PIERRE ET MIQUELON</v>
          </cell>
        </row>
        <row r="104">
          <cell r="A104">
            <v>976</v>
          </cell>
          <cell r="B104" t="str">
            <v>MAYOTTE</v>
          </cell>
        </row>
        <row r="105">
          <cell r="A105">
            <v>988</v>
          </cell>
          <cell r="B105" t="str">
            <v>NOUVELLE CALEDONIE</v>
          </cell>
        </row>
        <row r="106">
          <cell r="A106">
            <v>987</v>
          </cell>
          <cell r="B106" t="str">
            <v>POLYNESIE FRANCAISE</v>
          </cell>
        </row>
        <row r="107">
          <cell r="A107">
            <v>986</v>
          </cell>
          <cell r="B107" t="str">
            <v>WALLIS ET FUTUNA</v>
          </cell>
        </row>
        <row r="108">
          <cell r="A108">
            <v>991</v>
          </cell>
          <cell r="B108" t="str">
            <v>MONACO</v>
          </cell>
        </row>
        <row r="109">
          <cell r="A109">
            <v>99</v>
          </cell>
          <cell r="B109" t="str">
            <v>AUTRES</v>
          </cell>
        </row>
        <row r="110">
          <cell r="A110" t="str">
            <v>REPARTITION PAR REGION (uniquement pour les licences non réparties par département)</v>
          </cell>
        </row>
        <row r="111">
          <cell r="A111">
            <v>42</v>
          </cell>
          <cell r="B111" t="str">
            <v>ALSACE</v>
          </cell>
        </row>
        <row r="112">
          <cell r="A112">
            <v>72</v>
          </cell>
          <cell r="B112" t="str">
            <v>AQUITAINE</v>
          </cell>
        </row>
        <row r="113">
          <cell r="A113">
            <v>83</v>
          </cell>
          <cell r="B113" t="str">
            <v>AUVERGNE</v>
          </cell>
        </row>
        <row r="114">
          <cell r="A114">
            <v>26</v>
          </cell>
          <cell r="B114" t="str">
            <v>BOURGOGNE</v>
          </cell>
        </row>
        <row r="115">
          <cell r="A115">
            <v>53</v>
          </cell>
          <cell r="B115" t="str">
            <v>BRETAGNE</v>
          </cell>
        </row>
        <row r="116">
          <cell r="A116">
            <v>24</v>
          </cell>
          <cell r="B116" t="str">
            <v>CENTRE</v>
          </cell>
        </row>
        <row r="117">
          <cell r="A117">
            <v>21</v>
          </cell>
          <cell r="B117" t="str">
            <v>CHAMPAGNE-ARDENNE</v>
          </cell>
        </row>
        <row r="118">
          <cell r="A118">
            <v>94</v>
          </cell>
          <cell r="B118" t="str">
            <v>CORSE</v>
          </cell>
        </row>
        <row r="119">
          <cell r="A119">
            <v>43</v>
          </cell>
          <cell r="B119" t="str">
            <v>FRANCHE COMTE</v>
          </cell>
        </row>
        <row r="120">
          <cell r="A120">
            <v>11</v>
          </cell>
          <cell r="B120" t="str">
            <v>ILE DE FRANCE</v>
          </cell>
        </row>
        <row r="121">
          <cell r="A121">
            <v>91</v>
          </cell>
          <cell r="B121" t="str">
            <v>LANGUEDOC ROUSSILLON</v>
          </cell>
        </row>
        <row r="122">
          <cell r="A122">
            <v>74</v>
          </cell>
          <cell r="B122" t="str">
            <v>LIMOUSIN</v>
          </cell>
        </row>
        <row r="123">
          <cell r="A123">
            <v>41</v>
          </cell>
          <cell r="B123" t="str">
            <v>LORRAINE</v>
          </cell>
        </row>
        <row r="124">
          <cell r="A124">
            <v>73</v>
          </cell>
          <cell r="B124" t="str">
            <v>MIDI PYRENEES</v>
          </cell>
        </row>
        <row r="125">
          <cell r="A125">
            <v>31</v>
          </cell>
          <cell r="B125" t="str">
            <v>NORD PAS DE CALAIS</v>
          </cell>
        </row>
        <row r="126">
          <cell r="A126">
            <v>25</v>
          </cell>
          <cell r="B126" t="str">
            <v>BASSE NORMANDIE</v>
          </cell>
        </row>
        <row r="127">
          <cell r="A127">
            <v>23</v>
          </cell>
          <cell r="B127" t="str">
            <v>HAUTE NORMANDIE</v>
          </cell>
        </row>
        <row r="128">
          <cell r="A128">
            <v>52</v>
          </cell>
          <cell r="B128" t="str">
            <v>PAYS DE LA LOIRE</v>
          </cell>
        </row>
        <row r="129">
          <cell r="A129">
            <v>22</v>
          </cell>
          <cell r="B129" t="str">
            <v>PICARDIE</v>
          </cell>
        </row>
        <row r="130">
          <cell r="A130">
            <v>54</v>
          </cell>
          <cell r="B130" t="str">
            <v>POITOU CHARENTES</v>
          </cell>
        </row>
        <row r="131">
          <cell r="A131">
            <v>93</v>
          </cell>
          <cell r="B131" t="str">
            <v>PROVENCE ALPES CÔTE D'AZUR</v>
          </cell>
        </row>
        <row r="132">
          <cell r="A132">
            <v>82</v>
          </cell>
          <cell r="B132" t="str">
            <v>RHONE ALPES</v>
          </cell>
        </row>
        <row r="133">
          <cell r="A133">
            <v>0</v>
          </cell>
          <cell r="B133" t="str">
            <v>DOM TOM</v>
          </cell>
        </row>
        <row r="134">
          <cell r="A134" t="str">
            <v>NON REPARTIES DEPARTEMENT / REGION</v>
          </cell>
        </row>
        <row r="135">
          <cell r="A135" t="str">
            <v>TOTAL</v>
          </cell>
        </row>
      </sheetData>
      <sheetData sheetId="4">
        <row r="1">
          <cell r="C1">
            <v>2008</v>
          </cell>
          <cell r="E1">
            <v>2007</v>
          </cell>
          <cell r="G1">
            <v>2006</v>
          </cell>
          <cell r="I1">
            <v>2005</v>
          </cell>
          <cell r="K1">
            <v>2004</v>
          </cell>
          <cell r="M1">
            <v>2003</v>
          </cell>
          <cell r="O1">
            <v>2002</v>
          </cell>
          <cell r="Q1">
            <v>2001</v>
          </cell>
          <cell r="S1">
            <v>2000</v>
          </cell>
          <cell r="U1">
            <v>1999</v>
          </cell>
          <cell r="W1">
            <v>1998</v>
          </cell>
          <cell r="Y1">
            <v>1997</v>
          </cell>
          <cell r="AA1">
            <v>1996</v>
          </cell>
          <cell r="AC1">
            <v>1995</v>
          </cell>
          <cell r="AE1">
            <v>1994</v>
          </cell>
          <cell r="AG1">
            <v>1993</v>
          </cell>
          <cell r="AI1">
            <v>1992</v>
          </cell>
          <cell r="AK1">
            <v>1991</v>
          </cell>
          <cell r="AM1">
            <v>1990</v>
          </cell>
          <cell r="AO1">
            <v>1989</v>
          </cell>
          <cell r="AQ1">
            <v>1988</v>
          </cell>
          <cell r="AS1">
            <v>1987</v>
          </cell>
          <cell r="AU1">
            <v>1986</v>
          </cell>
          <cell r="AW1">
            <v>1985</v>
          </cell>
          <cell r="AY1">
            <v>1984</v>
          </cell>
          <cell r="BA1">
            <v>1983</v>
          </cell>
          <cell r="BC1">
            <v>1982</v>
          </cell>
          <cell r="BE1">
            <v>1981</v>
          </cell>
          <cell r="BG1">
            <v>1980</v>
          </cell>
          <cell r="BI1">
            <v>1979</v>
          </cell>
          <cell r="BK1">
            <v>1978</v>
          </cell>
          <cell r="BM1">
            <v>1977</v>
          </cell>
          <cell r="BO1">
            <v>1976</v>
          </cell>
          <cell r="BQ1">
            <v>1975</v>
          </cell>
          <cell r="BS1">
            <v>1974</v>
          </cell>
          <cell r="BU1">
            <v>1973</v>
          </cell>
          <cell r="BW1">
            <v>1972</v>
          </cell>
          <cell r="BY1">
            <v>1971</v>
          </cell>
          <cell r="CA1">
            <v>1970</v>
          </cell>
          <cell r="CC1">
            <v>1969</v>
          </cell>
          <cell r="CE1">
            <v>1968</v>
          </cell>
          <cell r="CG1">
            <v>1967</v>
          </cell>
          <cell r="CI1">
            <v>1966</v>
          </cell>
          <cell r="CK1">
            <v>1965</v>
          </cell>
          <cell r="CM1">
            <v>1964</v>
          </cell>
          <cell r="CO1">
            <v>1963</v>
          </cell>
          <cell r="CQ1">
            <v>1962</v>
          </cell>
          <cell r="CS1">
            <v>1961</v>
          </cell>
          <cell r="CU1">
            <v>1960</v>
          </cell>
          <cell r="CW1">
            <v>1959</v>
          </cell>
          <cell r="CY1">
            <v>1958</v>
          </cell>
          <cell r="DA1">
            <v>1957</v>
          </cell>
          <cell r="DC1">
            <v>1956</v>
          </cell>
          <cell r="DE1">
            <v>1955</v>
          </cell>
          <cell r="DG1">
            <v>1954</v>
          </cell>
          <cell r="DI1">
            <v>1953</v>
          </cell>
          <cell r="DK1">
            <v>1952</v>
          </cell>
          <cell r="DM1">
            <v>1951</v>
          </cell>
          <cell r="DO1">
            <v>1950</v>
          </cell>
          <cell r="DQ1">
            <v>1949</v>
          </cell>
          <cell r="DS1">
            <v>1948</v>
          </cell>
          <cell r="DU1">
            <v>1947</v>
          </cell>
          <cell r="DW1">
            <v>1946</v>
          </cell>
          <cell r="DY1">
            <v>1945</v>
          </cell>
          <cell r="EA1">
            <v>1944</v>
          </cell>
          <cell r="EC1">
            <v>1943</v>
          </cell>
          <cell r="EE1">
            <v>1942</v>
          </cell>
          <cell r="EG1">
            <v>1941</v>
          </cell>
          <cell r="EI1">
            <v>1940</v>
          </cell>
          <cell r="EK1">
            <v>1939</v>
          </cell>
          <cell r="EM1">
            <v>1938</v>
          </cell>
          <cell r="EO1">
            <v>1937</v>
          </cell>
          <cell r="EQ1">
            <v>1936</v>
          </cell>
          <cell r="ES1">
            <v>1935</v>
          </cell>
          <cell r="EU1">
            <v>1934</v>
          </cell>
          <cell r="EW1" t="str">
            <v>&lt; 1934</v>
          </cell>
          <cell r="EY1" t="str">
            <v>Age non connu</v>
          </cell>
          <cell r="FB1" t="str">
            <v>TOTAL LICENCES</v>
          </cell>
        </row>
        <row r="2">
          <cell r="A2" t="str">
            <v>Dépt (codes INSEE)</v>
          </cell>
          <cell r="B2" t="str">
            <v>Année de naissance, sexe Département</v>
          </cell>
          <cell r="C2" t="str">
            <v>H</v>
          </cell>
          <cell r="D2" t="str">
            <v>F</v>
          </cell>
          <cell r="E2" t="str">
            <v>H</v>
          </cell>
          <cell r="F2" t="str">
            <v>F</v>
          </cell>
          <cell r="G2" t="str">
            <v>H</v>
          </cell>
          <cell r="H2" t="str">
            <v>F</v>
          </cell>
          <cell r="I2" t="str">
            <v>H</v>
          </cell>
          <cell r="J2" t="str">
            <v>F</v>
          </cell>
          <cell r="K2" t="str">
            <v>H</v>
          </cell>
          <cell r="L2" t="str">
            <v>F</v>
          </cell>
          <cell r="M2" t="str">
            <v>H</v>
          </cell>
          <cell r="N2" t="str">
            <v>F</v>
          </cell>
          <cell r="O2" t="str">
            <v>H</v>
          </cell>
          <cell r="P2" t="str">
            <v>F</v>
          </cell>
          <cell r="Q2" t="str">
            <v>H</v>
          </cell>
          <cell r="R2" t="str">
            <v>F</v>
          </cell>
          <cell r="S2" t="str">
            <v>H</v>
          </cell>
          <cell r="T2" t="str">
            <v>F</v>
          </cell>
          <cell r="U2" t="str">
            <v>H</v>
          </cell>
          <cell r="V2" t="str">
            <v>F</v>
          </cell>
          <cell r="W2" t="str">
            <v>H</v>
          </cell>
          <cell r="X2" t="str">
            <v>F</v>
          </cell>
          <cell r="Y2" t="str">
            <v>H</v>
          </cell>
          <cell r="Z2" t="str">
            <v>F</v>
          </cell>
          <cell r="AA2" t="str">
            <v>H</v>
          </cell>
          <cell r="AB2" t="str">
            <v>F</v>
          </cell>
          <cell r="AC2" t="str">
            <v>H</v>
          </cell>
          <cell r="AD2" t="str">
            <v>F</v>
          </cell>
          <cell r="AE2" t="str">
            <v>H</v>
          </cell>
          <cell r="AF2" t="str">
            <v>F</v>
          </cell>
          <cell r="AG2" t="str">
            <v>H</v>
          </cell>
          <cell r="AH2" t="str">
            <v>F</v>
          </cell>
          <cell r="AI2" t="str">
            <v>H</v>
          </cell>
          <cell r="AJ2" t="str">
            <v>F</v>
          </cell>
          <cell r="AK2" t="str">
            <v>H</v>
          </cell>
          <cell r="AL2" t="str">
            <v>F</v>
          </cell>
          <cell r="AM2" t="str">
            <v>H</v>
          </cell>
          <cell r="AN2" t="str">
            <v>F</v>
          </cell>
          <cell r="AO2" t="str">
            <v>H</v>
          </cell>
          <cell r="AP2" t="str">
            <v>F</v>
          </cell>
          <cell r="AQ2" t="str">
            <v>H</v>
          </cell>
          <cell r="AR2" t="str">
            <v>F</v>
          </cell>
          <cell r="AS2" t="str">
            <v>H</v>
          </cell>
          <cell r="AT2" t="str">
            <v>F</v>
          </cell>
          <cell r="AU2" t="str">
            <v>H</v>
          </cell>
          <cell r="AV2" t="str">
            <v>F</v>
          </cell>
          <cell r="AW2" t="str">
            <v>H</v>
          </cell>
          <cell r="AX2" t="str">
            <v>F</v>
          </cell>
          <cell r="AY2" t="str">
            <v>H</v>
          </cell>
          <cell r="AZ2" t="str">
            <v>F</v>
          </cell>
          <cell r="BA2" t="str">
            <v>H</v>
          </cell>
          <cell r="BB2" t="str">
            <v>F</v>
          </cell>
          <cell r="BC2" t="str">
            <v>H</v>
          </cell>
          <cell r="BD2" t="str">
            <v>F</v>
          </cell>
          <cell r="BE2" t="str">
            <v>H</v>
          </cell>
          <cell r="BF2" t="str">
            <v>F</v>
          </cell>
          <cell r="BG2" t="str">
            <v>H</v>
          </cell>
          <cell r="BH2" t="str">
            <v>F</v>
          </cell>
          <cell r="BI2" t="str">
            <v>H</v>
          </cell>
          <cell r="BJ2" t="str">
            <v>F</v>
          </cell>
          <cell r="BK2" t="str">
            <v>H</v>
          </cell>
          <cell r="BL2" t="str">
            <v>F</v>
          </cell>
          <cell r="BM2" t="str">
            <v>H</v>
          </cell>
          <cell r="BN2" t="str">
            <v>F</v>
          </cell>
          <cell r="BO2" t="str">
            <v>H</v>
          </cell>
          <cell r="BP2" t="str">
            <v>F</v>
          </cell>
          <cell r="BQ2" t="str">
            <v>H</v>
          </cell>
          <cell r="BR2" t="str">
            <v>F</v>
          </cell>
          <cell r="BS2" t="str">
            <v>H</v>
          </cell>
          <cell r="BT2" t="str">
            <v>F</v>
          </cell>
          <cell r="BU2" t="str">
            <v>H</v>
          </cell>
          <cell r="BV2" t="str">
            <v>F</v>
          </cell>
          <cell r="BW2" t="str">
            <v>H</v>
          </cell>
          <cell r="BX2" t="str">
            <v>F</v>
          </cell>
          <cell r="BY2" t="str">
            <v>H</v>
          </cell>
          <cell r="BZ2" t="str">
            <v>F</v>
          </cell>
          <cell r="CA2" t="str">
            <v>H</v>
          </cell>
          <cell r="CB2" t="str">
            <v>F</v>
          </cell>
          <cell r="CC2" t="str">
            <v>H</v>
          </cell>
          <cell r="CD2" t="str">
            <v>F</v>
          </cell>
          <cell r="CE2" t="str">
            <v>H</v>
          </cell>
          <cell r="CF2" t="str">
            <v>F</v>
          </cell>
          <cell r="CG2" t="str">
            <v>H</v>
          </cell>
          <cell r="CH2" t="str">
            <v>F</v>
          </cell>
          <cell r="CI2" t="str">
            <v>H</v>
          </cell>
          <cell r="CJ2" t="str">
            <v>F</v>
          </cell>
          <cell r="CK2" t="str">
            <v>H</v>
          </cell>
          <cell r="CL2" t="str">
            <v>F</v>
          </cell>
          <cell r="CM2" t="str">
            <v>H</v>
          </cell>
          <cell r="CN2" t="str">
            <v>F</v>
          </cell>
          <cell r="CO2" t="str">
            <v>H</v>
          </cell>
          <cell r="CP2" t="str">
            <v>F</v>
          </cell>
          <cell r="CQ2" t="str">
            <v>H</v>
          </cell>
          <cell r="CR2" t="str">
            <v>F</v>
          </cell>
          <cell r="CS2" t="str">
            <v>H</v>
          </cell>
          <cell r="CT2" t="str">
            <v>F</v>
          </cell>
          <cell r="CU2" t="str">
            <v>H</v>
          </cell>
          <cell r="CV2" t="str">
            <v>F</v>
          </cell>
          <cell r="CW2" t="str">
            <v>H</v>
          </cell>
          <cell r="CX2" t="str">
            <v>F</v>
          </cell>
          <cell r="CY2" t="str">
            <v>H</v>
          </cell>
          <cell r="CZ2" t="str">
            <v>F</v>
          </cell>
          <cell r="DA2" t="str">
            <v>H</v>
          </cell>
          <cell r="DB2" t="str">
            <v>F</v>
          </cell>
          <cell r="DC2" t="str">
            <v>H</v>
          </cell>
          <cell r="DD2" t="str">
            <v>F</v>
          </cell>
          <cell r="DE2" t="str">
            <v>H</v>
          </cell>
          <cell r="DF2" t="str">
            <v>F</v>
          </cell>
          <cell r="DG2" t="str">
            <v>H</v>
          </cell>
          <cell r="DH2" t="str">
            <v>F</v>
          </cell>
          <cell r="DI2" t="str">
            <v>H</v>
          </cell>
          <cell r="DJ2" t="str">
            <v>F</v>
          </cell>
          <cell r="DK2" t="str">
            <v>H</v>
          </cell>
          <cell r="DL2" t="str">
            <v>F</v>
          </cell>
          <cell r="DM2" t="str">
            <v>H</v>
          </cell>
          <cell r="DN2" t="str">
            <v>F</v>
          </cell>
          <cell r="DO2" t="str">
            <v>H</v>
          </cell>
          <cell r="DP2" t="str">
            <v>F</v>
          </cell>
          <cell r="DQ2" t="str">
            <v>H</v>
          </cell>
          <cell r="DR2" t="str">
            <v>F</v>
          </cell>
          <cell r="DS2" t="str">
            <v>H</v>
          </cell>
          <cell r="DT2" t="str">
            <v>F</v>
          </cell>
          <cell r="DU2" t="str">
            <v>H</v>
          </cell>
          <cell r="DV2" t="str">
            <v>F</v>
          </cell>
          <cell r="DW2" t="str">
            <v>H</v>
          </cell>
          <cell r="DX2" t="str">
            <v>F</v>
          </cell>
          <cell r="DY2" t="str">
            <v>H</v>
          </cell>
          <cell r="DZ2" t="str">
            <v>F</v>
          </cell>
          <cell r="EA2" t="str">
            <v>H</v>
          </cell>
          <cell r="EB2" t="str">
            <v>F</v>
          </cell>
          <cell r="EC2" t="str">
            <v>H</v>
          </cell>
          <cell r="ED2" t="str">
            <v>F</v>
          </cell>
          <cell r="EE2" t="str">
            <v>H</v>
          </cell>
          <cell r="EF2" t="str">
            <v>F</v>
          </cell>
          <cell r="EG2" t="str">
            <v>H</v>
          </cell>
          <cell r="EH2" t="str">
            <v>F</v>
          </cell>
          <cell r="EI2" t="str">
            <v>H</v>
          </cell>
          <cell r="EJ2" t="str">
            <v>F</v>
          </cell>
          <cell r="EK2" t="str">
            <v>H</v>
          </cell>
          <cell r="EL2" t="str">
            <v>F</v>
          </cell>
          <cell r="EM2" t="str">
            <v>H</v>
          </cell>
          <cell r="EN2" t="str">
            <v>F</v>
          </cell>
          <cell r="EO2" t="str">
            <v>H</v>
          </cell>
          <cell r="EP2" t="str">
            <v>F</v>
          </cell>
          <cell r="EQ2" t="str">
            <v>H</v>
          </cell>
          <cell r="ER2" t="str">
            <v>F</v>
          </cell>
          <cell r="ES2" t="str">
            <v>H</v>
          </cell>
          <cell r="ET2" t="str">
            <v>F</v>
          </cell>
          <cell r="EU2" t="str">
            <v>H</v>
          </cell>
          <cell r="EV2" t="str">
            <v>F</v>
          </cell>
          <cell r="EW2" t="str">
            <v>H</v>
          </cell>
          <cell r="EX2" t="str">
            <v>F</v>
          </cell>
          <cell r="EY2" t="str">
            <v>H</v>
          </cell>
          <cell r="EZ2" t="str">
            <v>F</v>
          </cell>
          <cell r="FA2" t="str">
            <v>Non sexué</v>
          </cell>
          <cell r="FB2" t="str">
            <v>H</v>
          </cell>
          <cell r="FC2" t="str">
            <v>F</v>
          </cell>
          <cell r="FD2" t="str">
            <v>Total</v>
          </cell>
        </row>
        <row r="3">
          <cell r="A3">
            <v>1</v>
          </cell>
          <cell r="B3" t="str">
            <v>AIN</v>
          </cell>
        </row>
        <row r="4">
          <cell r="A4">
            <v>2</v>
          </cell>
          <cell r="B4" t="str">
            <v>AISNE</v>
          </cell>
        </row>
        <row r="5">
          <cell r="A5">
            <v>3</v>
          </cell>
          <cell r="B5" t="str">
            <v>ALLIER</v>
          </cell>
        </row>
        <row r="6">
          <cell r="A6">
            <v>4</v>
          </cell>
          <cell r="B6" t="str">
            <v>ALPES DE HTE PROVENCE</v>
          </cell>
        </row>
        <row r="7">
          <cell r="A7">
            <v>5</v>
          </cell>
          <cell r="B7" t="str">
            <v>HAUTES ALPES</v>
          </cell>
        </row>
        <row r="8">
          <cell r="A8">
            <v>6</v>
          </cell>
          <cell r="B8" t="str">
            <v>ALPES MARITIMES</v>
          </cell>
        </row>
        <row r="9">
          <cell r="A9">
            <v>7</v>
          </cell>
          <cell r="B9" t="str">
            <v>ARDECHE</v>
          </cell>
        </row>
        <row r="10">
          <cell r="A10">
            <v>8</v>
          </cell>
          <cell r="B10" t="str">
            <v>ARDENNES</v>
          </cell>
        </row>
        <row r="11">
          <cell r="A11">
            <v>9</v>
          </cell>
          <cell r="B11" t="str">
            <v>ARIEGE</v>
          </cell>
        </row>
        <row r="12">
          <cell r="A12">
            <v>10</v>
          </cell>
          <cell r="B12" t="str">
            <v>AUBE</v>
          </cell>
        </row>
        <row r="13">
          <cell r="A13">
            <v>11</v>
          </cell>
          <cell r="B13" t="str">
            <v>AUDE</v>
          </cell>
        </row>
        <row r="14">
          <cell r="A14">
            <v>12</v>
          </cell>
          <cell r="B14" t="str">
            <v>AVEYRON</v>
          </cell>
        </row>
        <row r="15">
          <cell r="A15">
            <v>13</v>
          </cell>
          <cell r="B15" t="str">
            <v>BOUCHES DU RHONE</v>
          </cell>
        </row>
        <row r="16">
          <cell r="A16">
            <v>14</v>
          </cell>
          <cell r="B16" t="str">
            <v>CALVADOS</v>
          </cell>
        </row>
        <row r="17">
          <cell r="A17">
            <v>15</v>
          </cell>
          <cell r="B17" t="str">
            <v>CANTAL</v>
          </cell>
        </row>
        <row r="18">
          <cell r="A18">
            <v>16</v>
          </cell>
          <cell r="B18" t="str">
            <v>CHARENTE</v>
          </cell>
        </row>
        <row r="19">
          <cell r="A19">
            <v>17</v>
          </cell>
          <cell r="B19" t="str">
            <v>CHARENTE MARITIME</v>
          </cell>
        </row>
        <row r="20">
          <cell r="A20">
            <v>18</v>
          </cell>
          <cell r="B20" t="str">
            <v>CHER</v>
          </cell>
        </row>
        <row r="21">
          <cell r="A21">
            <v>19</v>
          </cell>
          <cell r="B21" t="str">
            <v>CORREZE</v>
          </cell>
        </row>
        <row r="22">
          <cell r="A22" t="str">
            <v>2A</v>
          </cell>
          <cell r="B22" t="str">
            <v>CORSE DU SUD</v>
          </cell>
        </row>
        <row r="23">
          <cell r="A23" t="str">
            <v>2B</v>
          </cell>
          <cell r="B23" t="str">
            <v>HAUTE CORSE</v>
          </cell>
        </row>
        <row r="24">
          <cell r="A24">
            <v>21</v>
          </cell>
          <cell r="B24" t="str">
            <v>COTE D'OR</v>
          </cell>
        </row>
        <row r="25">
          <cell r="A25">
            <v>22</v>
          </cell>
          <cell r="B25" t="str">
            <v>COTES D'ARMOR</v>
          </cell>
        </row>
        <row r="26">
          <cell r="A26">
            <v>23</v>
          </cell>
          <cell r="B26" t="str">
            <v>CREUSE</v>
          </cell>
        </row>
        <row r="27">
          <cell r="A27">
            <v>24</v>
          </cell>
          <cell r="B27" t="str">
            <v>DORDOGNE</v>
          </cell>
        </row>
        <row r="28">
          <cell r="A28">
            <v>25</v>
          </cell>
          <cell r="B28" t="str">
            <v>DOUBS</v>
          </cell>
        </row>
        <row r="29">
          <cell r="A29">
            <v>26</v>
          </cell>
          <cell r="B29" t="str">
            <v>DROME</v>
          </cell>
        </row>
        <row r="30">
          <cell r="A30">
            <v>27</v>
          </cell>
          <cell r="B30" t="str">
            <v>EURE</v>
          </cell>
        </row>
        <row r="31">
          <cell r="A31">
            <v>28</v>
          </cell>
          <cell r="B31" t="str">
            <v>EURE ET LOIR</v>
          </cell>
        </row>
        <row r="32">
          <cell r="A32">
            <v>29</v>
          </cell>
          <cell r="B32" t="str">
            <v>FINISTERE</v>
          </cell>
        </row>
        <row r="33">
          <cell r="A33">
            <v>30</v>
          </cell>
          <cell r="B33" t="str">
            <v>GARD</v>
          </cell>
        </row>
        <row r="34">
          <cell r="A34">
            <v>31</v>
          </cell>
          <cell r="B34" t="str">
            <v>HAUTE GARONNE</v>
          </cell>
        </row>
        <row r="35">
          <cell r="A35">
            <v>32</v>
          </cell>
          <cell r="B35" t="str">
            <v>GERS</v>
          </cell>
        </row>
        <row r="36">
          <cell r="A36">
            <v>33</v>
          </cell>
          <cell r="B36" t="str">
            <v>GIRONDE</v>
          </cell>
        </row>
        <row r="37">
          <cell r="A37">
            <v>34</v>
          </cell>
          <cell r="B37" t="str">
            <v>HERAULT</v>
          </cell>
        </row>
        <row r="38">
          <cell r="A38">
            <v>35</v>
          </cell>
          <cell r="B38" t="str">
            <v>ILLE ET VILAINE</v>
          </cell>
        </row>
        <row r="39">
          <cell r="A39">
            <v>36</v>
          </cell>
          <cell r="B39" t="str">
            <v>INDRE</v>
          </cell>
        </row>
        <row r="40">
          <cell r="A40">
            <v>37</v>
          </cell>
          <cell r="B40" t="str">
            <v>INDRE ET LOIRE</v>
          </cell>
        </row>
        <row r="41">
          <cell r="A41">
            <v>38</v>
          </cell>
          <cell r="B41" t="str">
            <v>ISERE</v>
          </cell>
        </row>
        <row r="42">
          <cell r="A42">
            <v>39</v>
          </cell>
          <cell r="B42" t="str">
            <v>JURA</v>
          </cell>
        </row>
        <row r="43">
          <cell r="A43">
            <v>40</v>
          </cell>
          <cell r="B43" t="str">
            <v>LANDES</v>
          </cell>
        </row>
        <row r="44">
          <cell r="A44">
            <v>41</v>
          </cell>
          <cell r="B44" t="str">
            <v>LOIR ET CHER</v>
          </cell>
        </row>
        <row r="45">
          <cell r="A45">
            <v>42</v>
          </cell>
          <cell r="B45" t="str">
            <v>LOIRE</v>
          </cell>
        </row>
        <row r="46">
          <cell r="A46">
            <v>43</v>
          </cell>
          <cell r="B46" t="str">
            <v>HAUTE LOIRE</v>
          </cell>
        </row>
        <row r="47">
          <cell r="A47">
            <v>44</v>
          </cell>
          <cell r="B47" t="str">
            <v>LOIRE ATLANTIQUE</v>
          </cell>
        </row>
        <row r="48">
          <cell r="A48">
            <v>45</v>
          </cell>
          <cell r="B48" t="str">
            <v>LOIRET</v>
          </cell>
        </row>
        <row r="49">
          <cell r="A49">
            <v>46</v>
          </cell>
          <cell r="B49" t="str">
            <v>LOT</v>
          </cell>
        </row>
        <row r="50">
          <cell r="A50">
            <v>47</v>
          </cell>
          <cell r="B50" t="str">
            <v>LOT ET GARONNE</v>
          </cell>
        </row>
        <row r="51">
          <cell r="A51">
            <v>48</v>
          </cell>
          <cell r="B51" t="str">
            <v>LOZERE</v>
          </cell>
        </row>
        <row r="52">
          <cell r="A52">
            <v>49</v>
          </cell>
          <cell r="B52" t="str">
            <v>MAINE ET LOIRE</v>
          </cell>
        </row>
        <row r="53">
          <cell r="A53">
            <v>50</v>
          </cell>
          <cell r="B53" t="str">
            <v>MANCHE</v>
          </cell>
        </row>
        <row r="54">
          <cell r="A54">
            <v>51</v>
          </cell>
          <cell r="B54" t="str">
            <v>MARNE</v>
          </cell>
        </row>
        <row r="55">
          <cell r="A55">
            <v>52</v>
          </cell>
          <cell r="B55" t="str">
            <v>HAUTE MARNE</v>
          </cell>
        </row>
        <row r="56">
          <cell r="A56">
            <v>53</v>
          </cell>
          <cell r="B56" t="str">
            <v>MAYENNE</v>
          </cell>
        </row>
        <row r="57">
          <cell r="A57">
            <v>54</v>
          </cell>
          <cell r="B57" t="str">
            <v>MEURTHE ET MOSELLE</v>
          </cell>
        </row>
        <row r="58">
          <cell r="A58">
            <v>55</v>
          </cell>
          <cell r="B58" t="str">
            <v>MEUSE</v>
          </cell>
        </row>
        <row r="59">
          <cell r="A59">
            <v>56</v>
          </cell>
          <cell r="B59" t="str">
            <v>MORBIHAN</v>
          </cell>
        </row>
        <row r="60">
          <cell r="A60">
            <v>57</v>
          </cell>
          <cell r="B60" t="str">
            <v>MOSELLE</v>
          </cell>
        </row>
        <row r="61">
          <cell r="A61">
            <v>58</v>
          </cell>
          <cell r="B61" t="str">
            <v>NIEVRE</v>
          </cell>
        </row>
        <row r="62">
          <cell r="A62">
            <v>59</v>
          </cell>
          <cell r="B62" t="str">
            <v>NORD</v>
          </cell>
        </row>
        <row r="63">
          <cell r="A63">
            <v>60</v>
          </cell>
          <cell r="B63" t="str">
            <v>OISE</v>
          </cell>
        </row>
        <row r="64">
          <cell r="A64">
            <v>61</v>
          </cell>
          <cell r="B64" t="str">
            <v>ORNE</v>
          </cell>
        </row>
        <row r="65">
          <cell r="A65">
            <v>62</v>
          </cell>
          <cell r="B65" t="str">
            <v>PAS DE CALAIS</v>
          </cell>
        </row>
        <row r="66">
          <cell r="A66">
            <v>63</v>
          </cell>
          <cell r="B66" t="str">
            <v>PUY DE DOME</v>
          </cell>
        </row>
        <row r="67">
          <cell r="A67">
            <v>64</v>
          </cell>
          <cell r="B67" t="str">
            <v>PYRENEES ATLANTIQUES</v>
          </cell>
        </row>
        <row r="68">
          <cell r="A68">
            <v>65</v>
          </cell>
          <cell r="B68" t="str">
            <v>HAUTES PYRENEES</v>
          </cell>
        </row>
        <row r="69">
          <cell r="A69">
            <v>66</v>
          </cell>
          <cell r="B69" t="str">
            <v>PYRENEES ORIENTALES</v>
          </cell>
        </row>
        <row r="70">
          <cell r="A70">
            <v>67</v>
          </cell>
          <cell r="B70" t="str">
            <v>BAS RHIN</v>
          </cell>
        </row>
        <row r="71">
          <cell r="A71">
            <v>68</v>
          </cell>
          <cell r="B71" t="str">
            <v>HAUT RHIN</v>
          </cell>
        </row>
        <row r="72">
          <cell r="A72">
            <v>69</v>
          </cell>
          <cell r="B72" t="str">
            <v>RHONE</v>
          </cell>
        </row>
        <row r="73">
          <cell r="A73">
            <v>70</v>
          </cell>
          <cell r="B73" t="str">
            <v>HAUTE SAONE</v>
          </cell>
        </row>
        <row r="74">
          <cell r="A74">
            <v>71</v>
          </cell>
          <cell r="B74" t="str">
            <v>SAONE ET LOIRE</v>
          </cell>
        </row>
        <row r="75">
          <cell r="A75">
            <v>72</v>
          </cell>
          <cell r="B75" t="str">
            <v>SARTHE</v>
          </cell>
        </row>
        <row r="76">
          <cell r="A76">
            <v>73</v>
          </cell>
          <cell r="B76" t="str">
            <v>SAVOIE</v>
          </cell>
        </row>
        <row r="77">
          <cell r="A77">
            <v>74</v>
          </cell>
          <cell r="B77" t="str">
            <v>HAUTE SAVOIE</v>
          </cell>
        </row>
        <row r="78">
          <cell r="A78">
            <v>75</v>
          </cell>
          <cell r="B78" t="str">
            <v>PARIS</v>
          </cell>
        </row>
        <row r="79">
          <cell r="A79">
            <v>76</v>
          </cell>
          <cell r="B79" t="str">
            <v>SEINE MARITIME</v>
          </cell>
        </row>
        <row r="80">
          <cell r="A80">
            <v>77</v>
          </cell>
          <cell r="B80" t="str">
            <v>SEINE ET MARNE</v>
          </cell>
        </row>
        <row r="81">
          <cell r="A81">
            <v>78</v>
          </cell>
          <cell r="B81" t="str">
            <v>YVELINES</v>
          </cell>
        </row>
        <row r="82">
          <cell r="A82">
            <v>79</v>
          </cell>
          <cell r="B82" t="str">
            <v>DEUX SEVRES</v>
          </cell>
        </row>
        <row r="83">
          <cell r="A83">
            <v>80</v>
          </cell>
          <cell r="B83" t="str">
            <v>SOMME</v>
          </cell>
        </row>
        <row r="84">
          <cell r="A84">
            <v>81</v>
          </cell>
          <cell r="B84" t="str">
            <v>TARN</v>
          </cell>
        </row>
        <row r="85">
          <cell r="A85">
            <v>82</v>
          </cell>
          <cell r="B85" t="str">
            <v>TARN ET GARONNE</v>
          </cell>
        </row>
        <row r="86">
          <cell r="A86">
            <v>83</v>
          </cell>
          <cell r="B86" t="str">
            <v>VAR</v>
          </cell>
        </row>
        <row r="87">
          <cell r="A87">
            <v>84</v>
          </cell>
          <cell r="B87" t="str">
            <v>VAUCLUSE</v>
          </cell>
        </row>
        <row r="88">
          <cell r="A88">
            <v>85</v>
          </cell>
          <cell r="B88" t="str">
            <v>VENDEE</v>
          </cell>
        </row>
        <row r="89">
          <cell r="A89">
            <v>86</v>
          </cell>
          <cell r="B89" t="str">
            <v>VIENNE</v>
          </cell>
        </row>
        <row r="90">
          <cell r="A90">
            <v>87</v>
          </cell>
          <cell r="B90" t="str">
            <v>HAUTE VIENNE</v>
          </cell>
        </row>
        <row r="91">
          <cell r="A91">
            <v>88</v>
          </cell>
          <cell r="B91" t="str">
            <v>VOSGES</v>
          </cell>
        </row>
        <row r="92">
          <cell r="A92">
            <v>89</v>
          </cell>
          <cell r="B92" t="str">
            <v>YONNE</v>
          </cell>
        </row>
        <row r="93">
          <cell r="A93">
            <v>90</v>
          </cell>
          <cell r="B93" t="str">
            <v>TERRITOIRE DE BELFORT</v>
          </cell>
        </row>
        <row r="94">
          <cell r="A94">
            <v>91</v>
          </cell>
          <cell r="B94" t="str">
            <v>ESSONNE</v>
          </cell>
        </row>
        <row r="95">
          <cell r="A95">
            <v>92</v>
          </cell>
          <cell r="B95" t="str">
            <v>HAUTS DE SEINE</v>
          </cell>
        </row>
        <row r="96">
          <cell r="A96">
            <v>93</v>
          </cell>
          <cell r="B96" t="str">
            <v>SEINE SAINT DENIS</v>
          </cell>
        </row>
        <row r="97">
          <cell r="A97">
            <v>94</v>
          </cell>
          <cell r="B97" t="str">
            <v>VAL DE MARNE</v>
          </cell>
        </row>
        <row r="98">
          <cell r="A98">
            <v>95</v>
          </cell>
          <cell r="B98" t="str">
            <v>VAL D'OISE</v>
          </cell>
        </row>
        <row r="99">
          <cell r="A99">
            <v>971</v>
          </cell>
          <cell r="B99" t="str">
            <v>GUADELOUPE</v>
          </cell>
        </row>
        <row r="100">
          <cell r="A100">
            <v>972</v>
          </cell>
          <cell r="B100" t="str">
            <v>MARTINIQUE</v>
          </cell>
        </row>
        <row r="101">
          <cell r="A101">
            <v>973</v>
          </cell>
          <cell r="B101" t="str">
            <v>GUYANE</v>
          </cell>
        </row>
        <row r="102">
          <cell r="A102">
            <v>974</v>
          </cell>
          <cell r="B102" t="str">
            <v>REUNION</v>
          </cell>
        </row>
        <row r="103">
          <cell r="A103">
            <v>975</v>
          </cell>
          <cell r="B103" t="str">
            <v>ST-PIERRE ET MIQUELON</v>
          </cell>
        </row>
        <row r="104">
          <cell r="A104">
            <v>976</v>
          </cell>
          <cell r="B104" t="str">
            <v>MAYOTTE</v>
          </cell>
        </row>
        <row r="105">
          <cell r="A105">
            <v>988</v>
          </cell>
          <cell r="B105" t="str">
            <v>NOUVELLE CALEDONIE</v>
          </cell>
        </row>
        <row r="106">
          <cell r="A106">
            <v>987</v>
          </cell>
          <cell r="B106" t="str">
            <v>POLYNESIE FRANCAISE</v>
          </cell>
        </row>
        <row r="107">
          <cell r="A107">
            <v>986</v>
          </cell>
          <cell r="B107" t="str">
            <v>WALLIS ET FUTUNA</v>
          </cell>
        </row>
        <row r="108">
          <cell r="A108">
            <v>991</v>
          </cell>
          <cell r="B108" t="str">
            <v>MONACO</v>
          </cell>
        </row>
        <row r="109">
          <cell r="A109">
            <v>99</v>
          </cell>
          <cell r="B109" t="str">
            <v>AUTRES</v>
          </cell>
        </row>
        <row r="110">
          <cell r="A110" t="str">
            <v>REPARTITION PAR REGION (uniquement pour les licences non réparties par département)</v>
          </cell>
        </row>
        <row r="111">
          <cell r="A111">
            <v>42</v>
          </cell>
          <cell r="B111" t="str">
            <v>ALSACE</v>
          </cell>
        </row>
        <row r="112">
          <cell r="A112">
            <v>72</v>
          </cell>
          <cell r="B112" t="str">
            <v>AQUITAINE</v>
          </cell>
        </row>
        <row r="113">
          <cell r="A113">
            <v>83</v>
          </cell>
          <cell r="B113" t="str">
            <v>AUVERGNE</v>
          </cell>
        </row>
        <row r="114">
          <cell r="A114">
            <v>26</v>
          </cell>
          <cell r="B114" t="str">
            <v>BOURGOGNE</v>
          </cell>
        </row>
        <row r="115">
          <cell r="A115">
            <v>53</v>
          </cell>
          <cell r="B115" t="str">
            <v>BRETAGNE</v>
          </cell>
        </row>
        <row r="116">
          <cell r="A116">
            <v>24</v>
          </cell>
          <cell r="B116" t="str">
            <v>CENTRE</v>
          </cell>
        </row>
        <row r="117">
          <cell r="A117">
            <v>21</v>
          </cell>
          <cell r="B117" t="str">
            <v>CHAMPAGNE-ARDENNE</v>
          </cell>
        </row>
        <row r="118">
          <cell r="A118">
            <v>94</v>
          </cell>
          <cell r="B118" t="str">
            <v>CORSE</v>
          </cell>
        </row>
        <row r="119">
          <cell r="A119">
            <v>43</v>
          </cell>
          <cell r="B119" t="str">
            <v>FRANCHE COMTE</v>
          </cell>
        </row>
        <row r="120">
          <cell r="A120">
            <v>11</v>
          </cell>
          <cell r="B120" t="str">
            <v>ILE DE FRANCE</v>
          </cell>
        </row>
        <row r="121">
          <cell r="A121">
            <v>91</v>
          </cell>
          <cell r="B121" t="str">
            <v>LANGUEDOC ROUSSILLON</v>
          </cell>
        </row>
        <row r="122">
          <cell r="A122">
            <v>74</v>
          </cell>
          <cell r="B122" t="str">
            <v>LIMOUSIN</v>
          </cell>
        </row>
        <row r="123">
          <cell r="A123">
            <v>41</v>
          </cell>
          <cell r="B123" t="str">
            <v>LORRAINE</v>
          </cell>
        </row>
        <row r="124">
          <cell r="A124">
            <v>73</v>
          </cell>
          <cell r="B124" t="str">
            <v>MIDI PYRENEES</v>
          </cell>
        </row>
        <row r="125">
          <cell r="A125">
            <v>31</v>
          </cell>
          <cell r="B125" t="str">
            <v>NORD PAS DE CALAIS</v>
          </cell>
        </row>
        <row r="126">
          <cell r="A126">
            <v>25</v>
          </cell>
          <cell r="B126" t="str">
            <v>BASSE NORMANDIE</v>
          </cell>
        </row>
        <row r="127">
          <cell r="A127">
            <v>23</v>
          </cell>
          <cell r="B127" t="str">
            <v>HAUTE NORMANDIE</v>
          </cell>
        </row>
        <row r="128">
          <cell r="A128">
            <v>52</v>
          </cell>
          <cell r="B128" t="str">
            <v>PAYS DE LA LOIRE</v>
          </cell>
        </row>
        <row r="129">
          <cell r="A129">
            <v>22</v>
          </cell>
          <cell r="B129" t="str">
            <v>PICARDIE</v>
          </cell>
        </row>
        <row r="130">
          <cell r="A130">
            <v>54</v>
          </cell>
          <cell r="B130" t="str">
            <v>POITOU CHARENTES</v>
          </cell>
        </row>
        <row r="131">
          <cell r="A131">
            <v>93</v>
          </cell>
          <cell r="B131" t="str">
            <v>PROVENCE ALPES CÔTE D'AZUR</v>
          </cell>
        </row>
        <row r="132">
          <cell r="A132">
            <v>82</v>
          </cell>
          <cell r="B132" t="str">
            <v>RHONE ALPES</v>
          </cell>
        </row>
        <row r="133">
          <cell r="A133">
            <v>0</v>
          </cell>
          <cell r="B133" t="str">
            <v>DOM TOM</v>
          </cell>
        </row>
        <row r="134">
          <cell r="A134" t="str">
            <v>NON REPARTIES DEPARTEMENT / REGION</v>
          </cell>
        </row>
        <row r="135">
          <cell r="A135" t="str">
            <v>TOTAL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tabSelected="1" zoomScaleNormal="100" workbookViewId="0">
      <selection sqref="A1:B1"/>
    </sheetView>
  </sheetViews>
  <sheetFormatPr baseColWidth="10" defaultRowHeight="15" x14ac:dyDescent="0.25"/>
  <cols>
    <col min="1" max="1" width="11.42578125" style="54"/>
    <col min="2" max="2" width="106.5703125" style="54" customWidth="1"/>
    <col min="3" max="16384" width="11.42578125" style="54"/>
  </cols>
  <sheetData>
    <row r="1" spans="1:9" x14ac:dyDescent="0.25">
      <c r="A1" s="184"/>
      <c r="B1" s="185"/>
    </row>
    <row r="2" spans="1:9" ht="16.5" x14ac:dyDescent="0.3">
      <c r="A2" s="182" t="s">
        <v>133</v>
      </c>
      <c r="B2" s="183"/>
    </row>
    <row r="3" spans="1:9" s="55" customFormat="1" ht="10.5" x14ac:dyDescent="0.15">
      <c r="A3" s="56"/>
      <c r="B3" s="57"/>
    </row>
    <row r="4" spans="1:9" ht="16.5" thickBot="1" x14ac:dyDescent="0.35">
      <c r="A4" s="175" t="s">
        <v>134</v>
      </c>
      <c r="B4" s="176"/>
    </row>
    <row r="5" spans="1:9" ht="15.75" thickBot="1" x14ac:dyDescent="0.3">
      <c r="A5" s="186" t="s">
        <v>135</v>
      </c>
      <c r="B5" s="187"/>
    </row>
    <row r="6" spans="1:9" x14ac:dyDescent="0.25">
      <c r="A6" s="58"/>
      <c r="B6" s="59"/>
    </row>
    <row r="7" spans="1:9" ht="15.75" x14ac:dyDescent="0.3">
      <c r="A7" s="175" t="s">
        <v>136</v>
      </c>
      <c r="B7" s="176"/>
    </row>
    <row r="8" spans="1:9" x14ac:dyDescent="0.25">
      <c r="A8" s="60" t="s">
        <v>137</v>
      </c>
      <c r="B8" s="61" t="s">
        <v>417</v>
      </c>
    </row>
    <row r="9" spans="1:9" x14ac:dyDescent="0.25">
      <c r="A9" s="62" t="s">
        <v>138</v>
      </c>
      <c r="B9" s="61" t="s">
        <v>139</v>
      </c>
      <c r="C9" s="63"/>
      <c r="D9" s="63"/>
      <c r="E9" s="63"/>
      <c r="F9" s="63"/>
      <c r="G9" s="63"/>
      <c r="H9" s="63"/>
      <c r="I9" s="63"/>
    </row>
    <row r="10" spans="1:9" ht="15.75" thickBot="1" x14ac:dyDescent="0.3">
      <c r="A10" s="64"/>
      <c r="B10" s="64"/>
      <c r="C10" s="63"/>
      <c r="D10" s="63"/>
      <c r="E10" s="63"/>
      <c r="F10" s="63"/>
      <c r="G10" s="63"/>
      <c r="H10" s="63"/>
      <c r="I10" s="63"/>
    </row>
    <row r="11" spans="1:9" x14ac:dyDescent="0.25">
      <c r="A11" s="65"/>
      <c r="B11" s="65"/>
    </row>
    <row r="12" spans="1:9" ht="16.5" x14ac:dyDescent="0.3">
      <c r="A12" s="182" t="s">
        <v>140</v>
      </c>
      <c r="B12" s="183"/>
    </row>
    <row r="14" spans="1:9" ht="23.25" customHeight="1" x14ac:dyDescent="0.3">
      <c r="A14" s="175" t="s">
        <v>141</v>
      </c>
      <c r="B14" s="176"/>
    </row>
    <row r="15" spans="1:9" ht="12.75" customHeight="1" x14ac:dyDescent="0.25">
      <c r="A15" s="177" t="s">
        <v>142</v>
      </c>
      <c r="B15" s="178"/>
    </row>
    <row r="16" spans="1:9" x14ac:dyDescent="0.25">
      <c r="A16" s="63"/>
      <c r="B16" s="63"/>
    </row>
    <row r="17" spans="1:2" ht="21.75" customHeight="1" x14ac:dyDescent="0.3">
      <c r="A17" s="175" t="s">
        <v>143</v>
      </c>
      <c r="B17" s="176"/>
    </row>
    <row r="18" spans="1:2" ht="12.75" customHeight="1" x14ac:dyDescent="0.25">
      <c r="A18" s="179" t="s">
        <v>144</v>
      </c>
      <c r="B18" s="180"/>
    </row>
    <row r="19" spans="1:2" x14ac:dyDescent="0.25">
      <c r="A19" s="63"/>
      <c r="B19" s="63"/>
    </row>
    <row r="20" spans="1:2" ht="12.75" customHeight="1" x14ac:dyDescent="0.3">
      <c r="A20" s="175" t="s">
        <v>145</v>
      </c>
      <c r="B20" s="176"/>
    </row>
    <row r="21" spans="1:2" ht="12.75" customHeight="1" x14ac:dyDescent="0.25">
      <c r="A21" s="179" t="s">
        <v>146</v>
      </c>
      <c r="B21" s="180"/>
    </row>
    <row r="22" spans="1:2" x14ac:dyDescent="0.25">
      <c r="A22" s="66"/>
      <c r="B22" s="67"/>
    </row>
    <row r="23" spans="1:2" ht="12.75" customHeight="1" x14ac:dyDescent="0.3">
      <c r="A23" s="175" t="s">
        <v>147</v>
      </c>
      <c r="B23" s="176"/>
    </row>
    <row r="24" spans="1:2" ht="12.75" customHeight="1" x14ac:dyDescent="0.25">
      <c r="A24" s="179" t="s">
        <v>148</v>
      </c>
      <c r="B24" s="180"/>
    </row>
    <row r="25" spans="1:2" x14ac:dyDescent="0.25">
      <c r="A25" s="63"/>
      <c r="B25" s="63"/>
    </row>
    <row r="26" spans="1:2" ht="15.75" x14ac:dyDescent="0.3">
      <c r="A26" s="175" t="s">
        <v>149</v>
      </c>
      <c r="B26" s="176"/>
    </row>
    <row r="27" spans="1:2" ht="42.75" customHeight="1" x14ac:dyDescent="0.25">
      <c r="A27" s="179" t="s">
        <v>150</v>
      </c>
      <c r="B27" s="180"/>
    </row>
    <row r="28" spans="1:2" ht="12.75" customHeight="1" x14ac:dyDescent="0.25">
      <c r="A28" s="66"/>
      <c r="B28" s="67"/>
    </row>
    <row r="29" spans="1:2" ht="12.75" customHeight="1" x14ac:dyDescent="0.25">
      <c r="A29" s="181" t="s">
        <v>151</v>
      </c>
      <c r="B29" s="180"/>
    </row>
    <row r="30" spans="1:2" ht="15.75" thickBot="1" x14ac:dyDescent="0.3">
      <c r="A30" s="64"/>
      <c r="B30" s="64"/>
    </row>
    <row r="32" spans="1:2" ht="16.5" x14ac:dyDescent="0.3">
      <c r="A32" s="182" t="s">
        <v>152</v>
      </c>
      <c r="B32" s="183"/>
    </row>
    <row r="34" spans="1:2" ht="12.75" customHeight="1" x14ac:dyDescent="0.3">
      <c r="A34" s="175" t="s">
        <v>153</v>
      </c>
      <c r="B34" s="176"/>
    </row>
    <row r="35" spans="1:2" ht="12.75" customHeight="1" x14ac:dyDescent="0.25">
      <c r="A35" s="177" t="s">
        <v>422</v>
      </c>
      <c r="B35" s="178"/>
    </row>
    <row r="36" spans="1:2" x14ac:dyDescent="0.25">
      <c r="A36" s="68" t="s">
        <v>154</v>
      </c>
      <c r="B36" s="69" t="s">
        <v>155</v>
      </c>
    </row>
    <row r="37" spans="1:2" x14ac:dyDescent="0.25">
      <c r="A37" s="68" t="s">
        <v>154</v>
      </c>
      <c r="B37" s="58" t="s">
        <v>156</v>
      </c>
    </row>
    <row r="38" spans="1:2" x14ac:dyDescent="0.25">
      <c r="A38" s="68"/>
      <c r="B38" s="58"/>
    </row>
    <row r="39" spans="1:2" ht="12.75" customHeight="1" x14ac:dyDescent="0.3">
      <c r="A39" s="175" t="s">
        <v>157</v>
      </c>
      <c r="B39" s="176"/>
    </row>
    <row r="40" spans="1:2" ht="12.75" customHeight="1" x14ac:dyDescent="0.25">
      <c r="A40" s="179" t="s">
        <v>421</v>
      </c>
      <c r="B40" s="180"/>
    </row>
    <row r="41" spans="1:2" ht="15.75" thickBot="1" x14ac:dyDescent="0.3">
      <c r="A41" s="64"/>
      <c r="B41" s="64"/>
    </row>
  </sheetData>
  <mergeCells count="22">
    <mergeCell ref="A21:B21"/>
    <mergeCell ref="A1:B1"/>
    <mergeCell ref="A2:B2"/>
    <mergeCell ref="A4:B4"/>
    <mergeCell ref="A5:B5"/>
    <mergeCell ref="A7:B7"/>
    <mergeCell ref="A12:B12"/>
    <mergeCell ref="A14:B14"/>
    <mergeCell ref="A15:B15"/>
    <mergeCell ref="A17:B17"/>
    <mergeCell ref="A18:B18"/>
    <mergeCell ref="A20:B20"/>
    <mergeCell ref="A34:B34"/>
    <mergeCell ref="A35:B35"/>
    <mergeCell ref="A39:B39"/>
    <mergeCell ref="A40:B40"/>
    <mergeCell ref="A23:B23"/>
    <mergeCell ref="A24:B24"/>
    <mergeCell ref="A26:B26"/>
    <mergeCell ref="A27:B27"/>
    <mergeCell ref="A29:B29"/>
    <mergeCell ref="A32:B32"/>
  </mergeCells>
  <pageMargins left="0.7" right="0.7" top="0.75" bottom="0.75" header="0.3" footer="0.3"/>
  <pageSetup paperSize="9" scale="74" fitToHeight="0" orientation="portrait" verticalDpi="0" r:id="rId1"/>
  <colBreaks count="1" manualBreakCount="1">
    <brk id="2" max="4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showGridLines="0" zoomScaleNormal="100" workbookViewId="0">
      <selection activeCell="H22" sqref="H22"/>
    </sheetView>
  </sheetViews>
  <sheetFormatPr baseColWidth="10" defaultRowHeight="15" x14ac:dyDescent="0.25"/>
  <cols>
    <col min="1" max="1" width="9.42578125" style="44" customWidth="1"/>
    <col min="2" max="2" width="64" style="4" customWidth="1"/>
    <col min="3" max="3" width="4.140625" style="4" bestFit="1" customWidth="1"/>
    <col min="4" max="4" width="17.28515625" style="44" customWidth="1"/>
    <col min="5" max="5" width="17.28515625" style="4" customWidth="1"/>
    <col min="6" max="7" width="11.42578125" style="4"/>
  </cols>
  <sheetData>
    <row r="1" spans="1:7" x14ac:dyDescent="0.25">
      <c r="A1" s="46" t="s">
        <v>158</v>
      </c>
    </row>
    <row r="2" spans="1:7" ht="15.75" thickBot="1" x14ac:dyDescent="0.3">
      <c r="A2" s="46"/>
    </row>
    <row r="3" spans="1:7" s="53" customFormat="1" x14ac:dyDescent="0.25">
      <c r="A3" s="188" t="s">
        <v>0</v>
      </c>
      <c r="B3" s="190" t="s">
        <v>159</v>
      </c>
      <c r="C3" s="5"/>
      <c r="D3" s="192" t="s">
        <v>128</v>
      </c>
      <c r="E3" s="193"/>
      <c r="F3" s="34" t="s">
        <v>129</v>
      </c>
      <c r="G3" s="34" t="s">
        <v>130</v>
      </c>
    </row>
    <row r="4" spans="1:7" s="53" customFormat="1" ht="34.5" thickBot="1" x14ac:dyDescent="0.3">
      <c r="A4" s="189"/>
      <c r="B4" s="191"/>
      <c r="C4" s="6" t="s">
        <v>127</v>
      </c>
      <c r="D4" s="163" t="s">
        <v>125</v>
      </c>
      <c r="E4" s="163" t="s">
        <v>126</v>
      </c>
      <c r="F4" s="35" t="s">
        <v>125</v>
      </c>
      <c r="G4" s="35" t="s">
        <v>125</v>
      </c>
    </row>
    <row r="5" spans="1:7" s="53" customFormat="1" ht="11.25" x14ac:dyDescent="0.25">
      <c r="A5" s="7" t="s">
        <v>1</v>
      </c>
      <c r="B5" s="8"/>
      <c r="C5" s="9"/>
      <c r="D5" s="23"/>
      <c r="E5" s="23"/>
      <c r="F5" s="38"/>
      <c r="G5" s="3"/>
    </row>
    <row r="6" spans="1:7" x14ac:dyDescent="0.25">
      <c r="A6" s="47">
        <v>101</v>
      </c>
      <c r="B6" s="10" t="s">
        <v>2</v>
      </c>
      <c r="C6" s="11"/>
      <c r="D6" s="12">
        <v>2488</v>
      </c>
      <c r="E6" s="12">
        <v>0</v>
      </c>
      <c r="F6" s="12">
        <v>2438</v>
      </c>
      <c r="G6" s="1">
        <f>(D6/F6)-1</f>
        <v>2.0508613617719496E-2</v>
      </c>
    </row>
    <row r="7" spans="1:7" x14ac:dyDescent="0.25">
      <c r="A7" s="48">
        <v>102</v>
      </c>
      <c r="B7" s="13" t="s">
        <v>3</v>
      </c>
      <c r="C7" s="14"/>
      <c r="D7" s="15">
        <v>430</v>
      </c>
      <c r="E7" s="15">
        <v>0</v>
      </c>
      <c r="F7" s="15">
        <v>428</v>
      </c>
      <c r="G7" s="1">
        <f t="shared" ref="G7:G70" si="0">(D7/F7)-1</f>
        <v>4.6728971962617383E-3</v>
      </c>
    </row>
    <row r="8" spans="1:7" x14ac:dyDescent="0.25">
      <c r="A8" s="48">
        <v>103</v>
      </c>
      <c r="B8" s="13" t="s">
        <v>4</v>
      </c>
      <c r="C8" s="14"/>
      <c r="D8" s="15">
        <v>1978</v>
      </c>
      <c r="E8" s="15">
        <v>0</v>
      </c>
      <c r="F8" s="15">
        <v>1987</v>
      </c>
      <c r="G8" s="1">
        <f t="shared" si="0"/>
        <v>-4.5294413688978796E-3</v>
      </c>
    </row>
    <row r="9" spans="1:7" x14ac:dyDescent="0.25">
      <c r="A9" s="48">
        <v>105</v>
      </c>
      <c r="B9" s="13" t="s">
        <v>5</v>
      </c>
      <c r="C9" s="14"/>
      <c r="D9" s="15">
        <v>3902</v>
      </c>
      <c r="E9" s="15">
        <v>48</v>
      </c>
      <c r="F9" s="15">
        <v>3945</v>
      </c>
      <c r="G9" s="1">
        <f t="shared" si="0"/>
        <v>-1.0899873257287696E-2</v>
      </c>
    </row>
    <row r="10" spans="1:7" x14ac:dyDescent="0.25">
      <c r="A10" s="48">
        <v>106</v>
      </c>
      <c r="B10" s="13" t="s">
        <v>6</v>
      </c>
      <c r="C10" s="14"/>
      <c r="D10" s="15">
        <v>923</v>
      </c>
      <c r="E10" s="15">
        <v>0</v>
      </c>
      <c r="F10" s="15">
        <v>871</v>
      </c>
      <c r="G10" s="1">
        <f t="shared" si="0"/>
        <v>5.9701492537313383E-2</v>
      </c>
    </row>
    <row r="11" spans="1:7" x14ac:dyDescent="0.25">
      <c r="A11" s="48">
        <v>107</v>
      </c>
      <c r="B11" s="13" t="s">
        <v>7</v>
      </c>
      <c r="C11" s="14"/>
      <c r="D11" s="15">
        <v>705</v>
      </c>
      <c r="E11" s="15">
        <v>35</v>
      </c>
      <c r="F11" s="15">
        <v>710</v>
      </c>
      <c r="G11" s="1">
        <f t="shared" si="0"/>
        <v>-7.0422535211267512E-3</v>
      </c>
    </row>
    <row r="12" spans="1:7" x14ac:dyDescent="0.25">
      <c r="A12" s="48">
        <v>108</v>
      </c>
      <c r="B12" s="13" t="s">
        <v>8</v>
      </c>
      <c r="C12" s="14"/>
      <c r="D12" s="15">
        <v>2709</v>
      </c>
      <c r="E12" s="15">
        <v>0</v>
      </c>
      <c r="F12" s="15">
        <v>2588</v>
      </c>
      <c r="G12" s="1">
        <f t="shared" si="0"/>
        <v>4.6754250386398688E-2</v>
      </c>
    </row>
    <row r="13" spans="1:7" x14ac:dyDescent="0.25">
      <c r="A13" s="48">
        <v>109</v>
      </c>
      <c r="B13" s="13" t="s">
        <v>9</v>
      </c>
      <c r="C13" s="14"/>
      <c r="D13" s="15">
        <v>2748</v>
      </c>
      <c r="E13" s="15">
        <v>6656</v>
      </c>
      <c r="F13" s="15">
        <v>2832</v>
      </c>
      <c r="G13" s="1">
        <f t="shared" si="0"/>
        <v>-2.9661016949152574E-2</v>
      </c>
    </row>
    <row r="14" spans="1:7" x14ac:dyDescent="0.25">
      <c r="A14" s="48">
        <v>110</v>
      </c>
      <c r="B14" s="13" t="s">
        <v>10</v>
      </c>
      <c r="C14" s="16"/>
      <c r="D14" s="15">
        <v>790</v>
      </c>
      <c r="E14" s="15">
        <v>0</v>
      </c>
      <c r="F14" s="15">
        <v>810</v>
      </c>
      <c r="G14" s="1">
        <f t="shared" si="0"/>
        <v>-2.4691358024691357E-2</v>
      </c>
    </row>
    <row r="15" spans="1:7" x14ac:dyDescent="0.25">
      <c r="A15" s="48">
        <v>111</v>
      </c>
      <c r="B15" s="13" t="s">
        <v>11</v>
      </c>
      <c r="C15" s="14"/>
      <c r="D15" s="15">
        <v>13903</v>
      </c>
      <c r="E15" s="15">
        <v>0</v>
      </c>
      <c r="F15" s="15">
        <v>14471</v>
      </c>
      <c r="G15" s="1">
        <f t="shared" si="0"/>
        <v>-3.9250915624352123E-2</v>
      </c>
    </row>
    <row r="16" spans="1:7" x14ac:dyDescent="0.25">
      <c r="A16" s="48">
        <v>112</v>
      </c>
      <c r="B16" s="13" t="s">
        <v>12</v>
      </c>
      <c r="C16" s="14"/>
      <c r="D16" s="15">
        <v>159</v>
      </c>
      <c r="E16" s="15">
        <v>0</v>
      </c>
      <c r="F16" s="15">
        <v>153</v>
      </c>
      <c r="G16" s="1">
        <f t="shared" si="0"/>
        <v>3.9215686274509887E-2</v>
      </c>
    </row>
    <row r="17" spans="1:7" x14ac:dyDescent="0.25">
      <c r="A17" s="48">
        <v>113</v>
      </c>
      <c r="B17" s="13" t="s">
        <v>13</v>
      </c>
      <c r="C17" s="14"/>
      <c r="D17" s="15">
        <v>1483</v>
      </c>
      <c r="E17" s="15">
        <v>0</v>
      </c>
      <c r="F17" s="15">
        <v>1491</v>
      </c>
      <c r="G17" s="1">
        <f t="shared" si="0"/>
        <v>-5.3655264922870538E-3</v>
      </c>
    </row>
    <row r="18" spans="1:7" x14ac:dyDescent="0.25">
      <c r="A18" s="48">
        <v>114</v>
      </c>
      <c r="B18" s="13" t="s">
        <v>14</v>
      </c>
      <c r="C18" s="14"/>
      <c r="D18" s="15">
        <v>307</v>
      </c>
      <c r="E18" s="15">
        <v>22</v>
      </c>
      <c r="F18" s="15">
        <v>339</v>
      </c>
      <c r="G18" s="1">
        <f t="shared" si="0"/>
        <v>-9.4395280235988199E-2</v>
      </c>
    </row>
    <row r="19" spans="1:7" x14ac:dyDescent="0.25">
      <c r="A19" s="48">
        <v>115</v>
      </c>
      <c r="B19" s="13" t="s">
        <v>15</v>
      </c>
      <c r="C19" s="174" t="s">
        <v>418</v>
      </c>
      <c r="D19" s="15">
        <v>2435</v>
      </c>
      <c r="E19" s="15">
        <v>0</v>
      </c>
      <c r="F19" s="15">
        <v>2435</v>
      </c>
      <c r="G19" s="1">
        <f t="shared" si="0"/>
        <v>0</v>
      </c>
    </row>
    <row r="20" spans="1:7" x14ac:dyDescent="0.25">
      <c r="A20" s="48">
        <v>116</v>
      </c>
      <c r="B20" s="13" t="s">
        <v>16</v>
      </c>
      <c r="C20" s="14"/>
      <c r="D20" s="15">
        <v>171</v>
      </c>
      <c r="E20" s="15">
        <v>0</v>
      </c>
      <c r="F20" s="15">
        <v>186</v>
      </c>
      <c r="G20" s="1">
        <f t="shared" si="0"/>
        <v>-8.064516129032262E-2</v>
      </c>
    </row>
    <row r="21" spans="1:7" x14ac:dyDescent="0.25">
      <c r="A21" s="48">
        <v>117</v>
      </c>
      <c r="B21" s="13" t="s">
        <v>17</v>
      </c>
      <c r="C21" s="14"/>
      <c r="D21" s="17">
        <v>5471</v>
      </c>
      <c r="E21" s="17">
        <v>0</v>
      </c>
      <c r="F21" s="17">
        <v>5470</v>
      </c>
      <c r="G21" s="1">
        <f t="shared" si="0"/>
        <v>1.8281535649000702E-4</v>
      </c>
    </row>
    <row r="22" spans="1:7" x14ac:dyDescent="0.25">
      <c r="A22" s="48">
        <v>118</v>
      </c>
      <c r="B22" s="13" t="s">
        <v>18</v>
      </c>
      <c r="C22" s="14"/>
      <c r="D22" s="15">
        <v>483</v>
      </c>
      <c r="E22" s="15">
        <v>0</v>
      </c>
      <c r="F22" s="15">
        <v>485</v>
      </c>
      <c r="G22" s="1">
        <f t="shared" si="0"/>
        <v>-4.1237113402061709E-3</v>
      </c>
    </row>
    <row r="23" spans="1:7" x14ac:dyDescent="0.25">
      <c r="A23" s="48">
        <v>119</v>
      </c>
      <c r="B23" s="13" t="s">
        <v>19</v>
      </c>
      <c r="C23" s="16"/>
      <c r="D23" s="15">
        <v>1309</v>
      </c>
      <c r="E23" s="15">
        <v>0</v>
      </c>
      <c r="F23" s="15">
        <v>1321</v>
      </c>
      <c r="G23" s="1">
        <f t="shared" si="0"/>
        <v>-9.0840272520817944E-3</v>
      </c>
    </row>
    <row r="24" spans="1:7" x14ac:dyDescent="0.25">
      <c r="A24" s="48">
        <v>120</v>
      </c>
      <c r="B24" s="13" t="s">
        <v>20</v>
      </c>
      <c r="C24" s="14"/>
      <c r="D24" s="15">
        <v>48</v>
      </c>
      <c r="E24" s="15">
        <v>0</v>
      </c>
      <c r="F24" s="15">
        <v>39</v>
      </c>
      <c r="G24" s="1">
        <f t="shared" si="0"/>
        <v>0.23076923076923084</v>
      </c>
    </row>
    <row r="25" spans="1:7" x14ac:dyDescent="0.25">
      <c r="A25" s="48">
        <v>121</v>
      </c>
      <c r="B25" s="13" t="s">
        <v>21</v>
      </c>
      <c r="C25" s="14"/>
      <c r="D25" s="15">
        <v>957</v>
      </c>
      <c r="E25" s="15">
        <v>0</v>
      </c>
      <c r="F25" s="15">
        <v>961</v>
      </c>
      <c r="G25" s="1">
        <f t="shared" si="0"/>
        <v>-4.1623309053069324E-3</v>
      </c>
    </row>
    <row r="26" spans="1:7" x14ac:dyDescent="0.25">
      <c r="A26" s="48">
        <v>122</v>
      </c>
      <c r="B26" s="13" t="s">
        <v>22</v>
      </c>
      <c r="C26" s="14"/>
      <c r="D26" s="15">
        <v>942</v>
      </c>
      <c r="E26" s="15">
        <v>0</v>
      </c>
      <c r="F26" s="15">
        <v>952</v>
      </c>
      <c r="G26" s="1">
        <f t="shared" si="0"/>
        <v>-1.0504201680672232E-2</v>
      </c>
    </row>
    <row r="27" spans="1:7" x14ac:dyDescent="0.25">
      <c r="A27" s="48">
        <v>123</v>
      </c>
      <c r="B27" s="13" t="s">
        <v>23</v>
      </c>
      <c r="C27" s="14"/>
      <c r="D27" s="15">
        <v>7539</v>
      </c>
      <c r="E27" s="15">
        <v>0</v>
      </c>
      <c r="F27" s="15">
        <v>7696</v>
      </c>
      <c r="G27" s="1">
        <f t="shared" si="0"/>
        <v>-2.0400207900207912E-2</v>
      </c>
    </row>
    <row r="28" spans="1:7" x14ac:dyDescent="0.25">
      <c r="A28" s="48">
        <v>124</v>
      </c>
      <c r="B28" s="13" t="s">
        <v>24</v>
      </c>
      <c r="C28" s="14"/>
      <c r="D28" s="15">
        <v>3385</v>
      </c>
      <c r="E28" s="15">
        <v>0</v>
      </c>
      <c r="F28" s="15">
        <v>3440</v>
      </c>
      <c r="G28" s="1">
        <f t="shared" si="0"/>
        <v>-1.5988372093023284E-2</v>
      </c>
    </row>
    <row r="29" spans="1:7" x14ac:dyDescent="0.25">
      <c r="A29" s="48">
        <v>125</v>
      </c>
      <c r="B29" s="13" t="s">
        <v>25</v>
      </c>
      <c r="C29" s="14"/>
      <c r="D29" s="15">
        <v>1630</v>
      </c>
      <c r="E29" s="15">
        <v>0</v>
      </c>
      <c r="F29" s="15">
        <v>1625</v>
      </c>
      <c r="G29" s="1">
        <f t="shared" si="0"/>
        <v>3.0769230769229772E-3</v>
      </c>
    </row>
    <row r="30" spans="1:7" x14ac:dyDescent="0.25">
      <c r="A30" s="48">
        <v>126</v>
      </c>
      <c r="B30" s="13" t="s">
        <v>26</v>
      </c>
      <c r="C30" s="14"/>
      <c r="D30" s="15">
        <v>1636</v>
      </c>
      <c r="E30" s="15">
        <v>0</v>
      </c>
      <c r="F30" s="15">
        <v>1626</v>
      </c>
      <c r="G30" s="1">
        <f t="shared" si="0"/>
        <v>6.1500615006149228E-3</v>
      </c>
    </row>
    <row r="31" spans="1:7" x14ac:dyDescent="0.25">
      <c r="A31" s="48">
        <v>127</v>
      </c>
      <c r="B31" s="13" t="s">
        <v>27</v>
      </c>
      <c r="C31" s="14"/>
      <c r="D31" s="15">
        <v>941</v>
      </c>
      <c r="E31" s="15">
        <v>1420</v>
      </c>
      <c r="F31" s="15">
        <v>864</v>
      </c>
      <c r="G31" s="1">
        <f t="shared" si="0"/>
        <v>8.9120370370370461E-2</v>
      </c>
    </row>
    <row r="32" spans="1:7" x14ac:dyDescent="0.25">
      <c r="A32" s="48">
        <v>128</v>
      </c>
      <c r="B32" s="13" t="s">
        <v>28</v>
      </c>
      <c r="C32" s="14"/>
      <c r="D32" s="15">
        <v>917</v>
      </c>
      <c r="E32" s="15">
        <v>147</v>
      </c>
      <c r="F32" s="15">
        <v>924</v>
      </c>
      <c r="G32" s="1">
        <f t="shared" si="0"/>
        <v>-7.575757575757569E-3</v>
      </c>
    </row>
    <row r="33" spans="1:8" x14ac:dyDescent="0.25">
      <c r="A33" s="48">
        <v>129</v>
      </c>
      <c r="B33" s="13" t="s">
        <v>29</v>
      </c>
      <c r="C33" s="14"/>
      <c r="D33" s="15">
        <v>1465</v>
      </c>
      <c r="E33" s="15">
        <v>0</v>
      </c>
      <c r="F33" s="15">
        <v>1389</v>
      </c>
      <c r="G33" s="1">
        <f t="shared" si="0"/>
        <v>5.4715622750179937E-2</v>
      </c>
    </row>
    <row r="34" spans="1:8" x14ac:dyDescent="0.25">
      <c r="A34" s="48">
        <v>131</v>
      </c>
      <c r="B34" s="13" t="s">
        <v>30</v>
      </c>
      <c r="C34" s="14"/>
      <c r="D34" s="15">
        <v>118</v>
      </c>
      <c r="E34" s="15">
        <v>0</v>
      </c>
      <c r="F34" s="15">
        <v>122</v>
      </c>
      <c r="G34" s="1">
        <f t="shared" si="0"/>
        <v>-3.2786885245901676E-2</v>
      </c>
    </row>
    <row r="35" spans="1:8" x14ac:dyDescent="0.25">
      <c r="A35" s="49">
        <v>132</v>
      </c>
      <c r="B35" s="13" t="s">
        <v>31</v>
      </c>
      <c r="C35" s="14"/>
      <c r="D35" s="12">
        <v>1609</v>
      </c>
      <c r="E35" s="12">
        <v>64</v>
      </c>
      <c r="F35" s="15">
        <v>1620</v>
      </c>
      <c r="G35" s="1">
        <f t="shared" si="0"/>
        <v>-6.790123456790087E-3</v>
      </c>
    </row>
    <row r="36" spans="1:8" x14ac:dyDescent="0.25">
      <c r="A36" s="49">
        <v>133</v>
      </c>
      <c r="B36" s="13" t="s">
        <v>32</v>
      </c>
      <c r="C36" s="14"/>
      <c r="D36" s="15">
        <v>1905</v>
      </c>
      <c r="E36" s="15">
        <v>30</v>
      </c>
      <c r="F36" s="15">
        <v>1911</v>
      </c>
      <c r="G36" s="1">
        <f t="shared" si="0"/>
        <v>-3.1397174254317317E-3</v>
      </c>
    </row>
    <row r="37" spans="1:8" x14ac:dyDescent="0.25">
      <c r="A37" s="49">
        <v>134</v>
      </c>
      <c r="B37" s="41" t="s">
        <v>61</v>
      </c>
      <c r="C37" s="18"/>
      <c r="D37" s="15">
        <v>4845</v>
      </c>
      <c r="E37" s="15">
        <v>0</v>
      </c>
      <c r="F37" s="15">
        <v>5358</v>
      </c>
      <c r="G37" s="1">
        <f t="shared" si="0"/>
        <v>-9.5744680851063801E-2</v>
      </c>
    </row>
    <row r="38" spans="1:8" x14ac:dyDescent="0.25">
      <c r="A38" s="49">
        <v>135</v>
      </c>
      <c r="B38" s="40" t="s">
        <v>63</v>
      </c>
      <c r="C38" s="18"/>
      <c r="D38" s="15">
        <v>1001</v>
      </c>
      <c r="E38" s="15">
        <v>16</v>
      </c>
      <c r="F38" s="15">
        <v>988</v>
      </c>
      <c r="G38" s="1">
        <f t="shared" si="0"/>
        <v>1.3157894736842035E-2</v>
      </c>
    </row>
    <row r="39" spans="1:8" x14ac:dyDescent="0.25">
      <c r="A39" s="49">
        <v>136</v>
      </c>
      <c r="B39" s="40" t="s">
        <v>131</v>
      </c>
      <c r="C39" s="18"/>
      <c r="D39" s="15">
        <v>893</v>
      </c>
      <c r="E39" s="15">
        <v>0</v>
      </c>
      <c r="F39" s="15">
        <v>894</v>
      </c>
      <c r="G39" s="1">
        <f t="shared" si="0"/>
        <v>-1.1185682326622093E-3</v>
      </c>
    </row>
    <row r="40" spans="1:8" x14ac:dyDescent="0.25">
      <c r="A40" s="49">
        <v>137</v>
      </c>
      <c r="B40" s="40" t="s">
        <v>77</v>
      </c>
      <c r="C40" s="18"/>
      <c r="D40" s="15">
        <v>182</v>
      </c>
      <c r="E40" s="15">
        <v>60</v>
      </c>
      <c r="F40" s="15">
        <v>177</v>
      </c>
      <c r="G40" s="1">
        <f t="shared" si="0"/>
        <v>2.8248587570621542E-2</v>
      </c>
    </row>
    <row r="41" spans="1:8" x14ac:dyDescent="0.25">
      <c r="A41" s="49">
        <v>138</v>
      </c>
      <c r="B41" s="40" t="s">
        <v>85</v>
      </c>
      <c r="C41" s="18"/>
      <c r="D41" s="15">
        <v>228</v>
      </c>
      <c r="E41" s="15">
        <v>0</v>
      </c>
      <c r="F41" s="15">
        <v>216</v>
      </c>
      <c r="G41" s="1">
        <f t="shared" si="0"/>
        <v>5.555555555555558E-2</v>
      </c>
    </row>
    <row r="42" spans="1:8" s="53" customFormat="1" ht="15.75" thickBot="1" x14ac:dyDescent="0.3">
      <c r="A42" s="19"/>
      <c r="B42" s="20" t="s">
        <v>33</v>
      </c>
      <c r="C42" s="21"/>
      <c r="D42" s="22">
        <f>SUM(D6:D41)</f>
        <v>72635</v>
      </c>
      <c r="E42" s="22">
        <f>SUM(E6:E41)</f>
        <v>8498</v>
      </c>
      <c r="F42" s="37">
        <f>SUM(F6:F41)</f>
        <v>73762</v>
      </c>
      <c r="G42" s="2">
        <f t="shared" si="0"/>
        <v>-1.5278869878799339E-2</v>
      </c>
      <c r="H42"/>
    </row>
    <row r="43" spans="1:8" s="53" customFormat="1" ht="11.25" x14ac:dyDescent="0.25">
      <c r="A43" s="7" t="s">
        <v>34</v>
      </c>
      <c r="B43" s="8"/>
      <c r="C43" s="9"/>
      <c r="D43" s="23"/>
      <c r="E43" s="23"/>
      <c r="F43" s="38"/>
      <c r="G43" s="3"/>
    </row>
    <row r="44" spans="1:8" x14ac:dyDescent="0.25">
      <c r="A44" s="47">
        <v>201</v>
      </c>
      <c r="B44" s="10" t="s">
        <v>35</v>
      </c>
      <c r="C44" s="11"/>
      <c r="D44" s="12">
        <v>869</v>
      </c>
      <c r="E44" s="12">
        <v>0</v>
      </c>
      <c r="F44" s="36">
        <v>855</v>
      </c>
      <c r="G44" s="1">
        <f t="shared" si="0"/>
        <v>1.637426900584793E-2</v>
      </c>
    </row>
    <row r="45" spans="1:8" x14ac:dyDescent="0.25">
      <c r="A45" s="48">
        <v>202</v>
      </c>
      <c r="B45" s="13" t="s">
        <v>36</v>
      </c>
      <c r="C45" s="14"/>
      <c r="D45" s="15">
        <v>585</v>
      </c>
      <c r="E45" s="15">
        <v>0</v>
      </c>
      <c r="F45" s="36">
        <v>591</v>
      </c>
      <c r="G45" s="1">
        <f t="shared" si="0"/>
        <v>-1.0152284263959421E-2</v>
      </c>
    </row>
    <row r="46" spans="1:8" x14ac:dyDescent="0.25">
      <c r="A46" s="48">
        <v>203</v>
      </c>
      <c r="B46" s="13" t="s">
        <v>37</v>
      </c>
      <c r="C46" s="14"/>
      <c r="D46" s="15">
        <v>76</v>
      </c>
      <c r="E46" s="15">
        <v>0</v>
      </c>
      <c r="F46" s="36">
        <v>76</v>
      </c>
      <c r="G46" s="1">
        <f t="shared" si="0"/>
        <v>0</v>
      </c>
    </row>
    <row r="47" spans="1:8" x14ac:dyDescent="0.25">
      <c r="A47" s="48">
        <v>204</v>
      </c>
      <c r="B47" s="13" t="s">
        <v>38</v>
      </c>
      <c r="C47" s="14"/>
      <c r="D47" s="15">
        <v>924</v>
      </c>
      <c r="E47" s="15">
        <v>0</v>
      </c>
      <c r="F47" s="36">
        <v>935</v>
      </c>
      <c r="G47" s="1">
        <f t="shared" si="0"/>
        <v>-1.1764705882352899E-2</v>
      </c>
    </row>
    <row r="48" spans="1:8" x14ac:dyDescent="0.25">
      <c r="A48" s="48">
        <v>205</v>
      </c>
      <c r="B48" s="13" t="s">
        <v>39</v>
      </c>
      <c r="C48" s="14"/>
      <c r="D48" s="15">
        <v>831</v>
      </c>
      <c r="E48" s="15">
        <v>0</v>
      </c>
      <c r="F48" s="36">
        <v>890</v>
      </c>
      <c r="G48" s="1">
        <f t="shared" si="0"/>
        <v>-6.6292134831460681E-2</v>
      </c>
    </row>
    <row r="49" spans="1:7" x14ac:dyDescent="0.25">
      <c r="A49" s="48">
        <v>206</v>
      </c>
      <c r="B49" s="13" t="s">
        <v>40</v>
      </c>
      <c r="C49" s="14"/>
      <c r="D49" s="15">
        <v>366</v>
      </c>
      <c r="E49" s="15">
        <v>0</v>
      </c>
      <c r="F49" s="36">
        <v>370</v>
      </c>
      <c r="G49" s="1">
        <f t="shared" si="0"/>
        <v>-1.0810810810810811E-2</v>
      </c>
    </row>
    <row r="50" spans="1:7" x14ac:dyDescent="0.25">
      <c r="A50" s="48">
        <v>207</v>
      </c>
      <c r="B50" s="13" t="s">
        <v>41</v>
      </c>
      <c r="C50" s="24"/>
      <c r="D50" s="15">
        <v>48</v>
      </c>
      <c r="E50" s="15">
        <v>0</v>
      </c>
      <c r="F50" s="36">
        <v>56</v>
      </c>
      <c r="G50" s="1">
        <f t="shared" si="0"/>
        <v>-0.1428571428571429</v>
      </c>
    </row>
    <row r="51" spans="1:7" x14ac:dyDescent="0.25">
      <c r="A51" s="48">
        <v>208</v>
      </c>
      <c r="B51" s="13" t="s">
        <v>42</v>
      </c>
      <c r="C51" s="14"/>
      <c r="D51" s="15">
        <v>30</v>
      </c>
      <c r="E51" s="15">
        <v>0</v>
      </c>
      <c r="F51" s="36">
        <v>31</v>
      </c>
      <c r="G51" s="1">
        <f t="shared" si="0"/>
        <v>-3.2258064516129004E-2</v>
      </c>
    </row>
    <row r="52" spans="1:7" x14ac:dyDescent="0.25">
      <c r="A52" s="48">
        <v>209</v>
      </c>
      <c r="B52" s="13" t="s">
        <v>43</v>
      </c>
      <c r="C52" s="14"/>
      <c r="D52" s="15">
        <v>519</v>
      </c>
      <c r="E52" s="15">
        <v>0</v>
      </c>
      <c r="F52" s="36">
        <v>530</v>
      </c>
      <c r="G52" s="1">
        <f t="shared" si="0"/>
        <v>-2.0754716981132071E-2</v>
      </c>
    </row>
    <row r="53" spans="1:7" x14ac:dyDescent="0.25">
      <c r="A53" s="48">
        <v>210</v>
      </c>
      <c r="B53" s="13" t="s">
        <v>44</v>
      </c>
      <c r="C53" s="14"/>
      <c r="D53" s="15">
        <v>586</v>
      </c>
      <c r="E53" s="15">
        <v>6</v>
      </c>
      <c r="F53" s="36">
        <v>594</v>
      </c>
      <c r="G53" s="1">
        <f t="shared" si="0"/>
        <v>-1.3468013468013518E-2</v>
      </c>
    </row>
    <row r="54" spans="1:7" x14ac:dyDescent="0.25">
      <c r="A54" s="48">
        <v>211</v>
      </c>
      <c r="B54" s="13" t="s">
        <v>45</v>
      </c>
      <c r="C54" s="14"/>
      <c r="D54" s="15">
        <v>2328</v>
      </c>
      <c r="E54" s="15">
        <v>0</v>
      </c>
      <c r="F54" s="36">
        <v>2356</v>
      </c>
      <c r="G54" s="1">
        <f t="shared" si="0"/>
        <v>-1.1884550084889645E-2</v>
      </c>
    </row>
    <row r="55" spans="1:7" x14ac:dyDescent="0.25">
      <c r="A55" s="48">
        <v>212</v>
      </c>
      <c r="B55" s="13" t="s">
        <v>46</v>
      </c>
      <c r="C55" s="14"/>
      <c r="D55" s="15">
        <v>769</v>
      </c>
      <c r="E55" s="15">
        <v>0</v>
      </c>
      <c r="F55" s="36">
        <v>760</v>
      </c>
      <c r="G55" s="1">
        <f t="shared" si="0"/>
        <v>1.1842105263157876E-2</v>
      </c>
    </row>
    <row r="56" spans="1:7" x14ac:dyDescent="0.25">
      <c r="A56" s="48">
        <v>213</v>
      </c>
      <c r="B56" s="13" t="s">
        <v>47</v>
      </c>
      <c r="C56" s="14"/>
      <c r="D56" s="15">
        <v>772</v>
      </c>
      <c r="E56" s="15">
        <v>18</v>
      </c>
      <c r="F56" s="36">
        <v>780</v>
      </c>
      <c r="G56" s="1">
        <f t="shared" si="0"/>
        <v>-1.025641025641022E-2</v>
      </c>
    </row>
    <row r="57" spans="1:7" x14ac:dyDescent="0.25">
      <c r="A57" s="48">
        <v>214</v>
      </c>
      <c r="B57" s="13" t="s">
        <v>48</v>
      </c>
      <c r="C57" s="14"/>
      <c r="D57" s="15">
        <v>80</v>
      </c>
      <c r="E57" s="15">
        <v>23</v>
      </c>
      <c r="F57" s="36">
        <v>84</v>
      </c>
      <c r="G57" s="1">
        <f t="shared" si="0"/>
        <v>-4.7619047619047672E-2</v>
      </c>
    </row>
    <row r="58" spans="1:7" x14ac:dyDescent="0.25">
      <c r="A58" s="48">
        <v>215</v>
      </c>
      <c r="B58" s="13" t="s">
        <v>49</v>
      </c>
      <c r="C58" s="14"/>
      <c r="D58" s="15">
        <v>144</v>
      </c>
      <c r="E58" s="15">
        <v>0</v>
      </c>
      <c r="F58" s="36">
        <v>162</v>
      </c>
      <c r="G58" s="1">
        <f t="shared" si="0"/>
        <v>-0.11111111111111116</v>
      </c>
    </row>
    <row r="59" spans="1:7" x14ac:dyDescent="0.25">
      <c r="A59" s="48">
        <v>216</v>
      </c>
      <c r="B59" s="13" t="s">
        <v>50</v>
      </c>
      <c r="C59" s="14"/>
      <c r="D59" s="17">
        <v>228</v>
      </c>
      <c r="E59" s="17">
        <v>0</v>
      </c>
      <c r="F59" s="36">
        <v>214</v>
      </c>
      <c r="G59" s="1">
        <f t="shared" si="0"/>
        <v>6.5420560747663448E-2</v>
      </c>
    </row>
    <row r="60" spans="1:7" x14ac:dyDescent="0.25">
      <c r="A60" s="48">
        <v>217</v>
      </c>
      <c r="B60" s="13" t="s">
        <v>51</v>
      </c>
      <c r="C60" s="14"/>
      <c r="D60" s="15">
        <v>208</v>
      </c>
      <c r="E60" s="15">
        <v>14</v>
      </c>
      <c r="F60" s="36">
        <v>208</v>
      </c>
      <c r="G60" s="1">
        <f t="shared" si="0"/>
        <v>0</v>
      </c>
    </row>
    <row r="61" spans="1:7" x14ac:dyDescent="0.25">
      <c r="A61" s="48">
        <v>218</v>
      </c>
      <c r="B61" s="13" t="s">
        <v>52</v>
      </c>
      <c r="C61" s="14"/>
      <c r="D61" s="15">
        <v>3042</v>
      </c>
      <c r="E61" s="15">
        <v>1</v>
      </c>
      <c r="F61" s="36">
        <v>3059</v>
      </c>
      <c r="G61" s="1">
        <f t="shared" si="0"/>
        <v>-5.5573716900948478E-3</v>
      </c>
    </row>
    <row r="62" spans="1:7" x14ac:dyDescent="0.25">
      <c r="A62" s="48">
        <v>219</v>
      </c>
      <c r="B62" s="13" t="s">
        <v>53</v>
      </c>
      <c r="C62" s="14"/>
      <c r="D62" s="15">
        <v>1792</v>
      </c>
      <c r="E62" s="15">
        <v>0</v>
      </c>
      <c r="F62" s="36">
        <v>1498</v>
      </c>
      <c r="G62" s="1">
        <f t="shared" si="0"/>
        <v>0.19626168224299056</v>
      </c>
    </row>
    <row r="63" spans="1:7" x14ac:dyDescent="0.25">
      <c r="A63" s="48">
        <v>220</v>
      </c>
      <c r="B63" s="13" t="s">
        <v>54</v>
      </c>
      <c r="C63" s="14"/>
      <c r="D63" s="15">
        <v>916</v>
      </c>
      <c r="E63" s="15">
        <v>0</v>
      </c>
      <c r="F63" s="36">
        <v>916</v>
      </c>
      <c r="G63" s="1">
        <f t="shared" si="0"/>
        <v>0</v>
      </c>
    </row>
    <row r="64" spans="1:7" x14ac:dyDescent="0.25">
      <c r="A64" s="48">
        <v>221</v>
      </c>
      <c r="B64" s="13" t="s">
        <v>55</v>
      </c>
      <c r="C64" s="14"/>
      <c r="D64" s="15">
        <v>2092</v>
      </c>
      <c r="E64" s="15">
        <v>451</v>
      </c>
      <c r="F64" s="36">
        <v>2057</v>
      </c>
      <c r="G64" s="1">
        <f t="shared" si="0"/>
        <v>1.7015070491006368E-2</v>
      </c>
    </row>
    <row r="65" spans="1:7" x14ac:dyDescent="0.25">
      <c r="A65" s="48">
        <v>222</v>
      </c>
      <c r="B65" s="13" t="s">
        <v>56</v>
      </c>
      <c r="C65" s="16"/>
      <c r="D65" s="15">
        <v>247</v>
      </c>
      <c r="E65" s="15">
        <v>0</v>
      </c>
      <c r="F65" s="36">
        <v>234</v>
      </c>
      <c r="G65" s="1">
        <f t="shared" si="0"/>
        <v>5.555555555555558E-2</v>
      </c>
    </row>
    <row r="66" spans="1:7" x14ac:dyDescent="0.25">
      <c r="A66" s="48">
        <v>224</v>
      </c>
      <c r="B66" s="13" t="s">
        <v>57</v>
      </c>
      <c r="C66" s="25" t="s">
        <v>132</v>
      </c>
      <c r="D66" s="15">
        <v>60</v>
      </c>
      <c r="E66" s="15">
        <v>0</v>
      </c>
      <c r="F66" s="36">
        <v>59</v>
      </c>
      <c r="G66" s="1">
        <f t="shared" si="0"/>
        <v>1.6949152542372836E-2</v>
      </c>
    </row>
    <row r="67" spans="1:7" x14ac:dyDescent="0.25">
      <c r="A67" s="48">
        <v>226</v>
      </c>
      <c r="B67" s="13" t="s">
        <v>58</v>
      </c>
      <c r="C67" s="14"/>
      <c r="D67" s="15">
        <v>61</v>
      </c>
      <c r="E67" s="15">
        <v>0</v>
      </c>
      <c r="F67" s="36">
        <v>64</v>
      </c>
      <c r="G67" s="1">
        <f t="shared" si="0"/>
        <v>-4.6875E-2</v>
      </c>
    </row>
    <row r="68" spans="1:7" x14ac:dyDescent="0.25">
      <c r="A68" s="48">
        <v>227</v>
      </c>
      <c r="B68" s="13" t="s">
        <v>59</v>
      </c>
      <c r="C68" s="24"/>
      <c r="D68" s="15">
        <v>32</v>
      </c>
      <c r="E68" s="15">
        <v>0</v>
      </c>
      <c r="F68" s="36">
        <v>32</v>
      </c>
      <c r="G68" s="1">
        <f t="shared" si="0"/>
        <v>0</v>
      </c>
    </row>
    <row r="69" spans="1:7" x14ac:dyDescent="0.25">
      <c r="A69" s="48">
        <v>228</v>
      </c>
      <c r="B69" s="13" t="s">
        <v>60</v>
      </c>
      <c r="C69" s="14"/>
      <c r="D69" s="15">
        <v>110</v>
      </c>
      <c r="E69" s="15">
        <v>0</v>
      </c>
      <c r="F69" s="36">
        <v>110</v>
      </c>
      <c r="G69" s="1">
        <f t="shared" si="0"/>
        <v>0</v>
      </c>
    </row>
    <row r="70" spans="1:7" x14ac:dyDescent="0.25">
      <c r="A70" s="48">
        <v>231</v>
      </c>
      <c r="B70" s="13" t="s">
        <v>62</v>
      </c>
      <c r="C70" s="14"/>
      <c r="D70" s="15">
        <v>26</v>
      </c>
      <c r="E70" s="15">
        <v>0</v>
      </c>
      <c r="F70" s="36">
        <v>28</v>
      </c>
      <c r="G70" s="1">
        <f t="shared" si="0"/>
        <v>-7.1428571428571397E-2</v>
      </c>
    </row>
    <row r="71" spans="1:7" x14ac:dyDescent="0.25">
      <c r="A71" s="48">
        <v>233</v>
      </c>
      <c r="B71" s="13" t="s">
        <v>64</v>
      </c>
      <c r="C71" s="14"/>
      <c r="D71" s="15">
        <v>1280</v>
      </c>
      <c r="E71" s="15">
        <v>0</v>
      </c>
      <c r="F71" s="36">
        <v>1281</v>
      </c>
      <c r="G71" s="1">
        <f t="shared" ref="G71:G122" si="1">(D71/F71)-1</f>
        <v>-7.8064012490242085E-4</v>
      </c>
    </row>
    <row r="72" spans="1:7" x14ac:dyDescent="0.25">
      <c r="A72" s="48">
        <v>234</v>
      </c>
      <c r="B72" s="13" t="s">
        <v>65</v>
      </c>
      <c r="C72" s="16"/>
      <c r="D72" s="15">
        <v>108</v>
      </c>
      <c r="E72" s="15">
        <v>3</v>
      </c>
      <c r="F72" s="36">
        <v>119</v>
      </c>
      <c r="G72" s="1">
        <f t="shared" si="1"/>
        <v>-9.2436974789915971E-2</v>
      </c>
    </row>
    <row r="73" spans="1:7" x14ac:dyDescent="0.25">
      <c r="A73" s="48">
        <v>237</v>
      </c>
      <c r="B73" s="13" t="s">
        <v>66</v>
      </c>
      <c r="C73" s="14"/>
      <c r="D73" s="15">
        <v>190</v>
      </c>
      <c r="E73" s="15">
        <v>22</v>
      </c>
      <c r="F73" s="36">
        <v>193</v>
      </c>
      <c r="G73" s="1">
        <f t="shared" si="1"/>
        <v>-1.5544041450777257E-2</v>
      </c>
    </row>
    <row r="74" spans="1:7" x14ac:dyDescent="0.25">
      <c r="A74" s="48">
        <v>241</v>
      </c>
      <c r="B74" s="13" t="s">
        <v>67</v>
      </c>
      <c r="C74" s="14"/>
      <c r="D74" s="15">
        <v>293</v>
      </c>
      <c r="E74" s="15">
        <v>0</v>
      </c>
      <c r="F74" s="36">
        <v>284</v>
      </c>
      <c r="G74" s="1">
        <f t="shared" si="1"/>
        <v>3.1690140845070491E-2</v>
      </c>
    </row>
    <row r="75" spans="1:7" x14ac:dyDescent="0.25">
      <c r="A75" s="48">
        <v>242</v>
      </c>
      <c r="B75" s="13" t="s">
        <v>68</v>
      </c>
      <c r="C75" s="14"/>
      <c r="D75" s="12">
        <v>5801</v>
      </c>
      <c r="E75" s="12">
        <v>0</v>
      </c>
      <c r="F75" s="36">
        <v>5794</v>
      </c>
      <c r="G75" s="1">
        <f t="shared" si="1"/>
        <v>1.2081463583017982E-3</v>
      </c>
    </row>
    <row r="76" spans="1:7" x14ac:dyDescent="0.25">
      <c r="A76" s="48">
        <v>243</v>
      </c>
      <c r="B76" s="13" t="s">
        <v>69</v>
      </c>
      <c r="C76" s="14"/>
      <c r="D76" s="15">
        <v>767</v>
      </c>
      <c r="E76" s="15">
        <v>264</v>
      </c>
      <c r="F76" s="36">
        <v>738</v>
      </c>
      <c r="G76" s="1">
        <f t="shared" si="1"/>
        <v>3.9295392953929476E-2</v>
      </c>
    </row>
    <row r="77" spans="1:7" x14ac:dyDescent="0.25">
      <c r="A77" s="48">
        <v>244</v>
      </c>
      <c r="B77" s="13" t="s">
        <v>70</v>
      </c>
      <c r="C77" s="14"/>
      <c r="D77" s="15">
        <v>25</v>
      </c>
      <c r="E77" s="15">
        <v>0</v>
      </c>
      <c r="F77" s="36">
        <v>27</v>
      </c>
      <c r="G77" s="1">
        <f t="shared" si="1"/>
        <v>-7.407407407407407E-2</v>
      </c>
    </row>
    <row r="78" spans="1:7" x14ac:dyDescent="0.25">
      <c r="A78" s="48">
        <v>245</v>
      </c>
      <c r="B78" s="13" t="s">
        <v>71</v>
      </c>
      <c r="C78" s="16"/>
      <c r="D78" s="15">
        <v>3477</v>
      </c>
      <c r="E78" s="15">
        <v>0</v>
      </c>
      <c r="F78" s="36">
        <v>3487</v>
      </c>
      <c r="G78" s="1">
        <f t="shared" si="1"/>
        <v>-2.8677946659019238E-3</v>
      </c>
    </row>
    <row r="79" spans="1:7" x14ac:dyDescent="0.25">
      <c r="A79" s="48">
        <v>248</v>
      </c>
      <c r="B79" s="13" t="s">
        <v>72</v>
      </c>
      <c r="C79" s="14"/>
      <c r="D79" s="15">
        <v>153</v>
      </c>
      <c r="E79" s="15">
        <v>2</v>
      </c>
      <c r="F79" s="36">
        <v>130</v>
      </c>
      <c r="G79" s="1">
        <f t="shared" si="1"/>
        <v>0.17692307692307696</v>
      </c>
    </row>
    <row r="80" spans="1:7" x14ac:dyDescent="0.25">
      <c r="A80" s="48">
        <v>249</v>
      </c>
      <c r="B80" s="13" t="s">
        <v>73</v>
      </c>
      <c r="C80" s="14"/>
      <c r="D80" s="15">
        <v>282</v>
      </c>
      <c r="E80" s="15">
        <v>0</v>
      </c>
      <c r="F80" s="36">
        <v>288</v>
      </c>
      <c r="G80" s="1">
        <f t="shared" si="1"/>
        <v>-2.083333333333337E-2</v>
      </c>
    </row>
    <row r="81" spans="1:7" x14ac:dyDescent="0.25">
      <c r="A81" s="48">
        <v>250</v>
      </c>
      <c r="B81" s="13" t="s">
        <v>74</v>
      </c>
      <c r="C81" s="14"/>
      <c r="D81" s="15">
        <v>182</v>
      </c>
      <c r="E81" s="15">
        <v>66</v>
      </c>
      <c r="F81" s="36">
        <v>175</v>
      </c>
      <c r="G81" s="1">
        <f t="shared" si="1"/>
        <v>4.0000000000000036E-2</v>
      </c>
    </row>
    <row r="82" spans="1:7" x14ac:dyDescent="0.25">
      <c r="A82" s="48">
        <v>251</v>
      </c>
      <c r="B82" s="13" t="s">
        <v>75</v>
      </c>
      <c r="C82" s="14"/>
      <c r="D82" s="15">
        <v>406</v>
      </c>
      <c r="E82" s="15">
        <v>9</v>
      </c>
      <c r="F82" s="36">
        <v>419</v>
      </c>
      <c r="G82" s="1">
        <f t="shared" si="1"/>
        <v>-3.1026252983293534E-2</v>
      </c>
    </row>
    <row r="83" spans="1:7" x14ac:dyDescent="0.25">
      <c r="A83" s="48">
        <v>252</v>
      </c>
      <c r="B83" s="13" t="s">
        <v>76</v>
      </c>
      <c r="C83" s="14"/>
      <c r="D83" s="15">
        <v>231</v>
      </c>
      <c r="E83" s="15">
        <v>0</v>
      </c>
      <c r="F83" s="36">
        <v>632</v>
      </c>
      <c r="G83" s="1">
        <f t="shared" si="1"/>
        <v>-0.634493670886076</v>
      </c>
    </row>
    <row r="84" spans="1:7" x14ac:dyDescent="0.25">
      <c r="A84" s="48">
        <v>254</v>
      </c>
      <c r="B84" s="13" t="s">
        <v>78</v>
      </c>
      <c r="C84" s="14"/>
      <c r="D84" s="15">
        <v>695</v>
      </c>
      <c r="E84" s="15">
        <v>0</v>
      </c>
      <c r="F84" s="36">
        <v>681</v>
      </c>
      <c r="G84" s="1">
        <f t="shared" si="1"/>
        <v>2.05580029368575E-2</v>
      </c>
    </row>
    <row r="85" spans="1:7" x14ac:dyDescent="0.25">
      <c r="A85" s="48">
        <v>255</v>
      </c>
      <c r="B85" s="13" t="s">
        <v>79</v>
      </c>
      <c r="C85" s="14"/>
      <c r="D85" s="15">
        <v>48</v>
      </c>
      <c r="E85" s="15">
        <v>0</v>
      </c>
      <c r="F85" s="36">
        <v>43</v>
      </c>
      <c r="G85" s="1">
        <f t="shared" si="1"/>
        <v>0.11627906976744184</v>
      </c>
    </row>
    <row r="86" spans="1:7" x14ac:dyDescent="0.25">
      <c r="A86" s="48">
        <v>256</v>
      </c>
      <c r="B86" s="13" t="s">
        <v>80</v>
      </c>
      <c r="C86" s="14"/>
      <c r="D86" s="15">
        <v>513</v>
      </c>
      <c r="E86" s="15">
        <v>0</v>
      </c>
      <c r="F86" s="36">
        <v>381</v>
      </c>
      <c r="G86" s="1">
        <f t="shared" si="1"/>
        <v>0.34645669291338588</v>
      </c>
    </row>
    <row r="87" spans="1:7" x14ac:dyDescent="0.25">
      <c r="A87" s="48">
        <v>257</v>
      </c>
      <c r="B87" s="13" t="s">
        <v>81</v>
      </c>
      <c r="C87" s="14"/>
      <c r="D87" s="15">
        <v>158</v>
      </c>
      <c r="E87" s="15">
        <v>1</v>
      </c>
      <c r="F87" s="36">
        <v>160</v>
      </c>
      <c r="G87" s="1">
        <f t="shared" si="1"/>
        <v>-1.2499999999999956E-2</v>
      </c>
    </row>
    <row r="88" spans="1:7" x14ac:dyDescent="0.25">
      <c r="A88" s="48">
        <v>258</v>
      </c>
      <c r="B88" s="13" t="s">
        <v>82</v>
      </c>
      <c r="C88" s="14"/>
      <c r="D88" s="15">
        <v>593</v>
      </c>
      <c r="E88" s="15">
        <v>253</v>
      </c>
      <c r="F88" s="36">
        <v>635</v>
      </c>
      <c r="G88" s="1">
        <f t="shared" si="1"/>
        <v>-6.6141732283464538E-2</v>
      </c>
    </row>
    <row r="89" spans="1:7" x14ac:dyDescent="0.25">
      <c r="A89" s="48">
        <v>260</v>
      </c>
      <c r="B89" s="13" t="s">
        <v>83</v>
      </c>
      <c r="C89" s="14"/>
      <c r="D89" s="15">
        <v>31</v>
      </c>
      <c r="E89" s="15">
        <v>0</v>
      </c>
      <c r="F89" s="36">
        <v>32</v>
      </c>
      <c r="G89" s="1">
        <f t="shared" si="1"/>
        <v>-3.125E-2</v>
      </c>
    </row>
    <row r="90" spans="1:7" x14ac:dyDescent="0.25">
      <c r="A90" s="48">
        <v>261</v>
      </c>
      <c r="B90" s="13" t="s">
        <v>84</v>
      </c>
      <c r="C90" s="14"/>
      <c r="D90" s="17">
        <v>1296</v>
      </c>
      <c r="E90" s="17">
        <v>10</v>
      </c>
      <c r="F90" s="36">
        <v>1184</v>
      </c>
      <c r="G90" s="1">
        <f t="shared" si="1"/>
        <v>9.4594594594594517E-2</v>
      </c>
    </row>
    <row r="91" spans="1:7" x14ac:dyDescent="0.25">
      <c r="A91" s="48">
        <v>263</v>
      </c>
      <c r="B91" s="13" t="s">
        <v>86</v>
      </c>
      <c r="C91" s="14"/>
      <c r="D91" s="15" t="s">
        <v>138</v>
      </c>
      <c r="E91" s="15" t="s">
        <v>138</v>
      </c>
      <c r="F91" s="36" t="s">
        <v>138</v>
      </c>
      <c r="G91" s="1" t="s">
        <v>138</v>
      </c>
    </row>
    <row r="92" spans="1:7" x14ac:dyDescent="0.25">
      <c r="A92" s="48">
        <v>264</v>
      </c>
      <c r="B92" s="13" t="s">
        <v>87</v>
      </c>
      <c r="C92" s="14"/>
      <c r="D92" s="15">
        <v>113</v>
      </c>
      <c r="E92" s="15">
        <v>0</v>
      </c>
      <c r="F92" s="36">
        <v>104</v>
      </c>
      <c r="G92" s="1">
        <f t="shared" si="1"/>
        <v>8.6538461538461453E-2</v>
      </c>
    </row>
    <row r="93" spans="1:7" x14ac:dyDescent="0.25">
      <c r="A93" s="48">
        <v>265</v>
      </c>
      <c r="B93" s="13" t="s">
        <v>88</v>
      </c>
      <c r="C93" s="14"/>
      <c r="D93" s="15">
        <v>36</v>
      </c>
      <c r="E93" s="15">
        <v>0</v>
      </c>
      <c r="F93" s="36">
        <v>38</v>
      </c>
      <c r="G93" s="1">
        <f t="shared" si="1"/>
        <v>-5.2631578947368474E-2</v>
      </c>
    </row>
    <row r="94" spans="1:7" x14ac:dyDescent="0.25">
      <c r="A94" s="48">
        <v>266</v>
      </c>
      <c r="B94" s="13" t="s">
        <v>89</v>
      </c>
      <c r="C94" s="14"/>
      <c r="D94" s="15">
        <v>249</v>
      </c>
      <c r="E94" s="15">
        <v>0</v>
      </c>
      <c r="F94" s="36">
        <v>239</v>
      </c>
      <c r="G94" s="1">
        <f t="shared" si="1"/>
        <v>4.1841004184100417E-2</v>
      </c>
    </row>
    <row r="95" spans="1:7" x14ac:dyDescent="0.25">
      <c r="A95" s="48">
        <v>267</v>
      </c>
      <c r="B95" s="13" t="s">
        <v>90</v>
      </c>
      <c r="C95" s="14"/>
      <c r="D95" s="15">
        <v>738</v>
      </c>
      <c r="E95" s="15">
        <v>0</v>
      </c>
      <c r="F95" s="36">
        <v>805</v>
      </c>
      <c r="G95" s="1">
        <f t="shared" si="1"/>
        <v>-8.3229813664596253E-2</v>
      </c>
    </row>
    <row r="96" spans="1:7" s="53" customFormat="1" ht="12" thickBot="1" x14ac:dyDescent="0.3">
      <c r="A96" s="19"/>
      <c r="B96" s="20" t="s">
        <v>91</v>
      </c>
      <c r="C96" s="21"/>
      <c r="D96" s="22">
        <f>SUM(D44:D95)</f>
        <v>35406</v>
      </c>
      <c r="E96" s="22">
        <f>SUM(E44:E95)</f>
        <v>1143</v>
      </c>
      <c r="F96" s="37">
        <f>SUM(F44:F95)</f>
        <v>35418</v>
      </c>
      <c r="G96" s="2">
        <f t="shared" si="1"/>
        <v>-3.3881077418262961E-4</v>
      </c>
    </row>
    <row r="97" spans="1:7" s="53" customFormat="1" ht="11.25" x14ac:dyDescent="0.25">
      <c r="A97" s="7" t="s">
        <v>92</v>
      </c>
      <c r="B97" s="8"/>
      <c r="C97" s="9"/>
      <c r="D97" s="23"/>
      <c r="E97" s="23"/>
      <c r="F97" s="38"/>
      <c r="G97" s="3"/>
    </row>
    <row r="98" spans="1:7" x14ac:dyDescent="0.25">
      <c r="A98" s="47">
        <v>401</v>
      </c>
      <c r="B98" s="10" t="s">
        <v>93</v>
      </c>
      <c r="C98" s="11"/>
      <c r="D98" s="12">
        <v>394</v>
      </c>
      <c r="E98" s="12">
        <v>0</v>
      </c>
      <c r="F98" s="12">
        <v>385</v>
      </c>
      <c r="G98" s="1">
        <f t="shared" si="1"/>
        <v>2.3376623376623273E-2</v>
      </c>
    </row>
    <row r="99" spans="1:7" x14ac:dyDescent="0.25">
      <c r="A99" s="48">
        <v>402</v>
      </c>
      <c r="B99" s="13" t="s">
        <v>94</v>
      </c>
      <c r="C99" s="14"/>
      <c r="D99" s="15">
        <v>5795</v>
      </c>
      <c r="E99" s="15">
        <v>0</v>
      </c>
      <c r="F99" s="15">
        <v>5990</v>
      </c>
      <c r="G99" s="1">
        <f t="shared" si="1"/>
        <v>-3.2554257095158579E-2</v>
      </c>
    </row>
    <row r="100" spans="1:7" x14ac:dyDescent="0.25">
      <c r="A100" s="48">
        <v>403</v>
      </c>
      <c r="B100" s="26" t="s">
        <v>95</v>
      </c>
      <c r="C100" s="14"/>
      <c r="D100" s="15">
        <v>2752</v>
      </c>
      <c r="E100" s="15">
        <v>170</v>
      </c>
      <c r="F100" s="15">
        <v>2891</v>
      </c>
      <c r="G100" s="1">
        <f t="shared" si="1"/>
        <v>-4.8080249048772061E-2</v>
      </c>
    </row>
    <row r="101" spans="1:7" x14ac:dyDescent="0.25">
      <c r="A101" s="48">
        <v>404</v>
      </c>
      <c r="B101" s="13" t="s">
        <v>96</v>
      </c>
      <c r="C101" s="14"/>
      <c r="D101" s="15">
        <v>451</v>
      </c>
      <c r="E101" s="15">
        <v>0</v>
      </c>
      <c r="F101" s="15">
        <v>440</v>
      </c>
      <c r="G101" s="1">
        <f t="shared" si="1"/>
        <v>2.4999999999999911E-2</v>
      </c>
    </row>
    <row r="102" spans="1:7" x14ac:dyDescent="0.25">
      <c r="A102" s="48">
        <v>405</v>
      </c>
      <c r="B102" s="13" t="s">
        <v>97</v>
      </c>
      <c r="C102" s="14"/>
      <c r="D102" s="15">
        <v>692</v>
      </c>
      <c r="E102" s="15">
        <v>0</v>
      </c>
      <c r="F102" s="15">
        <v>686</v>
      </c>
      <c r="G102" s="1">
        <f t="shared" si="1"/>
        <v>8.7463556851312685E-3</v>
      </c>
    </row>
    <row r="103" spans="1:7" x14ac:dyDescent="0.25">
      <c r="A103" s="48">
        <v>406</v>
      </c>
      <c r="B103" s="13" t="s">
        <v>98</v>
      </c>
      <c r="C103" s="14"/>
      <c r="D103" s="15">
        <v>417</v>
      </c>
      <c r="E103" s="15">
        <v>0</v>
      </c>
      <c r="F103" s="15">
        <v>410</v>
      </c>
      <c r="G103" s="1">
        <f t="shared" si="1"/>
        <v>1.7073170731707332E-2</v>
      </c>
    </row>
    <row r="104" spans="1:7" x14ac:dyDescent="0.25">
      <c r="A104" s="48">
        <v>407</v>
      </c>
      <c r="B104" s="13" t="s">
        <v>99</v>
      </c>
      <c r="C104" s="14"/>
      <c r="D104" s="15">
        <v>705</v>
      </c>
      <c r="E104" s="15">
        <v>0</v>
      </c>
      <c r="F104" s="15">
        <v>707</v>
      </c>
      <c r="G104" s="1">
        <f t="shared" si="1"/>
        <v>-2.8288543140028155E-3</v>
      </c>
    </row>
    <row r="105" spans="1:7" x14ac:dyDescent="0.25">
      <c r="A105" s="48">
        <v>408</v>
      </c>
      <c r="B105" s="13" t="s">
        <v>100</v>
      </c>
      <c r="C105" s="14"/>
      <c r="D105" s="15">
        <v>1436</v>
      </c>
      <c r="E105" s="15">
        <v>0</v>
      </c>
      <c r="F105" s="15">
        <v>1463</v>
      </c>
      <c r="G105" s="1">
        <f t="shared" si="1"/>
        <v>-1.8455228981544725E-2</v>
      </c>
    </row>
    <row r="106" spans="1:7" x14ac:dyDescent="0.25">
      <c r="A106" s="48">
        <v>409</v>
      </c>
      <c r="B106" s="13" t="s">
        <v>101</v>
      </c>
      <c r="C106" s="14"/>
      <c r="D106" s="15">
        <v>24</v>
      </c>
      <c r="E106" s="15">
        <v>0</v>
      </c>
      <c r="F106" s="15">
        <v>24</v>
      </c>
      <c r="G106" s="1">
        <f t="shared" si="1"/>
        <v>0</v>
      </c>
    </row>
    <row r="107" spans="1:7" x14ac:dyDescent="0.25">
      <c r="A107" s="48">
        <v>410</v>
      </c>
      <c r="B107" s="13" t="s">
        <v>102</v>
      </c>
      <c r="C107" s="14"/>
      <c r="D107" s="15">
        <v>4708</v>
      </c>
      <c r="E107" s="15">
        <v>0</v>
      </c>
      <c r="F107" s="15">
        <v>4624</v>
      </c>
      <c r="G107" s="1">
        <f t="shared" si="1"/>
        <v>1.8166089965397925E-2</v>
      </c>
    </row>
    <row r="108" spans="1:7" x14ac:dyDescent="0.25">
      <c r="A108" s="48">
        <v>411</v>
      </c>
      <c r="B108" s="13" t="s">
        <v>103</v>
      </c>
      <c r="C108" s="16"/>
      <c r="D108" s="15">
        <v>443</v>
      </c>
      <c r="E108" s="15">
        <v>0</v>
      </c>
      <c r="F108" s="15">
        <v>381</v>
      </c>
      <c r="G108" s="1">
        <f t="shared" si="1"/>
        <v>0.162729658792651</v>
      </c>
    </row>
    <row r="109" spans="1:7" x14ac:dyDescent="0.25">
      <c r="A109" s="48">
        <v>413</v>
      </c>
      <c r="B109" s="13" t="s">
        <v>104</v>
      </c>
      <c r="C109" s="14"/>
      <c r="D109" s="15">
        <v>7713</v>
      </c>
      <c r="E109" s="15">
        <v>0</v>
      </c>
      <c r="F109" s="15">
        <v>7782</v>
      </c>
      <c r="G109" s="1">
        <f t="shared" si="1"/>
        <v>-8.8666152659984121E-3</v>
      </c>
    </row>
    <row r="110" spans="1:7" ht="22.5" x14ac:dyDescent="0.25">
      <c r="A110" s="48">
        <v>415</v>
      </c>
      <c r="B110" s="26" t="s">
        <v>105</v>
      </c>
      <c r="C110" s="14"/>
      <c r="D110" s="15">
        <v>61</v>
      </c>
      <c r="E110" s="15">
        <v>0</v>
      </c>
      <c r="F110" s="15">
        <v>62</v>
      </c>
      <c r="G110" s="1">
        <f t="shared" si="1"/>
        <v>-1.6129032258064502E-2</v>
      </c>
    </row>
    <row r="111" spans="1:7" x14ac:dyDescent="0.25">
      <c r="A111" s="48">
        <v>417</v>
      </c>
      <c r="B111" s="13" t="s">
        <v>106</v>
      </c>
      <c r="C111" s="14"/>
      <c r="D111" s="15">
        <v>329</v>
      </c>
      <c r="E111" s="15">
        <v>0</v>
      </c>
      <c r="F111" s="15">
        <v>356</v>
      </c>
      <c r="G111" s="1">
        <f t="shared" si="1"/>
        <v>-7.5842696629213502E-2</v>
      </c>
    </row>
    <row r="112" spans="1:7" x14ac:dyDescent="0.25">
      <c r="A112" s="48">
        <v>418</v>
      </c>
      <c r="B112" s="13" t="s">
        <v>107</v>
      </c>
      <c r="C112" s="14"/>
      <c r="D112" s="15">
        <v>1200</v>
      </c>
      <c r="E112" s="15">
        <v>0</v>
      </c>
      <c r="F112" s="15">
        <v>1173</v>
      </c>
      <c r="G112" s="1">
        <f t="shared" si="1"/>
        <v>2.3017902813299296E-2</v>
      </c>
    </row>
    <row r="113" spans="1:14" x14ac:dyDescent="0.25">
      <c r="A113" s="48">
        <v>420</v>
      </c>
      <c r="B113" s="13" t="s">
        <v>108</v>
      </c>
      <c r="C113" s="14"/>
      <c r="D113" s="17">
        <v>212</v>
      </c>
      <c r="E113" s="17">
        <v>0</v>
      </c>
      <c r="F113" s="15">
        <v>208</v>
      </c>
      <c r="G113" s="1">
        <f t="shared" si="1"/>
        <v>1.9230769230769162E-2</v>
      </c>
    </row>
    <row r="114" spans="1:14" x14ac:dyDescent="0.25">
      <c r="A114" s="48">
        <v>421</v>
      </c>
      <c r="B114" s="13" t="s">
        <v>419</v>
      </c>
      <c r="C114" s="14"/>
      <c r="D114" s="17">
        <v>430</v>
      </c>
      <c r="E114" s="17">
        <v>0</v>
      </c>
      <c r="F114" s="15">
        <v>432</v>
      </c>
      <c r="G114" s="1">
        <f t="shared" si="1"/>
        <v>-4.6296296296296502E-3</v>
      </c>
    </row>
    <row r="115" spans="1:14" x14ac:dyDescent="0.25">
      <c r="A115" s="48">
        <v>501</v>
      </c>
      <c r="B115" s="13" t="s">
        <v>109</v>
      </c>
      <c r="C115" s="14"/>
      <c r="D115" s="15">
        <v>1350</v>
      </c>
      <c r="E115" s="15">
        <v>0</v>
      </c>
      <c r="F115" s="15">
        <v>1410</v>
      </c>
      <c r="G115" s="1">
        <f t="shared" si="1"/>
        <v>-4.2553191489361653E-2</v>
      </c>
    </row>
    <row r="116" spans="1:14" x14ac:dyDescent="0.25">
      <c r="A116" s="48">
        <v>503</v>
      </c>
      <c r="B116" s="13" t="s">
        <v>110</v>
      </c>
      <c r="C116" s="14"/>
      <c r="D116" s="15">
        <v>1262</v>
      </c>
      <c r="E116" s="15">
        <v>0</v>
      </c>
      <c r="F116" s="15">
        <v>1218</v>
      </c>
      <c r="G116" s="1">
        <f t="shared" si="1"/>
        <v>3.6124794745484357E-2</v>
      </c>
    </row>
    <row r="117" spans="1:14" x14ac:dyDescent="0.25">
      <c r="A117" s="48">
        <v>601</v>
      </c>
      <c r="B117" s="13" t="s">
        <v>111</v>
      </c>
      <c r="C117" s="14"/>
      <c r="D117" s="15">
        <v>757</v>
      </c>
      <c r="E117" s="15">
        <v>0</v>
      </c>
      <c r="F117" s="15">
        <v>737</v>
      </c>
      <c r="G117" s="1">
        <f t="shared" si="1"/>
        <v>2.7137042062415295E-2</v>
      </c>
    </row>
    <row r="118" spans="1:14" x14ac:dyDescent="0.25">
      <c r="A118" s="48">
        <v>602</v>
      </c>
      <c r="B118" s="13" t="s">
        <v>112</v>
      </c>
      <c r="C118" s="14"/>
      <c r="D118" s="15">
        <v>4981</v>
      </c>
      <c r="E118" s="15">
        <v>0</v>
      </c>
      <c r="F118" s="15">
        <v>4991</v>
      </c>
      <c r="G118" s="1">
        <f t="shared" si="1"/>
        <v>-2.0036064916850727E-3</v>
      </c>
    </row>
    <row r="119" spans="1:14" x14ac:dyDescent="0.25">
      <c r="A119" s="48">
        <v>603</v>
      </c>
      <c r="B119" s="13" t="s">
        <v>113</v>
      </c>
      <c r="C119" s="14"/>
      <c r="D119" s="15">
        <v>36</v>
      </c>
      <c r="E119" s="15">
        <v>0</v>
      </c>
      <c r="F119" s="15">
        <v>36</v>
      </c>
      <c r="G119" s="1">
        <f t="shared" si="1"/>
        <v>0</v>
      </c>
    </row>
    <row r="120" spans="1:14" x14ac:dyDescent="0.25">
      <c r="A120" s="48">
        <v>604</v>
      </c>
      <c r="B120" s="13" t="s">
        <v>114</v>
      </c>
      <c r="C120" s="14"/>
      <c r="D120" s="15">
        <v>9286</v>
      </c>
      <c r="E120" s="15">
        <v>0</v>
      </c>
      <c r="F120" s="15">
        <v>9247</v>
      </c>
      <c r="G120" s="1">
        <f t="shared" si="1"/>
        <v>4.2175840813236665E-3</v>
      </c>
    </row>
    <row r="121" spans="1:14" x14ac:dyDescent="0.25">
      <c r="A121" s="48">
        <v>605</v>
      </c>
      <c r="B121" s="13" t="s">
        <v>115</v>
      </c>
      <c r="C121" s="14"/>
      <c r="D121" s="15">
        <v>8712</v>
      </c>
      <c r="E121" s="15">
        <v>0</v>
      </c>
      <c r="F121" s="15">
        <v>8815</v>
      </c>
      <c r="G121" s="1">
        <f t="shared" si="1"/>
        <v>-1.1684628474191716E-2</v>
      </c>
      <c r="N121" s="53"/>
    </row>
    <row r="122" spans="1:14" s="53" customFormat="1" ht="12" thickBot="1" x14ac:dyDescent="0.3">
      <c r="A122" s="19"/>
      <c r="B122" s="20" t="s">
        <v>116</v>
      </c>
      <c r="C122" s="21"/>
      <c r="D122" s="22">
        <f>SUM(D98:D121)</f>
        <v>54146</v>
      </c>
      <c r="E122" s="22">
        <f>SUM(E98:E121)</f>
        <v>170</v>
      </c>
      <c r="F122" s="37">
        <f>SUM(F98:F121)</f>
        <v>54468</v>
      </c>
      <c r="G122" s="164">
        <f t="shared" si="1"/>
        <v>-5.9117279870749551E-3</v>
      </c>
    </row>
    <row r="123" spans="1:14" s="53" customFormat="1" ht="12" thickBot="1" x14ac:dyDescent="0.3">
      <c r="A123" s="27" t="s">
        <v>117</v>
      </c>
      <c r="B123" s="28"/>
      <c r="C123" s="29"/>
      <c r="D123" s="30">
        <f>D122+D96+D42</f>
        <v>162187</v>
      </c>
      <c r="E123" s="30">
        <f>E122+E96+E42</f>
        <v>9811</v>
      </c>
      <c r="F123" s="165">
        <f>F122+F96+F42</f>
        <v>163648</v>
      </c>
      <c r="G123" s="166">
        <f>(D123/F123)-1</f>
        <v>-8.9276984747751476E-3</v>
      </c>
      <c r="H123" s="167"/>
    </row>
    <row r="124" spans="1:14" s="53" customFormat="1" x14ac:dyDescent="0.25">
      <c r="A124" s="4"/>
      <c r="B124" s="4"/>
      <c r="C124" s="4"/>
      <c r="D124" s="4"/>
      <c r="E124" s="4"/>
      <c r="F124" s="4"/>
      <c r="G124" s="4"/>
      <c r="N124"/>
    </row>
    <row r="125" spans="1:14" x14ac:dyDescent="0.25">
      <c r="A125" s="50" t="s">
        <v>118</v>
      </c>
      <c r="B125" s="31" t="s">
        <v>416</v>
      </c>
      <c r="C125" s="32"/>
      <c r="D125" s="32"/>
      <c r="E125" s="42"/>
      <c r="F125" s="32"/>
      <c r="G125" s="32"/>
    </row>
    <row r="126" spans="1:14" x14ac:dyDescent="0.25">
      <c r="A126" s="51" t="s">
        <v>119</v>
      </c>
      <c r="B126" s="31" t="s">
        <v>417</v>
      </c>
      <c r="C126" s="33"/>
      <c r="D126" s="45"/>
      <c r="E126" s="43"/>
      <c r="F126" s="39"/>
      <c r="G126" s="39"/>
    </row>
    <row r="127" spans="1:14" x14ac:dyDescent="0.25">
      <c r="A127" s="51" t="s">
        <v>120</v>
      </c>
      <c r="B127" s="4" t="s">
        <v>121</v>
      </c>
      <c r="C127" s="33"/>
      <c r="D127" s="45"/>
      <c r="E127" s="168"/>
      <c r="F127" s="39"/>
      <c r="G127" s="33"/>
    </row>
    <row r="128" spans="1:14" x14ac:dyDescent="0.25">
      <c r="A128" s="52" t="s">
        <v>122</v>
      </c>
      <c r="B128" s="31" t="s">
        <v>123</v>
      </c>
      <c r="C128" s="33"/>
      <c r="D128" s="45"/>
      <c r="E128" s="43"/>
      <c r="F128" s="39"/>
      <c r="G128" s="33"/>
    </row>
    <row r="129" spans="1:2" x14ac:dyDescent="0.25">
      <c r="A129" s="51"/>
      <c r="B129" s="31" t="s">
        <v>124</v>
      </c>
    </row>
  </sheetData>
  <mergeCells count="3">
    <mergeCell ref="A3:A4"/>
    <mergeCell ref="B3:B4"/>
    <mergeCell ref="D3:E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showGridLines="0" topLeftCell="A49" workbookViewId="0">
      <pane xSplit="2" topLeftCell="C1" activePane="topRight" state="frozen"/>
      <selection activeCell="A2" sqref="A2"/>
      <selection pane="topRight" activeCell="A2" sqref="A2"/>
    </sheetView>
  </sheetViews>
  <sheetFormatPr baseColWidth="10" defaultRowHeight="15" x14ac:dyDescent="0.25"/>
  <cols>
    <col min="1" max="1" width="11.42578125" style="128"/>
    <col min="2" max="2" width="67.85546875" style="73" customWidth="1"/>
    <col min="3" max="3" width="3.85546875" style="73" bestFit="1" customWidth="1"/>
    <col min="4" max="29" width="11.42578125" style="73"/>
    <col min="30" max="31" width="11.42578125" style="153"/>
    <col min="32" max="16384" width="11.42578125" style="73"/>
  </cols>
  <sheetData>
    <row r="1" spans="1:31" ht="12.75" x14ac:dyDescent="0.2">
      <c r="A1" s="70" t="s">
        <v>158</v>
      </c>
      <c r="B1" s="71"/>
      <c r="C1" s="72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138"/>
      <c r="AE1" s="139"/>
    </row>
    <row r="2" spans="1:31" ht="13.5" thickBot="1" x14ac:dyDescent="0.25">
      <c r="A2" s="119"/>
      <c r="B2" s="71"/>
      <c r="C2" s="72"/>
      <c r="D2" s="71"/>
      <c r="E2" s="71"/>
      <c r="F2" s="71"/>
      <c r="G2" s="71"/>
      <c r="H2" s="74"/>
      <c r="I2" s="74"/>
      <c r="J2" s="74"/>
      <c r="K2" s="74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138"/>
      <c r="AE2" s="139"/>
    </row>
    <row r="3" spans="1:31" ht="12.75" x14ac:dyDescent="0.2">
      <c r="A3" s="120"/>
      <c r="B3" s="75" t="s">
        <v>160</v>
      </c>
      <c r="C3" s="76"/>
      <c r="D3" s="77">
        <v>11</v>
      </c>
      <c r="E3" s="77">
        <v>24</v>
      </c>
      <c r="F3" s="77">
        <v>27</v>
      </c>
      <c r="G3" s="77">
        <v>28</v>
      </c>
      <c r="H3" s="77">
        <v>32</v>
      </c>
      <c r="I3" s="77">
        <v>44</v>
      </c>
      <c r="J3" s="77">
        <v>52</v>
      </c>
      <c r="K3" s="77">
        <v>53</v>
      </c>
      <c r="L3" s="77">
        <v>75</v>
      </c>
      <c r="M3" s="77">
        <v>76</v>
      </c>
      <c r="N3" s="77">
        <v>84</v>
      </c>
      <c r="O3" s="77">
        <v>93</v>
      </c>
      <c r="P3" s="77">
        <v>94</v>
      </c>
      <c r="Q3" s="77">
        <v>971</v>
      </c>
      <c r="R3" s="77">
        <v>972</v>
      </c>
      <c r="S3" s="77">
        <v>973</v>
      </c>
      <c r="T3" s="77">
        <v>974</v>
      </c>
      <c r="U3" s="77">
        <v>975</v>
      </c>
      <c r="V3" s="77">
        <v>976</v>
      </c>
      <c r="W3" s="77">
        <v>977</v>
      </c>
      <c r="X3" s="77">
        <v>978</v>
      </c>
      <c r="Y3" s="77">
        <v>986</v>
      </c>
      <c r="Z3" s="77">
        <v>987</v>
      </c>
      <c r="AA3" s="77">
        <v>988</v>
      </c>
      <c r="AB3" s="77">
        <v>980</v>
      </c>
      <c r="AC3" s="77"/>
      <c r="AD3" s="140"/>
      <c r="AE3" s="141"/>
    </row>
    <row r="4" spans="1:31" s="82" customFormat="1" ht="48.75" thickBot="1" x14ac:dyDescent="0.3">
      <c r="A4" s="121" t="s">
        <v>161</v>
      </c>
      <c r="B4" s="78" t="s">
        <v>159</v>
      </c>
      <c r="C4" s="79" t="s">
        <v>127</v>
      </c>
      <c r="D4" s="80" t="s">
        <v>162</v>
      </c>
      <c r="E4" s="80" t="s">
        <v>163</v>
      </c>
      <c r="F4" s="80" t="s">
        <v>164</v>
      </c>
      <c r="G4" s="80" t="s">
        <v>165</v>
      </c>
      <c r="H4" s="80" t="s">
        <v>166</v>
      </c>
      <c r="I4" s="80" t="s">
        <v>167</v>
      </c>
      <c r="J4" s="80" t="s">
        <v>168</v>
      </c>
      <c r="K4" s="80" t="s">
        <v>169</v>
      </c>
      <c r="L4" s="80" t="s">
        <v>170</v>
      </c>
      <c r="M4" s="80" t="s">
        <v>171</v>
      </c>
      <c r="N4" s="80" t="s">
        <v>172</v>
      </c>
      <c r="O4" s="80" t="s">
        <v>173</v>
      </c>
      <c r="P4" s="80" t="s">
        <v>174</v>
      </c>
      <c r="Q4" s="80" t="s">
        <v>175</v>
      </c>
      <c r="R4" s="80" t="s">
        <v>176</v>
      </c>
      <c r="S4" s="80" t="s">
        <v>177</v>
      </c>
      <c r="T4" s="80" t="s">
        <v>178</v>
      </c>
      <c r="U4" s="81" t="s">
        <v>179</v>
      </c>
      <c r="V4" s="80" t="s">
        <v>180</v>
      </c>
      <c r="W4" s="80" t="s">
        <v>414</v>
      </c>
      <c r="X4" s="80" t="s">
        <v>415</v>
      </c>
      <c r="Y4" s="80" t="s">
        <v>181</v>
      </c>
      <c r="Z4" s="80" t="s">
        <v>182</v>
      </c>
      <c r="AA4" s="80" t="s">
        <v>183</v>
      </c>
      <c r="AB4" s="80" t="s">
        <v>184</v>
      </c>
      <c r="AC4" s="80" t="s">
        <v>185</v>
      </c>
      <c r="AD4" s="142" t="s">
        <v>186</v>
      </c>
      <c r="AE4" s="143" t="s">
        <v>187</v>
      </c>
    </row>
    <row r="5" spans="1:31" s="82" customFormat="1" ht="11.25" x14ac:dyDescent="0.25">
      <c r="A5" s="122" t="s">
        <v>1</v>
      </c>
      <c r="B5" s="84"/>
      <c r="C5" s="85"/>
      <c r="D5" s="83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144"/>
      <c r="AE5" s="145"/>
    </row>
    <row r="6" spans="1:31" s="71" customFormat="1" ht="11.25" x14ac:dyDescent="0.2">
      <c r="A6" s="123" t="s">
        <v>188</v>
      </c>
      <c r="B6" s="87" t="s">
        <v>189</v>
      </c>
      <c r="C6" s="88"/>
      <c r="D6" s="89">
        <v>364</v>
      </c>
      <c r="E6" s="90">
        <v>99</v>
      </c>
      <c r="F6" s="90">
        <v>87</v>
      </c>
      <c r="G6" s="90">
        <v>110</v>
      </c>
      <c r="H6" s="90">
        <v>205</v>
      </c>
      <c r="I6" s="90">
        <v>229</v>
      </c>
      <c r="J6" s="90">
        <v>196</v>
      </c>
      <c r="K6" s="90">
        <v>155</v>
      </c>
      <c r="L6" s="90">
        <v>232</v>
      </c>
      <c r="M6" s="90">
        <v>194</v>
      </c>
      <c r="N6" s="90">
        <v>215</v>
      </c>
      <c r="O6" s="90">
        <v>178</v>
      </c>
      <c r="P6" s="90">
        <v>27</v>
      </c>
      <c r="Q6" s="90">
        <v>36</v>
      </c>
      <c r="R6" s="90">
        <v>38</v>
      </c>
      <c r="S6" s="90">
        <v>12</v>
      </c>
      <c r="T6" s="90">
        <v>57</v>
      </c>
      <c r="U6" s="90">
        <v>2</v>
      </c>
      <c r="V6" s="90">
        <v>6</v>
      </c>
      <c r="W6" s="90">
        <v>1</v>
      </c>
      <c r="X6" s="90">
        <v>5</v>
      </c>
      <c r="Y6" s="90">
        <v>5</v>
      </c>
      <c r="Z6" s="90">
        <v>13</v>
      </c>
      <c r="AA6" s="90">
        <v>15</v>
      </c>
      <c r="AB6" s="90">
        <v>1</v>
      </c>
      <c r="AC6" s="90">
        <v>0</v>
      </c>
      <c r="AD6" s="146">
        <v>6</v>
      </c>
      <c r="AE6" s="147">
        <f>SUM(D6:AD6)</f>
        <v>2488</v>
      </c>
    </row>
    <row r="7" spans="1:31" s="71" customFormat="1" ht="11.25" x14ac:dyDescent="0.2">
      <c r="A7" s="123" t="s">
        <v>190</v>
      </c>
      <c r="B7" s="87" t="s">
        <v>3</v>
      </c>
      <c r="C7" s="91"/>
      <c r="D7" s="92">
        <v>44</v>
      </c>
      <c r="E7" s="93">
        <v>14</v>
      </c>
      <c r="F7" s="93">
        <v>19</v>
      </c>
      <c r="G7" s="93">
        <v>16</v>
      </c>
      <c r="H7" s="93">
        <v>21</v>
      </c>
      <c r="I7" s="93">
        <v>34</v>
      </c>
      <c r="J7" s="93">
        <v>21</v>
      </c>
      <c r="K7" s="93">
        <v>39</v>
      </c>
      <c r="L7" s="93">
        <v>45</v>
      </c>
      <c r="M7" s="93">
        <v>52</v>
      </c>
      <c r="N7" s="93">
        <v>55</v>
      </c>
      <c r="O7" s="93">
        <v>35</v>
      </c>
      <c r="P7" s="93">
        <v>5</v>
      </c>
      <c r="Q7" s="93">
        <v>5</v>
      </c>
      <c r="R7" s="93">
        <v>13</v>
      </c>
      <c r="S7" s="93">
        <v>3</v>
      </c>
      <c r="T7" s="93">
        <v>2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4</v>
      </c>
      <c r="AA7" s="93">
        <v>0</v>
      </c>
      <c r="AB7" s="93">
        <v>1</v>
      </c>
      <c r="AC7" s="93">
        <v>0</v>
      </c>
      <c r="AD7" s="148">
        <v>2</v>
      </c>
      <c r="AE7" s="147">
        <f t="shared" ref="AE7:AE41" si="0">SUM(D7:AD7)</f>
        <v>430</v>
      </c>
    </row>
    <row r="8" spans="1:31" s="71" customFormat="1" ht="11.25" x14ac:dyDescent="0.2">
      <c r="A8" s="123" t="s">
        <v>191</v>
      </c>
      <c r="B8" s="87" t="s">
        <v>4</v>
      </c>
      <c r="C8" s="91"/>
      <c r="D8" s="92">
        <v>256</v>
      </c>
      <c r="E8" s="93">
        <v>160</v>
      </c>
      <c r="F8" s="93">
        <v>84</v>
      </c>
      <c r="G8" s="93">
        <v>117</v>
      </c>
      <c r="H8" s="93">
        <v>133</v>
      </c>
      <c r="I8" s="93">
        <v>193</v>
      </c>
      <c r="J8" s="93">
        <v>161</v>
      </c>
      <c r="K8" s="93">
        <v>163</v>
      </c>
      <c r="L8" s="93">
        <v>209</v>
      </c>
      <c r="M8" s="93">
        <v>149</v>
      </c>
      <c r="N8" s="93">
        <v>205</v>
      </c>
      <c r="O8" s="93">
        <v>102</v>
      </c>
      <c r="P8" s="93">
        <v>4</v>
      </c>
      <c r="Q8" s="93">
        <v>7</v>
      </c>
      <c r="R8" s="93">
        <v>5</v>
      </c>
      <c r="S8" s="93">
        <v>3</v>
      </c>
      <c r="T8" s="93">
        <v>15</v>
      </c>
      <c r="U8" s="93">
        <v>0</v>
      </c>
      <c r="V8" s="93">
        <v>0</v>
      </c>
      <c r="W8" s="93">
        <v>0</v>
      </c>
      <c r="X8" s="93">
        <v>0</v>
      </c>
      <c r="Y8" s="93">
        <v>1</v>
      </c>
      <c r="Z8" s="93">
        <v>0</v>
      </c>
      <c r="AA8" s="93">
        <v>10</v>
      </c>
      <c r="AB8" s="93">
        <v>1</v>
      </c>
      <c r="AC8" s="93">
        <v>0</v>
      </c>
      <c r="AD8" s="148">
        <v>0</v>
      </c>
      <c r="AE8" s="147">
        <f t="shared" si="0"/>
        <v>1978</v>
      </c>
    </row>
    <row r="9" spans="1:31" s="71" customFormat="1" ht="11.25" x14ac:dyDescent="0.2">
      <c r="A9" s="123" t="s">
        <v>192</v>
      </c>
      <c r="B9" s="87" t="s">
        <v>5</v>
      </c>
      <c r="C9" s="91"/>
      <c r="D9" s="92">
        <v>383</v>
      </c>
      <c r="E9" s="93">
        <v>198</v>
      </c>
      <c r="F9" s="93">
        <v>163</v>
      </c>
      <c r="G9" s="93">
        <v>191</v>
      </c>
      <c r="H9" s="93">
        <v>343</v>
      </c>
      <c r="I9" s="93">
        <v>343</v>
      </c>
      <c r="J9" s="93">
        <v>440</v>
      </c>
      <c r="K9" s="93">
        <v>269</v>
      </c>
      <c r="L9" s="93">
        <v>383</v>
      </c>
      <c r="M9" s="93">
        <v>318</v>
      </c>
      <c r="N9" s="93">
        <v>567</v>
      </c>
      <c r="O9" s="93">
        <v>183</v>
      </c>
      <c r="P9" s="93">
        <v>14</v>
      </c>
      <c r="Q9" s="93">
        <v>25</v>
      </c>
      <c r="R9" s="93">
        <v>22</v>
      </c>
      <c r="S9" s="93">
        <v>15</v>
      </c>
      <c r="T9" s="93">
        <v>25</v>
      </c>
      <c r="U9" s="93">
        <v>0</v>
      </c>
      <c r="V9" s="93">
        <v>39</v>
      </c>
      <c r="W9" s="93">
        <v>0</v>
      </c>
      <c r="X9" s="93">
        <v>0</v>
      </c>
      <c r="Y9" s="93">
        <v>1</v>
      </c>
      <c r="Z9" s="93">
        <v>9</v>
      </c>
      <c r="AA9" s="93">
        <v>14</v>
      </c>
      <c r="AB9" s="93">
        <v>2</v>
      </c>
      <c r="AC9" s="93">
        <v>0</v>
      </c>
      <c r="AD9" s="148">
        <v>3</v>
      </c>
      <c r="AE9" s="147">
        <f t="shared" si="0"/>
        <v>3950</v>
      </c>
    </row>
    <row r="10" spans="1:31" s="71" customFormat="1" ht="11.25" x14ac:dyDescent="0.2">
      <c r="A10" s="123" t="s">
        <v>193</v>
      </c>
      <c r="B10" s="87" t="s">
        <v>194</v>
      </c>
      <c r="C10" s="91"/>
      <c r="D10" s="92">
        <v>143</v>
      </c>
      <c r="E10" s="93">
        <v>36</v>
      </c>
      <c r="F10" s="93">
        <v>38</v>
      </c>
      <c r="G10" s="93">
        <v>45</v>
      </c>
      <c r="H10" s="93">
        <v>84</v>
      </c>
      <c r="I10" s="93">
        <v>79</v>
      </c>
      <c r="J10" s="93">
        <v>48</v>
      </c>
      <c r="K10" s="93">
        <v>30</v>
      </c>
      <c r="L10" s="93">
        <v>86</v>
      </c>
      <c r="M10" s="93">
        <v>87</v>
      </c>
      <c r="N10" s="93">
        <v>109</v>
      </c>
      <c r="O10" s="93">
        <v>81</v>
      </c>
      <c r="P10" s="93">
        <v>6</v>
      </c>
      <c r="Q10" s="93">
        <v>9</v>
      </c>
      <c r="R10" s="93">
        <v>11</v>
      </c>
      <c r="S10" s="93">
        <v>8</v>
      </c>
      <c r="T10" s="93">
        <v>12</v>
      </c>
      <c r="U10" s="93">
        <v>0</v>
      </c>
      <c r="V10" s="93">
        <v>0</v>
      </c>
      <c r="W10" s="93">
        <v>0</v>
      </c>
      <c r="X10" s="93">
        <v>2</v>
      </c>
      <c r="Y10" s="93">
        <v>1</v>
      </c>
      <c r="Z10" s="93">
        <v>0</v>
      </c>
      <c r="AA10" s="93">
        <v>8</v>
      </c>
      <c r="AB10" s="93">
        <v>0</v>
      </c>
      <c r="AC10" s="93">
        <v>0</v>
      </c>
      <c r="AD10" s="148">
        <v>0</v>
      </c>
      <c r="AE10" s="147">
        <f t="shared" si="0"/>
        <v>923</v>
      </c>
    </row>
    <row r="11" spans="1:31" s="71" customFormat="1" ht="11.25" x14ac:dyDescent="0.2">
      <c r="A11" s="123" t="s">
        <v>195</v>
      </c>
      <c r="B11" s="87" t="s">
        <v>7</v>
      </c>
      <c r="C11" s="91"/>
      <c r="D11" s="92">
        <v>58</v>
      </c>
      <c r="E11" s="93">
        <v>33</v>
      </c>
      <c r="F11" s="93">
        <v>50</v>
      </c>
      <c r="G11" s="93">
        <v>37</v>
      </c>
      <c r="H11" s="93">
        <v>52</v>
      </c>
      <c r="I11" s="93">
        <v>67</v>
      </c>
      <c r="J11" s="93">
        <v>53</v>
      </c>
      <c r="K11" s="93">
        <v>78</v>
      </c>
      <c r="L11" s="93">
        <v>100</v>
      </c>
      <c r="M11" s="93">
        <v>59</v>
      </c>
      <c r="N11" s="93">
        <v>64</v>
      </c>
      <c r="O11" s="93">
        <v>46</v>
      </c>
      <c r="P11" s="93">
        <v>3</v>
      </c>
      <c r="Q11" s="93">
        <v>9</v>
      </c>
      <c r="R11" s="93">
        <v>2</v>
      </c>
      <c r="S11" s="93">
        <v>10</v>
      </c>
      <c r="T11" s="93">
        <v>11</v>
      </c>
      <c r="U11" s="93">
        <v>0</v>
      </c>
      <c r="V11" s="93">
        <v>4</v>
      </c>
      <c r="W11" s="93">
        <v>0</v>
      </c>
      <c r="X11" s="93">
        <v>0</v>
      </c>
      <c r="Y11" s="93">
        <v>3</v>
      </c>
      <c r="Z11" s="93">
        <v>0</v>
      </c>
      <c r="AA11" s="93">
        <v>1</v>
      </c>
      <c r="AB11" s="93">
        <v>0</v>
      </c>
      <c r="AC11" s="93">
        <v>0</v>
      </c>
      <c r="AD11" s="148">
        <v>0</v>
      </c>
      <c r="AE11" s="147">
        <f t="shared" si="0"/>
        <v>740</v>
      </c>
    </row>
    <row r="12" spans="1:31" s="71" customFormat="1" ht="11.25" x14ac:dyDescent="0.2">
      <c r="A12" s="123" t="s">
        <v>196</v>
      </c>
      <c r="B12" s="87" t="s">
        <v>8</v>
      </c>
      <c r="C12" s="91"/>
      <c r="D12" s="92">
        <v>184</v>
      </c>
      <c r="E12" s="93">
        <v>137</v>
      </c>
      <c r="F12" s="93">
        <v>147</v>
      </c>
      <c r="G12" s="93">
        <v>168</v>
      </c>
      <c r="H12" s="93">
        <v>192</v>
      </c>
      <c r="I12" s="93">
        <v>182</v>
      </c>
      <c r="J12" s="93">
        <v>181</v>
      </c>
      <c r="K12" s="93">
        <v>211</v>
      </c>
      <c r="L12" s="93">
        <v>251</v>
      </c>
      <c r="M12" s="93">
        <v>222</v>
      </c>
      <c r="N12" s="93">
        <v>332</v>
      </c>
      <c r="O12" s="93">
        <v>219</v>
      </c>
      <c r="P12" s="93">
        <v>24</v>
      </c>
      <c r="Q12" s="93">
        <v>62</v>
      </c>
      <c r="R12" s="93">
        <v>25</v>
      </c>
      <c r="S12" s="93">
        <v>9</v>
      </c>
      <c r="T12" s="93">
        <v>31</v>
      </c>
      <c r="U12" s="93">
        <v>0</v>
      </c>
      <c r="V12" s="93">
        <v>4</v>
      </c>
      <c r="W12" s="93">
        <v>0</v>
      </c>
      <c r="X12" s="93">
        <v>3</v>
      </c>
      <c r="Y12" s="93">
        <v>0</v>
      </c>
      <c r="Z12" s="93">
        <v>14</v>
      </c>
      <c r="AA12" s="93">
        <v>12</v>
      </c>
      <c r="AB12" s="93">
        <v>1</v>
      </c>
      <c r="AC12" s="93">
        <v>0</v>
      </c>
      <c r="AD12" s="148">
        <v>98</v>
      </c>
      <c r="AE12" s="147">
        <f t="shared" si="0"/>
        <v>2709</v>
      </c>
    </row>
    <row r="13" spans="1:31" s="71" customFormat="1" ht="11.25" x14ac:dyDescent="0.2">
      <c r="A13" s="123" t="s">
        <v>197</v>
      </c>
      <c r="B13" s="87" t="s">
        <v>9</v>
      </c>
      <c r="C13" s="91"/>
      <c r="D13" s="92">
        <v>768</v>
      </c>
      <c r="E13" s="93">
        <v>525</v>
      </c>
      <c r="F13" s="93">
        <v>544</v>
      </c>
      <c r="G13" s="93">
        <v>675</v>
      </c>
      <c r="H13" s="93">
        <v>742</v>
      </c>
      <c r="I13" s="93">
        <v>719</v>
      </c>
      <c r="J13" s="93">
        <v>603</v>
      </c>
      <c r="K13" s="93">
        <v>516</v>
      </c>
      <c r="L13" s="93">
        <v>1115</v>
      </c>
      <c r="M13" s="93">
        <v>1115</v>
      </c>
      <c r="N13" s="93">
        <v>1096</v>
      </c>
      <c r="O13" s="93">
        <v>750</v>
      </c>
      <c r="P13" s="93">
        <v>74</v>
      </c>
      <c r="Q13" s="93">
        <v>12</v>
      </c>
      <c r="R13" s="93">
        <v>9</v>
      </c>
      <c r="S13" s="93">
        <v>11</v>
      </c>
      <c r="T13" s="93">
        <v>38</v>
      </c>
      <c r="U13" s="93">
        <v>1</v>
      </c>
      <c r="V13" s="93">
        <v>2</v>
      </c>
      <c r="W13" s="93">
        <v>1</v>
      </c>
      <c r="X13" s="93">
        <v>1</v>
      </c>
      <c r="Y13" s="93">
        <v>0</v>
      </c>
      <c r="Z13" s="93">
        <v>4</v>
      </c>
      <c r="AA13" s="93">
        <v>24</v>
      </c>
      <c r="AB13" s="93">
        <v>2</v>
      </c>
      <c r="AC13" s="93">
        <v>57</v>
      </c>
      <c r="AD13" s="148">
        <v>0</v>
      </c>
      <c r="AE13" s="147">
        <f t="shared" si="0"/>
        <v>9404</v>
      </c>
    </row>
    <row r="14" spans="1:31" s="138" customFormat="1" ht="12" customHeight="1" x14ac:dyDescent="0.2">
      <c r="A14" s="155" t="s">
        <v>198</v>
      </c>
      <c r="B14" s="156" t="s">
        <v>10</v>
      </c>
      <c r="C14" s="25"/>
      <c r="D14" s="157">
        <v>192</v>
      </c>
      <c r="E14" s="158">
        <v>23</v>
      </c>
      <c r="F14" s="158">
        <v>33</v>
      </c>
      <c r="G14" s="158">
        <v>44</v>
      </c>
      <c r="H14" s="158">
        <v>50</v>
      </c>
      <c r="I14" s="158">
        <v>66</v>
      </c>
      <c r="J14" s="158">
        <v>29</v>
      </c>
      <c r="K14" s="158">
        <v>35</v>
      </c>
      <c r="L14" s="158">
        <v>63</v>
      </c>
      <c r="M14" s="158">
        <v>56</v>
      </c>
      <c r="N14" s="158">
        <v>95</v>
      </c>
      <c r="O14" s="158">
        <v>53</v>
      </c>
      <c r="P14" s="158">
        <v>4</v>
      </c>
      <c r="Q14" s="158">
        <v>7</v>
      </c>
      <c r="R14" s="158">
        <v>4</v>
      </c>
      <c r="S14" s="158">
        <v>3</v>
      </c>
      <c r="T14" s="158">
        <v>8</v>
      </c>
      <c r="U14" s="158">
        <v>0</v>
      </c>
      <c r="V14" s="158">
        <v>0</v>
      </c>
      <c r="W14" s="158">
        <v>0</v>
      </c>
      <c r="X14" s="158">
        <v>0</v>
      </c>
      <c r="Y14" s="158">
        <v>0</v>
      </c>
      <c r="Z14" s="158">
        <v>0</v>
      </c>
      <c r="AA14" s="158">
        <v>4</v>
      </c>
      <c r="AB14" s="158">
        <v>1</v>
      </c>
      <c r="AC14" s="158">
        <v>0</v>
      </c>
      <c r="AD14" s="148">
        <v>20</v>
      </c>
      <c r="AE14" s="149">
        <f t="shared" si="0"/>
        <v>790</v>
      </c>
    </row>
    <row r="15" spans="1:31" s="138" customFormat="1" ht="11.25" x14ac:dyDescent="0.2">
      <c r="A15" s="155" t="s">
        <v>199</v>
      </c>
      <c r="B15" s="156" t="s">
        <v>11</v>
      </c>
      <c r="C15" s="25"/>
      <c r="D15" s="157">
        <v>1113</v>
      </c>
      <c r="E15" s="158">
        <v>643</v>
      </c>
      <c r="F15" s="158">
        <v>763</v>
      </c>
      <c r="G15" s="158">
        <v>802</v>
      </c>
      <c r="H15" s="158">
        <v>1520</v>
      </c>
      <c r="I15" s="158">
        <v>1609</v>
      </c>
      <c r="J15" s="158">
        <v>939</v>
      </c>
      <c r="K15" s="158">
        <v>962</v>
      </c>
      <c r="L15" s="158">
        <v>1421</v>
      </c>
      <c r="M15" s="158">
        <v>1177</v>
      </c>
      <c r="N15" s="158">
        <v>1687</v>
      </c>
      <c r="O15" s="158">
        <v>559</v>
      </c>
      <c r="P15" s="158">
        <v>87</v>
      </c>
      <c r="Q15" s="158">
        <v>87</v>
      </c>
      <c r="R15" s="158">
        <v>81</v>
      </c>
      <c r="S15" s="158">
        <v>72</v>
      </c>
      <c r="T15" s="158">
        <v>222</v>
      </c>
      <c r="U15" s="158">
        <v>7</v>
      </c>
      <c r="V15" s="158">
        <v>123</v>
      </c>
      <c r="W15" s="158">
        <v>5</v>
      </c>
      <c r="X15" s="158">
        <v>7</v>
      </c>
      <c r="Y15" s="158">
        <v>2</v>
      </c>
      <c r="Z15" s="158">
        <v>0</v>
      </c>
      <c r="AA15" s="158">
        <v>0</v>
      </c>
      <c r="AB15" s="158">
        <v>1</v>
      </c>
      <c r="AC15" s="158">
        <v>5</v>
      </c>
      <c r="AD15" s="148">
        <v>9</v>
      </c>
      <c r="AE15" s="149">
        <f t="shared" si="0"/>
        <v>13903</v>
      </c>
    </row>
    <row r="16" spans="1:31" s="138" customFormat="1" ht="11.25" x14ac:dyDescent="0.2">
      <c r="A16" s="155" t="s">
        <v>200</v>
      </c>
      <c r="B16" s="156" t="s">
        <v>12</v>
      </c>
      <c r="C16" s="25"/>
      <c r="D16" s="157">
        <v>24</v>
      </c>
      <c r="E16" s="158">
        <v>9</v>
      </c>
      <c r="F16" s="158">
        <v>9</v>
      </c>
      <c r="G16" s="158">
        <v>7</v>
      </c>
      <c r="H16" s="158">
        <v>6</v>
      </c>
      <c r="I16" s="158">
        <v>15</v>
      </c>
      <c r="J16" s="158">
        <v>7</v>
      </c>
      <c r="K16" s="158">
        <v>6</v>
      </c>
      <c r="L16" s="158">
        <v>14</v>
      </c>
      <c r="M16" s="158">
        <v>12</v>
      </c>
      <c r="N16" s="158">
        <v>34</v>
      </c>
      <c r="O16" s="158">
        <v>9</v>
      </c>
      <c r="P16" s="158">
        <v>0</v>
      </c>
      <c r="Q16" s="158">
        <v>0</v>
      </c>
      <c r="R16" s="158">
        <v>0</v>
      </c>
      <c r="S16" s="158">
        <v>0</v>
      </c>
      <c r="T16" s="158">
        <v>0</v>
      </c>
      <c r="U16" s="158">
        <v>2</v>
      </c>
      <c r="V16" s="158">
        <v>0</v>
      </c>
      <c r="W16" s="158">
        <v>0</v>
      </c>
      <c r="X16" s="158">
        <v>0</v>
      </c>
      <c r="Y16" s="158">
        <v>0</v>
      </c>
      <c r="Z16" s="158">
        <v>0</v>
      </c>
      <c r="AA16" s="158">
        <v>0</v>
      </c>
      <c r="AB16" s="158">
        <v>0</v>
      </c>
      <c r="AC16" s="158">
        <v>0</v>
      </c>
      <c r="AD16" s="148">
        <v>5</v>
      </c>
      <c r="AE16" s="149">
        <f t="shared" si="0"/>
        <v>159</v>
      </c>
    </row>
    <row r="17" spans="1:32" s="138" customFormat="1" ht="11.25" x14ac:dyDescent="0.2">
      <c r="A17" s="155" t="s">
        <v>201</v>
      </c>
      <c r="B17" s="156" t="s">
        <v>202</v>
      </c>
      <c r="C17" s="25"/>
      <c r="D17" s="157">
        <v>240</v>
      </c>
      <c r="E17" s="158">
        <v>66</v>
      </c>
      <c r="F17" s="158">
        <v>93</v>
      </c>
      <c r="G17" s="158">
        <v>98</v>
      </c>
      <c r="H17" s="158">
        <v>103</v>
      </c>
      <c r="I17" s="158">
        <v>176</v>
      </c>
      <c r="J17" s="158">
        <v>78</v>
      </c>
      <c r="K17" s="158">
        <v>76</v>
      </c>
      <c r="L17" s="158">
        <v>131</v>
      </c>
      <c r="M17" s="158">
        <v>91</v>
      </c>
      <c r="N17" s="158">
        <v>168</v>
      </c>
      <c r="O17" s="158">
        <v>98</v>
      </c>
      <c r="P17" s="158">
        <v>11</v>
      </c>
      <c r="Q17" s="158">
        <v>10</v>
      </c>
      <c r="R17" s="158">
        <v>18</v>
      </c>
      <c r="S17" s="158">
        <v>4</v>
      </c>
      <c r="T17" s="158">
        <v>13</v>
      </c>
      <c r="U17" s="158">
        <v>0</v>
      </c>
      <c r="V17" s="158">
        <v>0</v>
      </c>
      <c r="W17" s="158">
        <v>0</v>
      </c>
      <c r="X17" s="158">
        <v>1</v>
      </c>
      <c r="Y17" s="158">
        <v>0</v>
      </c>
      <c r="Z17" s="158">
        <v>0</v>
      </c>
      <c r="AA17" s="158">
        <v>5</v>
      </c>
      <c r="AB17" s="158">
        <v>3</v>
      </c>
      <c r="AC17" s="158">
        <v>0</v>
      </c>
      <c r="AD17" s="148">
        <v>0</v>
      </c>
      <c r="AE17" s="149">
        <f t="shared" si="0"/>
        <v>1483</v>
      </c>
    </row>
    <row r="18" spans="1:32" s="138" customFormat="1" ht="11.25" x14ac:dyDescent="0.2">
      <c r="A18" s="155" t="s">
        <v>203</v>
      </c>
      <c r="B18" s="156" t="s">
        <v>14</v>
      </c>
      <c r="C18" s="25"/>
      <c r="D18" s="157">
        <v>35</v>
      </c>
      <c r="E18" s="158">
        <v>15</v>
      </c>
      <c r="F18" s="158">
        <v>11</v>
      </c>
      <c r="G18" s="158">
        <v>14</v>
      </c>
      <c r="H18" s="158">
        <v>34</v>
      </c>
      <c r="I18" s="158">
        <v>33</v>
      </c>
      <c r="J18" s="158">
        <v>17</v>
      </c>
      <c r="K18" s="158">
        <v>14</v>
      </c>
      <c r="L18" s="158">
        <v>33</v>
      </c>
      <c r="M18" s="158">
        <v>30</v>
      </c>
      <c r="N18" s="158">
        <v>35</v>
      </c>
      <c r="O18" s="158">
        <v>31</v>
      </c>
      <c r="P18" s="158">
        <v>0</v>
      </c>
      <c r="Q18" s="158">
        <v>6</v>
      </c>
      <c r="R18" s="158">
        <v>3</v>
      </c>
      <c r="S18" s="158">
        <v>1</v>
      </c>
      <c r="T18" s="158">
        <v>12</v>
      </c>
      <c r="U18" s="158">
        <v>0</v>
      </c>
      <c r="V18" s="158">
        <v>0</v>
      </c>
      <c r="W18" s="158">
        <v>0</v>
      </c>
      <c r="X18" s="158">
        <v>0</v>
      </c>
      <c r="Y18" s="158">
        <v>0</v>
      </c>
      <c r="Z18" s="158">
        <v>0</v>
      </c>
      <c r="AA18" s="158">
        <v>4</v>
      </c>
      <c r="AB18" s="158">
        <v>1</v>
      </c>
      <c r="AC18" s="158">
        <v>0</v>
      </c>
      <c r="AD18" s="148">
        <v>0</v>
      </c>
      <c r="AE18" s="149">
        <f t="shared" si="0"/>
        <v>329</v>
      </c>
    </row>
    <row r="19" spans="1:32" s="138" customFormat="1" ht="11.25" x14ac:dyDescent="0.2">
      <c r="A19" s="155" t="s">
        <v>204</v>
      </c>
      <c r="B19" s="156" t="s">
        <v>15</v>
      </c>
      <c r="C19" s="174" t="s">
        <v>418</v>
      </c>
      <c r="D19" s="169">
        <v>0</v>
      </c>
      <c r="E19" s="170">
        <v>0</v>
      </c>
      <c r="F19" s="170">
        <v>0</v>
      </c>
      <c r="G19" s="170">
        <v>0</v>
      </c>
      <c r="H19" s="170">
        <v>0</v>
      </c>
      <c r="I19" s="170">
        <v>0</v>
      </c>
      <c r="J19" s="170">
        <v>0</v>
      </c>
      <c r="K19" s="170">
        <v>0</v>
      </c>
      <c r="L19" s="170">
        <v>0</v>
      </c>
      <c r="M19" s="170">
        <v>0</v>
      </c>
      <c r="N19" s="170">
        <v>0</v>
      </c>
      <c r="O19" s="170">
        <v>0</v>
      </c>
      <c r="P19" s="170">
        <v>0</v>
      </c>
      <c r="Q19" s="170">
        <v>0</v>
      </c>
      <c r="R19" s="170">
        <v>0</v>
      </c>
      <c r="S19" s="170">
        <v>0</v>
      </c>
      <c r="T19" s="170">
        <v>0</v>
      </c>
      <c r="U19" s="170">
        <v>0</v>
      </c>
      <c r="V19" s="170">
        <v>0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170">
        <v>0</v>
      </c>
      <c r="AD19" s="171">
        <v>2435</v>
      </c>
      <c r="AE19" s="149">
        <f t="shared" si="0"/>
        <v>2435</v>
      </c>
    </row>
    <row r="20" spans="1:32" s="138" customFormat="1" ht="11.25" x14ac:dyDescent="0.2">
      <c r="A20" s="155" t="s">
        <v>205</v>
      </c>
      <c r="B20" s="156" t="s">
        <v>16</v>
      </c>
      <c r="C20" s="25"/>
      <c r="D20" s="157">
        <v>27</v>
      </c>
      <c r="E20" s="158">
        <v>12</v>
      </c>
      <c r="F20" s="158">
        <v>2</v>
      </c>
      <c r="G20" s="158">
        <v>17</v>
      </c>
      <c r="H20" s="158">
        <v>31</v>
      </c>
      <c r="I20" s="158">
        <v>3</v>
      </c>
      <c r="J20" s="158">
        <v>13</v>
      </c>
      <c r="K20" s="158">
        <v>13</v>
      </c>
      <c r="L20" s="158">
        <v>13</v>
      </c>
      <c r="M20" s="158">
        <v>12</v>
      </c>
      <c r="N20" s="158">
        <v>15</v>
      </c>
      <c r="O20" s="158">
        <v>9</v>
      </c>
      <c r="P20" s="158">
        <v>0</v>
      </c>
      <c r="Q20" s="158">
        <v>0</v>
      </c>
      <c r="R20" s="158">
        <v>0</v>
      </c>
      <c r="S20" s="158">
        <v>0</v>
      </c>
      <c r="T20" s="158">
        <v>4</v>
      </c>
      <c r="U20" s="158">
        <v>0</v>
      </c>
      <c r="V20" s="158">
        <v>0</v>
      </c>
      <c r="W20" s="158">
        <v>0</v>
      </c>
      <c r="X20" s="158">
        <v>0</v>
      </c>
      <c r="Y20" s="158">
        <v>0</v>
      </c>
      <c r="Z20" s="158">
        <v>0</v>
      </c>
      <c r="AA20" s="158">
        <v>0</v>
      </c>
      <c r="AB20" s="158">
        <v>0</v>
      </c>
      <c r="AC20" s="158">
        <v>0</v>
      </c>
      <c r="AD20" s="148">
        <v>0</v>
      </c>
      <c r="AE20" s="149">
        <f t="shared" si="0"/>
        <v>171</v>
      </c>
    </row>
    <row r="21" spans="1:32" s="138" customFormat="1" ht="11.25" x14ac:dyDescent="0.2">
      <c r="A21" s="155" t="s">
        <v>206</v>
      </c>
      <c r="B21" s="159" t="s">
        <v>17</v>
      </c>
      <c r="C21" s="25"/>
      <c r="D21" s="157">
        <v>803</v>
      </c>
      <c r="E21" s="158">
        <v>240</v>
      </c>
      <c r="F21" s="158">
        <v>284</v>
      </c>
      <c r="G21" s="158">
        <v>303</v>
      </c>
      <c r="H21" s="158">
        <v>483</v>
      </c>
      <c r="I21" s="158">
        <v>515</v>
      </c>
      <c r="J21" s="158">
        <v>275</v>
      </c>
      <c r="K21" s="158">
        <v>269</v>
      </c>
      <c r="L21" s="158">
        <v>586</v>
      </c>
      <c r="M21" s="158">
        <v>548</v>
      </c>
      <c r="N21" s="158">
        <v>552</v>
      </c>
      <c r="O21" s="158">
        <v>393</v>
      </c>
      <c r="P21" s="158">
        <v>33</v>
      </c>
      <c r="Q21" s="158">
        <v>26</v>
      </c>
      <c r="R21" s="158">
        <v>32</v>
      </c>
      <c r="S21" s="158">
        <v>13</v>
      </c>
      <c r="T21" s="158">
        <v>37</v>
      </c>
      <c r="U21" s="158">
        <v>1</v>
      </c>
      <c r="V21" s="158">
        <v>6</v>
      </c>
      <c r="W21" s="158">
        <v>2</v>
      </c>
      <c r="X21" s="158">
        <v>0</v>
      </c>
      <c r="Y21" s="158">
        <v>1</v>
      </c>
      <c r="Z21" s="158">
        <v>1</v>
      </c>
      <c r="AA21" s="158">
        <v>28</v>
      </c>
      <c r="AB21" s="158">
        <v>3</v>
      </c>
      <c r="AC21" s="158">
        <v>0</v>
      </c>
      <c r="AD21" s="148">
        <v>37</v>
      </c>
      <c r="AE21" s="149">
        <f t="shared" si="0"/>
        <v>5471</v>
      </c>
    </row>
    <row r="22" spans="1:32" s="138" customFormat="1" ht="11.25" x14ac:dyDescent="0.25">
      <c r="A22" s="160" t="s">
        <v>207</v>
      </c>
      <c r="B22" s="156" t="s">
        <v>18</v>
      </c>
      <c r="C22" s="25"/>
      <c r="D22" s="161">
        <v>89</v>
      </c>
      <c r="E22" s="162">
        <v>8</v>
      </c>
      <c r="F22" s="162">
        <v>31</v>
      </c>
      <c r="G22" s="162">
        <v>19</v>
      </c>
      <c r="H22" s="162">
        <v>37</v>
      </c>
      <c r="I22" s="162">
        <v>38</v>
      </c>
      <c r="J22" s="162">
        <v>22</v>
      </c>
      <c r="K22" s="162">
        <v>53</v>
      </c>
      <c r="L22" s="162">
        <v>36</v>
      </c>
      <c r="M22" s="162">
        <v>41</v>
      </c>
      <c r="N22" s="162">
        <v>56</v>
      </c>
      <c r="O22" s="162">
        <v>23</v>
      </c>
      <c r="P22" s="162">
        <v>0</v>
      </c>
      <c r="Q22" s="162">
        <v>0</v>
      </c>
      <c r="R22" s="162">
        <v>0</v>
      </c>
      <c r="S22" s="162">
        <v>0</v>
      </c>
      <c r="T22" s="162">
        <v>16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14</v>
      </c>
      <c r="AA22" s="162">
        <v>0</v>
      </c>
      <c r="AB22" s="162">
        <v>0</v>
      </c>
      <c r="AC22" s="162">
        <v>0</v>
      </c>
      <c r="AD22" s="150">
        <v>0</v>
      </c>
      <c r="AE22" s="149">
        <f t="shared" si="0"/>
        <v>483</v>
      </c>
    </row>
    <row r="23" spans="1:32" s="138" customFormat="1" ht="11.25" x14ac:dyDescent="0.2">
      <c r="A23" s="155" t="s">
        <v>208</v>
      </c>
      <c r="B23" s="156" t="s">
        <v>209</v>
      </c>
      <c r="C23" s="25"/>
      <c r="D23" s="157">
        <v>211</v>
      </c>
      <c r="E23" s="158">
        <v>49</v>
      </c>
      <c r="F23" s="158">
        <v>54</v>
      </c>
      <c r="G23" s="158">
        <v>74</v>
      </c>
      <c r="H23" s="158">
        <v>109</v>
      </c>
      <c r="I23" s="158">
        <v>107</v>
      </c>
      <c r="J23" s="158">
        <v>66</v>
      </c>
      <c r="K23" s="158">
        <v>55</v>
      </c>
      <c r="L23" s="158">
        <v>114</v>
      </c>
      <c r="M23" s="158">
        <v>100</v>
      </c>
      <c r="N23" s="158">
        <v>148</v>
      </c>
      <c r="O23" s="158">
        <v>88</v>
      </c>
      <c r="P23" s="158">
        <v>9</v>
      </c>
      <c r="Q23" s="158">
        <v>12</v>
      </c>
      <c r="R23" s="158">
        <v>12</v>
      </c>
      <c r="S23" s="158">
        <v>10</v>
      </c>
      <c r="T23" s="158">
        <v>20</v>
      </c>
      <c r="U23" s="158">
        <v>1</v>
      </c>
      <c r="V23" s="158">
        <v>0</v>
      </c>
      <c r="W23" s="158">
        <v>1</v>
      </c>
      <c r="X23" s="158">
        <v>1</v>
      </c>
      <c r="Y23" s="158">
        <v>0</v>
      </c>
      <c r="Z23" s="158">
        <v>9</v>
      </c>
      <c r="AA23" s="158">
        <v>8</v>
      </c>
      <c r="AB23" s="158">
        <v>1</v>
      </c>
      <c r="AC23" s="158">
        <v>0</v>
      </c>
      <c r="AD23" s="148">
        <v>50</v>
      </c>
      <c r="AE23" s="149">
        <f t="shared" si="0"/>
        <v>1309</v>
      </c>
    </row>
    <row r="24" spans="1:32" s="138" customFormat="1" ht="11.25" x14ac:dyDescent="0.2">
      <c r="A24" s="155" t="s">
        <v>210</v>
      </c>
      <c r="B24" s="156" t="s">
        <v>211</v>
      </c>
      <c r="C24" s="25"/>
      <c r="D24" s="157">
        <v>9</v>
      </c>
      <c r="E24" s="158">
        <v>0</v>
      </c>
      <c r="F24" s="158">
        <v>0</v>
      </c>
      <c r="G24" s="158">
        <v>1</v>
      </c>
      <c r="H24" s="158">
        <v>3</v>
      </c>
      <c r="I24" s="158">
        <v>2</v>
      </c>
      <c r="J24" s="158">
        <v>0</v>
      </c>
      <c r="K24" s="158">
        <v>2</v>
      </c>
      <c r="L24" s="158">
        <v>4</v>
      </c>
      <c r="M24" s="158">
        <v>17</v>
      </c>
      <c r="N24" s="158">
        <v>2</v>
      </c>
      <c r="O24" s="158">
        <v>6</v>
      </c>
      <c r="P24" s="158">
        <v>0</v>
      </c>
      <c r="Q24" s="158">
        <v>0</v>
      </c>
      <c r="R24" s="158">
        <v>0</v>
      </c>
      <c r="S24" s="158">
        <v>1</v>
      </c>
      <c r="T24" s="158">
        <v>1</v>
      </c>
      <c r="U24" s="158">
        <v>0</v>
      </c>
      <c r="V24" s="158">
        <v>0</v>
      </c>
      <c r="W24" s="158">
        <v>0</v>
      </c>
      <c r="X24" s="158">
        <v>0</v>
      </c>
      <c r="Y24" s="158">
        <v>0</v>
      </c>
      <c r="Z24" s="158">
        <v>0</v>
      </c>
      <c r="AA24" s="158">
        <v>0</v>
      </c>
      <c r="AB24" s="158">
        <v>0</v>
      </c>
      <c r="AC24" s="158">
        <v>0</v>
      </c>
      <c r="AD24" s="148">
        <v>0</v>
      </c>
      <c r="AE24" s="149">
        <f t="shared" si="0"/>
        <v>48</v>
      </c>
    </row>
    <row r="25" spans="1:32" s="138" customFormat="1" ht="11.25" x14ac:dyDescent="0.2">
      <c r="A25" s="155" t="s">
        <v>212</v>
      </c>
      <c r="B25" s="156" t="s">
        <v>21</v>
      </c>
      <c r="C25" s="25"/>
      <c r="D25" s="157">
        <v>47</v>
      </c>
      <c r="E25" s="158">
        <v>3</v>
      </c>
      <c r="F25" s="158">
        <v>69</v>
      </c>
      <c r="G25" s="158">
        <v>0</v>
      </c>
      <c r="H25" s="158">
        <v>2</v>
      </c>
      <c r="I25" s="158">
        <v>122</v>
      </c>
      <c r="J25" s="158">
        <v>4</v>
      </c>
      <c r="K25" s="158">
        <v>7</v>
      </c>
      <c r="L25" s="158">
        <v>66</v>
      </c>
      <c r="M25" s="158">
        <v>116</v>
      </c>
      <c r="N25" s="158">
        <v>387</v>
      </c>
      <c r="O25" s="158">
        <v>122</v>
      </c>
      <c r="P25" s="158">
        <v>9</v>
      </c>
      <c r="Q25" s="158">
        <v>0</v>
      </c>
      <c r="R25" s="158">
        <v>0</v>
      </c>
      <c r="S25" s="158">
        <v>0</v>
      </c>
      <c r="T25" s="158">
        <v>0</v>
      </c>
      <c r="U25" s="158">
        <v>0</v>
      </c>
      <c r="V25" s="158">
        <v>0</v>
      </c>
      <c r="W25" s="158">
        <v>0</v>
      </c>
      <c r="X25" s="158">
        <v>0</v>
      </c>
      <c r="Y25" s="158">
        <v>0</v>
      </c>
      <c r="Z25" s="158">
        <v>0</v>
      </c>
      <c r="AA25" s="158">
        <v>0</v>
      </c>
      <c r="AB25" s="158">
        <v>1</v>
      </c>
      <c r="AC25" s="158">
        <v>2</v>
      </c>
      <c r="AD25" s="148">
        <v>0</v>
      </c>
      <c r="AE25" s="149">
        <f t="shared" si="0"/>
        <v>957</v>
      </c>
      <c r="AF25" s="71"/>
    </row>
    <row r="26" spans="1:32" s="138" customFormat="1" ht="12" customHeight="1" x14ac:dyDescent="0.2">
      <c r="A26" s="155" t="s">
        <v>213</v>
      </c>
      <c r="B26" s="156" t="s">
        <v>214</v>
      </c>
      <c r="C26" s="25"/>
      <c r="D26" s="157">
        <v>249</v>
      </c>
      <c r="E26" s="158">
        <v>39</v>
      </c>
      <c r="F26" s="158">
        <v>9</v>
      </c>
      <c r="G26" s="158">
        <v>29</v>
      </c>
      <c r="H26" s="158">
        <v>53</v>
      </c>
      <c r="I26" s="158">
        <v>68</v>
      </c>
      <c r="J26" s="158">
        <v>38</v>
      </c>
      <c r="K26" s="158">
        <v>15</v>
      </c>
      <c r="L26" s="158">
        <v>52</v>
      </c>
      <c r="M26" s="158">
        <v>117</v>
      </c>
      <c r="N26" s="158">
        <v>107</v>
      </c>
      <c r="O26" s="158">
        <v>83</v>
      </c>
      <c r="P26" s="158">
        <v>19</v>
      </c>
      <c r="Q26" s="158">
        <v>9</v>
      </c>
      <c r="R26" s="158">
        <v>4</v>
      </c>
      <c r="S26" s="158">
        <v>7</v>
      </c>
      <c r="T26" s="158">
        <v>19</v>
      </c>
      <c r="U26" s="158">
        <v>1</v>
      </c>
      <c r="V26" s="158">
        <v>1</v>
      </c>
      <c r="W26" s="158">
        <v>1</v>
      </c>
      <c r="X26" s="158">
        <v>0</v>
      </c>
      <c r="Y26" s="158">
        <v>0</v>
      </c>
      <c r="Z26" s="158">
        <v>10</v>
      </c>
      <c r="AA26" s="158">
        <v>9</v>
      </c>
      <c r="AB26" s="158">
        <v>3</v>
      </c>
      <c r="AC26" s="158">
        <v>0</v>
      </c>
      <c r="AD26" s="148">
        <v>0</v>
      </c>
      <c r="AE26" s="149">
        <f t="shared" si="0"/>
        <v>942</v>
      </c>
    </row>
    <row r="27" spans="1:32" s="138" customFormat="1" ht="11.25" x14ac:dyDescent="0.2">
      <c r="A27" s="155" t="s">
        <v>215</v>
      </c>
      <c r="B27" s="156" t="s">
        <v>23</v>
      </c>
      <c r="C27" s="25"/>
      <c r="D27" s="157">
        <v>904</v>
      </c>
      <c r="E27" s="158">
        <v>422</v>
      </c>
      <c r="F27" s="158">
        <v>365</v>
      </c>
      <c r="G27" s="158">
        <v>390</v>
      </c>
      <c r="H27" s="158">
        <v>509</v>
      </c>
      <c r="I27" s="158">
        <v>704</v>
      </c>
      <c r="J27" s="158">
        <v>415</v>
      </c>
      <c r="K27" s="158">
        <v>406</v>
      </c>
      <c r="L27" s="158">
        <v>924</v>
      </c>
      <c r="M27" s="158">
        <v>822</v>
      </c>
      <c r="N27" s="158">
        <v>982</v>
      </c>
      <c r="O27" s="158">
        <v>483</v>
      </c>
      <c r="P27" s="158">
        <v>35</v>
      </c>
      <c r="Q27" s="158">
        <v>35</v>
      </c>
      <c r="R27" s="158">
        <v>30</v>
      </c>
      <c r="S27" s="158">
        <v>14</v>
      </c>
      <c r="T27" s="158">
        <v>52</v>
      </c>
      <c r="U27" s="158">
        <v>1</v>
      </c>
      <c r="V27" s="158">
        <v>10</v>
      </c>
      <c r="W27" s="158">
        <v>3</v>
      </c>
      <c r="X27" s="158">
        <v>6</v>
      </c>
      <c r="Y27" s="158">
        <v>2</v>
      </c>
      <c r="Z27" s="158">
        <v>0</v>
      </c>
      <c r="AA27" s="158">
        <v>24</v>
      </c>
      <c r="AB27" s="158">
        <v>1</v>
      </c>
      <c r="AC27" s="158">
        <v>0</v>
      </c>
      <c r="AD27" s="148">
        <v>0</v>
      </c>
      <c r="AE27" s="149">
        <f t="shared" si="0"/>
        <v>7539</v>
      </c>
    </row>
    <row r="28" spans="1:32" s="138" customFormat="1" ht="11.25" x14ac:dyDescent="0.2">
      <c r="A28" s="155" t="s">
        <v>216</v>
      </c>
      <c r="B28" s="156" t="s">
        <v>24</v>
      </c>
      <c r="C28" s="25"/>
      <c r="D28" s="157">
        <v>354</v>
      </c>
      <c r="E28" s="158">
        <v>237</v>
      </c>
      <c r="F28" s="158">
        <v>167</v>
      </c>
      <c r="G28" s="158">
        <v>290</v>
      </c>
      <c r="H28" s="158">
        <v>389</v>
      </c>
      <c r="I28" s="158">
        <v>311</v>
      </c>
      <c r="J28" s="158">
        <v>414</v>
      </c>
      <c r="K28" s="158">
        <v>257</v>
      </c>
      <c r="L28" s="158">
        <v>279</v>
      </c>
      <c r="M28" s="158">
        <v>197</v>
      </c>
      <c r="N28" s="158">
        <v>315</v>
      </c>
      <c r="O28" s="158">
        <v>113</v>
      </c>
      <c r="P28" s="158">
        <v>8</v>
      </c>
      <c r="Q28" s="158">
        <v>6</v>
      </c>
      <c r="R28" s="158">
        <v>10</v>
      </c>
      <c r="S28" s="158">
        <v>3</v>
      </c>
      <c r="T28" s="158">
        <v>12</v>
      </c>
      <c r="U28" s="158">
        <v>0</v>
      </c>
      <c r="V28" s="158">
        <v>8</v>
      </c>
      <c r="W28" s="158">
        <v>0</v>
      </c>
      <c r="X28" s="158">
        <v>0</v>
      </c>
      <c r="Y28" s="158">
        <v>3</v>
      </c>
      <c r="Z28" s="158">
        <v>1</v>
      </c>
      <c r="AA28" s="158">
        <v>9</v>
      </c>
      <c r="AB28" s="158">
        <v>0</v>
      </c>
      <c r="AC28" s="158">
        <v>0</v>
      </c>
      <c r="AD28" s="148">
        <v>2</v>
      </c>
      <c r="AE28" s="149">
        <f t="shared" si="0"/>
        <v>3385</v>
      </c>
    </row>
    <row r="29" spans="1:32" s="71" customFormat="1" ht="11.25" x14ac:dyDescent="0.2">
      <c r="A29" s="123" t="s">
        <v>217</v>
      </c>
      <c r="B29" s="87" t="s">
        <v>25</v>
      </c>
      <c r="C29" s="91"/>
      <c r="D29" s="92">
        <v>160</v>
      </c>
      <c r="E29" s="93">
        <v>83</v>
      </c>
      <c r="F29" s="93">
        <v>115</v>
      </c>
      <c r="G29" s="93">
        <v>76</v>
      </c>
      <c r="H29" s="93">
        <v>128</v>
      </c>
      <c r="I29" s="93">
        <v>248</v>
      </c>
      <c r="J29" s="93">
        <v>43</v>
      </c>
      <c r="K29" s="93">
        <v>56</v>
      </c>
      <c r="L29" s="93">
        <v>135</v>
      </c>
      <c r="M29" s="93">
        <v>174</v>
      </c>
      <c r="N29" s="93">
        <v>188</v>
      </c>
      <c r="O29" s="93">
        <v>144</v>
      </c>
      <c r="P29" s="93">
        <v>32</v>
      </c>
      <c r="Q29" s="93">
        <v>16</v>
      </c>
      <c r="R29" s="93">
        <v>8</v>
      </c>
      <c r="S29" s="93">
        <v>5</v>
      </c>
      <c r="T29" s="93">
        <v>7</v>
      </c>
      <c r="U29" s="93">
        <v>1</v>
      </c>
      <c r="V29" s="93">
        <v>2</v>
      </c>
      <c r="W29" s="93">
        <v>0</v>
      </c>
      <c r="X29" s="93">
        <v>1</v>
      </c>
      <c r="Y29" s="93">
        <v>0</v>
      </c>
      <c r="Z29" s="93">
        <v>0</v>
      </c>
      <c r="AA29" s="93">
        <v>8</v>
      </c>
      <c r="AB29" s="93">
        <v>0</v>
      </c>
      <c r="AC29" s="93">
        <v>0</v>
      </c>
      <c r="AD29" s="148">
        <v>0</v>
      </c>
      <c r="AE29" s="147">
        <f t="shared" si="0"/>
        <v>1630</v>
      </c>
    </row>
    <row r="30" spans="1:32" s="71" customFormat="1" ht="11.25" x14ac:dyDescent="0.2">
      <c r="A30" s="123" t="s">
        <v>218</v>
      </c>
      <c r="B30" s="87" t="s">
        <v>26</v>
      </c>
      <c r="C30" s="91"/>
      <c r="D30" s="92">
        <v>238</v>
      </c>
      <c r="E30" s="93">
        <v>104</v>
      </c>
      <c r="F30" s="93">
        <v>80</v>
      </c>
      <c r="G30" s="93">
        <v>94</v>
      </c>
      <c r="H30" s="93">
        <v>213</v>
      </c>
      <c r="I30" s="93">
        <v>145</v>
      </c>
      <c r="J30" s="93">
        <v>93</v>
      </c>
      <c r="K30" s="93">
        <v>95</v>
      </c>
      <c r="L30" s="93">
        <v>133</v>
      </c>
      <c r="M30" s="93">
        <v>130</v>
      </c>
      <c r="N30" s="93">
        <v>190</v>
      </c>
      <c r="O30" s="93">
        <v>90</v>
      </c>
      <c r="P30" s="93">
        <v>7</v>
      </c>
      <c r="Q30" s="93">
        <v>2</v>
      </c>
      <c r="R30" s="93">
        <v>3</v>
      </c>
      <c r="S30" s="93">
        <v>1</v>
      </c>
      <c r="T30" s="93">
        <v>6</v>
      </c>
      <c r="U30" s="93">
        <v>0</v>
      </c>
      <c r="V30" s="93">
        <v>1</v>
      </c>
      <c r="W30" s="93">
        <v>1</v>
      </c>
      <c r="X30" s="93">
        <v>1</v>
      </c>
      <c r="Y30" s="93">
        <v>0</v>
      </c>
      <c r="Z30" s="93">
        <v>0</v>
      </c>
      <c r="AA30" s="93">
        <v>8</v>
      </c>
      <c r="AB30" s="93">
        <v>1</v>
      </c>
      <c r="AC30" s="93">
        <v>0</v>
      </c>
      <c r="AD30" s="148">
        <v>0</v>
      </c>
      <c r="AE30" s="147">
        <f t="shared" si="0"/>
        <v>1636</v>
      </c>
    </row>
    <row r="31" spans="1:32" s="71" customFormat="1" ht="11.25" x14ac:dyDescent="0.2">
      <c r="A31" s="123" t="s">
        <v>219</v>
      </c>
      <c r="B31" s="87" t="s">
        <v>27</v>
      </c>
      <c r="C31" s="91"/>
      <c r="D31" s="92">
        <v>278</v>
      </c>
      <c r="E31" s="93">
        <v>75</v>
      </c>
      <c r="F31" s="93">
        <v>88</v>
      </c>
      <c r="G31" s="93">
        <v>93</v>
      </c>
      <c r="H31" s="93">
        <v>205</v>
      </c>
      <c r="I31" s="93">
        <v>227</v>
      </c>
      <c r="J31" s="93">
        <v>137</v>
      </c>
      <c r="K31" s="93">
        <v>170</v>
      </c>
      <c r="L31" s="93">
        <v>226</v>
      </c>
      <c r="M31" s="93">
        <v>183</v>
      </c>
      <c r="N31" s="93">
        <v>262</v>
      </c>
      <c r="O31" s="93">
        <v>221</v>
      </c>
      <c r="P31" s="93">
        <v>32</v>
      </c>
      <c r="Q31" s="93">
        <v>26</v>
      </c>
      <c r="R31" s="93">
        <v>21</v>
      </c>
      <c r="S31" s="93">
        <v>0</v>
      </c>
      <c r="T31" s="93">
        <v>34</v>
      </c>
      <c r="U31" s="93">
        <v>0</v>
      </c>
      <c r="V31" s="93">
        <v>1</v>
      </c>
      <c r="W31" s="93">
        <v>2</v>
      </c>
      <c r="X31" s="93">
        <v>2</v>
      </c>
      <c r="Y31" s="93">
        <v>0</v>
      </c>
      <c r="Z31" s="93">
        <v>9</v>
      </c>
      <c r="AA31" s="93">
        <v>23</v>
      </c>
      <c r="AB31" s="93">
        <v>2</v>
      </c>
      <c r="AC31" s="93">
        <v>0</v>
      </c>
      <c r="AD31" s="148">
        <v>44</v>
      </c>
      <c r="AE31" s="147">
        <f t="shared" si="0"/>
        <v>2361</v>
      </c>
    </row>
    <row r="32" spans="1:32" s="71" customFormat="1" ht="11.25" x14ac:dyDescent="0.2">
      <c r="A32" s="123" t="s">
        <v>220</v>
      </c>
      <c r="B32" s="87" t="s">
        <v>221</v>
      </c>
      <c r="C32" s="91"/>
      <c r="D32" s="92">
        <v>101</v>
      </c>
      <c r="E32" s="93">
        <v>26</v>
      </c>
      <c r="F32" s="93">
        <v>22</v>
      </c>
      <c r="G32" s="93">
        <v>73</v>
      </c>
      <c r="H32" s="93">
        <v>53</v>
      </c>
      <c r="I32" s="93">
        <v>45</v>
      </c>
      <c r="J32" s="93">
        <v>87</v>
      </c>
      <c r="K32" s="93">
        <v>172</v>
      </c>
      <c r="L32" s="93">
        <v>101</v>
      </c>
      <c r="M32" s="93">
        <v>78</v>
      </c>
      <c r="N32" s="93">
        <v>61</v>
      </c>
      <c r="O32" s="93">
        <v>146</v>
      </c>
      <c r="P32" s="93">
        <v>24</v>
      </c>
      <c r="Q32" s="93">
        <v>18</v>
      </c>
      <c r="R32" s="93">
        <v>10</v>
      </c>
      <c r="S32" s="93">
        <v>6</v>
      </c>
      <c r="T32" s="93">
        <v>8</v>
      </c>
      <c r="U32" s="93">
        <v>2</v>
      </c>
      <c r="V32" s="93">
        <v>4</v>
      </c>
      <c r="W32" s="93">
        <v>6</v>
      </c>
      <c r="X32" s="93">
        <v>2</v>
      </c>
      <c r="Y32" s="93">
        <v>1</v>
      </c>
      <c r="Z32" s="93">
        <v>0</v>
      </c>
      <c r="AA32" s="93">
        <v>16</v>
      </c>
      <c r="AB32" s="93">
        <v>2</v>
      </c>
      <c r="AC32" s="93">
        <v>0</v>
      </c>
      <c r="AD32" s="148">
        <v>0</v>
      </c>
      <c r="AE32" s="147">
        <f t="shared" si="0"/>
        <v>1064</v>
      </c>
    </row>
    <row r="33" spans="1:31" s="71" customFormat="1" ht="11.25" x14ac:dyDescent="0.2">
      <c r="A33" s="123" t="s">
        <v>222</v>
      </c>
      <c r="B33" s="87" t="s">
        <v>223</v>
      </c>
      <c r="C33" s="91"/>
      <c r="D33" s="92">
        <v>181</v>
      </c>
      <c r="E33" s="93">
        <v>41</v>
      </c>
      <c r="F33" s="93">
        <v>46</v>
      </c>
      <c r="G33" s="93">
        <v>54</v>
      </c>
      <c r="H33" s="93">
        <v>114</v>
      </c>
      <c r="I33" s="93">
        <v>111</v>
      </c>
      <c r="J33" s="93">
        <v>101</v>
      </c>
      <c r="K33" s="93">
        <v>94</v>
      </c>
      <c r="L33" s="93">
        <v>120</v>
      </c>
      <c r="M33" s="93">
        <v>105</v>
      </c>
      <c r="N33" s="93">
        <v>149</v>
      </c>
      <c r="O33" s="93">
        <v>102</v>
      </c>
      <c r="P33" s="93">
        <v>5</v>
      </c>
      <c r="Q33" s="93">
        <v>11</v>
      </c>
      <c r="R33" s="93">
        <v>16</v>
      </c>
      <c r="S33" s="93">
        <v>8</v>
      </c>
      <c r="T33" s="93">
        <v>21</v>
      </c>
      <c r="U33" s="93">
        <v>0</v>
      </c>
      <c r="V33" s="93">
        <v>16</v>
      </c>
      <c r="W33" s="93">
        <v>0</v>
      </c>
      <c r="X33" s="93">
        <v>1</v>
      </c>
      <c r="Y33" s="93">
        <v>10</v>
      </c>
      <c r="Z33" s="93">
        <v>0</v>
      </c>
      <c r="AA33" s="93">
        <v>130</v>
      </c>
      <c r="AB33" s="93">
        <v>6</v>
      </c>
      <c r="AC33" s="93">
        <v>0</v>
      </c>
      <c r="AD33" s="148">
        <v>23</v>
      </c>
      <c r="AE33" s="147">
        <f t="shared" si="0"/>
        <v>1465</v>
      </c>
    </row>
    <row r="34" spans="1:31" s="71" customFormat="1" ht="11.25" x14ac:dyDescent="0.2">
      <c r="A34" s="123" t="s">
        <v>224</v>
      </c>
      <c r="B34" s="87" t="s">
        <v>30</v>
      </c>
      <c r="C34" s="91"/>
      <c r="D34" s="92">
        <v>20</v>
      </c>
      <c r="E34" s="93">
        <v>6</v>
      </c>
      <c r="F34" s="93">
        <v>3</v>
      </c>
      <c r="G34" s="93">
        <v>7</v>
      </c>
      <c r="H34" s="93">
        <v>5</v>
      </c>
      <c r="I34" s="93">
        <v>11</v>
      </c>
      <c r="J34" s="93">
        <v>4</v>
      </c>
      <c r="K34" s="93">
        <v>4</v>
      </c>
      <c r="L34" s="93">
        <v>7</v>
      </c>
      <c r="M34" s="93">
        <v>7</v>
      </c>
      <c r="N34" s="93">
        <v>29</v>
      </c>
      <c r="O34" s="93">
        <v>12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93">
        <v>3</v>
      </c>
      <c r="V34" s="93">
        <v>0</v>
      </c>
      <c r="W34" s="93">
        <v>0</v>
      </c>
      <c r="X34" s="93">
        <v>0</v>
      </c>
      <c r="Y34" s="93">
        <v>0</v>
      </c>
      <c r="Z34" s="93">
        <v>0</v>
      </c>
      <c r="AA34" s="93">
        <v>0</v>
      </c>
      <c r="AB34" s="93">
        <v>0</v>
      </c>
      <c r="AC34" s="93">
        <v>0</v>
      </c>
      <c r="AD34" s="148">
        <v>0</v>
      </c>
      <c r="AE34" s="147">
        <f t="shared" si="0"/>
        <v>118</v>
      </c>
    </row>
    <row r="35" spans="1:31" s="71" customFormat="1" ht="11.25" x14ac:dyDescent="0.2">
      <c r="A35" s="123" t="s">
        <v>225</v>
      </c>
      <c r="B35" s="87" t="s">
        <v>31</v>
      </c>
      <c r="C35" s="91"/>
      <c r="D35" s="92">
        <v>308</v>
      </c>
      <c r="E35" s="93">
        <v>88</v>
      </c>
      <c r="F35" s="93">
        <v>61</v>
      </c>
      <c r="G35" s="93">
        <v>80</v>
      </c>
      <c r="H35" s="93">
        <v>86</v>
      </c>
      <c r="I35" s="93">
        <v>97</v>
      </c>
      <c r="J35" s="93">
        <v>101</v>
      </c>
      <c r="K35" s="93">
        <v>93</v>
      </c>
      <c r="L35" s="93">
        <v>213</v>
      </c>
      <c r="M35" s="93">
        <v>156</v>
      </c>
      <c r="N35" s="93">
        <v>192</v>
      </c>
      <c r="O35" s="93">
        <v>151</v>
      </c>
      <c r="P35" s="93">
        <v>9</v>
      </c>
      <c r="Q35" s="93">
        <v>2</v>
      </c>
      <c r="R35" s="93">
        <v>2</v>
      </c>
      <c r="S35" s="93">
        <v>3</v>
      </c>
      <c r="T35" s="93">
        <v>3</v>
      </c>
      <c r="U35" s="93">
        <v>0</v>
      </c>
      <c r="V35" s="93">
        <v>1</v>
      </c>
      <c r="W35" s="93">
        <v>0</v>
      </c>
      <c r="X35" s="93">
        <v>1</v>
      </c>
      <c r="Y35" s="93">
        <v>0</v>
      </c>
      <c r="Z35" s="93">
        <v>6</v>
      </c>
      <c r="AA35" s="93">
        <v>6</v>
      </c>
      <c r="AB35" s="93">
        <v>7</v>
      </c>
      <c r="AC35" s="93">
        <v>7</v>
      </c>
      <c r="AD35" s="146">
        <v>0</v>
      </c>
      <c r="AE35" s="147">
        <f t="shared" si="0"/>
        <v>1673</v>
      </c>
    </row>
    <row r="36" spans="1:31" s="71" customFormat="1" ht="12" customHeight="1" x14ac:dyDescent="0.2">
      <c r="A36" s="123" t="s">
        <v>226</v>
      </c>
      <c r="B36" s="97" t="s">
        <v>32</v>
      </c>
      <c r="C36" s="91"/>
      <c r="D36" s="92">
        <v>157</v>
      </c>
      <c r="E36" s="93">
        <v>67</v>
      </c>
      <c r="F36" s="93">
        <v>86</v>
      </c>
      <c r="G36" s="93">
        <v>53</v>
      </c>
      <c r="H36" s="93">
        <v>68</v>
      </c>
      <c r="I36" s="93">
        <v>58</v>
      </c>
      <c r="J36" s="93">
        <v>56</v>
      </c>
      <c r="K36" s="93">
        <v>70</v>
      </c>
      <c r="L36" s="93">
        <v>383</v>
      </c>
      <c r="M36" s="93">
        <v>421</v>
      </c>
      <c r="N36" s="93">
        <v>295</v>
      </c>
      <c r="O36" s="93">
        <v>120</v>
      </c>
      <c r="P36" s="93">
        <v>16</v>
      </c>
      <c r="Q36" s="93">
        <v>7</v>
      </c>
      <c r="R36" s="93">
        <v>8</v>
      </c>
      <c r="S36" s="93">
        <v>9</v>
      </c>
      <c r="T36" s="93">
        <v>13</v>
      </c>
      <c r="U36" s="93">
        <v>1</v>
      </c>
      <c r="V36" s="93">
        <v>13</v>
      </c>
      <c r="W36" s="93">
        <v>1</v>
      </c>
      <c r="X36" s="93">
        <v>1</v>
      </c>
      <c r="Y36" s="93">
        <v>6</v>
      </c>
      <c r="Z36" s="93">
        <v>0</v>
      </c>
      <c r="AA36" s="93">
        <v>20</v>
      </c>
      <c r="AB36" s="93">
        <v>1</v>
      </c>
      <c r="AC36" s="93">
        <v>4</v>
      </c>
      <c r="AD36" s="146">
        <v>1</v>
      </c>
      <c r="AE36" s="147">
        <f t="shared" si="0"/>
        <v>1935</v>
      </c>
    </row>
    <row r="37" spans="1:31" s="71" customFormat="1" ht="12" customHeight="1" x14ac:dyDescent="0.2">
      <c r="A37" s="123">
        <v>134</v>
      </c>
      <c r="B37" s="87" t="s">
        <v>255</v>
      </c>
      <c r="C37" s="116"/>
      <c r="D37" s="117">
        <v>980</v>
      </c>
      <c r="E37" s="118">
        <v>170</v>
      </c>
      <c r="F37" s="118">
        <v>167</v>
      </c>
      <c r="G37" s="118">
        <v>244</v>
      </c>
      <c r="H37" s="118">
        <v>354</v>
      </c>
      <c r="I37" s="118">
        <v>369</v>
      </c>
      <c r="J37" s="118">
        <v>208</v>
      </c>
      <c r="K37" s="118">
        <v>179</v>
      </c>
      <c r="L37" s="118">
        <v>357</v>
      </c>
      <c r="M37" s="118">
        <v>409</v>
      </c>
      <c r="N37" s="118">
        <v>533</v>
      </c>
      <c r="O37" s="118">
        <v>476</v>
      </c>
      <c r="P37" s="118">
        <v>29</v>
      </c>
      <c r="Q37" s="118">
        <v>33</v>
      </c>
      <c r="R37" s="118">
        <v>37</v>
      </c>
      <c r="S37" s="118">
        <v>16</v>
      </c>
      <c r="T37" s="118">
        <v>130</v>
      </c>
      <c r="U37" s="118">
        <v>1</v>
      </c>
      <c r="V37" s="118">
        <v>8</v>
      </c>
      <c r="W37" s="118">
        <v>0</v>
      </c>
      <c r="X37" s="118">
        <v>1</v>
      </c>
      <c r="Y37" s="118">
        <v>2</v>
      </c>
      <c r="Z37" s="118">
        <v>12</v>
      </c>
      <c r="AA37" s="118">
        <v>21</v>
      </c>
      <c r="AB37" s="118">
        <v>3</v>
      </c>
      <c r="AC37" s="118">
        <v>0</v>
      </c>
      <c r="AD37" s="146">
        <v>106</v>
      </c>
      <c r="AE37" s="147">
        <f t="shared" si="0"/>
        <v>4845</v>
      </c>
    </row>
    <row r="38" spans="1:31" s="71" customFormat="1" ht="12" customHeight="1" x14ac:dyDescent="0.2">
      <c r="A38" s="123">
        <v>135</v>
      </c>
      <c r="B38" s="87" t="s">
        <v>63</v>
      </c>
      <c r="C38" s="116"/>
      <c r="D38" s="117">
        <v>102</v>
      </c>
      <c r="E38" s="118">
        <v>33</v>
      </c>
      <c r="F38" s="118">
        <v>50</v>
      </c>
      <c r="G38" s="118">
        <v>47</v>
      </c>
      <c r="H38" s="118">
        <v>40</v>
      </c>
      <c r="I38" s="118">
        <v>66</v>
      </c>
      <c r="J38" s="118">
        <v>43</v>
      </c>
      <c r="K38" s="118">
        <v>43</v>
      </c>
      <c r="L38" s="118">
        <v>96</v>
      </c>
      <c r="M38" s="118">
        <v>124</v>
      </c>
      <c r="N38" s="118">
        <v>215</v>
      </c>
      <c r="O38" s="118">
        <v>109</v>
      </c>
      <c r="P38" s="118">
        <v>15</v>
      </c>
      <c r="Q38" s="118">
        <v>1</v>
      </c>
      <c r="R38" s="118">
        <v>4</v>
      </c>
      <c r="S38" s="118">
        <v>1</v>
      </c>
      <c r="T38" s="118">
        <v>10</v>
      </c>
      <c r="U38" s="118">
        <v>0</v>
      </c>
      <c r="V38" s="118">
        <v>1</v>
      </c>
      <c r="W38" s="118">
        <v>0</v>
      </c>
      <c r="X38" s="118">
        <v>0</v>
      </c>
      <c r="Y38" s="118">
        <v>0</v>
      </c>
      <c r="Z38" s="118">
        <v>2</v>
      </c>
      <c r="AA38" s="118">
        <v>6</v>
      </c>
      <c r="AB38" s="118">
        <v>0</v>
      </c>
      <c r="AC38" s="118">
        <v>0</v>
      </c>
      <c r="AD38" s="146">
        <v>9</v>
      </c>
      <c r="AE38" s="147">
        <f t="shared" si="0"/>
        <v>1017</v>
      </c>
    </row>
    <row r="39" spans="1:31" s="71" customFormat="1" ht="12" customHeight="1" x14ac:dyDescent="0.2">
      <c r="A39" s="123">
        <v>136</v>
      </c>
      <c r="B39" s="87" t="s">
        <v>265</v>
      </c>
      <c r="C39" s="116"/>
      <c r="D39" s="117">
        <v>124</v>
      </c>
      <c r="E39" s="118">
        <v>28</v>
      </c>
      <c r="F39" s="118">
        <v>39</v>
      </c>
      <c r="G39" s="118">
        <v>51</v>
      </c>
      <c r="H39" s="118">
        <v>56</v>
      </c>
      <c r="I39" s="118">
        <v>51</v>
      </c>
      <c r="J39" s="118">
        <v>86</v>
      </c>
      <c r="K39" s="118">
        <v>86</v>
      </c>
      <c r="L39" s="118">
        <v>115</v>
      </c>
      <c r="M39" s="118">
        <v>84</v>
      </c>
      <c r="N39" s="118">
        <v>102</v>
      </c>
      <c r="O39" s="118">
        <v>47</v>
      </c>
      <c r="P39" s="118">
        <v>3</v>
      </c>
      <c r="Q39" s="118">
        <v>3</v>
      </c>
      <c r="R39" s="118">
        <v>2</v>
      </c>
      <c r="S39" s="118">
        <v>1</v>
      </c>
      <c r="T39" s="118">
        <v>12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3</v>
      </c>
      <c r="AD39" s="146">
        <v>0</v>
      </c>
      <c r="AE39" s="147">
        <f t="shared" si="0"/>
        <v>893</v>
      </c>
    </row>
    <row r="40" spans="1:31" s="71" customFormat="1" ht="11.25" x14ac:dyDescent="0.2">
      <c r="A40" s="123">
        <v>137</v>
      </c>
      <c r="B40" s="87" t="s">
        <v>77</v>
      </c>
      <c r="C40" s="116"/>
      <c r="D40" s="117">
        <v>3</v>
      </c>
      <c r="E40" s="118">
        <v>3</v>
      </c>
      <c r="F40" s="118">
        <v>1</v>
      </c>
      <c r="G40" s="118">
        <v>8</v>
      </c>
      <c r="H40" s="118">
        <v>4</v>
      </c>
      <c r="I40" s="118">
        <v>0</v>
      </c>
      <c r="J40" s="118">
        <v>20</v>
      </c>
      <c r="K40" s="118">
        <v>42</v>
      </c>
      <c r="L40" s="118">
        <v>105</v>
      </c>
      <c r="M40" s="118">
        <v>5</v>
      </c>
      <c r="N40" s="118">
        <v>8</v>
      </c>
      <c r="O40" s="118">
        <v>17</v>
      </c>
      <c r="P40" s="118">
        <v>0</v>
      </c>
      <c r="Q40" s="118">
        <v>7</v>
      </c>
      <c r="R40" s="118">
        <v>3</v>
      </c>
      <c r="S40" s="118">
        <v>0</v>
      </c>
      <c r="T40" s="118">
        <v>7</v>
      </c>
      <c r="U40" s="118">
        <v>0</v>
      </c>
      <c r="V40" s="118">
        <v>0</v>
      </c>
      <c r="W40" s="118">
        <v>1</v>
      </c>
      <c r="X40" s="118">
        <v>2</v>
      </c>
      <c r="Y40" s="118">
        <v>0</v>
      </c>
      <c r="Z40" s="118">
        <v>0</v>
      </c>
      <c r="AA40" s="118">
        <v>6</v>
      </c>
      <c r="AB40" s="118">
        <v>0</v>
      </c>
      <c r="AC40" s="118">
        <v>0</v>
      </c>
      <c r="AD40" s="146">
        <v>0</v>
      </c>
      <c r="AE40" s="147">
        <f t="shared" si="0"/>
        <v>242</v>
      </c>
    </row>
    <row r="41" spans="1:31" s="71" customFormat="1" ht="11.25" x14ac:dyDescent="0.2">
      <c r="A41" s="123">
        <v>138</v>
      </c>
      <c r="B41" s="97" t="s">
        <v>85</v>
      </c>
      <c r="C41" s="116"/>
      <c r="D41" s="117">
        <v>63</v>
      </c>
      <c r="E41" s="118">
        <v>5</v>
      </c>
      <c r="F41" s="118">
        <v>9</v>
      </c>
      <c r="G41" s="118">
        <v>12</v>
      </c>
      <c r="H41" s="118">
        <v>15</v>
      </c>
      <c r="I41" s="118">
        <v>15</v>
      </c>
      <c r="J41" s="118">
        <v>8</v>
      </c>
      <c r="K41" s="118">
        <v>18</v>
      </c>
      <c r="L41" s="118">
        <v>32</v>
      </c>
      <c r="M41" s="118">
        <v>16</v>
      </c>
      <c r="N41" s="118">
        <v>13</v>
      </c>
      <c r="O41" s="118">
        <v>12</v>
      </c>
      <c r="P41" s="118">
        <v>3</v>
      </c>
      <c r="Q41" s="118">
        <v>1</v>
      </c>
      <c r="R41" s="118">
        <v>0</v>
      </c>
      <c r="S41" s="118">
        <v>2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4</v>
      </c>
      <c r="AB41" s="118">
        <v>0</v>
      </c>
      <c r="AC41" s="118">
        <v>0</v>
      </c>
      <c r="AD41" s="146">
        <v>0</v>
      </c>
      <c r="AE41" s="147">
        <f t="shared" si="0"/>
        <v>228</v>
      </c>
    </row>
    <row r="42" spans="1:31" s="137" customFormat="1" ht="12" thickBot="1" x14ac:dyDescent="0.3">
      <c r="A42" s="130"/>
      <c r="B42" s="131" t="s">
        <v>33</v>
      </c>
      <c r="C42" s="132"/>
      <c r="D42" s="133">
        <f>SUM(D6:D41)</f>
        <v>9212</v>
      </c>
      <c r="E42" s="134">
        <f t="shared" ref="E42:AC42" si="1">SUM(E6:E41)</f>
        <v>3697</v>
      </c>
      <c r="F42" s="134">
        <f t="shared" si="1"/>
        <v>3789</v>
      </c>
      <c r="G42" s="134">
        <f t="shared" si="1"/>
        <v>4339</v>
      </c>
      <c r="H42" s="134">
        <f t="shared" si="1"/>
        <v>6442</v>
      </c>
      <c r="I42" s="134">
        <f t="shared" si="1"/>
        <v>7058</v>
      </c>
      <c r="J42" s="134">
        <f t="shared" si="1"/>
        <v>5007</v>
      </c>
      <c r="K42" s="134">
        <f t="shared" si="1"/>
        <v>4753</v>
      </c>
      <c r="L42" s="134">
        <f t="shared" si="1"/>
        <v>8180</v>
      </c>
      <c r="M42" s="134">
        <f t="shared" si="1"/>
        <v>7424</v>
      </c>
      <c r="N42" s="134">
        <f t="shared" si="1"/>
        <v>9463</v>
      </c>
      <c r="O42" s="134">
        <f t="shared" si="1"/>
        <v>5311</v>
      </c>
      <c r="P42" s="134">
        <f t="shared" si="1"/>
        <v>547</v>
      </c>
      <c r="Q42" s="134">
        <f t="shared" si="1"/>
        <v>490</v>
      </c>
      <c r="R42" s="134">
        <f t="shared" si="1"/>
        <v>433</v>
      </c>
      <c r="S42" s="134">
        <f t="shared" si="1"/>
        <v>251</v>
      </c>
      <c r="T42" s="134">
        <f t="shared" si="1"/>
        <v>858</v>
      </c>
      <c r="U42" s="134">
        <f t="shared" si="1"/>
        <v>24</v>
      </c>
      <c r="V42" s="134">
        <f t="shared" si="1"/>
        <v>250</v>
      </c>
      <c r="W42" s="134">
        <f t="shared" si="1"/>
        <v>25</v>
      </c>
      <c r="X42" s="134">
        <f t="shared" si="1"/>
        <v>38</v>
      </c>
      <c r="Y42" s="134">
        <f t="shared" si="1"/>
        <v>38</v>
      </c>
      <c r="Z42" s="134">
        <f t="shared" si="1"/>
        <v>108</v>
      </c>
      <c r="AA42" s="134">
        <f t="shared" si="1"/>
        <v>423</v>
      </c>
      <c r="AB42" s="134">
        <f t="shared" si="1"/>
        <v>45</v>
      </c>
      <c r="AC42" s="134">
        <f t="shared" si="1"/>
        <v>78</v>
      </c>
      <c r="AD42" s="135">
        <f t="shared" ref="AD42" si="2">SUM(AD6:AD41)</f>
        <v>2850</v>
      </c>
      <c r="AE42" s="136">
        <f t="shared" ref="AE42" si="3">SUM(AE6:AE41)</f>
        <v>81133</v>
      </c>
    </row>
    <row r="43" spans="1:31" s="82" customFormat="1" ht="11.25" x14ac:dyDescent="0.25">
      <c r="A43" s="122" t="s">
        <v>34</v>
      </c>
      <c r="B43" s="84"/>
      <c r="C43" s="85"/>
      <c r="D43" s="83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144"/>
      <c r="AE43" s="145"/>
    </row>
    <row r="44" spans="1:31" s="71" customFormat="1" ht="11.25" x14ac:dyDescent="0.2">
      <c r="A44" s="123" t="s">
        <v>227</v>
      </c>
      <c r="B44" s="87" t="s">
        <v>35</v>
      </c>
      <c r="C44" s="88"/>
      <c r="D44" s="89">
        <v>85</v>
      </c>
      <c r="E44" s="90">
        <v>46</v>
      </c>
      <c r="F44" s="90">
        <v>51</v>
      </c>
      <c r="G44" s="90">
        <v>42</v>
      </c>
      <c r="H44" s="90">
        <v>72</v>
      </c>
      <c r="I44" s="90">
        <v>100</v>
      </c>
      <c r="J44" s="90">
        <v>41</v>
      </c>
      <c r="K44" s="90">
        <v>45</v>
      </c>
      <c r="L44" s="90">
        <v>113</v>
      </c>
      <c r="M44" s="90">
        <v>90</v>
      </c>
      <c r="N44" s="90">
        <v>102</v>
      </c>
      <c r="O44" s="90">
        <v>51</v>
      </c>
      <c r="P44" s="90">
        <v>5</v>
      </c>
      <c r="Q44" s="90">
        <v>5</v>
      </c>
      <c r="R44" s="90">
        <v>3</v>
      </c>
      <c r="S44" s="90">
        <v>2</v>
      </c>
      <c r="T44" s="90">
        <v>5</v>
      </c>
      <c r="U44" s="90">
        <v>1</v>
      </c>
      <c r="V44" s="90">
        <v>0</v>
      </c>
      <c r="W44" s="90">
        <v>0</v>
      </c>
      <c r="X44" s="90">
        <v>0</v>
      </c>
      <c r="Y44" s="90">
        <v>0</v>
      </c>
      <c r="Z44" s="90">
        <v>2</v>
      </c>
      <c r="AA44" s="90">
        <v>1</v>
      </c>
      <c r="AB44" s="90">
        <v>0</v>
      </c>
      <c r="AC44" s="90">
        <v>0</v>
      </c>
      <c r="AD44" s="146">
        <v>7</v>
      </c>
      <c r="AE44" s="147">
        <f>SUM(D44:AD44)</f>
        <v>869</v>
      </c>
    </row>
    <row r="45" spans="1:31" s="71" customFormat="1" ht="11.25" x14ac:dyDescent="0.2">
      <c r="A45" s="123" t="s">
        <v>228</v>
      </c>
      <c r="B45" s="87" t="s">
        <v>36</v>
      </c>
      <c r="C45" s="88"/>
      <c r="D45" s="89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146">
        <v>585</v>
      </c>
      <c r="AE45" s="147">
        <f t="shared" ref="AE45:AE95" si="4">SUM(D45:AD45)</f>
        <v>585</v>
      </c>
    </row>
    <row r="46" spans="1:31" s="71" customFormat="1" ht="11.25" x14ac:dyDescent="0.2">
      <c r="A46" s="123" t="s">
        <v>229</v>
      </c>
      <c r="B46" s="87" t="s">
        <v>37</v>
      </c>
      <c r="C46" s="88"/>
      <c r="D46" s="89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  <c r="O46" s="90">
        <v>0</v>
      </c>
      <c r="P46" s="90">
        <v>0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0">
        <v>0</v>
      </c>
      <c r="W46" s="90">
        <v>0</v>
      </c>
      <c r="X46" s="90">
        <v>0</v>
      </c>
      <c r="Y46" s="90">
        <v>0</v>
      </c>
      <c r="Z46" s="90">
        <v>0</v>
      </c>
      <c r="AA46" s="90">
        <v>0</v>
      </c>
      <c r="AB46" s="90">
        <v>0</v>
      </c>
      <c r="AC46" s="90">
        <v>0</v>
      </c>
      <c r="AD46" s="146">
        <v>76</v>
      </c>
      <c r="AE46" s="147">
        <f t="shared" si="4"/>
        <v>76</v>
      </c>
    </row>
    <row r="47" spans="1:31" s="71" customFormat="1" ht="11.25" x14ac:dyDescent="0.2">
      <c r="A47" s="123" t="s">
        <v>230</v>
      </c>
      <c r="B47" s="87" t="s">
        <v>38</v>
      </c>
      <c r="C47" s="88"/>
      <c r="D47" s="89">
        <v>186</v>
      </c>
      <c r="E47" s="90">
        <v>24</v>
      </c>
      <c r="F47" s="90">
        <v>35</v>
      </c>
      <c r="G47" s="90">
        <v>28</v>
      </c>
      <c r="H47" s="90">
        <v>53</v>
      </c>
      <c r="I47" s="90">
        <v>107</v>
      </c>
      <c r="J47" s="90">
        <v>32</v>
      </c>
      <c r="K47" s="90">
        <v>29</v>
      </c>
      <c r="L47" s="90">
        <v>100</v>
      </c>
      <c r="M47" s="90">
        <v>98</v>
      </c>
      <c r="N47" s="90">
        <v>110</v>
      </c>
      <c r="O47" s="90">
        <v>73</v>
      </c>
      <c r="P47" s="90">
        <v>5</v>
      </c>
      <c r="Q47" s="90">
        <v>4</v>
      </c>
      <c r="R47" s="90">
        <v>12</v>
      </c>
      <c r="S47" s="90">
        <v>9</v>
      </c>
      <c r="T47" s="90">
        <v>10</v>
      </c>
      <c r="U47" s="90">
        <v>0</v>
      </c>
      <c r="V47" s="90">
        <v>1</v>
      </c>
      <c r="W47" s="90">
        <v>0</v>
      </c>
      <c r="X47" s="90">
        <v>1</v>
      </c>
      <c r="Y47" s="90">
        <v>0</v>
      </c>
      <c r="Z47" s="90">
        <v>0</v>
      </c>
      <c r="AA47" s="90">
        <v>6</v>
      </c>
      <c r="AB47" s="90">
        <v>0</v>
      </c>
      <c r="AC47" s="90">
        <v>1</v>
      </c>
      <c r="AD47" s="146">
        <v>0</v>
      </c>
      <c r="AE47" s="147">
        <f t="shared" si="4"/>
        <v>924</v>
      </c>
    </row>
    <row r="48" spans="1:31" s="71" customFormat="1" ht="11.25" x14ac:dyDescent="0.2">
      <c r="A48" s="123" t="s">
        <v>231</v>
      </c>
      <c r="B48" s="87" t="s">
        <v>39</v>
      </c>
      <c r="C48" s="88"/>
      <c r="D48" s="89">
        <v>91</v>
      </c>
      <c r="E48" s="90">
        <v>35</v>
      </c>
      <c r="F48" s="90">
        <v>49</v>
      </c>
      <c r="G48" s="90">
        <v>28</v>
      </c>
      <c r="H48" s="90">
        <v>37</v>
      </c>
      <c r="I48" s="90">
        <v>78</v>
      </c>
      <c r="J48" s="90">
        <v>38</v>
      </c>
      <c r="K48" s="90">
        <v>47</v>
      </c>
      <c r="L48" s="90">
        <v>45</v>
      </c>
      <c r="M48" s="90">
        <v>77</v>
      </c>
      <c r="N48" s="90">
        <v>88</v>
      </c>
      <c r="O48" s="90">
        <v>80</v>
      </c>
      <c r="P48" s="90">
        <v>2</v>
      </c>
      <c r="Q48" s="90">
        <v>6</v>
      </c>
      <c r="R48" s="90">
        <v>0</v>
      </c>
      <c r="S48" s="90">
        <v>2</v>
      </c>
      <c r="T48" s="90">
        <v>9</v>
      </c>
      <c r="U48" s="90">
        <v>0</v>
      </c>
      <c r="V48" s="90">
        <v>2</v>
      </c>
      <c r="W48" s="90">
        <v>0</v>
      </c>
      <c r="X48" s="90">
        <v>0</v>
      </c>
      <c r="Y48" s="90">
        <v>0</v>
      </c>
      <c r="Z48" s="90">
        <v>0</v>
      </c>
      <c r="AA48" s="90">
        <v>6</v>
      </c>
      <c r="AB48" s="90">
        <v>1</v>
      </c>
      <c r="AC48" s="90">
        <v>0</v>
      </c>
      <c r="AD48" s="146">
        <v>110</v>
      </c>
      <c r="AE48" s="147">
        <f t="shared" si="4"/>
        <v>831</v>
      </c>
    </row>
    <row r="49" spans="1:32" s="71" customFormat="1" ht="11.25" x14ac:dyDescent="0.2">
      <c r="A49" s="123" t="s">
        <v>232</v>
      </c>
      <c r="B49" s="87" t="s">
        <v>40</v>
      </c>
      <c r="C49" s="88"/>
      <c r="D49" s="89">
        <v>26</v>
      </c>
      <c r="E49" s="90">
        <v>14</v>
      </c>
      <c r="F49" s="90">
        <v>32</v>
      </c>
      <c r="G49" s="90">
        <v>19</v>
      </c>
      <c r="H49" s="90">
        <v>23</v>
      </c>
      <c r="I49" s="90">
        <v>30</v>
      </c>
      <c r="J49" s="90">
        <v>20</v>
      </c>
      <c r="K49" s="90">
        <v>7</v>
      </c>
      <c r="L49" s="90">
        <v>36</v>
      </c>
      <c r="M49" s="90">
        <v>37</v>
      </c>
      <c r="N49" s="90">
        <v>54</v>
      </c>
      <c r="O49" s="90">
        <v>39</v>
      </c>
      <c r="P49" s="90">
        <v>6</v>
      </c>
      <c r="Q49" s="90">
        <v>3</v>
      </c>
      <c r="R49" s="90">
        <v>4</v>
      </c>
      <c r="S49" s="90">
        <v>2</v>
      </c>
      <c r="T49" s="90">
        <v>8</v>
      </c>
      <c r="U49" s="90">
        <v>0</v>
      </c>
      <c r="V49" s="90">
        <v>0</v>
      </c>
      <c r="W49" s="90">
        <v>0</v>
      </c>
      <c r="X49" s="90">
        <v>0</v>
      </c>
      <c r="Y49" s="90">
        <v>0</v>
      </c>
      <c r="Z49" s="90">
        <v>2</v>
      </c>
      <c r="AA49" s="90">
        <v>4</v>
      </c>
      <c r="AB49" s="90">
        <v>0</v>
      </c>
      <c r="AC49" s="90">
        <v>0</v>
      </c>
      <c r="AD49" s="146">
        <v>0</v>
      </c>
      <c r="AE49" s="147">
        <f t="shared" si="4"/>
        <v>366</v>
      </c>
    </row>
    <row r="50" spans="1:32" s="71" customFormat="1" ht="11.25" x14ac:dyDescent="0.2">
      <c r="A50" s="123" t="s">
        <v>233</v>
      </c>
      <c r="B50" s="87" t="s">
        <v>41</v>
      </c>
      <c r="C50" s="88"/>
      <c r="D50" s="89">
        <v>0</v>
      </c>
      <c r="E50" s="90">
        <v>0</v>
      </c>
      <c r="F50" s="90">
        <v>0</v>
      </c>
      <c r="G50" s="90">
        <v>0</v>
      </c>
      <c r="H50" s="90">
        <v>6</v>
      </c>
      <c r="I50" s="90">
        <v>0</v>
      </c>
      <c r="J50" s="90">
        <v>0</v>
      </c>
      <c r="K50" s="90">
        <v>0</v>
      </c>
      <c r="L50" s="90">
        <v>3</v>
      </c>
      <c r="M50" s="90">
        <v>34</v>
      </c>
      <c r="N50" s="90">
        <v>0</v>
      </c>
      <c r="O50" s="90">
        <v>5</v>
      </c>
      <c r="P50" s="90">
        <v>0</v>
      </c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0">
        <v>0</v>
      </c>
      <c r="W50" s="90">
        <v>0</v>
      </c>
      <c r="X50" s="90">
        <v>0</v>
      </c>
      <c r="Y50" s="90">
        <v>0</v>
      </c>
      <c r="Z50" s="90">
        <v>0</v>
      </c>
      <c r="AA50" s="90">
        <v>0</v>
      </c>
      <c r="AB50" s="90">
        <v>0</v>
      </c>
      <c r="AC50" s="90">
        <v>0</v>
      </c>
      <c r="AD50" s="146">
        <v>0</v>
      </c>
      <c r="AE50" s="147">
        <f t="shared" si="4"/>
        <v>48</v>
      </c>
    </row>
    <row r="51" spans="1:32" s="71" customFormat="1" ht="11.25" x14ac:dyDescent="0.2">
      <c r="A51" s="123" t="s">
        <v>234</v>
      </c>
      <c r="B51" s="87" t="s">
        <v>42</v>
      </c>
      <c r="C51" s="88"/>
      <c r="D51" s="89">
        <v>0</v>
      </c>
      <c r="E51" s="90">
        <v>0</v>
      </c>
      <c r="F51" s="90">
        <v>0</v>
      </c>
      <c r="G51" s="90">
        <v>0</v>
      </c>
      <c r="H51" s="90">
        <v>30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146">
        <v>0</v>
      </c>
      <c r="AE51" s="147">
        <f t="shared" si="4"/>
        <v>30</v>
      </c>
    </row>
    <row r="52" spans="1:32" s="138" customFormat="1" ht="12" customHeight="1" x14ac:dyDescent="0.2">
      <c r="A52" s="155" t="s">
        <v>235</v>
      </c>
      <c r="B52" s="156" t="s">
        <v>236</v>
      </c>
      <c r="C52" s="25"/>
      <c r="D52" s="157">
        <v>6</v>
      </c>
      <c r="E52" s="158">
        <v>35</v>
      </c>
      <c r="F52" s="158">
        <v>26</v>
      </c>
      <c r="G52" s="158">
        <v>21</v>
      </c>
      <c r="H52" s="158">
        <v>38</v>
      </c>
      <c r="I52" s="158">
        <v>31</v>
      </c>
      <c r="J52" s="158">
        <v>8</v>
      </c>
      <c r="K52" s="158">
        <v>13</v>
      </c>
      <c r="L52" s="158">
        <v>69</v>
      </c>
      <c r="M52" s="158">
        <v>47</v>
      </c>
      <c r="N52" s="158">
        <v>38</v>
      </c>
      <c r="O52" s="158">
        <v>3</v>
      </c>
      <c r="P52" s="158">
        <v>11</v>
      </c>
      <c r="Q52" s="158">
        <v>1</v>
      </c>
      <c r="R52" s="158">
        <v>0</v>
      </c>
      <c r="S52" s="158">
        <v>0</v>
      </c>
      <c r="T52" s="158">
        <v>0</v>
      </c>
      <c r="U52" s="158">
        <v>0</v>
      </c>
      <c r="V52" s="158">
        <v>0</v>
      </c>
      <c r="W52" s="158">
        <v>0</v>
      </c>
      <c r="X52" s="158">
        <v>0</v>
      </c>
      <c r="Y52" s="158">
        <v>0</v>
      </c>
      <c r="Z52" s="158">
        <v>0</v>
      </c>
      <c r="AA52" s="158">
        <v>0</v>
      </c>
      <c r="AB52" s="158">
        <v>0</v>
      </c>
      <c r="AC52" s="158">
        <v>0</v>
      </c>
      <c r="AD52" s="148">
        <v>172</v>
      </c>
      <c r="AE52" s="149">
        <f t="shared" si="4"/>
        <v>519</v>
      </c>
    </row>
    <row r="53" spans="1:32" s="138" customFormat="1" ht="11.25" x14ac:dyDescent="0.2">
      <c r="A53" s="155" t="s">
        <v>237</v>
      </c>
      <c r="B53" s="156" t="s">
        <v>238</v>
      </c>
      <c r="C53" s="25"/>
      <c r="D53" s="157">
        <v>56</v>
      </c>
      <c r="E53" s="158">
        <v>48</v>
      </c>
      <c r="F53" s="158">
        <v>23</v>
      </c>
      <c r="G53" s="158">
        <v>27</v>
      </c>
      <c r="H53" s="158">
        <v>64</v>
      </c>
      <c r="I53" s="158">
        <v>71</v>
      </c>
      <c r="J53" s="158">
        <v>48</v>
      </c>
      <c r="K53" s="158">
        <v>45</v>
      </c>
      <c r="L53" s="158">
        <v>56</v>
      </c>
      <c r="M53" s="158">
        <v>50</v>
      </c>
      <c r="N53" s="158">
        <v>56</v>
      </c>
      <c r="O53" s="158">
        <v>38</v>
      </c>
      <c r="P53" s="158">
        <v>4</v>
      </c>
      <c r="Q53" s="158">
        <v>1</v>
      </c>
      <c r="R53" s="158">
        <v>1</v>
      </c>
      <c r="S53" s="158">
        <v>0</v>
      </c>
      <c r="T53" s="158">
        <v>4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48">
        <v>0</v>
      </c>
      <c r="AE53" s="149">
        <f t="shared" si="4"/>
        <v>592</v>
      </c>
    </row>
    <row r="54" spans="1:32" s="138" customFormat="1" ht="11.25" x14ac:dyDescent="0.2">
      <c r="A54" s="155" t="s">
        <v>239</v>
      </c>
      <c r="B54" s="156" t="s">
        <v>45</v>
      </c>
      <c r="C54" s="25"/>
      <c r="D54" s="157">
        <v>107</v>
      </c>
      <c r="E54" s="158">
        <v>48</v>
      </c>
      <c r="F54" s="158">
        <v>141</v>
      </c>
      <c r="G54" s="158">
        <v>30</v>
      </c>
      <c r="H54" s="158">
        <v>65</v>
      </c>
      <c r="I54" s="158">
        <v>43</v>
      </c>
      <c r="J54" s="158">
        <v>38</v>
      </c>
      <c r="K54" s="158">
        <v>11</v>
      </c>
      <c r="L54" s="158">
        <v>124</v>
      </c>
      <c r="M54" s="158">
        <v>256</v>
      </c>
      <c r="N54" s="158">
        <v>1332</v>
      </c>
      <c r="O54" s="158">
        <v>116</v>
      </c>
      <c r="P54" s="158">
        <v>0</v>
      </c>
      <c r="Q54" s="158">
        <v>0</v>
      </c>
      <c r="R54" s="158">
        <v>0</v>
      </c>
      <c r="S54" s="158">
        <v>0</v>
      </c>
      <c r="T54" s="158">
        <v>0</v>
      </c>
      <c r="U54" s="158">
        <v>0</v>
      </c>
      <c r="V54" s="158">
        <v>0</v>
      </c>
      <c r="W54" s="158">
        <v>0</v>
      </c>
      <c r="X54" s="158">
        <v>0</v>
      </c>
      <c r="Y54" s="158">
        <v>0</v>
      </c>
      <c r="Z54" s="158">
        <v>0</v>
      </c>
      <c r="AA54" s="158">
        <v>0</v>
      </c>
      <c r="AB54" s="158">
        <v>2</v>
      </c>
      <c r="AC54" s="158">
        <v>0</v>
      </c>
      <c r="AD54" s="148">
        <v>15</v>
      </c>
      <c r="AE54" s="149">
        <f t="shared" si="4"/>
        <v>2328</v>
      </c>
    </row>
    <row r="55" spans="1:32" s="138" customFormat="1" ht="11.25" x14ac:dyDescent="0.2">
      <c r="A55" s="155" t="s">
        <v>240</v>
      </c>
      <c r="B55" s="156" t="s">
        <v>46</v>
      </c>
      <c r="C55" s="25"/>
      <c r="D55" s="157">
        <v>173</v>
      </c>
      <c r="E55" s="158">
        <v>19</v>
      </c>
      <c r="F55" s="158">
        <v>26</v>
      </c>
      <c r="G55" s="158">
        <v>24</v>
      </c>
      <c r="H55" s="158">
        <v>41</v>
      </c>
      <c r="I55" s="158">
        <v>52</v>
      </c>
      <c r="J55" s="158">
        <v>23</v>
      </c>
      <c r="K55" s="158">
        <v>30</v>
      </c>
      <c r="L55" s="158">
        <v>73</v>
      </c>
      <c r="M55" s="158">
        <v>96</v>
      </c>
      <c r="N55" s="158">
        <v>101</v>
      </c>
      <c r="O55" s="158">
        <v>69</v>
      </c>
      <c r="P55" s="158">
        <v>0</v>
      </c>
      <c r="Q55" s="158">
        <v>8</v>
      </c>
      <c r="R55" s="158">
        <v>7</v>
      </c>
      <c r="S55" s="158">
        <v>1</v>
      </c>
      <c r="T55" s="158">
        <v>19</v>
      </c>
      <c r="U55" s="158">
        <v>0</v>
      </c>
      <c r="V55" s="158">
        <v>0</v>
      </c>
      <c r="W55" s="158">
        <v>0</v>
      </c>
      <c r="X55" s="158">
        <v>0</v>
      </c>
      <c r="Y55" s="158">
        <v>0</v>
      </c>
      <c r="Z55" s="158">
        <v>1</v>
      </c>
      <c r="AA55" s="158">
        <v>2</v>
      </c>
      <c r="AB55" s="158">
        <v>0</v>
      </c>
      <c r="AC55" s="158">
        <v>0</v>
      </c>
      <c r="AD55" s="148">
        <v>4</v>
      </c>
      <c r="AE55" s="149">
        <f t="shared" si="4"/>
        <v>769</v>
      </c>
    </row>
    <row r="56" spans="1:32" s="138" customFormat="1" ht="11.25" x14ac:dyDescent="0.2">
      <c r="A56" s="155" t="s">
        <v>241</v>
      </c>
      <c r="B56" s="156" t="s">
        <v>47</v>
      </c>
      <c r="C56" s="25"/>
      <c r="D56" s="157">
        <v>58</v>
      </c>
      <c r="E56" s="158">
        <v>35</v>
      </c>
      <c r="F56" s="158">
        <v>48</v>
      </c>
      <c r="G56" s="158">
        <v>29</v>
      </c>
      <c r="H56" s="158">
        <v>26</v>
      </c>
      <c r="I56" s="158">
        <v>165</v>
      </c>
      <c r="J56" s="158">
        <v>27</v>
      </c>
      <c r="K56" s="158">
        <v>17</v>
      </c>
      <c r="L56" s="158">
        <v>84</v>
      </c>
      <c r="M56" s="158">
        <v>207</v>
      </c>
      <c r="N56" s="158">
        <v>42</v>
      </c>
      <c r="O56" s="158">
        <v>28</v>
      </c>
      <c r="P56" s="158">
        <v>0</v>
      </c>
      <c r="Q56" s="158">
        <v>3</v>
      </c>
      <c r="R56" s="158">
        <v>0</v>
      </c>
      <c r="S56" s="158">
        <v>0</v>
      </c>
      <c r="T56" s="158">
        <v>2</v>
      </c>
      <c r="U56" s="158">
        <v>0</v>
      </c>
      <c r="V56" s="158">
        <v>0</v>
      </c>
      <c r="W56" s="158">
        <v>0</v>
      </c>
      <c r="X56" s="158">
        <v>0</v>
      </c>
      <c r="Y56" s="158">
        <v>0</v>
      </c>
      <c r="Z56" s="158">
        <v>0</v>
      </c>
      <c r="AA56" s="158">
        <v>6</v>
      </c>
      <c r="AB56" s="158">
        <v>1</v>
      </c>
      <c r="AC56" s="158">
        <v>0</v>
      </c>
      <c r="AD56" s="148">
        <v>12</v>
      </c>
      <c r="AE56" s="149">
        <f t="shared" si="4"/>
        <v>790</v>
      </c>
    </row>
    <row r="57" spans="1:32" s="138" customFormat="1" ht="11.25" x14ac:dyDescent="0.2">
      <c r="A57" s="155" t="s">
        <v>242</v>
      </c>
      <c r="B57" s="156" t="s">
        <v>48</v>
      </c>
      <c r="C57" s="25"/>
      <c r="D57" s="157">
        <v>2</v>
      </c>
      <c r="E57" s="158">
        <v>0</v>
      </c>
      <c r="F57" s="158">
        <v>0</v>
      </c>
      <c r="G57" s="158">
        <v>21</v>
      </c>
      <c r="H57" s="158">
        <v>25</v>
      </c>
      <c r="I57" s="158">
        <v>0</v>
      </c>
      <c r="J57" s="158">
        <v>19</v>
      </c>
      <c r="K57" s="158">
        <v>21</v>
      </c>
      <c r="L57" s="158">
        <v>8</v>
      </c>
      <c r="M57" s="158">
        <v>4</v>
      </c>
      <c r="N57" s="158">
        <v>2</v>
      </c>
      <c r="O57" s="158">
        <v>1</v>
      </c>
      <c r="P57" s="158">
        <v>0</v>
      </c>
      <c r="Q57" s="158">
        <v>0</v>
      </c>
      <c r="R57" s="158">
        <v>0</v>
      </c>
      <c r="S57" s="158">
        <v>0</v>
      </c>
      <c r="T57" s="158">
        <v>0</v>
      </c>
      <c r="U57" s="158">
        <v>0</v>
      </c>
      <c r="V57" s="158">
        <v>0</v>
      </c>
      <c r="W57" s="158">
        <v>0</v>
      </c>
      <c r="X57" s="158">
        <v>0</v>
      </c>
      <c r="Y57" s="158">
        <v>0</v>
      </c>
      <c r="Z57" s="158">
        <v>0</v>
      </c>
      <c r="AA57" s="158">
        <v>0</v>
      </c>
      <c r="AB57" s="158">
        <v>0</v>
      </c>
      <c r="AC57" s="158">
        <v>0</v>
      </c>
      <c r="AD57" s="148">
        <v>0</v>
      </c>
      <c r="AE57" s="149">
        <f t="shared" si="4"/>
        <v>103</v>
      </c>
    </row>
    <row r="58" spans="1:32" s="138" customFormat="1" ht="11.25" x14ac:dyDescent="0.2">
      <c r="A58" s="155" t="s">
        <v>243</v>
      </c>
      <c r="B58" s="156" t="s">
        <v>49</v>
      </c>
      <c r="C58" s="25"/>
      <c r="D58" s="157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99</v>
      </c>
      <c r="N58" s="158">
        <v>0</v>
      </c>
      <c r="O58" s="158">
        <v>45</v>
      </c>
      <c r="P58" s="158">
        <v>0</v>
      </c>
      <c r="Q58" s="158">
        <v>0</v>
      </c>
      <c r="R58" s="158">
        <v>0</v>
      </c>
      <c r="S58" s="158">
        <v>0</v>
      </c>
      <c r="T58" s="158">
        <v>0</v>
      </c>
      <c r="U58" s="158">
        <v>0</v>
      </c>
      <c r="V58" s="158">
        <v>0</v>
      </c>
      <c r="W58" s="158">
        <v>0</v>
      </c>
      <c r="X58" s="158">
        <v>0</v>
      </c>
      <c r="Y58" s="158">
        <v>0</v>
      </c>
      <c r="Z58" s="158">
        <v>0</v>
      </c>
      <c r="AA58" s="158">
        <v>0</v>
      </c>
      <c r="AB58" s="158">
        <v>0</v>
      </c>
      <c r="AC58" s="158">
        <v>0</v>
      </c>
      <c r="AD58" s="148">
        <v>0</v>
      </c>
      <c r="AE58" s="149">
        <f t="shared" si="4"/>
        <v>144</v>
      </c>
    </row>
    <row r="59" spans="1:32" s="138" customFormat="1" ht="11.25" x14ac:dyDescent="0.2">
      <c r="A59" s="155" t="s">
        <v>244</v>
      </c>
      <c r="B59" s="159" t="s">
        <v>50</v>
      </c>
      <c r="C59" s="25"/>
      <c r="D59" s="157">
        <v>0</v>
      </c>
      <c r="E59" s="158">
        <v>1</v>
      </c>
      <c r="F59" s="158">
        <v>0</v>
      </c>
      <c r="G59" s="158">
        <v>0</v>
      </c>
      <c r="H59" s="158">
        <v>0</v>
      </c>
      <c r="I59" s="158">
        <v>0</v>
      </c>
      <c r="J59" s="158">
        <v>2</v>
      </c>
      <c r="K59" s="158">
        <v>1</v>
      </c>
      <c r="L59" s="158">
        <v>179</v>
      </c>
      <c r="M59" s="158">
        <v>42</v>
      </c>
      <c r="N59" s="158">
        <v>2</v>
      </c>
      <c r="O59" s="158">
        <v>1</v>
      </c>
      <c r="P59" s="158">
        <v>0</v>
      </c>
      <c r="Q59" s="158">
        <v>0</v>
      </c>
      <c r="R59" s="158">
        <v>0</v>
      </c>
      <c r="S59" s="158">
        <v>0</v>
      </c>
      <c r="T59" s="158">
        <v>0</v>
      </c>
      <c r="U59" s="158">
        <v>0</v>
      </c>
      <c r="V59" s="158">
        <v>0</v>
      </c>
      <c r="W59" s="158">
        <v>0</v>
      </c>
      <c r="X59" s="158">
        <v>0</v>
      </c>
      <c r="Y59" s="158">
        <v>0</v>
      </c>
      <c r="Z59" s="158">
        <v>0</v>
      </c>
      <c r="AA59" s="158">
        <v>0</v>
      </c>
      <c r="AB59" s="158">
        <v>0</v>
      </c>
      <c r="AC59" s="158">
        <v>0</v>
      </c>
      <c r="AD59" s="148">
        <v>0</v>
      </c>
      <c r="AE59" s="149">
        <f t="shared" si="4"/>
        <v>228</v>
      </c>
    </row>
    <row r="60" spans="1:32" s="138" customFormat="1" ht="11.25" x14ac:dyDescent="0.25">
      <c r="A60" s="160" t="s">
        <v>245</v>
      </c>
      <c r="B60" s="156" t="s">
        <v>51</v>
      </c>
      <c r="C60" s="25"/>
      <c r="D60" s="161">
        <v>27</v>
      </c>
      <c r="E60" s="162">
        <v>7</v>
      </c>
      <c r="F60" s="162">
        <v>18</v>
      </c>
      <c r="G60" s="162">
        <v>8</v>
      </c>
      <c r="H60" s="162">
        <v>10</v>
      </c>
      <c r="I60" s="162">
        <v>21</v>
      </c>
      <c r="J60" s="162">
        <v>11</v>
      </c>
      <c r="K60" s="162">
        <v>10</v>
      </c>
      <c r="L60" s="162">
        <v>20</v>
      </c>
      <c r="M60" s="162">
        <v>27</v>
      </c>
      <c r="N60" s="162">
        <v>41</v>
      </c>
      <c r="O60" s="162">
        <v>19</v>
      </c>
      <c r="P60" s="162">
        <v>0</v>
      </c>
      <c r="Q60" s="162">
        <v>0</v>
      </c>
      <c r="R60" s="162">
        <v>0</v>
      </c>
      <c r="S60" s="162">
        <v>0</v>
      </c>
      <c r="T60" s="162">
        <v>0</v>
      </c>
      <c r="U60" s="162">
        <v>0</v>
      </c>
      <c r="V60" s="162">
        <v>0</v>
      </c>
      <c r="W60" s="162">
        <v>0</v>
      </c>
      <c r="X60" s="162">
        <v>0</v>
      </c>
      <c r="Y60" s="162">
        <v>0</v>
      </c>
      <c r="Z60" s="162">
        <v>0</v>
      </c>
      <c r="AA60" s="162">
        <v>3</v>
      </c>
      <c r="AB60" s="162">
        <v>0</v>
      </c>
      <c r="AC60" s="162">
        <v>0</v>
      </c>
      <c r="AD60" s="150">
        <v>0</v>
      </c>
      <c r="AE60" s="149">
        <f t="shared" si="4"/>
        <v>222</v>
      </c>
    </row>
    <row r="61" spans="1:32" s="138" customFormat="1" ht="11.25" x14ac:dyDescent="0.2">
      <c r="A61" s="155" t="s">
        <v>246</v>
      </c>
      <c r="B61" s="156" t="s">
        <v>52</v>
      </c>
      <c r="C61" s="25" t="s">
        <v>132</v>
      </c>
      <c r="D61" s="157">
        <v>312</v>
      </c>
      <c r="E61" s="158">
        <v>161</v>
      </c>
      <c r="F61" s="158">
        <v>138</v>
      </c>
      <c r="G61" s="158">
        <v>158</v>
      </c>
      <c r="H61" s="158">
        <v>228</v>
      </c>
      <c r="I61" s="158">
        <v>257</v>
      </c>
      <c r="J61" s="158">
        <v>212</v>
      </c>
      <c r="K61" s="158">
        <v>268</v>
      </c>
      <c r="L61" s="158">
        <v>357</v>
      </c>
      <c r="M61" s="158">
        <v>325</v>
      </c>
      <c r="N61" s="158">
        <v>414</v>
      </c>
      <c r="O61" s="158">
        <v>195</v>
      </c>
      <c r="P61" s="158">
        <v>3</v>
      </c>
      <c r="Q61" s="158">
        <v>2</v>
      </c>
      <c r="R61" s="158">
        <v>0</v>
      </c>
      <c r="S61" s="158">
        <v>0</v>
      </c>
      <c r="T61" s="158">
        <v>6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3</v>
      </c>
      <c r="AB61" s="158">
        <v>0</v>
      </c>
      <c r="AC61" s="158">
        <v>3</v>
      </c>
      <c r="AD61" s="148">
        <v>1</v>
      </c>
      <c r="AE61" s="149">
        <f t="shared" si="4"/>
        <v>3043</v>
      </c>
    </row>
    <row r="62" spans="1:32" s="138" customFormat="1" ht="11.25" x14ac:dyDescent="0.2">
      <c r="A62" s="155" t="s">
        <v>247</v>
      </c>
      <c r="B62" s="156" t="s">
        <v>53</v>
      </c>
      <c r="C62" s="25"/>
      <c r="D62" s="157">
        <v>0</v>
      </c>
      <c r="E62" s="158">
        <v>0</v>
      </c>
      <c r="F62" s="158">
        <v>0</v>
      </c>
      <c r="G62" s="158">
        <v>0</v>
      </c>
      <c r="H62" s="158">
        <v>0</v>
      </c>
      <c r="I62" s="158">
        <v>0</v>
      </c>
      <c r="J62" s="158">
        <v>0</v>
      </c>
      <c r="K62" s="158">
        <v>0</v>
      </c>
      <c r="L62" s="158">
        <v>0</v>
      </c>
      <c r="M62" s="158">
        <v>0</v>
      </c>
      <c r="N62" s="158">
        <v>0</v>
      </c>
      <c r="O62" s="158">
        <v>0</v>
      </c>
      <c r="P62" s="158">
        <v>0</v>
      </c>
      <c r="Q62" s="158">
        <v>0</v>
      </c>
      <c r="R62" s="158">
        <v>0</v>
      </c>
      <c r="S62" s="158">
        <v>0</v>
      </c>
      <c r="T62" s="158">
        <v>0</v>
      </c>
      <c r="U62" s="158">
        <v>0</v>
      </c>
      <c r="V62" s="158">
        <v>0</v>
      </c>
      <c r="W62" s="158">
        <v>0</v>
      </c>
      <c r="X62" s="158">
        <v>0</v>
      </c>
      <c r="Y62" s="158">
        <v>0</v>
      </c>
      <c r="Z62" s="158">
        <v>0</v>
      </c>
      <c r="AA62" s="158">
        <v>0</v>
      </c>
      <c r="AB62" s="158">
        <v>0</v>
      </c>
      <c r="AC62" s="158">
        <v>0</v>
      </c>
      <c r="AD62" s="148">
        <v>1792</v>
      </c>
      <c r="AE62" s="149">
        <f t="shared" si="4"/>
        <v>1792</v>
      </c>
    </row>
    <row r="63" spans="1:32" s="138" customFormat="1" ht="11.25" x14ac:dyDescent="0.2">
      <c r="A63" s="155" t="s">
        <v>248</v>
      </c>
      <c r="B63" s="156" t="s">
        <v>54</v>
      </c>
      <c r="C63" s="25"/>
      <c r="D63" s="157">
        <v>173</v>
      </c>
      <c r="E63" s="158">
        <v>34</v>
      </c>
      <c r="F63" s="158">
        <v>29</v>
      </c>
      <c r="G63" s="158">
        <v>41</v>
      </c>
      <c r="H63" s="158">
        <v>69</v>
      </c>
      <c r="I63" s="158">
        <v>114</v>
      </c>
      <c r="J63" s="158">
        <v>53</v>
      </c>
      <c r="K63" s="158">
        <v>48</v>
      </c>
      <c r="L63" s="158">
        <v>65</v>
      </c>
      <c r="M63" s="158">
        <v>99</v>
      </c>
      <c r="N63" s="158">
        <v>78</v>
      </c>
      <c r="O63" s="158">
        <v>61</v>
      </c>
      <c r="P63" s="158">
        <v>9</v>
      </c>
      <c r="Q63" s="158">
        <v>6</v>
      </c>
      <c r="R63" s="158">
        <v>8</v>
      </c>
      <c r="S63" s="158">
        <v>6</v>
      </c>
      <c r="T63" s="158">
        <v>16</v>
      </c>
      <c r="U63" s="158">
        <v>0</v>
      </c>
      <c r="V63" s="158">
        <v>0</v>
      </c>
      <c r="W63" s="158">
        <v>0</v>
      </c>
      <c r="X63" s="158">
        <v>0</v>
      </c>
      <c r="Y63" s="158">
        <v>0</v>
      </c>
      <c r="Z63" s="158">
        <v>1</v>
      </c>
      <c r="AA63" s="158">
        <v>3</v>
      </c>
      <c r="AB63" s="158">
        <v>1</v>
      </c>
      <c r="AC63" s="158">
        <v>0</v>
      </c>
      <c r="AD63" s="148">
        <v>2</v>
      </c>
      <c r="AE63" s="149">
        <f t="shared" si="4"/>
        <v>916</v>
      </c>
      <c r="AF63" s="71"/>
    </row>
    <row r="64" spans="1:32" s="138" customFormat="1" ht="12" customHeight="1" x14ac:dyDescent="0.2">
      <c r="A64" s="155" t="s">
        <v>249</v>
      </c>
      <c r="B64" s="156" t="s">
        <v>55</v>
      </c>
      <c r="C64" s="25"/>
      <c r="D64" s="157">
        <v>386</v>
      </c>
      <c r="E64" s="158">
        <v>67</v>
      </c>
      <c r="F64" s="158">
        <v>71</v>
      </c>
      <c r="G64" s="158">
        <v>92</v>
      </c>
      <c r="H64" s="158">
        <v>132</v>
      </c>
      <c r="I64" s="158">
        <v>159</v>
      </c>
      <c r="J64" s="158">
        <v>98</v>
      </c>
      <c r="K64" s="158">
        <v>134</v>
      </c>
      <c r="L64" s="158">
        <v>183</v>
      </c>
      <c r="M64" s="158">
        <v>255</v>
      </c>
      <c r="N64" s="158">
        <v>280</v>
      </c>
      <c r="O64" s="158">
        <v>343</v>
      </c>
      <c r="P64" s="158">
        <v>81</v>
      </c>
      <c r="Q64" s="158">
        <v>50</v>
      </c>
      <c r="R64" s="158">
        <v>42</v>
      </c>
      <c r="S64" s="158">
        <v>3</v>
      </c>
      <c r="T64" s="158">
        <v>48</v>
      </c>
      <c r="U64" s="158">
        <v>1</v>
      </c>
      <c r="V64" s="158">
        <v>12</v>
      </c>
      <c r="W64" s="158">
        <v>4</v>
      </c>
      <c r="X64" s="158">
        <v>3</v>
      </c>
      <c r="Y64" s="158">
        <v>1</v>
      </c>
      <c r="Z64" s="158">
        <v>39</v>
      </c>
      <c r="AA64" s="158">
        <v>21</v>
      </c>
      <c r="AB64" s="158">
        <v>2</v>
      </c>
      <c r="AC64" s="158">
        <v>30</v>
      </c>
      <c r="AD64" s="148">
        <v>6</v>
      </c>
      <c r="AE64" s="149">
        <f t="shared" si="4"/>
        <v>2543</v>
      </c>
    </row>
    <row r="65" spans="1:31" s="71" customFormat="1" ht="11.25" x14ac:dyDescent="0.2">
      <c r="A65" s="123" t="s">
        <v>250</v>
      </c>
      <c r="B65" s="87" t="s">
        <v>56</v>
      </c>
      <c r="C65" s="88"/>
      <c r="D65" s="89">
        <v>45</v>
      </c>
      <c r="E65" s="90">
        <v>11</v>
      </c>
      <c r="F65" s="90">
        <v>17</v>
      </c>
      <c r="G65" s="90">
        <v>9</v>
      </c>
      <c r="H65" s="90">
        <v>23</v>
      </c>
      <c r="I65" s="90">
        <v>22</v>
      </c>
      <c r="J65" s="90">
        <v>9</v>
      </c>
      <c r="K65" s="90">
        <v>9</v>
      </c>
      <c r="L65" s="90">
        <v>30</v>
      </c>
      <c r="M65" s="90">
        <v>22</v>
      </c>
      <c r="N65" s="90">
        <v>23</v>
      </c>
      <c r="O65" s="90">
        <v>20</v>
      </c>
      <c r="P65" s="90">
        <v>3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1</v>
      </c>
      <c r="AB65" s="90">
        <v>0</v>
      </c>
      <c r="AC65" s="90">
        <v>3</v>
      </c>
      <c r="AD65" s="146">
        <v>0</v>
      </c>
      <c r="AE65" s="147">
        <f t="shared" si="4"/>
        <v>247</v>
      </c>
    </row>
    <row r="66" spans="1:31" s="71" customFormat="1" ht="11.25" x14ac:dyDescent="0.2">
      <c r="A66" s="123" t="s">
        <v>251</v>
      </c>
      <c r="B66" s="87" t="s">
        <v>57</v>
      </c>
      <c r="C66" s="88"/>
      <c r="D66" s="89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146">
        <v>60</v>
      </c>
      <c r="AE66" s="147">
        <f t="shared" si="4"/>
        <v>60</v>
      </c>
    </row>
    <row r="67" spans="1:31" s="71" customFormat="1" ht="11.25" x14ac:dyDescent="0.2">
      <c r="A67" s="123" t="s">
        <v>252</v>
      </c>
      <c r="B67" s="87" t="s">
        <v>58</v>
      </c>
      <c r="C67" s="88"/>
      <c r="D67" s="89">
        <v>0</v>
      </c>
      <c r="E67" s="90">
        <v>0</v>
      </c>
      <c r="F67" s="90">
        <v>0</v>
      </c>
      <c r="G67" s="90">
        <v>0</v>
      </c>
      <c r="H67" s="90">
        <v>61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146">
        <v>0</v>
      </c>
      <c r="AE67" s="147">
        <f t="shared" si="4"/>
        <v>61</v>
      </c>
    </row>
    <row r="68" spans="1:31" s="71" customFormat="1" ht="11.25" x14ac:dyDescent="0.2">
      <c r="A68" s="123" t="s">
        <v>253</v>
      </c>
      <c r="B68" s="87" t="s">
        <v>59</v>
      </c>
      <c r="C68" s="88"/>
      <c r="D68" s="89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146">
        <v>32</v>
      </c>
      <c r="AE68" s="147">
        <f t="shared" si="4"/>
        <v>32</v>
      </c>
    </row>
    <row r="69" spans="1:31" s="71" customFormat="1" ht="11.25" x14ac:dyDescent="0.2">
      <c r="A69" s="123" t="s">
        <v>254</v>
      </c>
      <c r="B69" s="87" t="s">
        <v>60</v>
      </c>
      <c r="C69" s="88"/>
      <c r="D69" s="89">
        <v>4</v>
      </c>
      <c r="E69" s="90">
        <v>1</v>
      </c>
      <c r="F69" s="90">
        <v>6</v>
      </c>
      <c r="G69" s="90">
        <v>0</v>
      </c>
      <c r="H69" s="90">
        <v>6</v>
      </c>
      <c r="I69" s="90">
        <v>1</v>
      </c>
      <c r="J69" s="90">
        <v>0</v>
      </c>
      <c r="K69" s="90">
        <v>0</v>
      </c>
      <c r="L69" s="90">
        <v>0</v>
      </c>
      <c r="M69" s="90">
        <v>32</v>
      </c>
      <c r="N69" s="90">
        <v>36</v>
      </c>
      <c r="O69" s="90">
        <v>24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146">
        <v>0</v>
      </c>
      <c r="AE69" s="147">
        <f t="shared" si="4"/>
        <v>110</v>
      </c>
    </row>
    <row r="70" spans="1:31" s="71" customFormat="1" ht="11.25" x14ac:dyDescent="0.2">
      <c r="A70" s="123" t="s">
        <v>256</v>
      </c>
      <c r="B70" s="87" t="s">
        <v>62</v>
      </c>
      <c r="C70" s="88"/>
      <c r="D70" s="89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146">
        <v>26</v>
      </c>
      <c r="AE70" s="147">
        <f t="shared" si="4"/>
        <v>26</v>
      </c>
    </row>
    <row r="71" spans="1:31" s="71" customFormat="1" ht="11.25" x14ac:dyDescent="0.2">
      <c r="A71" s="123" t="s">
        <v>257</v>
      </c>
      <c r="B71" s="87" t="s">
        <v>64</v>
      </c>
      <c r="C71" s="88"/>
      <c r="D71" s="89">
        <v>73</v>
      </c>
      <c r="E71" s="90">
        <v>65</v>
      </c>
      <c r="F71" s="90">
        <v>103</v>
      </c>
      <c r="G71" s="90">
        <v>67</v>
      </c>
      <c r="H71" s="90">
        <v>72</v>
      </c>
      <c r="I71" s="90">
        <v>104</v>
      </c>
      <c r="J71" s="90">
        <v>82</v>
      </c>
      <c r="K71" s="90">
        <v>66</v>
      </c>
      <c r="L71" s="90">
        <v>187</v>
      </c>
      <c r="M71" s="90">
        <v>128</v>
      </c>
      <c r="N71" s="90">
        <v>181</v>
      </c>
      <c r="O71" s="90">
        <v>105</v>
      </c>
      <c r="P71" s="90">
        <v>15</v>
      </c>
      <c r="Q71" s="90">
        <v>6</v>
      </c>
      <c r="R71" s="90">
        <v>2</v>
      </c>
      <c r="S71" s="90">
        <v>2</v>
      </c>
      <c r="T71" s="90">
        <v>14</v>
      </c>
      <c r="U71" s="90">
        <v>0</v>
      </c>
      <c r="V71" s="90">
        <v>0</v>
      </c>
      <c r="W71" s="90">
        <v>0</v>
      </c>
      <c r="X71" s="90">
        <v>1</v>
      </c>
      <c r="Y71" s="90">
        <v>0</v>
      </c>
      <c r="Z71" s="90">
        <v>0</v>
      </c>
      <c r="AA71" s="90">
        <v>5</v>
      </c>
      <c r="AB71" s="90">
        <v>2</v>
      </c>
      <c r="AC71" s="90">
        <v>0</v>
      </c>
      <c r="AD71" s="146">
        <v>0</v>
      </c>
      <c r="AE71" s="147">
        <f t="shared" si="4"/>
        <v>1280</v>
      </c>
    </row>
    <row r="72" spans="1:31" s="71" customFormat="1" ht="11.25" x14ac:dyDescent="0.2">
      <c r="A72" s="123" t="s">
        <v>258</v>
      </c>
      <c r="B72" s="87" t="s">
        <v>65</v>
      </c>
      <c r="C72" s="88"/>
      <c r="D72" s="89">
        <v>6</v>
      </c>
      <c r="E72" s="90">
        <v>2</v>
      </c>
      <c r="F72" s="90">
        <v>3</v>
      </c>
      <c r="G72" s="90">
        <v>5</v>
      </c>
      <c r="H72" s="90">
        <v>0</v>
      </c>
      <c r="I72" s="90">
        <v>1</v>
      </c>
      <c r="J72" s="90">
        <v>1</v>
      </c>
      <c r="K72" s="90">
        <v>0</v>
      </c>
      <c r="L72" s="90">
        <v>6</v>
      </c>
      <c r="M72" s="90">
        <v>4</v>
      </c>
      <c r="N72" s="90">
        <v>5</v>
      </c>
      <c r="O72" s="90">
        <v>3</v>
      </c>
      <c r="P72" s="90">
        <v>1</v>
      </c>
      <c r="Q72" s="90">
        <v>2</v>
      </c>
      <c r="R72" s="90">
        <v>1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90">
        <v>2</v>
      </c>
      <c r="AB72" s="90">
        <v>0</v>
      </c>
      <c r="AC72" s="90">
        <v>0</v>
      </c>
      <c r="AD72" s="146">
        <v>69</v>
      </c>
      <c r="AE72" s="147">
        <f t="shared" si="4"/>
        <v>111</v>
      </c>
    </row>
    <row r="73" spans="1:31" s="71" customFormat="1" ht="11.25" x14ac:dyDescent="0.2">
      <c r="A73" s="123" t="s">
        <v>259</v>
      </c>
      <c r="B73" s="87" t="s">
        <v>66</v>
      </c>
      <c r="C73" s="88"/>
      <c r="D73" s="89">
        <v>27</v>
      </c>
      <c r="E73" s="90">
        <v>11</v>
      </c>
      <c r="F73" s="90">
        <v>12</v>
      </c>
      <c r="G73" s="90">
        <v>5</v>
      </c>
      <c r="H73" s="90">
        <v>11</v>
      </c>
      <c r="I73" s="90">
        <v>20</v>
      </c>
      <c r="J73" s="90">
        <v>9</v>
      </c>
      <c r="K73" s="90">
        <v>12</v>
      </c>
      <c r="L73" s="90">
        <v>23</v>
      </c>
      <c r="M73" s="90">
        <v>28</v>
      </c>
      <c r="N73" s="90">
        <v>19</v>
      </c>
      <c r="O73" s="90">
        <v>21</v>
      </c>
      <c r="P73" s="90">
        <v>3</v>
      </c>
      <c r="Q73" s="90">
        <v>0</v>
      </c>
      <c r="R73" s="90">
        <v>0</v>
      </c>
      <c r="S73" s="90">
        <v>0</v>
      </c>
      <c r="T73" s="90">
        <v>3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1</v>
      </c>
      <c r="AA73" s="90">
        <v>4</v>
      </c>
      <c r="AB73" s="90">
        <v>1</v>
      </c>
      <c r="AC73" s="90">
        <v>1</v>
      </c>
      <c r="AD73" s="146">
        <v>1</v>
      </c>
      <c r="AE73" s="147">
        <f t="shared" si="4"/>
        <v>212</v>
      </c>
    </row>
    <row r="74" spans="1:31" s="138" customFormat="1" ht="12" customHeight="1" x14ac:dyDescent="0.2">
      <c r="A74" s="155" t="s">
        <v>260</v>
      </c>
      <c r="B74" s="156" t="s">
        <v>67</v>
      </c>
      <c r="C74" s="25"/>
      <c r="D74" s="157">
        <v>7</v>
      </c>
      <c r="E74" s="158">
        <v>0</v>
      </c>
      <c r="F74" s="158">
        <v>0</v>
      </c>
      <c r="G74" s="158">
        <v>0</v>
      </c>
      <c r="H74" s="158">
        <v>3</v>
      </c>
      <c r="I74" s="158">
        <v>0</v>
      </c>
      <c r="J74" s="158">
        <v>0</v>
      </c>
      <c r="K74" s="158">
        <v>0</v>
      </c>
      <c r="L74" s="158">
        <v>69</v>
      </c>
      <c r="M74" s="158">
        <v>29</v>
      </c>
      <c r="N74" s="158">
        <v>1</v>
      </c>
      <c r="O74" s="158">
        <v>2</v>
      </c>
      <c r="P74" s="158">
        <v>0</v>
      </c>
      <c r="Q74" s="158">
        <v>0</v>
      </c>
      <c r="R74" s="158">
        <v>0</v>
      </c>
      <c r="S74" s="158">
        <v>0</v>
      </c>
      <c r="T74" s="158">
        <v>1</v>
      </c>
      <c r="U74" s="158">
        <v>0</v>
      </c>
      <c r="V74" s="158">
        <v>0</v>
      </c>
      <c r="W74" s="158">
        <v>0</v>
      </c>
      <c r="X74" s="158">
        <v>0</v>
      </c>
      <c r="Y74" s="158">
        <v>0</v>
      </c>
      <c r="Z74" s="158">
        <v>0</v>
      </c>
      <c r="AA74" s="158">
        <v>0</v>
      </c>
      <c r="AB74" s="158">
        <v>1</v>
      </c>
      <c r="AC74" s="158">
        <v>0</v>
      </c>
      <c r="AD74" s="148">
        <v>180</v>
      </c>
      <c r="AE74" s="149">
        <f t="shared" si="4"/>
        <v>293</v>
      </c>
    </row>
    <row r="75" spans="1:31" s="138" customFormat="1" ht="11.25" x14ac:dyDescent="0.2">
      <c r="A75" s="155" t="s">
        <v>261</v>
      </c>
      <c r="B75" s="156" t="s">
        <v>68</v>
      </c>
      <c r="C75" s="25"/>
      <c r="D75" s="157">
        <v>419</v>
      </c>
      <c r="E75" s="158">
        <v>219</v>
      </c>
      <c r="F75" s="158">
        <v>306</v>
      </c>
      <c r="G75" s="158">
        <v>211</v>
      </c>
      <c r="H75" s="158">
        <v>248</v>
      </c>
      <c r="I75" s="158">
        <v>357</v>
      </c>
      <c r="J75" s="158">
        <v>262</v>
      </c>
      <c r="K75" s="158">
        <v>165</v>
      </c>
      <c r="L75" s="158">
        <v>772</v>
      </c>
      <c r="M75" s="158">
        <v>1272</v>
      </c>
      <c r="N75" s="158">
        <v>797</v>
      </c>
      <c r="O75" s="158">
        <v>489</v>
      </c>
      <c r="P75" s="158">
        <v>32</v>
      </c>
      <c r="Q75" s="158">
        <v>24</v>
      </c>
      <c r="R75" s="158">
        <v>49</v>
      </c>
      <c r="S75" s="158">
        <v>9</v>
      </c>
      <c r="T75" s="158">
        <v>85</v>
      </c>
      <c r="U75" s="158">
        <v>3</v>
      </c>
      <c r="V75" s="158">
        <v>13</v>
      </c>
      <c r="W75" s="158">
        <v>1</v>
      </c>
      <c r="X75" s="158">
        <v>1</v>
      </c>
      <c r="Y75" s="158">
        <v>4</v>
      </c>
      <c r="Z75" s="158">
        <v>37</v>
      </c>
      <c r="AA75" s="158">
        <v>21</v>
      </c>
      <c r="AB75" s="158">
        <v>1</v>
      </c>
      <c r="AC75" s="158">
        <v>0</v>
      </c>
      <c r="AD75" s="148">
        <v>4</v>
      </c>
      <c r="AE75" s="149">
        <f t="shared" si="4"/>
        <v>5801</v>
      </c>
    </row>
    <row r="76" spans="1:31" s="138" customFormat="1" ht="11.25" x14ac:dyDescent="0.2">
      <c r="A76" s="155" t="s">
        <v>262</v>
      </c>
      <c r="B76" s="156" t="s">
        <v>69</v>
      </c>
      <c r="C76" s="25"/>
      <c r="D76" s="157">
        <v>80</v>
      </c>
      <c r="E76" s="158">
        <v>69</v>
      </c>
      <c r="F76" s="158">
        <v>65</v>
      </c>
      <c r="G76" s="158">
        <v>39</v>
      </c>
      <c r="H76" s="158">
        <v>67</v>
      </c>
      <c r="I76" s="158">
        <v>106</v>
      </c>
      <c r="J76" s="158">
        <v>48</v>
      </c>
      <c r="K76" s="158">
        <v>31</v>
      </c>
      <c r="L76" s="158">
        <v>130</v>
      </c>
      <c r="M76" s="158">
        <v>139</v>
      </c>
      <c r="N76" s="158">
        <v>135</v>
      </c>
      <c r="O76" s="158">
        <v>70</v>
      </c>
      <c r="P76" s="158">
        <v>7</v>
      </c>
      <c r="Q76" s="158">
        <v>2</v>
      </c>
      <c r="R76" s="158">
        <v>1</v>
      </c>
      <c r="S76" s="158">
        <v>5</v>
      </c>
      <c r="T76" s="158">
        <v>15</v>
      </c>
      <c r="U76" s="158">
        <v>0</v>
      </c>
      <c r="V76" s="158">
        <v>1</v>
      </c>
      <c r="W76" s="158">
        <v>0</v>
      </c>
      <c r="X76" s="158">
        <v>0</v>
      </c>
      <c r="Y76" s="158">
        <v>0</v>
      </c>
      <c r="Z76" s="158">
        <v>4</v>
      </c>
      <c r="AA76" s="158">
        <v>11</v>
      </c>
      <c r="AB76" s="158">
        <v>0</v>
      </c>
      <c r="AC76" s="158">
        <v>6</v>
      </c>
      <c r="AD76" s="148">
        <v>0</v>
      </c>
      <c r="AE76" s="149">
        <f t="shared" si="4"/>
        <v>1031</v>
      </c>
    </row>
    <row r="77" spans="1:31" s="138" customFormat="1" ht="11.25" x14ac:dyDescent="0.2">
      <c r="A77" s="155" t="s">
        <v>263</v>
      </c>
      <c r="B77" s="156" t="s">
        <v>70</v>
      </c>
      <c r="C77" s="25"/>
      <c r="D77" s="157">
        <v>2</v>
      </c>
      <c r="E77" s="158">
        <v>2</v>
      </c>
      <c r="F77" s="158">
        <v>3</v>
      </c>
      <c r="G77" s="158">
        <v>3</v>
      </c>
      <c r="H77" s="158">
        <v>3</v>
      </c>
      <c r="I77" s="158">
        <v>1</v>
      </c>
      <c r="J77" s="158">
        <v>0</v>
      </c>
      <c r="K77" s="158">
        <v>1</v>
      </c>
      <c r="L77" s="158">
        <v>2</v>
      </c>
      <c r="M77" s="158">
        <v>2</v>
      </c>
      <c r="N77" s="158">
        <v>5</v>
      </c>
      <c r="O77" s="158">
        <v>1</v>
      </c>
      <c r="P77" s="158">
        <v>0</v>
      </c>
      <c r="Q77" s="158">
        <v>0</v>
      </c>
      <c r="R77" s="158">
        <v>0</v>
      </c>
      <c r="S77" s="158">
        <v>0</v>
      </c>
      <c r="T77" s="158">
        <v>0</v>
      </c>
      <c r="U77" s="158">
        <v>0</v>
      </c>
      <c r="V77" s="158">
        <v>0</v>
      </c>
      <c r="W77" s="158">
        <v>0</v>
      </c>
      <c r="X77" s="158">
        <v>0</v>
      </c>
      <c r="Y77" s="158">
        <v>0</v>
      </c>
      <c r="Z77" s="158">
        <v>0</v>
      </c>
      <c r="AA77" s="158">
        <v>0</v>
      </c>
      <c r="AB77" s="158">
        <v>0</v>
      </c>
      <c r="AC77" s="158">
        <v>0</v>
      </c>
      <c r="AD77" s="148">
        <v>0</v>
      </c>
      <c r="AE77" s="149">
        <f t="shared" si="4"/>
        <v>25</v>
      </c>
    </row>
    <row r="78" spans="1:31" s="138" customFormat="1" ht="11.25" x14ac:dyDescent="0.2">
      <c r="A78" s="155" t="s">
        <v>264</v>
      </c>
      <c r="B78" s="156" t="s">
        <v>71</v>
      </c>
      <c r="C78" s="25"/>
      <c r="D78" s="157">
        <v>367</v>
      </c>
      <c r="E78" s="158">
        <v>195</v>
      </c>
      <c r="F78" s="158">
        <v>193</v>
      </c>
      <c r="G78" s="158">
        <v>146</v>
      </c>
      <c r="H78" s="158">
        <v>200</v>
      </c>
      <c r="I78" s="158">
        <v>173</v>
      </c>
      <c r="J78" s="158">
        <v>213</v>
      </c>
      <c r="K78" s="158">
        <v>234</v>
      </c>
      <c r="L78" s="158">
        <v>400</v>
      </c>
      <c r="M78" s="158">
        <v>502</v>
      </c>
      <c r="N78" s="158">
        <v>391</v>
      </c>
      <c r="O78" s="158">
        <v>367</v>
      </c>
      <c r="P78" s="158">
        <v>15</v>
      </c>
      <c r="Q78" s="158">
        <v>14</v>
      </c>
      <c r="R78" s="158">
        <v>24</v>
      </c>
      <c r="S78" s="158">
        <v>1</v>
      </c>
      <c r="T78" s="158">
        <v>37</v>
      </c>
      <c r="U78" s="158">
        <v>0</v>
      </c>
      <c r="V78" s="158">
        <v>0</v>
      </c>
      <c r="W78" s="158">
        <v>0</v>
      </c>
      <c r="X78" s="158">
        <v>1</v>
      </c>
      <c r="Y78" s="158">
        <v>0</v>
      </c>
      <c r="Z78" s="158">
        <v>3</v>
      </c>
      <c r="AA78" s="158">
        <v>0</v>
      </c>
      <c r="AB78" s="158">
        <v>0</v>
      </c>
      <c r="AC78" s="158">
        <v>0</v>
      </c>
      <c r="AD78" s="148">
        <v>1</v>
      </c>
      <c r="AE78" s="149">
        <f t="shared" si="4"/>
        <v>3477</v>
      </c>
    </row>
    <row r="79" spans="1:31" s="138" customFormat="1" ht="11.25" x14ac:dyDescent="0.2">
      <c r="A79" s="155" t="s">
        <v>266</v>
      </c>
      <c r="B79" s="156" t="s">
        <v>72</v>
      </c>
      <c r="C79" s="25"/>
      <c r="D79" s="157">
        <v>7</v>
      </c>
      <c r="E79" s="158">
        <v>0</v>
      </c>
      <c r="F79" s="158">
        <v>0</v>
      </c>
      <c r="G79" s="158">
        <v>0</v>
      </c>
      <c r="H79" s="158">
        <v>1</v>
      </c>
      <c r="I79" s="158">
        <v>0</v>
      </c>
      <c r="J79" s="158">
        <v>6</v>
      </c>
      <c r="K79" s="158">
        <v>0</v>
      </c>
      <c r="L79" s="158">
        <v>13</v>
      </c>
      <c r="M79" s="158">
        <v>82</v>
      </c>
      <c r="N79" s="158">
        <v>14</v>
      </c>
      <c r="O79" s="158">
        <v>30</v>
      </c>
      <c r="P79" s="158">
        <v>0</v>
      </c>
      <c r="Q79" s="158">
        <v>0</v>
      </c>
      <c r="R79" s="158">
        <v>0</v>
      </c>
      <c r="S79" s="158">
        <v>0</v>
      </c>
      <c r="T79" s="158">
        <v>0</v>
      </c>
      <c r="U79" s="158">
        <v>0</v>
      </c>
      <c r="V79" s="158">
        <v>0</v>
      </c>
      <c r="W79" s="158">
        <v>0</v>
      </c>
      <c r="X79" s="158">
        <v>0</v>
      </c>
      <c r="Y79" s="158">
        <v>0</v>
      </c>
      <c r="Z79" s="158">
        <v>0</v>
      </c>
      <c r="AA79" s="158">
        <v>0</v>
      </c>
      <c r="AB79" s="158">
        <v>0</v>
      </c>
      <c r="AC79" s="158">
        <v>0</v>
      </c>
      <c r="AD79" s="148">
        <v>2</v>
      </c>
      <c r="AE79" s="149">
        <f t="shared" si="4"/>
        <v>155</v>
      </c>
    </row>
    <row r="80" spans="1:31" s="138" customFormat="1" ht="11.25" x14ac:dyDescent="0.2">
      <c r="A80" s="155" t="s">
        <v>267</v>
      </c>
      <c r="B80" s="156" t="s">
        <v>73</v>
      </c>
      <c r="C80" s="25"/>
      <c r="D80" s="157">
        <v>20</v>
      </c>
      <c r="E80" s="158">
        <v>9</v>
      </c>
      <c r="F80" s="158">
        <v>7</v>
      </c>
      <c r="G80" s="158">
        <v>8</v>
      </c>
      <c r="H80" s="158">
        <v>26</v>
      </c>
      <c r="I80" s="158">
        <v>19</v>
      </c>
      <c r="J80" s="158">
        <v>14</v>
      </c>
      <c r="K80" s="158">
        <v>22</v>
      </c>
      <c r="L80" s="158">
        <v>38</v>
      </c>
      <c r="M80" s="158">
        <v>39</v>
      </c>
      <c r="N80" s="158">
        <v>43</v>
      </c>
      <c r="O80" s="158">
        <v>25</v>
      </c>
      <c r="P80" s="158">
        <v>0</v>
      </c>
      <c r="Q80" s="158">
        <v>4</v>
      </c>
      <c r="R80" s="158">
        <v>2</v>
      </c>
      <c r="S80" s="158">
        <v>1</v>
      </c>
      <c r="T80" s="158">
        <v>3</v>
      </c>
      <c r="U80" s="158">
        <v>0</v>
      </c>
      <c r="V80" s="158">
        <v>1</v>
      </c>
      <c r="W80" s="158">
        <v>0</v>
      </c>
      <c r="X80" s="158">
        <v>0</v>
      </c>
      <c r="Y80" s="158">
        <v>0</v>
      </c>
      <c r="Z80" s="158">
        <v>0</v>
      </c>
      <c r="AA80" s="158">
        <v>1</v>
      </c>
      <c r="AB80" s="158">
        <v>0</v>
      </c>
      <c r="AC80" s="158">
        <v>0</v>
      </c>
      <c r="AD80" s="148">
        <v>0</v>
      </c>
      <c r="AE80" s="149">
        <f t="shared" si="4"/>
        <v>282</v>
      </c>
    </row>
    <row r="81" spans="1:32" s="138" customFormat="1" ht="11.25" x14ac:dyDescent="0.2">
      <c r="A81" s="155" t="s">
        <v>268</v>
      </c>
      <c r="B81" s="159" t="s">
        <v>74</v>
      </c>
      <c r="C81" s="25"/>
      <c r="D81" s="157">
        <v>32</v>
      </c>
      <c r="E81" s="158">
        <v>9</v>
      </c>
      <c r="F81" s="158">
        <v>17</v>
      </c>
      <c r="G81" s="158">
        <v>8</v>
      </c>
      <c r="H81" s="158">
        <v>8</v>
      </c>
      <c r="I81" s="158">
        <v>18</v>
      </c>
      <c r="J81" s="158">
        <v>20</v>
      </c>
      <c r="K81" s="158">
        <v>5</v>
      </c>
      <c r="L81" s="158">
        <v>41</v>
      </c>
      <c r="M81" s="158">
        <v>34</v>
      </c>
      <c r="N81" s="158">
        <v>35</v>
      </c>
      <c r="O81" s="158">
        <v>15</v>
      </c>
      <c r="P81" s="158">
        <v>0</v>
      </c>
      <c r="Q81" s="158">
        <v>1</v>
      </c>
      <c r="R81" s="158">
        <v>0</v>
      </c>
      <c r="S81" s="158">
        <v>0</v>
      </c>
      <c r="T81" s="158">
        <v>2</v>
      </c>
      <c r="U81" s="158">
        <v>0</v>
      </c>
      <c r="V81" s="158">
        <v>0</v>
      </c>
      <c r="W81" s="158">
        <v>0</v>
      </c>
      <c r="X81" s="158">
        <v>1</v>
      </c>
      <c r="Y81" s="158">
        <v>0</v>
      </c>
      <c r="Z81" s="158">
        <v>1</v>
      </c>
      <c r="AA81" s="158">
        <v>0</v>
      </c>
      <c r="AB81" s="158">
        <v>0</v>
      </c>
      <c r="AC81" s="158">
        <v>0</v>
      </c>
      <c r="AD81" s="148">
        <v>1</v>
      </c>
      <c r="AE81" s="149">
        <f t="shared" si="4"/>
        <v>248</v>
      </c>
    </row>
    <row r="82" spans="1:32" s="138" customFormat="1" ht="11.25" x14ac:dyDescent="0.25">
      <c r="A82" s="160" t="s">
        <v>269</v>
      </c>
      <c r="B82" s="156" t="s">
        <v>75</v>
      </c>
      <c r="C82" s="25"/>
      <c r="D82" s="161">
        <v>29</v>
      </c>
      <c r="E82" s="162">
        <v>10</v>
      </c>
      <c r="F82" s="162">
        <v>44</v>
      </c>
      <c r="G82" s="162">
        <v>11</v>
      </c>
      <c r="H82" s="162">
        <v>9</v>
      </c>
      <c r="I82" s="162">
        <v>26</v>
      </c>
      <c r="J82" s="162">
        <v>8</v>
      </c>
      <c r="K82" s="162">
        <v>2</v>
      </c>
      <c r="L82" s="162">
        <v>42</v>
      </c>
      <c r="M82" s="162">
        <v>83</v>
      </c>
      <c r="N82" s="162">
        <v>83</v>
      </c>
      <c r="O82" s="162">
        <v>58</v>
      </c>
      <c r="P82" s="162">
        <v>2</v>
      </c>
      <c r="Q82" s="162">
        <v>1</v>
      </c>
      <c r="R82" s="162">
        <v>1</v>
      </c>
      <c r="S82" s="162">
        <v>0</v>
      </c>
      <c r="T82" s="162">
        <v>5</v>
      </c>
      <c r="U82" s="162">
        <v>0</v>
      </c>
      <c r="V82" s="162">
        <v>0</v>
      </c>
      <c r="W82" s="162">
        <v>0</v>
      </c>
      <c r="X82" s="162">
        <v>0</v>
      </c>
      <c r="Y82" s="162">
        <v>0</v>
      </c>
      <c r="Z82" s="162">
        <v>1</v>
      </c>
      <c r="AA82" s="162">
        <v>0</v>
      </c>
      <c r="AB82" s="162">
        <v>0</v>
      </c>
      <c r="AC82" s="162">
        <v>0</v>
      </c>
      <c r="AD82" s="150">
        <v>0</v>
      </c>
      <c r="AE82" s="149">
        <f t="shared" si="4"/>
        <v>415</v>
      </c>
    </row>
    <row r="83" spans="1:32" s="138" customFormat="1" ht="11.25" x14ac:dyDescent="0.2">
      <c r="A83" s="155" t="s">
        <v>270</v>
      </c>
      <c r="B83" s="156" t="s">
        <v>76</v>
      </c>
      <c r="C83" s="25"/>
      <c r="D83" s="157">
        <v>42</v>
      </c>
      <c r="E83" s="158">
        <v>12</v>
      </c>
      <c r="F83" s="158">
        <v>4</v>
      </c>
      <c r="G83" s="158">
        <v>13</v>
      </c>
      <c r="H83" s="158">
        <v>13</v>
      </c>
      <c r="I83" s="158">
        <v>12</v>
      </c>
      <c r="J83" s="158">
        <v>9</v>
      </c>
      <c r="K83" s="158">
        <v>9</v>
      </c>
      <c r="L83" s="158">
        <v>32</v>
      </c>
      <c r="M83" s="158">
        <v>23</v>
      </c>
      <c r="N83" s="158">
        <v>25</v>
      </c>
      <c r="O83" s="158">
        <v>16</v>
      </c>
      <c r="P83" s="158">
        <v>6</v>
      </c>
      <c r="Q83" s="158">
        <v>0</v>
      </c>
      <c r="R83" s="158">
        <v>1</v>
      </c>
      <c r="S83" s="158">
        <v>1</v>
      </c>
      <c r="T83" s="158">
        <v>9</v>
      </c>
      <c r="U83" s="158">
        <v>0</v>
      </c>
      <c r="V83" s="158">
        <v>0</v>
      </c>
      <c r="W83" s="158">
        <v>0</v>
      </c>
      <c r="X83" s="158">
        <v>0</v>
      </c>
      <c r="Y83" s="158">
        <v>0</v>
      </c>
      <c r="Z83" s="158">
        <v>0</v>
      </c>
      <c r="AA83" s="158">
        <v>3</v>
      </c>
      <c r="AB83" s="158">
        <v>1</v>
      </c>
      <c r="AC83" s="158">
        <v>0</v>
      </c>
      <c r="AD83" s="148">
        <v>0</v>
      </c>
      <c r="AE83" s="149">
        <f t="shared" si="4"/>
        <v>231</v>
      </c>
    </row>
    <row r="84" spans="1:32" s="138" customFormat="1" ht="11.25" x14ac:dyDescent="0.2">
      <c r="A84" s="155" t="s">
        <v>271</v>
      </c>
      <c r="B84" s="156" t="s">
        <v>78</v>
      </c>
      <c r="C84" s="25"/>
      <c r="D84" s="157">
        <v>197</v>
      </c>
      <c r="E84" s="158">
        <v>36</v>
      </c>
      <c r="F84" s="158">
        <v>27</v>
      </c>
      <c r="G84" s="158">
        <v>18</v>
      </c>
      <c r="H84" s="158">
        <v>29</v>
      </c>
      <c r="I84" s="158">
        <v>31</v>
      </c>
      <c r="J84" s="158">
        <v>25</v>
      </c>
      <c r="K84" s="158">
        <v>25</v>
      </c>
      <c r="L84" s="158">
        <v>76</v>
      </c>
      <c r="M84" s="158">
        <v>64</v>
      </c>
      <c r="N84" s="158">
        <v>79</v>
      </c>
      <c r="O84" s="158">
        <v>62</v>
      </c>
      <c r="P84" s="158">
        <v>0</v>
      </c>
      <c r="Q84" s="158">
        <v>2</v>
      </c>
      <c r="R84" s="158">
        <v>5</v>
      </c>
      <c r="S84" s="158">
        <v>3</v>
      </c>
      <c r="T84" s="158">
        <v>15</v>
      </c>
      <c r="U84" s="158">
        <v>0</v>
      </c>
      <c r="V84" s="158">
        <v>1</v>
      </c>
      <c r="W84" s="158">
        <v>0</v>
      </c>
      <c r="X84" s="158">
        <v>0</v>
      </c>
      <c r="Y84" s="158">
        <v>0</v>
      </c>
      <c r="Z84" s="158">
        <v>0</v>
      </c>
      <c r="AA84" s="158">
        <v>0</v>
      </c>
      <c r="AB84" s="158">
        <v>0</v>
      </c>
      <c r="AC84" s="158">
        <v>0</v>
      </c>
      <c r="AD84" s="148">
        <v>0</v>
      </c>
      <c r="AE84" s="149">
        <f t="shared" si="4"/>
        <v>695</v>
      </c>
    </row>
    <row r="85" spans="1:32" s="138" customFormat="1" ht="11.25" x14ac:dyDescent="0.2">
      <c r="A85" s="155" t="s">
        <v>272</v>
      </c>
      <c r="B85" s="156" t="s">
        <v>79</v>
      </c>
      <c r="C85" s="25"/>
      <c r="D85" s="157">
        <v>1</v>
      </c>
      <c r="E85" s="158">
        <v>3</v>
      </c>
      <c r="F85" s="158">
        <v>3</v>
      </c>
      <c r="G85" s="158">
        <v>2</v>
      </c>
      <c r="H85" s="158">
        <v>4</v>
      </c>
      <c r="I85" s="158">
        <v>5</v>
      </c>
      <c r="J85" s="158">
        <v>1</v>
      </c>
      <c r="K85" s="158">
        <v>2</v>
      </c>
      <c r="L85" s="158">
        <v>6</v>
      </c>
      <c r="M85" s="158">
        <v>3</v>
      </c>
      <c r="N85" s="158">
        <v>13</v>
      </c>
      <c r="O85" s="158">
        <v>3</v>
      </c>
      <c r="P85" s="158">
        <v>1</v>
      </c>
      <c r="Q85" s="158">
        <v>1</v>
      </c>
      <c r="R85" s="158">
        <v>0</v>
      </c>
      <c r="S85" s="158">
        <v>0</v>
      </c>
      <c r="T85" s="158">
        <v>0</v>
      </c>
      <c r="U85" s="158">
        <v>0</v>
      </c>
      <c r="V85" s="158">
        <v>0</v>
      </c>
      <c r="W85" s="158">
        <v>0</v>
      </c>
      <c r="X85" s="158">
        <v>0</v>
      </c>
      <c r="Y85" s="158">
        <v>0</v>
      </c>
      <c r="Z85" s="158">
        <v>0</v>
      </c>
      <c r="AA85" s="158">
        <v>0</v>
      </c>
      <c r="AB85" s="158">
        <v>0</v>
      </c>
      <c r="AC85" s="158">
        <v>0</v>
      </c>
      <c r="AD85" s="148">
        <v>0</v>
      </c>
      <c r="AE85" s="149">
        <f t="shared" si="4"/>
        <v>48</v>
      </c>
      <c r="AF85" s="71"/>
    </row>
    <row r="86" spans="1:32" s="138" customFormat="1" ht="12" customHeight="1" x14ac:dyDescent="0.2">
      <c r="A86" s="155" t="s">
        <v>273</v>
      </c>
      <c r="B86" s="156" t="s">
        <v>80</v>
      </c>
      <c r="C86" s="25"/>
      <c r="D86" s="157">
        <v>63</v>
      </c>
      <c r="E86" s="158">
        <v>20</v>
      </c>
      <c r="F86" s="158">
        <v>20</v>
      </c>
      <c r="G86" s="158">
        <v>29</v>
      </c>
      <c r="H86" s="158">
        <v>41</v>
      </c>
      <c r="I86" s="158">
        <v>45</v>
      </c>
      <c r="J86" s="158">
        <v>30</v>
      </c>
      <c r="K86" s="158">
        <v>35</v>
      </c>
      <c r="L86" s="158">
        <v>47</v>
      </c>
      <c r="M86" s="158">
        <v>39</v>
      </c>
      <c r="N86" s="158">
        <v>60</v>
      </c>
      <c r="O86" s="158">
        <v>37</v>
      </c>
      <c r="P86" s="158">
        <v>3</v>
      </c>
      <c r="Q86" s="158">
        <v>12</v>
      </c>
      <c r="R86" s="158">
        <v>10</v>
      </c>
      <c r="S86" s="158">
        <v>1</v>
      </c>
      <c r="T86" s="158">
        <v>13</v>
      </c>
      <c r="U86" s="158">
        <v>0</v>
      </c>
      <c r="V86" s="158">
        <v>0</v>
      </c>
      <c r="W86" s="158">
        <v>0</v>
      </c>
      <c r="X86" s="158">
        <v>0</v>
      </c>
      <c r="Y86" s="158">
        <v>0</v>
      </c>
      <c r="Z86" s="158">
        <v>0</v>
      </c>
      <c r="AA86" s="158">
        <v>2</v>
      </c>
      <c r="AB86" s="158">
        <v>0</v>
      </c>
      <c r="AC86" s="158">
        <v>0</v>
      </c>
      <c r="AD86" s="148">
        <v>6</v>
      </c>
      <c r="AE86" s="149">
        <f t="shared" si="4"/>
        <v>513</v>
      </c>
    </row>
    <row r="87" spans="1:32" s="71" customFormat="1" ht="11.25" x14ac:dyDescent="0.2">
      <c r="A87" s="123" t="s">
        <v>274</v>
      </c>
      <c r="B87" s="87" t="s">
        <v>81</v>
      </c>
      <c r="C87" s="88"/>
      <c r="D87" s="89">
        <v>9</v>
      </c>
      <c r="E87" s="90">
        <v>12</v>
      </c>
      <c r="F87" s="90">
        <v>7</v>
      </c>
      <c r="G87" s="90">
        <v>6</v>
      </c>
      <c r="H87" s="90">
        <v>11</v>
      </c>
      <c r="I87" s="90">
        <v>18</v>
      </c>
      <c r="J87" s="90">
        <v>9</v>
      </c>
      <c r="K87" s="90">
        <v>3</v>
      </c>
      <c r="L87" s="90">
        <v>24</v>
      </c>
      <c r="M87" s="90">
        <v>23</v>
      </c>
      <c r="N87" s="90">
        <v>21</v>
      </c>
      <c r="O87" s="90">
        <v>15</v>
      </c>
      <c r="P87" s="90">
        <v>1</v>
      </c>
      <c r="Q87" s="90">
        <v>0</v>
      </c>
      <c r="R87" s="90">
        <v>0</v>
      </c>
      <c r="S87" s="90">
        <v>0</v>
      </c>
      <c r="T87" s="90">
        <v>0</v>
      </c>
      <c r="U87" s="90">
        <v>0</v>
      </c>
      <c r="V87" s="90">
        <v>0</v>
      </c>
      <c r="W87" s="90">
        <v>0</v>
      </c>
      <c r="X87" s="90">
        <v>0</v>
      </c>
      <c r="Y87" s="90">
        <v>0</v>
      </c>
      <c r="Z87" s="90">
        <v>0</v>
      </c>
      <c r="AA87" s="90">
        <v>0</v>
      </c>
      <c r="AB87" s="90">
        <v>0</v>
      </c>
      <c r="AC87" s="90">
        <v>0</v>
      </c>
      <c r="AD87" s="146">
        <v>0</v>
      </c>
      <c r="AE87" s="147">
        <f t="shared" si="4"/>
        <v>159</v>
      </c>
    </row>
    <row r="88" spans="1:32" s="71" customFormat="1" ht="11.25" x14ac:dyDescent="0.2">
      <c r="A88" s="123" t="s">
        <v>275</v>
      </c>
      <c r="B88" s="87" t="s">
        <v>82</v>
      </c>
      <c r="C88" s="88"/>
      <c r="D88" s="89">
        <v>45</v>
      </c>
      <c r="E88" s="90">
        <v>6</v>
      </c>
      <c r="F88" s="90">
        <v>29</v>
      </c>
      <c r="G88" s="90">
        <v>26</v>
      </c>
      <c r="H88" s="90">
        <v>35</v>
      </c>
      <c r="I88" s="90">
        <v>59</v>
      </c>
      <c r="J88" s="90">
        <v>24</v>
      </c>
      <c r="K88" s="90">
        <v>35</v>
      </c>
      <c r="L88" s="90">
        <v>56</v>
      </c>
      <c r="M88" s="90">
        <v>121</v>
      </c>
      <c r="N88" s="90">
        <v>215</v>
      </c>
      <c r="O88" s="90">
        <v>117</v>
      </c>
      <c r="P88" s="90">
        <v>10</v>
      </c>
      <c r="Q88" s="90">
        <v>9</v>
      </c>
      <c r="R88" s="90">
        <v>11</v>
      </c>
      <c r="S88" s="90">
        <v>5</v>
      </c>
      <c r="T88" s="90">
        <v>18</v>
      </c>
      <c r="U88" s="90">
        <v>0</v>
      </c>
      <c r="V88" s="90">
        <v>0</v>
      </c>
      <c r="W88" s="90">
        <v>0</v>
      </c>
      <c r="X88" s="90">
        <v>3</v>
      </c>
      <c r="Y88" s="90">
        <v>2</v>
      </c>
      <c r="Z88" s="90">
        <v>12</v>
      </c>
      <c r="AA88" s="90">
        <v>6</v>
      </c>
      <c r="AB88" s="90">
        <v>1</v>
      </c>
      <c r="AC88" s="90">
        <v>0</v>
      </c>
      <c r="AD88" s="146">
        <v>1</v>
      </c>
      <c r="AE88" s="147">
        <f t="shared" si="4"/>
        <v>846</v>
      </c>
    </row>
    <row r="89" spans="1:32" s="71" customFormat="1" ht="11.25" x14ac:dyDescent="0.2">
      <c r="A89" s="123" t="s">
        <v>276</v>
      </c>
      <c r="B89" s="87" t="s">
        <v>83</v>
      </c>
      <c r="C89" s="88"/>
      <c r="D89" s="89">
        <v>6</v>
      </c>
      <c r="E89" s="90">
        <v>3</v>
      </c>
      <c r="F89" s="90">
        <v>0</v>
      </c>
      <c r="G89" s="90">
        <v>3</v>
      </c>
      <c r="H89" s="90">
        <v>3</v>
      </c>
      <c r="I89" s="90">
        <v>0</v>
      </c>
      <c r="J89" s="90">
        <v>2</v>
      </c>
      <c r="K89" s="90">
        <v>1</v>
      </c>
      <c r="L89" s="90">
        <v>2</v>
      </c>
      <c r="M89" s="90">
        <v>5</v>
      </c>
      <c r="N89" s="90">
        <v>1</v>
      </c>
      <c r="O89" s="90">
        <v>4</v>
      </c>
      <c r="P89" s="90">
        <v>0</v>
      </c>
      <c r="Q89" s="90">
        <v>0</v>
      </c>
      <c r="R89" s="90">
        <v>0</v>
      </c>
      <c r="S89" s="90">
        <v>0</v>
      </c>
      <c r="T89" s="90">
        <v>0</v>
      </c>
      <c r="U89" s="90">
        <v>0</v>
      </c>
      <c r="V89" s="90">
        <v>0</v>
      </c>
      <c r="W89" s="90">
        <v>0</v>
      </c>
      <c r="X89" s="90">
        <v>0</v>
      </c>
      <c r="Y89" s="90">
        <v>0</v>
      </c>
      <c r="Z89" s="90">
        <v>0</v>
      </c>
      <c r="AA89" s="90">
        <v>0</v>
      </c>
      <c r="AB89" s="90">
        <v>0</v>
      </c>
      <c r="AC89" s="90">
        <v>1</v>
      </c>
      <c r="AD89" s="146">
        <v>0</v>
      </c>
      <c r="AE89" s="147">
        <f t="shared" si="4"/>
        <v>31</v>
      </c>
    </row>
    <row r="90" spans="1:32" s="71" customFormat="1" ht="11.25" x14ac:dyDescent="0.2">
      <c r="A90" s="123" t="s">
        <v>277</v>
      </c>
      <c r="B90" s="87" t="s">
        <v>84</v>
      </c>
      <c r="C90" s="88"/>
      <c r="D90" s="89">
        <v>213</v>
      </c>
      <c r="E90" s="90">
        <v>38</v>
      </c>
      <c r="F90" s="90">
        <v>49</v>
      </c>
      <c r="G90" s="90">
        <v>70</v>
      </c>
      <c r="H90" s="90">
        <v>76</v>
      </c>
      <c r="I90" s="90">
        <v>93</v>
      </c>
      <c r="J90" s="90">
        <v>48</v>
      </c>
      <c r="K90" s="90">
        <v>49</v>
      </c>
      <c r="L90" s="90">
        <v>101</v>
      </c>
      <c r="M90" s="90">
        <v>120</v>
      </c>
      <c r="N90" s="90">
        <v>166</v>
      </c>
      <c r="O90" s="90">
        <v>165</v>
      </c>
      <c r="P90" s="90">
        <v>15</v>
      </c>
      <c r="Q90" s="90">
        <v>2</v>
      </c>
      <c r="R90" s="90">
        <v>8</v>
      </c>
      <c r="S90" s="90">
        <v>7</v>
      </c>
      <c r="T90" s="90">
        <v>57</v>
      </c>
      <c r="U90" s="90">
        <v>0</v>
      </c>
      <c r="V90" s="90">
        <v>11</v>
      </c>
      <c r="W90" s="90">
        <v>0</v>
      </c>
      <c r="X90" s="90">
        <v>0</v>
      </c>
      <c r="Y90" s="90">
        <v>0</v>
      </c>
      <c r="Z90" s="90">
        <v>0</v>
      </c>
      <c r="AA90" s="90">
        <v>3</v>
      </c>
      <c r="AB90" s="90">
        <v>2</v>
      </c>
      <c r="AC90" s="90">
        <v>0</v>
      </c>
      <c r="AD90" s="146">
        <v>13</v>
      </c>
      <c r="AE90" s="147">
        <f t="shared" si="4"/>
        <v>1306</v>
      </c>
    </row>
    <row r="91" spans="1:32" s="71" customFormat="1" ht="11.25" x14ac:dyDescent="0.2">
      <c r="A91" s="123" t="s">
        <v>278</v>
      </c>
      <c r="B91" s="87" t="s">
        <v>87</v>
      </c>
      <c r="C91" s="88"/>
      <c r="D91" s="89">
        <v>18</v>
      </c>
      <c r="E91" s="90">
        <v>8</v>
      </c>
      <c r="F91" s="90">
        <v>9</v>
      </c>
      <c r="G91" s="90">
        <v>3</v>
      </c>
      <c r="H91" s="90">
        <v>5</v>
      </c>
      <c r="I91" s="90">
        <v>10</v>
      </c>
      <c r="J91" s="90">
        <v>15</v>
      </c>
      <c r="K91" s="90">
        <v>5</v>
      </c>
      <c r="L91" s="90">
        <v>10</v>
      </c>
      <c r="M91" s="90">
        <v>9</v>
      </c>
      <c r="N91" s="90">
        <v>13</v>
      </c>
      <c r="O91" s="90">
        <v>7</v>
      </c>
      <c r="P91" s="90">
        <v>0</v>
      </c>
      <c r="Q91" s="90">
        <v>0</v>
      </c>
      <c r="R91" s="90">
        <v>1</v>
      </c>
      <c r="S91" s="90">
        <v>0</v>
      </c>
      <c r="T91" s="90">
        <v>0</v>
      </c>
      <c r="U91" s="90">
        <v>0</v>
      </c>
      <c r="V91" s="90">
        <v>0</v>
      </c>
      <c r="W91" s="90">
        <v>0</v>
      </c>
      <c r="X91" s="90">
        <v>0</v>
      </c>
      <c r="Y91" s="90">
        <v>0</v>
      </c>
      <c r="Z91" s="90">
        <v>0</v>
      </c>
      <c r="AA91" s="90">
        <v>0</v>
      </c>
      <c r="AB91" s="90">
        <v>0</v>
      </c>
      <c r="AC91" s="90">
        <v>0</v>
      </c>
      <c r="AD91" s="146">
        <v>0</v>
      </c>
      <c r="AE91" s="147">
        <f t="shared" si="4"/>
        <v>113</v>
      </c>
    </row>
    <row r="92" spans="1:32" s="71" customFormat="1" ht="11.25" x14ac:dyDescent="0.2">
      <c r="A92" s="123" t="s">
        <v>279</v>
      </c>
      <c r="B92" s="87" t="s">
        <v>88</v>
      </c>
      <c r="C92" s="88"/>
      <c r="D92" s="89">
        <v>1</v>
      </c>
      <c r="E92" s="90">
        <v>0</v>
      </c>
      <c r="F92" s="90">
        <v>0</v>
      </c>
      <c r="G92" s="90">
        <v>4</v>
      </c>
      <c r="H92" s="90">
        <v>1</v>
      </c>
      <c r="I92" s="90">
        <v>0</v>
      </c>
      <c r="J92" s="90">
        <v>0</v>
      </c>
      <c r="K92" s="90">
        <v>3</v>
      </c>
      <c r="L92" s="90">
        <v>5</v>
      </c>
      <c r="M92" s="90">
        <v>7</v>
      </c>
      <c r="N92" s="90">
        <v>0</v>
      </c>
      <c r="O92" s="90">
        <v>10</v>
      </c>
      <c r="P92" s="90">
        <v>1</v>
      </c>
      <c r="Q92" s="90">
        <v>1</v>
      </c>
      <c r="R92" s="90">
        <v>0</v>
      </c>
      <c r="S92" s="90">
        <v>0</v>
      </c>
      <c r="T92" s="90">
        <v>0</v>
      </c>
      <c r="U92" s="90">
        <v>0</v>
      </c>
      <c r="V92" s="90">
        <v>1</v>
      </c>
      <c r="W92" s="90">
        <v>0</v>
      </c>
      <c r="X92" s="90">
        <v>0</v>
      </c>
      <c r="Y92" s="90">
        <v>0</v>
      </c>
      <c r="Z92" s="90">
        <v>0</v>
      </c>
      <c r="AA92" s="90">
        <v>2</v>
      </c>
      <c r="AB92" s="90">
        <v>0</v>
      </c>
      <c r="AC92" s="90">
        <v>0</v>
      </c>
      <c r="AD92" s="146">
        <v>0</v>
      </c>
      <c r="AE92" s="147">
        <f t="shared" si="4"/>
        <v>36</v>
      </c>
    </row>
    <row r="93" spans="1:32" s="71" customFormat="1" ht="11.25" x14ac:dyDescent="0.2">
      <c r="A93" s="123" t="s">
        <v>280</v>
      </c>
      <c r="B93" s="87" t="s">
        <v>89</v>
      </c>
      <c r="C93" s="88"/>
      <c r="D93" s="89">
        <v>24</v>
      </c>
      <c r="E93" s="90">
        <v>16</v>
      </c>
      <c r="F93" s="90">
        <v>9</v>
      </c>
      <c r="G93" s="90">
        <v>13</v>
      </c>
      <c r="H93" s="90">
        <v>29</v>
      </c>
      <c r="I93" s="90">
        <v>15</v>
      </c>
      <c r="J93" s="90">
        <v>13</v>
      </c>
      <c r="K93" s="90">
        <v>19</v>
      </c>
      <c r="L93" s="90">
        <v>29</v>
      </c>
      <c r="M93" s="90">
        <v>20</v>
      </c>
      <c r="N93" s="90">
        <v>27</v>
      </c>
      <c r="O93" s="90">
        <v>23</v>
      </c>
      <c r="P93" s="90">
        <v>0</v>
      </c>
      <c r="Q93" s="90">
        <v>0</v>
      </c>
      <c r="R93" s="90">
        <v>0</v>
      </c>
      <c r="S93" s="90">
        <v>0</v>
      </c>
      <c r="T93" s="90">
        <v>7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4</v>
      </c>
      <c r="AB93" s="90">
        <v>1</v>
      </c>
      <c r="AC93" s="90">
        <v>0</v>
      </c>
      <c r="AD93" s="146">
        <v>0</v>
      </c>
      <c r="AE93" s="147">
        <f t="shared" si="4"/>
        <v>249</v>
      </c>
    </row>
    <row r="94" spans="1:32" s="71" customFormat="1" ht="11.25" x14ac:dyDescent="0.2">
      <c r="A94" s="123" t="s">
        <v>281</v>
      </c>
      <c r="B94" s="87" t="s">
        <v>90</v>
      </c>
      <c r="C94" s="101"/>
      <c r="D94" s="89">
        <v>35</v>
      </c>
      <c r="E94" s="90">
        <v>59</v>
      </c>
      <c r="F94" s="90">
        <v>67</v>
      </c>
      <c r="G94" s="90">
        <v>27</v>
      </c>
      <c r="H94" s="90">
        <v>104</v>
      </c>
      <c r="I94" s="90">
        <v>59</v>
      </c>
      <c r="J94" s="90">
        <v>58</v>
      </c>
      <c r="K94" s="90">
        <v>23</v>
      </c>
      <c r="L94" s="90">
        <v>111</v>
      </c>
      <c r="M94" s="90">
        <v>54</v>
      </c>
      <c r="N94" s="90">
        <v>50</v>
      </c>
      <c r="O94" s="90">
        <v>34</v>
      </c>
      <c r="P94" s="90">
        <v>4</v>
      </c>
      <c r="Q94" s="90">
        <v>0</v>
      </c>
      <c r="R94" s="90">
        <v>0</v>
      </c>
      <c r="S94" s="90">
        <v>1</v>
      </c>
      <c r="T94" s="90">
        <v>2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146">
        <v>50</v>
      </c>
      <c r="AE94" s="147">
        <f t="shared" si="4"/>
        <v>738</v>
      </c>
    </row>
    <row r="95" spans="1:32" s="137" customFormat="1" ht="12" thickBot="1" x14ac:dyDescent="0.3">
      <c r="A95" s="130"/>
      <c r="B95" s="131" t="s">
        <v>91</v>
      </c>
      <c r="C95" s="132"/>
      <c r="D95" s="133">
        <f>SUM(D44:D94)</f>
        <v>3460</v>
      </c>
      <c r="E95" s="134">
        <f t="shared" ref="E95:AD95" si="5">SUM(E44:E94)</f>
        <v>1390</v>
      </c>
      <c r="F95" s="134">
        <f t="shared" si="5"/>
        <v>1687</v>
      </c>
      <c r="G95" s="134">
        <f t="shared" si="5"/>
        <v>1294</v>
      </c>
      <c r="H95" s="134">
        <f t="shared" si="5"/>
        <v>2008</v>
      </c>
      <c r="I95" s="134">
        <f t="shared" si="5"/>
        <v>2423</v>
      </c>
      <c r="J95" s="134">
        <f t="shared" si="5"/>
        <v>1576</v>
      </c>
      <c r="K95" s="134">
        <f t="shared" si="5"/>
        <v>1482</v>
      </c>
      <c r="L95" s="134">
        <f t="shared" si="5"/>
        <v>3767</v>
      </c>
      <c r="M95" s="134">
        <f t="shared" si="5"/>
        <v>4727</v>
      </c>
      <c r="N95" s="134">
        <f t="shared" si="5"/>
        <v>5178</v>
      </c>
      <c r="O95" s="134">
        <f t="shared" si="5"/>
        <v>2890</v>
      </c>
      <c r="P95" s="134">
        <f t="shared" si="5"/>
        <v>245</v>
      </c>
      <c r="Q95" s="134">
        <f t="shared" si="5"/>
        <v>170</v>
      </c>
      <c r="R95" s="134">
        <f t="shared" si="5"/>
        <v>193</v>
      </c>
      <c r="S95" s="134">
        <f t="shared" si="5"/>
        <v>61</v>
      </c>
      <c r="T95" s="134">
        <f t="shared" si="5"/>
        <v>413</v>
      </c>
      <c r="U95" s="134">
        <f t="shared" si="5"/>
        <v>5</v>
      </c>
      <c r="V95" s="134">
        <f t="shared" si="5"/>
        <v>43</v>
      </c>
      <c r="W95" s="134">
        <f t="shared" si="5"/>
        <v>5</v>
      </c>
      <c r="X95" s="134">
        <f t="shared" si="5"/>
        <v>11</v>
      </c>
      <c r="Y95" s="134">
        <f t="shared" si="5"/>
        <v>7</v>
      </c>
      <c r="Z95" s="134">
        <f t="shared" si="5"/>
        <v>104</v>
      </c>
      <c r="AA95" s="134">
        <f t="shared" si="5"/>
        <v>120</v>
      </c>
      <c r="AB95" s="134">
        <f t="shared" si="5"/>
        <v>17</v>
      </c>
      <c r="AC95" s="134">
        <f t="shared" si="5"/>
        <v>45</v>
      </c>
      <c r="AD95" s="135">
        <f t="shared" si="5"/>
        <v>3228</v>
      </c>
      <c r="AE95" s="136">
        <f t="shared" si="4"/>
        <v>36549</v>
      </c>
    </row>
    <row r="96" spans="1:32" s="82" customFormat="1" ht="11.25" x14ac:dyDescent="0.25">
      <c r="A96" s="122" t="s">
        <v>92</v>
      </c>
      <c r="B96" s="84"/>
      <c r="C96" s="85"/>
      <c r="D96" s="83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144"/>
      <c r="AE96" s="145"/>
    </row>
    <row r="97" spans="1:31" s="71" customFormat="1" ht="11.25" x14ac:dyDescent="0.2">
      <c r="A97" s="123" t="s">
        <v>282</v>
      </c>
      <c r="B97" s="87" t="s">
        <v>93</v>
      </c>
      <c r="C97" s="88"/>
      <c r="D97" s="89">
        <v>18</v>
      </c>
      <c r="E97" s="90">
        <v>9</v>
      </c>
      <c r="F97" s="90">
        <v>24</v>
      </c>
      <c r="G97" s="90">
        <v>8</v>
      </c>
      <c r="H97" s="90">
        <v>16</v>
      </c>
      <c r="I97" s="90">
        <v>23</v>
      </c>
      <c r="J97" s="90">
        <v>17</v>
      </c>
      <c r="K97" s="90">
        <v>5</v>
      </c>
      <c r="L97" s="90">
        <v>29</v>
      </c>
      <c r="M97" s="90">
        <v>52</v>
      </c>
      <c r="N97" s="90">
        <v>141</v>
      </c>
      <c r="O97" s="90">
        <v>46</v>
      </c>
      <c r="P97" s="90">
        <v>3</v>
      </c>
      <c r="Q97" s="90">
        <v>0</v>
      </c>
      <c r="R97" s="90">
        <v>0</v>
      </c>
      <c r="S97" s="90">
        <v>0</v>
      </c>
      <c r="T97" s="90">
        <v>1</v>
      </c>
      <c r="U97" s="90">
        <v>0</v>
      </c>
      <c r="V97" s="90">
        <v>0</v>
      </c>
      <c r="W97" s="90">
        <v>0</v>
      </c>
      <c r="X97" s="90">
        <v>0</v>
      </c>
      <c r="Y97" s="90">
        <v>0</v>
      </c>
      <c r="Z97" s="90">
        <v>0</v>
      </c>
      <c r="AA97" s="90">
        <v>0</v>
      </c>
      <c r="AB97" s="90">
        <v>0</v>
      </c>
      <c r="AC97" s="90">
        <v>0</v>
      </c>
      <c r="AD97" s="146">
        <v>2</v>
      </c>
      <c r="AE97" s="147">
        <f>SUM(D97:AD97)</f>
        <v>394</v>
      </c>
    </row>
    <row r="98" spans="1:31" s="71" customFormat="1" ht="11.25" x14ac:dyDescent="0.2">
      <c r="A98" s="123" t="s">
        <v>283</v>
      </c>
      <c r="B98" s="87" t="s">
        <v>94</v>
      </c>
      <c r="C98" s="88"/>
      <c r="D98" s="89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146">
        <v>5795</v>
      </c>
      <c r="AE98" s="147">
        <f t="shared" ref="AE98:AE121" si="6">SUM(D98:AD98)</f>
        <v>5795</v>
      </c>
    </row>
    <row r="99" spans="1:31" s="71" customFormat="1" ht="11.25" x14ac:dyDescent="0.2">
      <c r="A99" s="123" t="s">
        <v>284</v>
      </c>
      <c r="B99" s="87" t="s">
        <v>95</v>
      </c>
      <c r="C99" s="88"/>
      <c r="D99" s="89">
        <v>258</v>
      </c>
      <c r="E99" s="90">
        <v>91</v>
      </c>
      <c r="F99" s="90">
        <v>143</v>
      </c>
      <c r="G99" s="90">
        <v>126</v>
      </c>
      <c r="H99" s="90">
        <v>339</v>
      </c>
      <c r="I99" s="90">
        <v>468</v>
      </c>
      <c r="J99" s="90">
        <v>187</v>
      </c>
      <c r="K99" s="90">
        <v>300</v>
      </c>
      <c r="L99" s="90">
        <v>179</v>
      </c>
      <c r="M99" s="90">
        <v>224</v>
      </c>
      <c r="N99" s="90">
        <v>290</v>
      </c>
      <c r="O99" s="90">
        <v>208</v>
      </c>
      <c r="P99" s="90">
        <v>17</v>
      </c>
      <c r="Q99" s="90">
        <v>0</v>
      </c>
      <c r="R99" s="90">
        <v>1</v>
      </c>
      <c r="S99" s="90">
        <v>25</v>
      </c>
      <c r="T99" s="90">
        <v>38</v>
      </c>
      <c r="U99" s="90">
        <v>0</v>
      </c>
      <c r="V99" s="90">
        <v>5</v>
      </c>
      <c r="W99" s="90">
        <v>0</v>
      </c>
      <c r="X99" s="90">
        <v>0</v>
      </c>
      <c r="Y99" s="90">
        <v>0</v>
      </c>
      <c r="Z99" s="90">
        <v>0</v>
      </c>
      <c r="AA99" s="90">
        <v>23</v>
      </c>
      <c r="AB99" s="90">
        <v>0</v>
      </c>
      <c r="AC99" s="90">
        <v>0</v>
      </c>
      <c r="AD99" s="146">
        <v>0</v>
      </c>
      <c r="AE99" s="147">
        <f t="shared" si="6"/>
        <v>2922</v>
      </c>
    </row>
    <row r="100" spans="1:31" s="71" customFormat="1" ht="11.25" x14ac:dyDescent="0.2">
      <c r="A100" s="123" t="s">
        <v>285</v>
      </c>
      <c r="B100" s="87" t="s">
        <v>96</v>
      </c>
      <c r="C100" s="88"/>
      <c r="D100" s="89">
        <v>38</v>
      </c>
      <c r="E100" s="90">
        <v>5</v>
      </c>
      <c r="F100" s="90">
        <v>27</v>
      </c>
      <c r="G100" s="90">
        <v>11</v>
      </c>
      <c r="H100" s="90">
        <v>13</v>
      </c>
      <c r="I100" s="90">
        <v>3</v>
      </c>
      <c r="J100" s="90">
        <v>61</v>
      </c>
      <c r="K100" s="90">
        <v>8</v>
      </c>
      <c r="L100" s="90">
        <v>38</v>
      </c>
      <c r="M100" s="90">
        <v>75</v>
      </c>
      <c r="N100" s="90">
        <v>110</v>
      </c>
      <c r="O100" s="90">
        <v>62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146">
        <v>0</v>
      </c>
      <c r="AE100" s="147">
        <f t="shared" si="6"/>
        <v>451</v>
      </c>
    </row>
    <row r="101" spans="1:31" s="71" customFormat="1" ht="11.25" x14ac:dyDescent="0.2">
      <c r="A101" s="123" t="s">
        <v>286</v>
      </c>
      <c r="B101" s="87" t="s">
        <v>97</v>
      </c>
      <c r="C101" s="88"/>
      <c r="D101" s="89">
        <v>139</v>
      </c>
      <c r="E101" s="90">
        <v>15</v>
      </c>
      <c r="F101" s="90">
        <v>15</v>
      </c>
      <c r="G101" s="90">
        <v>11</v>
      </c>
      <c r="H101" s="90">
        <v>44</v>
      </c>
      <c r="I101" s="90">
        <v>51</v>
      </c>
      <c r="J101" s="90">
        <v>42</v>
      </c>
      <c r="K101" s="90">
        <v>32</v>
      </c>
      <c r="L101" s="90">
        <v>53</v>
      </c>
      <c r="M101" s="90">
        <v>71</v>
      </c>
      <c r="N101" s="90">
        <v>64</v>
      </c>
      <c r="O101" s="90">
        <v>110</v>
      </c>
      <c r="P101" s="90">
        <v>3</v>
      </c>
      <c r="Q101" s="90">
        <v>2</v>
      </c>
      <c r="R101" s="90">
        <v>1</v>
      </c>
      <c r="S101" s="90">
        <v>7</v>
      </c>
      <c r="T101" s="90">
        <v>19</v>
      </c>
      <c r="U101" s="90">
        <v>0</v>
      </c>
      <c r="V101" s="90">
        <v>0</v>
      </c>
      <c r="W101" s="90">
        <v>1</v>
      </c>
      <c r="X101" s="90">
        <v>0</v>
      </c>
      <c r="Y101" s="90">
        <v>0</v>
      </c>
      <c r="Z101" s="90">
        <v>1</v>
      </c>
      <c r="AA101" s="90">
        <v>10</v>
      </c>
      <c r="AB101" s="90">
        <v>1</v>
      </c>
      <c r="AC101" s="90">
        <v>0</v>
      </c>
      <c r="AD101" s="146">
        <v>0</v>
      </c>
      <c r="AE101" s="147">
        <f t="shared" si="6"/>
        <v>692</v>
      </c>
    </row>
    <row r="102" spans="1:31" s="138" customFormat="1" ht="12" customHeight="1" x14ac:dyDescent="0.2">
      <c r="A102" s="155" t="s">
        <v>287</v>
      </c>
      <c r="B102" s="156" t="s">
        <v>98</v>
      </c>
      <c r="C102" s="25"/>
      <c r="D102" s="157">
        <v>60</v>
      </c>
      <c r="E102" s="158">
        <v>31</v>
      </c>
      <c r="F102" s="158">
        <v>18</v>
      </c>
      <c r="G102" s="158">
        <v>13</v>
      </c>
      <c r="H102" s="158">
        <v>13</v>
      </c>
      <c r="I102" s="158">
        <v>37</v>
      </c>
      <c r="J102" s="158">
        <v>10</v>
      </c>
      <c r="K102" s="158">
        <v>19</v>
      </c>
      <c r="L102" s="158">
        <v>56</v>
      </c>
      <c r="M102" s="158">
        <v>36</v>
      </c>
      <c r="N102" s="158">
        <v>40</v>
      </c>
      <c r="O102" s="158">
        <v>45</v>
      </c>
      <c r="P102" s="158">
        <v>5</v>
      </c>
      <c r="Q102" s="158">
        <v>3</v>
      </c>
      <c r="R102" s="158">
        <v>3</v>
      </c>
      <c r="S102" s="158">
        <v>4</v>
      </c>
      <c r="T102" s="158">
        <v>5</v>
      </c>
      <c r="U102" s="158">
        <v>1</v>
      </c>
      <c r="V102" s="158">
        <v>3</v>
      </c>
      <c r="W102" s="158">
        <v>0</v>
      </c>
      <c r="X102" s="158">
        <v>1</v>
      </c>
      <c r="Y102" s="158">
        <v>0</v>
      </c>
      <c r="Z102" s="158">
        <v>6</v>
      </c>
      <c r="AA102" s="158">
        <v>3</v>
      </c>
      <c r="AB102" s="158">
        <v>0</v>
      </c>
      <c r="AC102" s="158">
        <v>1</v>
      </c>
      <c r="AD102" s="148">
        <v>4</v>
      </c>
      <c r="AE102" s="149">
        <f t="shared" si="6"/>
        <v>417</v>
      </c>
    </row>
    <row r="103" spans="1:31" s="138" customFormat="1" ht="11.25" x14ac:dyDescent="0.2">
      <c r="A103" s="155" t="s">
        <v>288</v>
      </c>
      <c r="B103" s="156" t="s">
        <v>99</v>
      </c>
      <c r="C103" s="25"/>
      <c r="D103" s="157">
        <v>40</v>
      </c>
      <c r="E103" s="158">
        <v>6</v>
      </c>
      <c r="F103" s="158">
        <v>14</v>
      </c>
      <c r="G103" s="158">
        <v>77</v>
      </c>
      <c r="H103" s="158">
        <v>96</v>
      </c>
      <c r="I103" s="158">
        <v>20</v>
      </c>
      <c r="J103" s="158">
        <v>93</v>
      </c>
      <c r="K103" s="158">
        <v>48</v>
      </c>
      <c r="L103" s="158">
        <v>80</v>
      </c>
      <c r="M103" s="158">
        <v>110</v>
      </c>
      <c r="N103" s="158">
        <v>64</v>
      </c>
      <c r="O103" s="158">
        <v>45</v>
      </c>
      <c r="P103" s="158">
        <v>1</v>
      </c>
      <c r="Q103" s="158">
        <v>0</v>
      </c>
      <c r="R103" s="158">
        <v>3</v>
      </c>
      <c r="S103" s="158">
        <v>2</v>
      </c>
      <c r="T103" s="158">
        <v>5</v>
      </c>
      <c r="U103" s="158">
        <v>1</v>
      </c>
      <c r="V103" s="158">
        <v>0</v>
      </c>
      <c r="W103" s="158">
        <v>0</v>
      </c>
      <c r="X103" s="158">
        <v>0</v>
      </c>
      <c r="Y103" s="158">
        <v>0</v>
      </c>
      <c r="Z103" s="158">
        <v>0</v>
      </c>
      <c r="AA103" s="158">
        <v>0</v>
      </c>
      <c r="AB103" s="158">
        <v>0</v>
      </c>
      <c r="AC103" s="158">
        <v>0</v>
      </c>
      <c r="AD103" s="148">
        <v>0</v>
      </c>
      <c r="AE103" s="149">
        <f t="shared" si="6"/>
        <v>705</v>
      </c>
    </row>
    <row r="104" spans="1:31" s="138" customFormat="1" ht="11.25" x14ac:dyDescent="0.2">
      <c r="A104" s="155" t="s">
        <v>289</v>
      </c>
      <c r="B104" s="156" t="s">
        <v>100</v>
      </c>
      <c r="C104" s="25"/>
      <c r="D104" s="157">
        <v>142</v>
      </c>
      <c r="E104" s="158">
        <v>53</v>
      </c>
      <c r="F104" s="158">
        <v>95</v>
      </c>
      <c r="G104" s="158">
        <v>34</v>
      </c>
      <c r="H104" s="158">
        <v>71</v>
      </c>
      <c r="I104" s="158">
        <v>304</v>
      </c>
      <c r="J104" s="158">
        <v>200</v>
      </c>
      <c r="K104" s="158">
        <v>153</v>
      </c>
      <c r="L104" s="158">
        <v>114</v>
      </c>
      <c r="M104" s="158">
        <v>21</v>
      </c>
      <c r="N104" s="158">
        <v>215</v>
      </c>
      <c r="O104" s="158">
        <v>26</v>
      </c>
      <c r="P104" s="158">
        <v>0</v>
      </c>
      <c r="Q104" s="158">
        <v>3</v>
      </c>
      <c r="R104" s="158">
        <v>2</v>
      </c>
      <c r="S104" s="158">
        <v>0</v>
      </c>
      <c r="T104" s="158">
        <v>2</v>
      </c>
      <c r="U104" s="158">
        <v>0</v>
      </c>
      <c r="V104" s="158">
        <v>0</v>
      </c>
      <c r="W104" s="158">
        <v>0</v>
      </c>
      <c r="X104" s="158">
        <v>0</v>
      </c>
      <c r="Y104" s="158">
        <v>0</v>
      </c>
      <c r="Z104" s="158">
        <v>0</v>
      </c>
      <c r="AA104" s="158">
        <v>0</v>
      </c>
      <c r="AB104" s="158">
        <v>0</v>
      </c>
      <c r="AC104" s="158">
        <v>0</v>
      </c>
      <c r="AD104" s="148">
        <v>1</v>
      </c>
      <c r="AE104" s="149">
        <f t="shared" si="6"/>
        <v>1436</v>
      </c>
    </row>
    <row r="105" spans="1:31" s="138" customFormat="1" ht="11.25" x14ac:dyDescent="0.2">
      <c r="A105" s="155" t="s">
        <v>290</v>
      </c>
      <c r="B105" s="156" t="s">
        <v>101</v>
      </c>
      <c r="C105" s="25"/>
      <c r="D105" s="157">
        <v>16</v>
      </c>
      <c r="E105" s="158">
        <v>0</v>
      </c>
      <c r="F105" s="158">
        <v>0</v>
      </c>
      <c r="G105" s="158">
        <v>0</v>
      </c>
      <c r="H105" s="158">
        <v>1</v>
      </c>
      <c r="I105" s="158">
        <v>2</v>
      </c>
      <c r="J105" s="158">
        <v>0</v>
      </c>
      <c r="K105" s="158">
        <v>0</v>
      </c>
      <c r="L105" s="158">
        <v>0</v>
      </c>
      <c r="M105" s="158">
        <v>2</v>
      </c>
      <c r="N105" s="158">
        <v>0</v>
      </c>
      <c r="O105" s="158">
        <v>3</v>
      </c>
      <c r="P105" s="158">
        <v>0</v>
      </c>
      <c r="Q105" s="158">
        <v>0</v>
      </c>
      <c r="R105" s="158">
        <v>0</v>
      </c>
      <c r="S105" s="158">
        <v>0</v>
      </c>
      <c r="T105" s="158">
        <v>0</v>
      </c>
      <c r="U105" s="158">
        <v>0</v>
      </c>
      <c r="V105" s="158">
        <v>0</v>
      </c>
      <c r="W105" s="158">
        <v>0</v>
      </c>
      <c r="X105" s="158">
        <v>0</v>
      </c>
      <c r="Y105" s="158">
        <v>0</v>
      </c>
      <c r="Z105" s="158">
        <v>0</v>
      </c>
      <c r="AA105" s="158">
        <v>0</v>
      </c>
      <c r="AB105" s="158">
        <v>0</v>
      </c>
      <c r="AC105" s="158">
        <v>0</v>
      </c>
      <c r="AD105" s="148">
        <v>0</v>
      </c>
      <c r="AE105" s="149">
        <f t="shared" si="6"/>
        <v>24</v>
      </c>
    </row>
    <row r="106" spans="1:31" s="138" customFormat="1" ht="11.25" x14ac:dyDescent="0.2">
      <c r="A106" s="155" t="s">
        <v>291</v>
      </c>
      <c r="B106" s="156" t="s">
        <v>102</v>
      </c>
      <c r="C106" s="25"/>
      <c r="D106" s="157">
        <v>1199</v>
      </c>
      <c r="E106" s="158">
        <v>82</v>
      </c>
      <c r="F106" s="158">
        <v>111</v>
      </c>
      <c r="G106" s="158">
        <v>203</v>
      </c>
      <c r="H106" s="158">
        <v>157</v>
      </c>
      <c r="I106" s="158">
        <v>171</v>
      </c>
      <c r="J106" s="158">
        <v>97</v>
      </c>
      <c r="K106" s="158">
        <v>279</v>
      </c>
      <c r="L106" s="158">
        <v>118</v>
      </c>
      <c r="M106" s="158">
        <v>538</v>
      </c>
      <c r="N106" s="158">
        <v>882</v>
      </c>
      <c r="O106" s="158">
        <v>798</v>
      </c>
      <c r="P106" s="158">
        <v>28</v>
      </c>
      <c r="Q106" s="158">
        <v>11</v>
      </c>
      <c r="R106" s="158">
        <v>7</v>
      </c>
      <c r="S106" s="158">
        <v>0</v>
      </c>
      <c r="T106" s="158">
        <v>20</v>
      </c>
      <c r="U106" s="158">
        <v>0</v>
      </c>
      <c r="V106" s="158">
        <v>0</v>
      </c>
      <c r="W106" s="158">
        <v>1</v>
      </c>
      <c r="X106" s="158">
        <v>1</v>
      </c>
      <c r="Y106" s="158">
        <v>0</v>
      </c>
      <c r="Z106" s="158">
        <v>1</v>
      </c>
      <c r="AA106" s="158">
        <v>1</v>
      </c>
      <c r="AB106" s="158">
        <v>3</v>
      </c>
      <c r="AC106" s="158">
        <v>0</v>
      </c>
      <c r="AD106" s="148">
        <v>0</v>
      </c>
      <c r="AE106" s="149">
        <f t="shared" si="6"/>
        <v>4708</v>
      </c>
    </row>
    <row r="107" spans="1:31" s="138" customFormat="1" ht="11.25" x14ac:dyDescent="0.2">
      <c r="A107" s="155" t="s">
        <v>292</v>
      </c>
      <c r="B107" s="156" t="s">
        <v>103</v>
      </c>
      <c r="C107" s="25"/>
      <c r="D107" s="157">
        <v>0</v>
      </c>
      <c r="E107" s="158">
        <v>0</v>
      </c>
      <c r="F107" s="158">
        <v>0</v>
      </c>
      <c r="G107" s="158">
        <v>0</v>
      </c>
      <c r="H107" s="158">
        <v>0</v>
      </c>
      <c r="I107" s="158">
        <v>0</v>
      </c>
      <c r="J107" s="158">
        <v>0</v>
      </c>
      <c r="K107" s="158">
        <v>0</v>
      </c>
      <c r="L107" s="158">
        <v>0</v>
      </c>
      <c r="M107" s="158">
        <v>0</v>
      </c>
      <c r="N107" s="158">
        <v>0</v>
      </c>
      <c r="O107" s="158">
        <v>0</v>
      </c>
      <c r="P107" s="158">
        <v>0</v>
      </c>
      <c r="Q107" s="158">
        <v>0</v>
      </c>
      <c r="R107" s="158">
        <v>0</v>
      </c>
      <c r="S107" s="158">
        <v>0</v>
      </c>
      <c r="T107" s="158">
        <v>0</v>
      </c>
      <c r="U107" s="158">
        <v>0</v>
      </c>
      <c r="V107" s="158">
        <v>0</v>
      </c>
      <c r="W107" s="158">
        <v>0</v>
      </c>
      <c r="X107" s="158">
        <v>0</v>
      </c>
      <c r="Y107" s="158">
        <v>0</v>
      </c>
      <c r="Z107" s="158">
        <v>0</v>
      </c>
      <c r="AA107" s="158">
        <v>0</v>
      </c>
      <c r="AB107" s="158">
        <v>0</v>
      </c>
      <c r="AC107" s="158">
        <v>0</v>
      </c>
      <c r="AD107" s="148">
        <v>443</v>
      </c>
      <c r="AE107" s="149">
        <f t="shared" si="6"/>
        <v>443</v>
      </c>
    </row>
    <row r="108" spans="1:31" s="138" customFormat="1" ht="11.25" x14ac:dyDescent="0.2">
      <c r="A108" s="155" t="s">
        <v>293</v>
      </c>
      <c r="B108" s="156" t="s">
        <v>104</v>
      </c>
      <c r="C108" s="25"/>
      <c r="D108" s="157">
        <v>559</v>
      </c>
      <c r="E108" s="158">
        <v>680</v>
      </c>
      <c r="F108" s="158">
        <v>354</v>
      </c>
      <c r="G108" s="158">
        <v>206</v>
      </c>
      <c r="H108" s="158">
        <v>945</v>
      </c>
      <c r="I108" s="158">
        <v>601</v>
      </c>
      <c r="J108" s="158">
        <v>366</v>
      </c>
      <c r="K108" s="158">
        <v>214</v>
      </c>
      <c r="L108" s="158">
        <v>1290</v>
      </c>
      <c r="M108" s="158">
        <v>742</v>
      </c>
      <c r="N108" s="158">
        <v>1066</v>
      </c>
      <c r="O108" s="158">
        <v>375</v>
      </c>
      <c r="P108" s="158">
        <v>18</v>
      </c>
      <c r="Q108" s="158">
        <v>56</v>
      </c>
      <c r="R108" s="158">
        <v>35</v>
      </c>
      <c r="S108" s="158">
        <v>8</v>
      </c>
      <c r="T108" s="158">
        <v>70</v>
      </c>
      <c r="U108" s="158">
        <v>0</v>
      </c>
      <c r="V108" s="158">
        <v>24</v>
      </c>
      <c r="W108" s="158">
        <v>0</v>
      </c>
      <c r="X108" s="158">
        <v>0</v>
      </c>
      <c r="Y108" s="158">
        <v>0</v>
      </c>
      <c r="Z108" s="158">
        <v>0</v>
      </c>
      <c r="AA108" s="158">
        <v>0</v>
      </c>
      <c r="AB108" s="158">
        <v>1</v>
      </c>
      <c r="AC108" s="158">
        <v>0</v>
      </c>
      <c r="AD108" s="148">
        <v>103</v>
      </c>
      <c r="AE108" s="149">
        <f t="shared" si="6"/>
        <v>7713</v>
      </c>
    </row>
    <row r="109" spans="1:31" s="138" customFormat="1" ht="11.25" x14ac:dyDescent="0.2">
      <c r="A109" s="155" t="s">
        <v>294</v>
      </c>
      <c r="B109" s="159" t="s">
        <v>105</v>
      </c>
      <c r="C109" s="25"/>
      <c r="D109" s="157">
        <v>4</v>
      </c>
      <c r="E109" s="158">
        <v>5</v>
      </c>
      <c r="F109" s="158">
        <v>3</v>
      </c>
      <c r="G109" s="158">
        <v>3</v>
      </c>
      <c r="H109" s="158">
        <v>3</v>
      </c>
      <c r="I109" s="158">
        <v>6</v>
      </c>
      <c r="J109" s="158">
        <v>5</v>
      </c>
      <c r="K109" s="158">
        <v>4</v>
      </c>
      <c r="L109" s="158">
        <v>10</v>
      </c>
      <c r="M109" s="158">
        <v>6</v>
      </c>
      <c r="N109" s="158">
        <v>7</v>
      </c>
      <c r="O109" s="158">
        <v>4</v>
      </c>
      <c r="P109" s="158">
        <v>0</v>
      </c>
      <c r="Q109" s="158">
        <v>0</v>
      </c>
      <c r="R109" s="158">
        <v>0</v>
      </c>
      <c r="S109" s="158">
        <v>0</v>
      </c>
      <c r="T109" s="158">
        <v>1</v>
      </c>
      <c r="U109" s="158">
        <v>0</v>
      </c>
      <c r="V109" s="158">
        <v>0</v>
      </c>
      <c r="W109" s="158">
        <v>0</v>
      </c>
      <c r="X109" s="158">
        <v>0</v>
      </c>
      <c r="Y109" s="158">
        <v>0</v>
      </c>
      <c r="Z109" s="158">
        <v>0</v>
      </c>
      <c r="AA109" s="158">
        <v>0</v>
      </c>
      <c r="AB109" s="158">
        <v>0</v>
      </c>
      <c r="AC109" s="158">
        <v>0</v>
      </c>
      <c r="AD109" s="148">
        <v>0</v>
      </c>
      <c r="AE109" s="149">
        <f t="shared" si="6"/>
        <v>61</v>
      </c>
    </row>
    <row r="110" spans="1:31" s="138" customFormat="1" ht="11.25" x14ac:dyDescent="0.25">
      <c r="A110" s="160" t="s">
        <v>295</v>
      </c>
      <c r="B110" s="156" t="s">
        <v>106</v>
      </c>
      <c r="C110" s="25"/>
      <c r="D110" s="161">
        <v>53</v>
      </c>
      <c r="E110" s="162">
        <v>6</v>
      </c>
      <c r="F110" s="162">
        <v>9</v>
      </c>
      <c r="G110" s="162">
        <v>7</v>
      </c>
      <c r="H110" s="162">
        <v>74</v>
      </c>
      <c r="I110" s="162">
        <v>21</v>
      </c>
      <c r="J110" s="162">
        <v>11</v>
      </c>
      <c r="K110" s="162">
        <v>20</v>
      </c>
      <c r="L110" s="162">
        <v>31</v>
      </c>
      <c r="M110" s="162">
        <v>39</v>
      </c>
      <c r="N110" s="162">
        <v>27</v>
      </c>
      <c r="O110" s="162">
        <v>30</v>
      </c>
      <c r="P110" s="162">
        <v>0</v>
      </c>
      <c r="Q110" s="162">
        <v>1</v>
      </c>
      <c r="R110" s="162">
        <v>0</v>
      </c>
      <c r="S110" s="162">
        <v>0</v>
      </c>
      <c r="T110" s="162">
        <v>0</v>
      </c>
      <c r="U110" s="162">
        <v>0</v>
      </c>
      <c r="V110" s="162">
        <v>0</v>
      </c>
      <c r="W110" s="162">
        <v>0</v>
      </c>
      <c r="X110" s="162">
        <v>0</v>
      </c>
      <c r="Y110" s="162">
        <v>0</v>
      </c>
      <c r="Z110" s="162">
        <v>0</v>
      </c>
      <c r="AA110" s="162">
        <v>0</v>
      </c>
      <c r="AB110" s="162">
        <v>0</v>
      </c>
      <c r="AC110" s="162">
        <v>0</v>
      </c>
      <c r="AD110" s="150">
        <v>0</v>
      </c>
      <c r="AE110" s="149">
        <f t="shared" si="6"/>
        <v>329</v>
      </c>
    </row>
    <row r="111" spans="1:31" s="138" customFormat="1" ht="11.25" x14ac:dyDescent="0.2">
      <c r="A111" s="155" t="s">
        <v>296</v>
      </c>
      <c r="B111" s="156" t="s">
        <v>107</v>
      </c>
      <c r="C111" s="25"/>
      <c r="D111" s="157">
        <v>636</v>
      </c>
      <c r="E111" s="158">
        <v>24</v>
      </c>
      <c r="F111" s="158">
        <v>41</v>
      </c>
      <c r="G111" s="158">
        <v>26</v>
      </c>
      <c r="H111" s="158">
        <v>30</v>
      </c>
      <c r="I111" s="158">
        <v>93</v>
      </c>
      <c r="J111" s="158">
        <v>52</v>
      </c>
      <c r="K111" s="158">
        <v>32</v>
      </c>
      <c r="L111" s="158">
        <v>48</v>
      </c>
      <c r="M111" s="158">
        <v>55</v>
      </c>
      <c r="N111" s="158">
        <v>79</v>
      </c>
      <c r="O111" s="158">
        <v>44</v>
      </c>
      <c r="P111" s="158">
        <v>9</v>
      </c>
      <c r="Q111" s="158">
        <v>3</v>
      </c>
      <c r="R111" s="158">
        <v>15</v>
      </c>
      <c r="S111" s="158">
        <v>2</v>
      </c>
      <c r="T111" s="158">
        <v>3</v>
      </c>
      <c r="U111" s="158">
        <v>0</v>
      </c>
      <c r="V111" s="158">
        <v>0</v>
      </c>
      <c r="W111" s="158">
        <v>0</v>
      </c>
      <c r="X111" s="158">
        <v>0</v>
      </c>
      <c r="Y111" s="158">
        <v>0</v>
      </c>
      <c r="Z111" s="158">
        <v>2</v>
      </c>
      <c r="AA111" s="158">
        <v>2</v>
      </c>
      <c r="AB111" s="158">
        <v>2</v>
      </c>
      <c r="AC111" s="158">
        <v>0</v>
      </c>
      <c r="AD111" s="148">
        <v>2</v>
      </c>
      <c r="AE111" s="149">
        <f t="shared" si="6"/>
        <v>1200</v>
      </c>
    </row>
    <row r="112" spans="1:31" s="138" customFormat="1" ht="11.25" x14ac:dyDescent="0.2">
      <c r="A112" s="155" t="s">
        <v>297</v>
      </c>
      <c r="B112" s="156" t="s">
        <v>108</v>
      </c>
      <c r="C112" s="25"/>
      <c r="D112" s="157">
        <v>26</v>
      </c>
      <c r="E112" s="158">
        <v>6</v>
      </c>
      <c r="F112" s="158">
        <v>13</v>
      </c>
      <c r="G112" s="158">
        <v>10</v>
      </c>
      <c r="H112" s="158">
        <v>12</v>
      </c>
      <c r="I112" s="158">
        <v>21</v>
      </c>
      <c r="J112" s="158">
        <v>9</v>
      </c>
      <c r="K112" s="158">
        <v>10</v>
      </c>
      <c r="L112" s="158">
        <v>24</v>
      </c>
      <c r="M112" s="158">
        <v>24</v>
      </c>
      <c r="N112" s="158">
        <v>26</v>
      </c>
      <c r="O112" s="158">
        <v>24</v>
      </c>
      <c r="P112" s="158">
        <v>4</v>
      </c>
      <c r="Q112" s="158">
        <v>0</v>
      </c>
      <c r="R112" s="158">
        <v>1</v>
      </c>
      <c r="S112" s="158">
        <v>1</v>
      </c>
      <c r="T112" s="158">
        <v>1</v>
      </c>
      <c r="U112" s="158">
        <v>0</v>
      </c>
      <c r="V112" s="158">
        <v>0</v>
      </c>
      <c r="W112" s="158">
        <v>0</v>
      </c>
      <c r="X112" s="158">
        <v>0</v>
      </c>
      <c r="Y112" s="158">
        <v>0</v>
      </c>
      <c r="Z112" s="158">
        <v>0</v>
      </c>
      <c r="AA112" s="158">
        <v>0</v>
      </c>
      <c r="AB112" s="158">
        <v>0</v>
      </c>
      <c r="AC112" s="158">
        <v>0</v>
      </c>
      <c r="AD112" s="148">
        <v>0</v>
      </c>
      <c r="AE112" s="149">
        <f t="shared" si="6"/>
        <v>212</v>
      </c>
    </row>
    <row r="113" spans="1:32" s="138" customFormat="1" ht="11.25" x14ac:dyDescent="0.2">
      <c r="A113" s="155" t="s">
        <v>420</v>
      </c>
      <c r="B113" s="156" t="s">
        <v>419</v>
      </c>
      <c r="C113" s="25"/>
      <c r="D113" s="157">
        <v>2</v>
      </c>
      <c r="E113" s="158">
        <v>0</v>
      </c>
      <c r="F113" s="158">
        <v>25</v>
      </c>
      <c r="G113" s="158">
        <v>0</v>
      </c>
      <c r="H113" s="158">
        <v>3</v>
      </c>
      <c r="I113" s="158">
        <v>382</v>
      </c>
      <c r="J113" s="158">
        <v>1</v>
      </c>
      <c r="K113" s="158">
        <v>1</v>
      </c>
      <c r="L113" s="158">
        <v>0</v>
      </c>
      <c r="M113" s="158">
        <v>2</v>
      </c>
      <c r="N113" s="158">
        <v>0</v>
      </c>
      <c r="O113" s="158">
        <v>14</v>
      </c>
      <c r="P113" s="158">
        <v>0</v>
      </c>
      <c r="Q113" s="158">
        <v>0</v>
      </c>
      <c r="R113" s="158">
        <v>0</v>
      </c>
      <c r="S113" s="158">
        <v>0</v>
      </c>
      <c r="T113" s="158">
        <v>0</v>
      </c>
      <c r="U113" s="158">
        <v>0</v>
      </c>
      <c r="V113" s="158">
        <v>0</v>
      </c>
      <c r="W113" s="158">
        <v>0</v>
      </c>
      <c r="X113" s="158">
        <v>0</v>
      </c>
      <c r="Y113" s="158">
        <v>0</v>
      </c>
      <c r="Z113" s="158">
        <v>0</v>
      </c>
      <c r="AA113" s="158">
        <v>0</v>
      </c>
      <c r="AB113" s="158">
        <v>0</v>
      </c>
      <c r="AC113" s="158">
        <v>0</v>
      </c>
      <c r="AD113" s="148">
        <v>0</v>
      </c>
      <c r="AE113" s="149">
        <f t="shared" si="6"/>
        <v>430</v>
      </c>
    </row>
    <row r="114" spans="1:32" s="138" customFormat="1" ht="11.25" x14ac:dyDescent="0.2">
      <c r="A114" s="155" t="s">
        <v>298</v>
      </c>
      <c r="B114" s="156" t="s">
        <v>109</v>
      </c>
      <c r="C114" s="25"/>
      <c r="D114" s="157">
        <v>174</v>
      </c>
      <c r="E114" s="158">
        <v>45</v>
      </c>
      <c r="F114" s="158">
        <v>102</v>
      </c>
      <c r="G114" s="158">
        <v>45</v>
      </c>
      <c r="H114" s="158">
        <v>126</v>
      </c>
      <c r="I114" s="158">
        <v>99</v>
      </c>
      <c r="J114" s="158">
        <v>76</v>
      </c>
      <c r="K114" s="158">
        <v>55</v>
      </c>
      <c r="L114" s="158">
        <v>142</v>
      </c>
      <c r="M114" s="158">
        <v>181</v>
      </c>
      <c r="N114" s="158">
        <v>166</v>
      </c>
      <c r="O114" s="158">
        <v>84</v>
      </c>
      <c r="P114" s="158">
        <v>2</v>
      </c>
      <c r="Q114" s="158">
        <v>5</v>
      </c>
      <c r="R114" s="158">
        <v>10</v>
      </c>
      <c r="S114" s="158">
        <v>4</v>
      </c>
      <c r="T114" s="158">
        <v>12</v>
      </c>
      <c r="U114" s="158">
        <v>0</v>
      </c>
      <c r="V114" s="158">
        <v>0</v>
      </c>
      <c r="W114" s="158">
        <v>0</v>
      </c>
      <c r="X114" s="158">
        <v>0</v>
      </c>
      <c r="Y114" s="158">
        <v>0</v>
      </c>
      <c r="Z114" s="158">
        <v>0</v>
      </c>
      <c r="AA114" s="158">
        <v>9</v>
      </c>
      <c r="AB114" s="158">
        <v>1</v>
      </c>
      <c r="AC114" s="158">
        <v>6</v>
      </c>
      <c r="AD114" s="148">
        <v>6</v>
      </c>
      <c r="AE114" s="149">
        <f t="shared" si="6"/>
        <v>1350</v>
      </c>
      <c r="AF114" s="71"/>
    </row>
    <row r="115" spans="1:32" s="71" customFormat="1" ht="11.25" x14ac:dyDescent="0.2">
      <c r="A115" s="123" t="s">
        <v>299</v>
      </c>
      <c r="B115" s="87" t="s">
        <v>110</v>
      </c>
      <c r="C115" s="88"/>
      <c r="D115" s="89">
        <v>125</v>
      </c>
      <c r="E115" s="90">
        <v>56</v>
      </c>
      <c r="F115" s="90">
        <v>42</v>
      </c>
      <c r="G115" s="90">
        <v>61</v>
      </c>
      <c r="H115" s="90">
        <v>93</v>
      </c>
      <c r="I115" s="90">
        <v>76</v>
      </c>
      <c r="J115" s="90">
        <v>104</v>
      </c>
      <c r="K115" s="90">
        <v>65</v>
      </c>
      <c r="L115" s="90">
        <v>202</v>
      </c>
      <c r="M115" s="90">
        <v>197</v>
      </c>
      <c r="N115" s="90">
        <v>138</v>
      </c>
      <c r="O115" s="90">
        <v>61</v>
      </c>
      <c r="P115" s="90">
        <v>1</v>
      </c>
      <c r="Q115" s="90">
        <v>1</v>
      </c>
      <c r="R115" s="90">
        <v>1</v>
      </c>
      <c r="S115" s="90">
        <v>1</v>
      </c>
      <c r="T115" s="90">
        <v>8</v>
      </c>
      <c r="U115" s="90">
        <v>0</v>
      </c>
      <c r="V115" s="90">
        <v>0</v>
      </c>
      <c r="W115" s="90">
        <v>0</v>
      </c>
      <c r="X115" s="90">
        <v>0</v>
      </c>
      <c r="Y115" s="90">
        <v>0</v>
      </c>
      <c r="Z115" s="90">
        <v>0</v>
      </c>
      <c r="AA115" s="90">
        <v>7</v>
      </c>
      <c r="AB115" s="90">
        <v>1</v>
      </c>
      <c r="AC115" s="90">
        <v>0</v>
      </c>
      <c r="AD115" s="146">
        <v>22</v>
      </c>
      <c r="AE115" s="147">
        <f t="shared" si="6"/>
        <v>1262</v>
      </c>
    </row>
    <row r="116" spans="1:32" s="71" customFormat="1" ht="11.25" x14ac:dyDescent="0.2">
      <c r="A116" s="123" t="s">
        <v>300</v>
      </c>
      <c r="B116" s="87" t="s">
        <v>111</v>
      </c>
      <c r="C116" s="88"/>
      <c r="D116" s="89">
        <v>118</v>
      </c>
      <c r="E116" s="90">
        <v>15</v>
      </c>
      <c r="F116" s="90">
        <v>33</v>
      </c>
      <c r="G116" s="90">
        <v>29</v>
      </c>
      <c r="H116" s="90">
        <v>61</v>
      </c>
      <c r="I116" s="90">
        <v>83</v>
      </c>
      <c r="J116" s="90">
        <v>33</v>
      </c>
      <c r="K116" s="90">
        <v>45</v>
      </c>
      <c r="L116" s="90">
        <v>82</v>
      </c>
      <c r="M116" s="90">
        <v>82</v>
      </c>
      <c r="N116" s="90">
        <v>84</v>
      </c>
      <c r="O116" s="90">
        <v>42</v>
      </c>
      <c r="P116" s="90">
        <v>4</v>
      </c>
      <c r="Q116" s="90">
        <v>0</v>
      </c>
      <c r="R116" s="90">
        <v>2</v>
      </c>
      <c r="S116" s="90">
        <v>0</v>
      </c>
      <c r="T116" s="90">
        <v>9</v>
      </c>
      <c r="U116" s="90">
        <v>0</v>
      </c>
      <c r="V116" s="90">
        <v>0</v>
      </c>
      <c r="W116" s="90">
        <v>0</v>
      </c>
      <c r="X116" s="90">
        <v>0</v>
      </c>
      <c r="Y116" s="90">
        <v>0</v>
      </c>
      <c r="Z116" s="90">
        <v>0</v>
      </c>
      <c r="AA116" s="90">
        <v>1</v>
      </c>
      <c r="AB116" s="90">
        <v>0</v>
      </c>
      <c r="AC116" s="90">
        <v>0</v>
      </c>
      <c r="AD116" s="146">
        <v>34</v>
      </c>
      <c r="AE116" s="147">
        <f t="shared" si="6"/>
        <v>757</v>
      </c>
    </row>
    <row r="117" spans="1:32" s="71" customFormat="1" ht="11.25" x14ac:dyDescent="0.2">
      <c r="A117" s="123" t="s">
        <v>301</v>
      </c>
      <c r="B117" s="87" t="s">
        <v>112</v>
      </c>
      <c r="C117" s="88"/>
      <c r="D117" s="89">
        <v>329</v>
      </c>
      <c r="E117" s="90">
        <v>174</v>
      </c>
      <c r="F117" s="90">
        <v>27</v>
      </c>
      <c r="G117" s="90">
        <v>236</v>
      </c>
      <c r="H117" s="90">
        <v>548</v>
      </c>
      <c r="I117" s="90">
        <v>186</v>
      </c>
      <c r="J117" s="90">
        <v>1150</v>
      </c>
      <c r="K117" s="90">
        <v>1093</v>
      </c>
      <c r="L117" s="90">
        <v>192</v>
      </c>
      <c r="M117" s="90">
        <v>230</v>
      </c>
      <c r="N117" s="90">
        <v>663</v>
      </c>
      <c r="O117" s="90">
        <v>108</v>
      </c>
      <c r="P117" s="90">
        <v>0</v>
      </c>
      <c r="Q117" s="90">
        <v>22</v>
      </c>
      <c r="R117" s="90">
        <v>9</v>
      </c>
      <c r="S117" s="90">
        <v>10</v>
      </c>
      <c r="T117" s="90">
        <v>0</v>
      </c>
      <c r="U117" s="90">
        <v>0</v>
      </c>
      <c r="V117" s="90">
        <v>0</v>
      </c>
      <c r="W117" s="90">
        <v>2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146">
        <v>2</v>
      </c>
      <c r="AE117" s="147">
        <f t="shared" si="6"/>
        <v>4981</v>
      </c>
    </row>
    <row r="118" spans="1:32" s="71" customFormat="1" ht="11.25" x14ac:dyDescent="0.2">
      <c r="A118" s="123" t="s">
        <v>302</v>
      </c>
      <c r="B118" s="87" t="s">
        <v>113</v>
      </c>
      <c r="C118" s="88"/>
      <c r="D118" s="89">
        <v>2</v>
      </c>
      <c r="E118" s="90">
        <v>1</v>
      </c>
      <c r="F118" s="90">
        <v>2</v>
      </c>
      <c r="G118" s="90">
        <v>3</v>
      </c>
      <c r="H118" s="90">
        <v>3</v>
      </c>
      <c r="I118" s="90">
        <v>4</v>
      </c>
      <c r="J118" s="90">
        <v>1</v>
      </c>
      <c r="K118" s="90">
        <v>2</v>
      </c>
      <c r="L118" s="90">
        <v>4</v>
      </c>
      <c r="M118" s="90">
        <v>3</v>
      </c>
      <c r="N118" s="90">
        <v>5</v>
      </c>
      <c r="O118" s="90">
        <v>5</v>
      </c>
      <c r="P118" s="90">
        <v>0</v>
      </c>
      <c r="Q118" s="90">
        <v>0</v>
      </c>
      <c r="R118" s="90">
        <v>0</v>
      </c>
      <c r="S118" s="90">
        <v>0</v>
      </c>
      <c r="T118" s="90">
        <v>0</v>
      </c>
      <c r="U118" s="90">
        <v>0</v>
      </c>
      <c r="V118" s="90">
        <v>0</v>
      </c>
      <c r="W118" s="90">
        <v>0</v>
      </c>
      <c r="X118" s="90">
        <v>0</v>
      </c>
      <c r="Y118" s="90">
        <v>0</v>
      </c>
      <c r="Z118" s="90">
        <v>0</v>
      </c>
      <c r="AA118" s="90">
        <v>0</v>
      </c>
      <c r="AB118" s="90">
        <v>0</v>
      </c>
      <c r="AC118" s="90">
        <v>0</v>
      </c>
      <c r="AD118" s="146">
        <v>1</v>
      </c>
      <c r="AE118" s="147">
        <f t="shared" si="6"/>
        <v>36</v>
      </c>
    </row>
    <row r="119" spans="1:32" s="71" customFormat="1" ht="11.25" x14ac:dyDescent="0.2">
      <c r="A119" s="123" t="s">
        <v>303</v>
      </c>
      <c r="B119" s="87" t="s">
        <v>114</v>
      </c>
      <c r="C119" s="88"/>
      <c r="D119" s="89">
        <v>1530</v>
      </c>
      <c r="E119" s="90">
        <v>354</v>
      </c>
      <c r="F119" s="90">
        <v>484</v>
      </c>
      <c r="G119" s="90">
        <v>541</v>
      </c>
      <c r="H119" s="90">
        <v>811</v>
      </c>
      <c r="I119" s="90">
        <v>857</v>
      </c>
      <c r="J119" s="90">
        <v>374</v>
      </c>
      <c r="K119" s="90">
        <v>345</v>
      </c>
      <c r="L119" s="90">
        <v>954</v>
      </c>
      <c r="M119" s="90">
        <v>811</v>
      </c>
      <c r="N119" s="90">
        <v>1083</v>
      </c>
      <c r="O119" s="90">
        <v>630</v>
      </c>
      <c r="P119" s="90">
        <v>47</v>
      </c>
      <c r="Q119" s="90">
        <v>72</v>
      </c>
      <c r="R119" s="90">
        <v>77</v>
      </c>
      <c r="S119" s="90">
        <v>45</v>
      </c>
      <c r="T119" s="90">
        <v>134</v>
      </c>
      <c r="U119" s="90">
        <v>0</v>
      </c>
      <c r="V119" s="90">
        <v>32</v>
      </c>
      <c r="W119" s="90">
        <v>1</v>
      </c>
      <c r="X119" s="90">
        <v>2</v>
      </c>
      <c r="Y119" s="90">
        <v>0</v>
      </c>
      <c r="Z119" s="90">
        <v>0</v>
      </c>
      <c r="AA119" s="90">
        <v>0</v>
      </c>
      <c r="AB119" s="90">
        <v>6</v>
      </c>
      <c r="AC119" s="90">
        <v>96</v>
      </c>
      <c r="AD119" s="146">
        <v>0</v>
      </c>
      <c r="AE119" s="147">
        <f t="shared" si="6"/>
        <v>9286</v>
      </c>
    </row>
    <row r="120" spans="1:32" s="71" customFormat="1" ht="11.25" x14ac:dyDescent="0.2">
      <c r="A120" s="123" t="s">
        <v>304</v>
      </c>
      <c r="B120" s="87" t="s">
        <v>115</v>
      </c>
      <c r="C120" s="88"/>
      <c r="D120" s="89">
        <v>811</v>
      </c>
      <c r="E120" s="90">
        <v>549</v>
      </c>
      <c r="F120" s="90">
        <v>414</v>
      </c>
      <c r="G120" s="90">
        <v>142</v>
      </c>
      <c r="H120" s="90">
        <v>900</v>
      </c>
      <c r="I120" s="90">
        <v>761</v>
      </c>
      <c r="J120" s="90">
        <v>522</v>
      </c>
      <c r="K120" s="90">
        <v>294</v>
      </c>
      <c r="L120" s="90">
        <v>1126</v>
      </c>
      <c r="M120" s="90">
        <v>952</v>
      </c>
      <c r="N120" s="90">
        <v>1351</v>
      </c>
      <c r="O120" s="90">
        <v>432</v>
      </c>
      <c r="P120" s="90">
        <v>24</v>
      </c>
      <c r="Q120" s="90">
        <v>75</v>
      </c>
      <c r="R120" s="90">
        <v>42</v>
      </c>
      <c r="S120" s="90">
        <v>5</v>
      </c>
      <c r="T120" s="90">
        <v>117</v>
      </c>
      <c r="U120" s="90">
        <v>0</v>
      </c>
      <c r="V120" s="90">
        <v>1</v>
      </c>
      <c r="W120" s="90">
        <v>0</v>
      </c>
      <c r="X120" s="90">
        <v>4</v>
      </c>
      <c r="Y120" s="90">
        <v>0</v>
      </c>
      <c r="Z120" s="90">
        <v>80</v>
      </c>
      <c r="AA120" s="90">
        <v>1</v>
      </c>
      <c r="AB120" s="90">
        <v>0</v>
      </c>
      <c r="AC120" s="90">
        <v>0</v>
      </c>
      <c r="AD120" s="146">
        <v>109</v>
      </c>
      <c r="AE120" s="147">
        <f t="shared" si="6"/>
        <v>8712</v>
      </c>
    </row>
    <row r="121" spans="1:32" s="137" customFormat="1" ht="12" thickBot="1" x14ac:dyDescent="0.3">
      <c r="A121" s="130"/>
      <c r="B121" s="131" t="s">
        <v>116</v>
      </c>
      <c r="C121" s="132"/>
      <c r="D121" s="133">
        <f t="shared" ref="D121:AD121" si="7">SUM(D97:D120)</f>
        <v>6279</v>
      </c>
      <c r="E121" s="134">
        <f t="shared" si="7"/>
        <v>2207</v>
      </c>
      <c r="F121" s="134">
        <f t="shared" si="7"/>
        <v>1996</v>
      </c>
      <c r="G121" s="134">
        <f t="shared" si="7"/>
        <v>1792</v>
      </c>
      <c r="H121" s="134">
        <f t="shared" si="7"/>
        <v>4359</v>
      </c>
      <c r="I121" s="134">
        <f t="shared" si="7"/>
        <v>4269</v>
      </c>
      <c r="J121" s="134">
        <f t="shared" si="7"/>
        <v>3411</v>
      </c>
      <c r="K121" s="134">
        <f t="shared" si="7"/>
        <v>3024</v>
      </c>
      <c r="L121" s="134">
        <f t="shared" si="7"/>
        <v>4772</v>
      </c>
      <c r="M121" s="134">
        <f t="shared" si="7"/>
        <v>4453</v>
      </c>
      <c r="N121" s="134">
        <f t="shared" si="7"/>
        <v>6501</v>
      </c>
      <c r="O121" s="134">
        <f t="shared" si="7"/>
        <v>3196</v>
      </c>
      <c r="P121" s="134">
        <f t="shared" si="7"/>
        <v>166</v>
      </c>
      <c r="Q121" s="134">
        <f t="shared" si="7"/>
        <v>254</v>
      </c>
      <c r="R121" s="134">
        <f t="shared" si="7"/>
        <v>209</v>
      </c>
      <c r="S121" s="134">
        <f t="shared" si="7"/>
        <v>114</v>
      </c>
      <c r="T121" s="134">
        <f t="shared" si="7"/>
        <v>445</v>
      </c>
      <c r="U121" s="134">
        <f t="shared" si="7"/>
        <v>2</v>
      </c>
      <c r="V121" s="134">
        <f t="shared" si="7"/>
        <v>65</v>
      </c>
      <c r="W121" s="134">
        <f t="shared" si="7"/>
        <v>5</v>
      </c>
      <c r="X121" s="134">
        <f t="shared" si="7"/>
        <v>8</v>
      </c>
      <c r="Y121" s="134">
        <f t="shared" si="7"/>
        <v>0</v>
      </c>
      <c r="Z121" s="134">
        <f t="shared" si="7"/>
        <v>90</v>
      </c>
      <c r="AA121" s="134">
        <f t="shared" si="7"/>
        <v>57</v>
      </c>
      <c r="AB121" s="134">
        <f t="shared" si="7"/>
        <v>15</v>
      </c>
      <c r="AC121" s="134">
        <f t="shared" si="7"/>
        <v>103</v>
      </c>
      <c r="AD121" s="135">
        <f t="shared" si="7"/>
        <v>6524</v>
      </c>
      <c r="AE121" s="136">
        <f t="shared" si="6"/>
        <v>54316</v>
      </c>
    </row>
    <row r="122" spans="1:32" s="100" customFormat="1" ht="12" thickBot="1" x14ac:dyDescent="0.3">
      <c r="A122" s="125" t="s">
        <v>305</v>
      </c>
      <c r="B122" s="98"/>
      <c r="C122" s="99"/>
      <c r="D122" s="102">
        <f t="shared" ref="D122:AE122" si="8">D121+D95+D42</f>
        <v>18951</v>
      </c>
      <c r="E122" s="102">
        <f t="shared" si="8"/>
        <v>7294</v>
      </c>
      <c r="F122" s="102">
        <f t="shared" si="8"/>
        <v>7472</v>
      </c>
      <c r="G122" s="102">
        <f t="shared" si="8"/>
        <v>7425</v>
      </c>
      <c r="H122" s="102">
        <f t="shared" si="8"/>
        <v>12809</v>
      </c>
      <c r="I122" s="102">
        <f t="shared" si="8"/>
        <v>13750</v>
      </c>
      <c r="J122" s="102">
        <f t="shared" si="8"/>
        <v>9994</v>
      </c>
      <c r="K122" s="102">
        <f t="shared" si="8"/>
        <v>9259</v>
      </c>
      <c r="L122" s="102">
        <f t="shared" si="8"/>
        <v>16719</v>
      </c>
      <c r="M122" s="102">
        <f t="shared" si="8"/>
        <v>16604</v>
      </c>
      <c r="N122" s="102">
        <f t="shared" si="8"/>
        <v>21142</v>
      </c>
      <c r="O122" s="102">
        <f t="shared" si="8"/>
        <v>11397</v>
      </c>
      <c r="P122" s="102">
        <f t="shared" si="8"/>
        <v>958</v>
      </c>
      <c r="Q122" s="102">
        <f t="shared" si="8"/>
        <v>914</v>
      </c>
      <c r="R122" s="102">
        <f t="shared" si="8"/>
        <v>835</v>
      </c>
      <c r="S122" s="102">
        <f t="shared" si="8"/>
        <v>426</v>
      </c>
      <c r="T122" s="102">
        <f t="shared" si="8"/>
        <v>1716</v>
      </c>
      <c r="U122" s="102">
        <f t="shared" si="8"/>
        <v>31</v>
      </c>
      <c r="V122" s="102">
        <f t="shared" si="8"/>
        <v>358</v>
      </c>
      <c r="W122" s="102">
        <f t="shared" si="8"/>
        <v>35</v>
      </c>
      <c r="X122" s="102">
        <f t="shared" si="8"/>
        <v>57</v>
      </c>
      <c r="Y122" s="102">
        <f t="shared" si="8"/>
        <v>45</v>
      </c>
      <c r="Z122" s="102">
        <f t="shared" si="8"/>
        <v>302</v>
      </c>
      <c r="AA122" s="102">
        <f t="shared" si="8"/>
        <v>600</v>
      </c>
      <c r="AB122" s="102">
        <f t="shared" si="8"/>
        <v>77</v>
      </c>
      <c r="AC122" s="102">
        <f t="shared" si="8"/>
        <v>226</v>
      </c>
      <c r="AD122" s="151">
        <f t="shared" si="8"/>
        <v>12602</v>
      </c>
      <c r="AE122" s="152">
        <f t="shared" si="8"/>
        <v>171998</v>
      </c>
    </row>
    <row r="124" spans="1:32" ht="12.75" x14ac:dyDescent="0.2">
      <c r="A124" s="126" t="s">
        <v>118</v>
      </c>
      <c r="B124" s="103" t="s">
        <v>416</v>
      </c>
      <c r="AD124" s="53"/>
      <c r="AE124" s="53"/>
    </row>
    <row r="125" spans="1:32" s="105" customFormat="1" ht="12.75" x14ac:dyDescent="0.2">
      <c r="A125" s="127" t="s">
        <v>119</v>
      </c>
      <c r="B125" s="103" t="s">
        <v>417</v>
      </c>
      <c r="C125" s="104"/>
      <c r="D125" s="104"/>
      <c r="E125" s="104"/>
      <c r="F125" s="104"/>
      <c r="G125" s="104"/>
      <c r="AD125" s="53"/>
      <c r="AE125" s="53"/>
    </row>
    <row r="126" spans="1:32" s="105" customFormat="1" ht="12" x14ac:dyDescent="0.2">
      <c r="A126" s="127" t="s">
        <v>120</v>
      </c>
      <c r="B126" s="108" t="s">
        <v>121</v>
      </c>
      <c r="C126" s="106"/>
      <c r="D126" s="106"/>
      <c r="E126" s="106"/>
      <c r="F126" s="107"/>
      <c r="G126" s="106"/>
      <c r="AD126" s="53"/>
      <c r="AE126" s="53"/>
    </row>
    <row r="127" spans="1:32" s="105" customFormat="1" ht="12.75" x14ac:dyDescent="0.2">
      <c r="A127" s="128"/>
      <c r="B127" s="73"/>
      <c r="C127" s="106"/>
      <c r="D127" s="106"/>
      <c r="E127" s="106"/>
      <c r="F127" s="107"/>
      <c r="G127" s="106"/>
      <c r="AD127" s="53"/>
      <c r="AE127" s="53"/>
    </row>
    <row r="128" spans="1:32" x14ac:dyDescent="0.25">
      <c r="A128" s="129" t="s">
        <v>122</v>
      </c>
      <c r="B128" s="103" t="s">
        <v>123</v>
      </c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54"/>
      <c r="AE128" s="154"/>
    </row>
    <row r="129" spans="1:2" x14ac:dyDescent="0.25">
      <c r="A129" s="127"/>
      <c r="B129" s="103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9"/>
  <sheetViews>
    <sheetView showGridLines="0" workbookViewId="0">
      <selection activeCell="B49" sqref="B49"/>
    </sheetView>
  </sheetViews>
  <sheetFormatPr baseColWidth="10" defaultRowHeight="15" x14ac:dyDescent="0.25"/>
  <cols>
    <col min="1" max="1" width="11.42578125" style="128"/>
    <col min="2" max="2" width="57.85546875" style="73" bestFit="1" customWidth="1"/>
    <col min="3" max="3" width="3.85546875" style="73" bestFit="1" customWidth="1"/>
    <col min="4" max="112" width="11.42578125" style="73"/>
    <col min="113" max="114" width="11.42578125" style="153"/>
    <col min="115" max="16384" width="11.42578125" style="73"/>
  </cols>
  <sheetData>
    <row r="1" spans="1:114" ht="12.75" x14ac:dyDescent="0.2">
      <c r="A1" s="70" t="s">
        <v>158</v>
      </c>
      <c r="B1" s="71"/>
      <c r="C1" s="72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138"/>
      <c r="AE1" s="139"/>
      <c r="DI1" s="73"/>
      <c r="DJ1" s="73"/>
    </row>
    <row r="2" spans="1:114" ht="15.75" thickBot="1" x14ac:dyDescent="0.3"/>
    <row r="3" spans="1:114" ht="12.75" x14ac:dyDescent="0.2">
      <c r="A3" s="120"/>
      <c r="B3" s="75" t="s">
        <v>306</v>
      </c>
      <c r="C3" s="76"/>
      <c r="D3" s="110" t="s">
        <v>307</v>
      </c>
      <c r="E3" s="111" t="s">
        <v>308</v>
      </c>
      <c r="F3" s="77" t="s">
        <v>309</v>
      </c>
      <c r="G3" s="111" t="s">
        <v>310</v>
      </c>
      <c r="H3" s="111" t="s">
        <v>311</v>
      </c>
      <c r="I3" s="111" t="s">
        <v>312</v>
      </c>
      <c r="J3" s="77" t="s">
        <v>313</v>
      </c>
      <c r="K3" s="111" t="s">
        <v>314</v>
      </c>
      <c r="L3" s="77" t="s">
        <v>315</v>
      </c>
      <c r="M3" s="77">
        <v>10</v>
      </c>
      <c r="N3" s="77">
        <v>11</v>
      </c>
      <c r="O3" s="77">
        <v>12</v>
      </c>
      <c r="P3" s="77">
        <v>13</v>
      </c>
      <c r="Q3" s="77">
        <v>14</v>
      </c>
      <c r="R3" s="77">
        <v>15</v>
      </c>
      <c r="S3" s="77">
        <v>16</v>
      </c>
      <c r="T3" s="77">
        <v>17</v>
      </c>
      <c r="U3" s="77">
        <v>18</v>
      </c>
      <c r="V3" s="77">
        <v>19</v>
      </c>
      <c r="W3" s="77" t="s">
        <v>316</v>
      </c>
      <c r="X3" s="77" t="s">
        <v>317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31</v>
      </c>
      <c r="AJ3" s="77">
        <v>32</v>
      </c>
      <c r="AK3" s="77">
        <v>33</v>
      </c>
      <c r="AL3" s="77">
        <v>34</v>
      </c>
      <c r="AM3" s="77">
        <v>35</v>
      </c>
      <c r="AN3" s="77">
        <v>36</v>
      </c>
      <c r="AO3" s="77">
        <v>37</v>
      </c>
      <c r="AP3" s="77">
        <v>38</v>
      </c>
      <c r="AQ3" s="77">
        <v>39</v>
      </c>
      <c r="AR3" s="77">
        <v>40</v>
      </c>
      <c r="AS3" s="77">
        <v>41</v>
      </c>
      <c r="AT3" s="77">
        <v>42</v>
      </c>
      <c r="AU3" s="77">
        <v>43</v>
      </c>
      <c r="AV3" s="77">
        <v>44</v>
      </c>
      <c r="AW3" s="77">
        <v>45</v>
      </c>
      <c r="AX3" s="77">
        <v>46</v>
      </c>
      <c r="AY3" s="77">
        <v>47</v>
      </c>
      <c r="AZ3" s="77">
        <v>48</v>
      </c>
      <c r="BA3" s="77">
        <v>49</v>
      </c>
      <c r="BB3" s="77">
        <v>50</v>
      </c>
      <c r="BC3" s="77">
        <v>51</v>
      </c>
      <c r="BD3" s="77">
        <v>52</v>
      </c>
      <c r="BE3" s="77">
        <v>53</v>
      </c>
      <c r="BF3" s="77">
        <v>54</v>
      </c>
      <c r="BG3" s="77">
        <v>55</v>
      </c>
      <c r="BH3" s="77">
        <v>56</v>
      </c>
      <c r="BI3" s="77">
        <v>57</v>
      </c>
      <c r="BJ3" s="77">
        <v>58</v>
      </c>
      <c r="BK3" s="77">
        <v>59</v>
      </c>
      <c r="BL3" s="77">
        <v>60</v>
      </c>
      <c r="BM3" s="77">
        <v>61</v>
      </c>
      <c r="BN3" s="77">
        <v>62</v>
      </c>
      <c r="BO3" s="77">
        <v>63</v>
      </c>
      <c r="BP3" s="77">
        <v>64</v>
      </c>
      <c r="BQ3" s="77">
        <v>65</v>
      </c>
      <c r="BR3" s="77">
        <v>66</v>
      </c>
      <c r="BS3" s="77">
        <v>67</v>
      </c>
      <c r="BT3" s="77">
        <v>68</v>
      </c>
      <c r="BU3" s="77">
        <v>69</v>
      </c>
      <c r="BV3" s="77">
        <v>70</v>
      </c>
      <c r="BW3" s="77">
        <v>71</v>
      </c>
      <c r="BX3" s="77">
        <v>72</v>
      </c>
      <c r="BY3" s="77">
        <v>73</v>
      </c>
      <c r="BZ3" s="77">
        <v>74</v>
      </c>
      <c r="CA3" s="77">
        <v>75</v>
      </c>
      <c r="CB3" s="77">
        <v>76</v>
      </c>
      <c r="CC3" s="77">
        <v>77</v>
      </c>
      <c r="CD3" s="77">
        <v>78</v>
      </c>
      <c r="CE3" s="77">
        <v>79</v>
      </c>
      <c r="CF3" s="77">
        <v>80</v>
      </c>
      <c r="CG3" s="77">
        <v>81</v>
      </c>
      <c r="CH3" s="77">
        <v>82</v>
      </c>
      <c r="CI3" s="77">
        <v>83</v>
      </c>
      <c r="CJ3" s="77">
        <v>84</v>
      </c>
      <c r="CK3" s="77">
        <v>85</v>
      </c>
      <c r="CL3" s="77">
        <v>86</v>
      </c>
      <c r="CM3" s="77">
        <v>87</v>
      </c>
      <c r="CN3" s="77">
        <v>88</v>
      </c>
      <c r="CO3" s="77">
        <v>89</v>
      </c>
      <c r="CP3" s="77">
        <v>90</v>
      </c>
      <c r="CQ3" s="77">
        <v>91</v>
      </c>
      <c r="CR3" s="77">
        <v>92</v>
      </c>
      <c r="CS3" s="77">
        <v>93</v>
      </c>
      <c r="CT3" s="77">
        <v>94</v>
      </c>
      <c r="CU3" s="77">
        <v>95</v>
      </c>
      <c r="CV3" s="77">
        <v>971</v>
      </c>
      <c r="CW3" s="77">
        <v>972</v>
      </c>
      <c r="CX3" s="77">
        <v>973</v>
      </c>
      <c r="CY3" s="77">
        <v>974</v>
      </c>
      <c r="CZ3" s="77">
        <v>975</v>
      </c>
      <c r="DA3" s="77">
        <v>976</v>
      </c>
      <c r="DB3" s="77">
        <v>977</v>
      </c>
      <c r="DC3" s="77">
        <v>978</v>
      </c>
      <c r="DD3" s="77">
        <v>986</v>
      </c>
      <c r="DE3" s="77">
        <v>987</v>
      </c>
      <c r="DF3" s="77">
        <v>988</v>
      </c>
      <c r="DG3" s="77">
        <v>980</v>
      </c>
      <c r="DH3" s="77"/>
      <c r="DI3" s="140"/>
      <c r="DJ3" s="141"/>
    </row>
    <row r="4" spans="1:114" s="82" customFormat="1" ht="48.75" thickBot="1" x14ac:dyDescent="0.3">
      <c r="A4" s="121" t="s">
        <v>161</v>
      </c>
      <c r="B4" s="78" t="s">
        <v>159</v>
      </c>
      <c r="C4" s="79" t="s">
        <v>127</v>
      </c>
      <c r="D4" s="112" t="s">
        <v>318</v>
      </c>
      <c r="E4" s="80" t="s">
        <v>319</v>
      </c>
      <c r="F4" s="80" t="s">
        <v>320</v>
      </c>
      <c r="G4" s="80" t="s">
        <v>321</v>
      </c>
      <c r="H4" s="80" t="s">
        <v>322</v>
      </c>
      <c r="I4" s="80" t="s">
        <v>323</v>
      </c>
      <c r="J4" s="80" t="s">
        <v>324</v>
      </c>
      <c r="K4" s="80" t="s">
        <v>325</v>
      </c>
      <c r="L4" s="80" t="s">
        <v>326</v>
      </c>
      <c r="M4" s="80" t="s">
        <v>327</v>
      </c>
      <c r="N4" s="80" t="s">
        <v>328</v>
      </c>
      <c r="O4" s="80" t="s">
        <v>329</v>
      </c>
      <c r="P4" s="80" t="s">
        <v>330</v>
      </c>
      <c r="Q4" s="80" t="s">
        <v>331</v>
      </c>
      <c r="R4" s="80" t="s">
        <v>332</v>
      </c>
      <c r="S4" s="80" t="s">
        <v>333</v>
      </c>
      <c r="T4" s="80" t="s">
        <v>334</v>
      </c>
      <c r="U4" s="80" t="s">
        <v>335</v>
      </c>
      <c r="V4" s="80" t="s">
        <v>336</v>
      </c>
      <c r="W4" s="80" t="s">
        <v>337</v>
      </c>
      <c r="X4" s="80" t="s">
        <v>338</v>
      </c>
      <c r="Y4" s="80" t="s">
        <v>339</v>
      </c>
      <c r="Z4" s="80" t="s">
        <v>340</v>
      </c>
      <c r="AA4" s="80" t="s">
        <v>341</v>
      </c>
      <c r="AB4" s="80" t="s">
        <v>342</v>
      </c>
      <c r="AC4" s="80" t="s">
        <v>343</v>
      </c>
      <c r="AD4" s="80" t="s">
        <v>344</v>
      </c>
      <c r="AE4" s="80" t="s">
        <v>345</v>
      </c>
      <c r="AF4" s="80" t="s">
        <v>346</v>
      </c>
      <c r="AG4" s="80" t="s">
        <v>347</v>
      </c>
      <c r="AH4" s="80" t="s">
        <v>348</v>
      </c>
      <c r="AI4" s="80" t="s">
        <v>349</v>
      </c>
      <c r="AJ4" s="80" t="s">
        <v>350</v>
      </c>
      <c r="AK4" s="80" t="s">
        <v>351</v>
      </c>
      <c r="AL4" s="80" t="s">
        <v>352</v>
      </c>
      <c r="AM4" s="80" t="s">
        <v>353</v>
      </c>
      <c r="AN4" s="80" t="s">
        <v>354</v>
      </c>
      <c r="AO4" s="80" t="s">
        <v>355</v>
      </c>
      <c r="AP4" s="80" t="s">
        <v>356</v>
      </c>
      <c r="AQ4" s="80" t="s">
        <v>357</v>
      </c>
      <c r="AR4" s="80" t="s">
        <v>358</v>
      </c>
      <c r="AS4" s="80" t="s">
        <v>359</v>
      </c>
      <c r="AT4" s="80" t="s">
        <v>360</v>
      </c>
      <c r="AU4" s="80" t="s">
        <v>361</v>
      </c>
      <c r="AV4" s="80" t="s">
        <v>362</v>
      </c>
      <c r="AW4" s="80" t="s">
        <v>363</v>
      </c>
      <c r="AX4" s="80" t="s">
        <v>364</v>
      </c>
      <c r="AY4" s="80" t="s">
        <v>365</v>
      </c>
      <c r="AZ4" s="80" t="s">
        <v>366</v>
      </c>
      <c r="BA4" s="80" t="s">
        <v>367</v>
      </c>
      <c r="BB4" s="80" t="s">
        <v>368</v>
      </c>
      <c r="BC4" s="80" t="s">
        <v>369</v>
      </c>
      <c r="BD4" s="80" t="s">
        <v>370</v>
      </c>
      <c r="BE4" s="80" t="s">
        <v>371</v>
      </c>
      <c r="BF4" s="80" t="s">
        <v>372</v>
      </c>
      <c r="BG4" s="80" t="s">
        <v>373</v>
      </c>
      <c r="BH4" s="80" t="s">
        <v>374</v>
      </c>
      <c r="BI4" s="80" t="s">
        <v>375</v>
      </c>
      <c r="BJ4" s="80" t="s">
        <v>376</v>
      </c>
      <c r="BK4" s="80" t="s">
        <v>377</v>
      </c>
      <c r="BL4" s="80" t="s">
        <v>378</v>
      </c>
      <c r="BM4" s="80" t="s">
        <v>379</v>
      </c>
      <c r="BN4" s="80" t="s">
        <v>380</v>
      </c>
      <c r="BO4" s="80" t="s">
        <v>381</v>
      </c>
      <c r="BP4" s="80" t="s">
        <v>382</v>
      </c>
      <c r="BQ4" s="80" t="s">
        <v>383</v>
      </c>
      <c r="BR4" s="80" t="s">
        <v>384</v>
      </c>
      <c r="BS4" s="80" t="s">
        <v>385</v>
      </c>
      <c r="BT4" s="80" t="s">
        <v>386</v>
      </c>
      <c r="BU4" s="80" t="s">
        <v>387</v>
      </c>
      <c r="BV4" s="80" t="s">
        <v>388</v>
      </c>
      <c r="BW4" s="80" t="s">
        <v>389</v>
      </c>
      <c r="BX4" s="80" t="s">
        <v>390</v>
      </c>
      <c r="BY4" s="80" t="s">
        <v>391</v>
      </c>
      <c r="BZ4" s="80" t="s">
        <v>392</v>
      </c>
      <c r="CA4" s="80" t="s">
        <v>393</v>
      </c>
      <c r="CB4" s="80" t="s">
        <v>394</v>
      </c>
      <c r="CC4" s="80" t="s">
        <v>395</v>
      </c>
      <c r="CD4" s="80" t="s">
        <v>396</v>
      </c>
      <c r="CE4" s="80" t="s">
        <v>397</v>
      </c>
      <c r="CF4" s="80" t="s">
        <v>398</v>
      </c>
      <c r="CG4" s="80" t="s">
        <v>399</v>
      </c>
      <c r="CH4" s="80" t="s">
        <v>400</v>
      </c>
      <c r="CI4" s="80" t="s">
        <v>401</v>
      </c>
      <c r="CJ4" s="80" t="s">
        <v>402</v>
      </c>
      <c r="CK4" s="80" t="s">
        <v>403</v>
      </c>
      <c r="CL4" s="80" t="s">
        <v>404</v>
      </c>
      <c r="CM4" s="80" t="s">
        <v>405</v>
      </c>
      <c r="CN4" s="80" t="s">
        <v>406</v>
      </c>
      <c r="CO4" s="80" t="s">
        <v>407</v>
      </c>
      <c r="CP4" s="80" t="s">
        <v>408</v>
      </c>
      <c r="CQ4" s="80" t="s">
        <v>409</v>
      </c>
      <c r="CR4" s="80" t="s">
        <v>410</v>
      </c>
      <c r="CS4" s="80" t="s">
        <v>411</v>
      </c>
      <c r="CT4" s="80" t="s">
        <v>412</v>
      </c>
      <c r="CU4" s="80" t="s">
        <v>413</v>
      </c>
      <c r="CV4" s="80" t="s">
        <v>175</v>
      </c>
      <c r="CW4" s="80" t="s">
        <v>176</v>
      </c>
      <c r="CX4" s="80" t="s">
        <v>177</v>
      </c>
      <c r="CY4" s="80" t="s">
        <v>178</v>
      </c>
      <c r="CZ4" s="81" t="s">
        <v>179</v>
      </c>
      <c r="DA4" s="80" t="s">
        <v>180</v>
      </c>
      <c r="DB4" s="80" t="s">
        <v>414</v>
      </c>
      <c r="DC4" s="80" t="s">
        <v>415</v>
      </c>
      <c r="DD4" s="80" t="s">
        <v>181</v>
      </c>
      <c r="DE4" s="80" t="s">
        <v>182</v>
      </c>
      <c r="DF4" s="80" t="s">
        <v>183</v>
      </c>
      <c r="DG4" s="80" t="s">
        <v>184</v>
      </c>
      <c r="DH4" s="80" t="s">
        <v>185</v>
      </c>
      <c r="DI4" s="142" t="s">
        <v>186</v>
      </c>
      <c r="DJ4" s="143" t="s">
        <v>187</v>
      </c>
    </row>
    <row r="5" spans="1:114" s="82" customFormat="1" ht="11.25" x14ac:dyDescent="0.2">
      <c r="A5" s="122" t="s">
        <v>1</v>
      </c>
      <c r="B5" s="84"/>
      <c r="C5" s="85"/>
      <c r="D5" s="83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113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144"/>
      <c r="DJ5" s="145"/>
    </row>
    <row r="6" spans="1:114" s="71" customFormat="1" ht="11.25" x14ac:dyDescent="0.2">
      <c r="A6" s="123" t="s">
        <v>188</v>
      </c>
      <c r="B6" s="87" t="s">
        <v>189</v>
      </c>
      <c r="C6" s="88"/>
      <c r="D6" s="89">
        <v>21</v>
      </c>
      <c r="E6" s="90">
        <v>17</v>
      </c>
      <c r="F6" s="90">
        <v>8</v>
      </c>
      <c r="G6" s="90">
        <v>5</v>
      </c>
      <c r="H6" s="90">
        <v>9</v>
      </c>
      <c r="I6" s="90">
        <v>30</v>
      </c>
      <c r="J6" s="90">
        <v>10</v>
      </c>
      <c r="K6" s="90">
        <v>25</v>
      </c>
      <c r="L6" s="90">
        <v>4</v>
      </c>
      <c r="M6" s="90">
        <v>13</v>
      </c>
      <c r="N6" s="90">
        <v>11</v>
      </c>
      <c r="O6" s="90">
        <v>11</v>
      </c>
      <c r="P6" s="90">
        <v>69</v>
      </c>
      <c r="Q6" s="90">
        <v>23</v>
      </c>
      <c r="R6" s="90">
        <v>9</v>
      </c>
      <c r="S6" s="90">
        <v>8</v>
      </c>
      <c r="T6" s="90">
        <v>23</v>
      </c>
      <c r="U6" s="90">
        <v>13</v>
      </c>
      <c r="V6" s="90">
        <v>17</v>
      </c>
      <c r="W6" s="90">
        <v>11</v>
      </c>
      <c r="X6" s="90">
        <v>16</v>
      </c>
      <c r="Y6" s="90">
        <v>16</v>
      </c>
      <c r="Z6" s="90">
        <v>34</v>
      </c>
      <c r="AA6" s="90">
        <v>8</v>
      </c>
      <c r="AB6" s="90">
        <v>12</v>
      </c>
      <c r="AC6" s="90">
        <v>15</v>
      </c>
      <c r="AD6" s="90">
        <v>14</v>
      </c>
      <c r="AE6" s="90">
        <v>24</v>
      </c>
      <c r="AF6" s="90">
        <v>18</v>
      </c>
      <c r="AG6" s="90">
        <v>28</v>
      </c>
      <c r="AH6" s="90">
        <v>26</v>
      </c>
      <c r="AI6" s="90">
        <v>31</v>
      </c>
      <c r="AJ6" s="90">
        <v>4</v>
      </c>
      <c r="AK6" s="90">
        <v>61</v>
      </c>
      <c r="AL6" s="90">
        <v>31</v>
      </c>
      <c r="AM6" s="90">
        <v>57</v>
      </c>
      <c r="AN6" s="90">
        <v>9</v>
      </c>
      <c r="AO6" s="90">
        <v>21</v>
      </c>
      <c r="AP6" s="90">
        <v>33</v>
      </c>
      <c r="AQ6" s="90">
        <v>8</v>
      </c>
      <c r="AR6" s="90">
        <v>16</v>
      </c>
      <c r="AS6" s="90">
        <v>15</v>
      </c>
      <c r="AT6" s="90">
        <v>20</v>
      </c>
      <c r="AU6" s="90">
        <v>7</v>
      </c>
      <c r="AV6" s="90">
        <v>58</v>
      </c>
      <c r="AW6" s="90">
        <v>23</v>
      </c>
      <c r="AX6" s="90">
        <v>6</v>
      </c>
      <c r="AY6" s="90">
        <v>12</v>
      </c>
      <c r="AZ6" s="90">
        <v>9</v>
      </c>
      <c r="BA6" s="90">
        <v>47</v>
      </c>
      <c r="BB6" s="90">
        <v>18</v>
      </c>
      <c r="BC6" s="90">
        <v>22</v>
      </c>
      <c r="BD6" s="90">
        <v>6</v>
      </c>
      <c r="BE6" s="90">
        <v>20</v>
      </c>
      <c r="BF6" s="90">
        <v>31</v>
      </c>
      <c r="BG6" s="90">
        <v>9</v>
      </c>
      <c r="BH6" s="90">
        <v>36</v>
      </c>
      <c r="BI6" s="90">
        <v>31</v>
      </c>
      <c r="BJ6" s="90">
        <v>11</v>
      </c>
      <c r="BK6" s="90">
        <v>73</v>
      </c>
      <c r="BL6" s="90">
        <v>38</v>
      </c>
      <c r="BM6" s="90">
        <v>7</v>
      </c>
      <c r="BN6" s="90">
        <v>46</v>
      </c>
      <c r="BO6" s="90">
        <v>24</v>
      </c>
      <c r="BP6" s="90">
        <v>29</v>
      </c>
      <c r="BQ6" s="90">
        <v>19</v>
      </c>
      <c r="BR6" s="90">
        <v>14</v>
      </c>
      <c r="BS6" s="90">
        <v>35</v>
      </c>
      <c r="BT6" s="90">
        <v>33</v>
      </c>
      <c r="BU6" s="90">
        <v>31</v>
      </c>
      <c r="BV6" s="90">
        <v>4</v>
      </c>
      <c r="BW6" s="90">
        <v>11</v>
      </c>
      <c r="BX6" s="90">
        <v>31</v>
      </c>
      <c r="BY6" s="90">
        <v>13</v>
      </c>
      <c r="BZ6" s="90">
        <v>25</v>
      </c>
      <c r="CA6" s="90">
        <v>44</v>
      </c>
      <c r="CB6" s="90">
        <v>38</v>
      </c>
      <c r="CC6" s="90">
        <v>60</v>
      </c>
      <c r="CD6" s="90">
        <v>62</v>
      </c>
      <c r="CE6" s="90">
        <v>10</v>
      </c>
      <c r="CF6" s="90">
        <v>31</v>
      </c>
      <c r="CG6" s="90">
        <v>22</v>
      </c>
      <c r="CH6" s="90">
        <v>6</v>
      </c>
      <c r="CI6" s="90">
        <v>48</v>
      </c>
      <c r="CJ6" s="90">
        <v>17</v>
      </c>
      <c r="CK6" s="90">
        <v>40</v>
      </c>
      <c r="CL6" s="90">
        <v>14</v>
      </c>
      <c r="CM6" s="90">
        <v>22</v>
      </c>
      <c r="CN6" s="90">
        <v>24</v>
      </c>
      <c r="CO6" s="90">
        <v>16</v>
      </c>
      <c r="CP6" s="90">
        <v>6</v>
      </c>
      <c r="CQ6" s="90">
        <v>49</v>
      </c>
      <c r="CR6" s="90">
        <v>44</v>
      </c>
      <c r="CS6" s="90">
        <v>33</v>
      </c>
      <c r="CT6" s="90">
        <v>34</v>
      </c>
      <c r="CU6" s="90">
        <v>38</v>
      </c>
      <c r="CV6" s="90">
        <v>36</v>
      </c>
      <c r="CW6" s="90">
        <v>38</v>
      </c>
      <c r="CX6" s="90">
        <v>12</v>
      </c>
      <c r="CY6" s="90">
        <v>57</v>
      </c>
      <c r="CZ6" s="90">
        <v>2</v>
      </c>
      <c r="DA6" s="90">
        <v>6</v>
      </c>
      <c r="DB6" s="90">
        <v>1</v>
      </c>
      <c r="DC6" s="90">
        <v>5</v>
      </c>
      <c r="DD6" s="90">
        <v>5</v>
      </c>
      <c r="DE6" s="90">
        <v>13</v>
      </c>
      <c r="DF6" s="90">
        <v>15</v>
      </c>
      <c r="DG6" s="90">
        <v>1</v>
      </c>
      <c r="DH6" s="90">
        <v>0</v>
      </c>
      <c r="DI6" s="146">
        <v>6</v>
      </c>
      <c r="DJ6" s="147">
        <f>SUM(D6:DI6)</f>
        <v>2488</v>
      </c>
    </row>
    <row r="7" spans="1:114" s="71" customFormat="1" ht="11.25" x14ac:dyDescent="0.2">
      <c r="A7" s="123" t="s">
        <v>190</v>
      </c>
      <c r="B7" s="87" t="s">
        <v>3</v>
      </c>
      <c r="C7" s="91"/>
      <c r="D7" s="92">
        <v>9</v>
      </c>
      <c r="E7" s="93">
        <v>3</v>
      </c>
      <c r="F7" s="93">
        <v>2</v>
      </c>
      <c r="G7" s="93">
        <v>3</v>
      </c>
      <c r="H7" s="93">
        <v>1</v>
      </c>
      <c r="I7" s="93">
        <v>4</v>
      </c>
      <c r="J7" s="93">
        <v>1</v>
      </c>
      <c r="K7" s="93">
        <v>4</v>
      </c>
      <c r="L7" s="93">
        <v>0</v>
      </c>
      <c r="M7" s="93">
        <v>2</v>
      </c>
      <c r="N7" s="93">
        <v>5</v>
      </c>
      <c r="O7" s="93">
        <v>2</v>
      </c>
      <c r="P7" s="93">
        <v>16</v>
      </c>
      <c r="Q7" s="93">
        <v>3</v>
      </c>
      <c r="R7" s="93">
        <v>0</v>
      </c>
      <c r="S7" s="93">
        <v>3</v>
      </c>
      <c r="T7" s="93">
        <v>4</v>
      </c>
      <c r="U7" s="93">
        <v>1</v>
      </c>
      <c r="V7" s="93">
        <v>2</v>
      </c>
      <c r="W7" s="93">
        <v>3</v>
      </c>
      <c r="X7" s="93">
        <v>2</v>
      </c>
      <c r="Y7" s="93">
        <v>3</v>
      </c>
      <c r="Z7" s="93">
        <v>6</v>
      </c>
      <c r="AA7" s="93">
        <v>0</v>
      </c>
      <c r="AB7" s="93">
        <v>3</v>
      </c>
      <c r="AC7" s="93">
        <v>4</v>
      </c>
      <c r="AD7" s="93">
        <v>5</v>
      </c>
      <c r="AE7" s="93">
        <v>3</v>
      </c>
      <c r="AF7" s="93">
        <v>1</v>
      </c>
      <c r="AG7" s="93">
        <v>17</v>
      </c>
      <c r="AH7" s="93">
        <v>3</v>
      </c>
      <c r="AI7" s="93">
        <v>14</v>
      </c>
      <c r="AJ7" s="93">
        <v>2</v>
      </c>
      <c r="AK7" s="93">
        <v>12</v>
      </c>
      <c r="AL7" s="93">
        <v>10</v>
      </c>
      <c r="AM7" s="93">
        <v>7</v>
      </c>
      <c r="AN7" s="93">
        <v>0</v>
      </c>
      <c r="AO7" s="93">
        <v>4</v>
      </c>
      <c r="AP7" s="93">
        <v>7</v>
      </c>
      <c r="AQ7" s="93">
        <v>3</v>
      </c>
      <c r="AR7" s="93">
        <v>4</v>
      </c>
      <c r="AS7" s="93">
        <v>4</v>
      </c>
      <c r="AT7" s="93">
        <v>5</v>
      </c>
      <c r="AU7" s="93">
        <v>1</v>
      </c>
      <c r="AV7" s="93">
        <v>10</v>
      </c>
      <c r="AW7" s="93">
        <v>4</v>
      </c>
      <c r="AX7" s="93">
        <v>4</v>
      </c>
      <c r="AY7" s="93">
        <v>7</v>
      </c>
      <c r="AZ7" s="93">
        <v>0</v>
      </c>
      <c r="BA7" s="93">
        <v>4</v>
      </c>
      <c r="BB7" s="93">
        <v>3</v>
      </c>
      <c r="BC7" s="93">
        <v>4</v>
      </c>
      <c r="BD7" s="93">
        <v>1</v>
      </c>
      <c r="BE7" s="93">
        <v>2</v>
      </c>
      <c r="BF7" s="93">
        <v>5</v>
      </c>
      <c r="BG7" s="93">
        <v>4</v>
      </c>
      <c r="BH7" s="93">
        <v>9</v>
      </c>
      <c r="BI7" s="93">
        <v>4</v>
      </c>
      <c r="BJ7" s="93">
        <v>1</v>
      </c>
      <c r="BK7" s="93">
        <v>10</v>
      </c>
      <c r="BL7" s="93">
        <v>2</v>
      </c>
      <c r="BM7" s="93">
        <v>0</v>
      </c>
      <c r="BN7" s="93">
        <v>4</v>
      </c>
      <c r="BO7" s="93">
        <v>1</v>
      </c>
      <c r="BP7" s="93">
        <v>6</v>
      </c>
      <c r="BQ7" s="93">
        <v>0</v>
      </c>
      <c r="BR7" s="93">
        <v>5</v>
      </c>
      <c r="BS7" s="93">
        <v>5</v>
      </c>
      <c r="BT7" s="93">
        <v>3</v>
      </c>
      <c r="BU7" s="93">
        <v>12</v>
      </c>
      <c r="BV7" s="93">
        <v>2</v>
      </c>
      <c r="BW7" s="93">
        <v>3</v>
      </c>
      <c r="BX7" s="93">
        <v>2</v>
      </c>
      <c r="BY7" s="93">
        <v>3</v>
      </c>
      <c r="BZ7" s="93">
        <v>9</v>
      </c>
      <c r="CA7" s="93">
        <v>1</v>
      </c>
      <c r="CB7" s="93">
        <v>7</v>
      </c>
      <c r="CC7" s="93">
        <v>6</v>
      </c>
      <c r="CD7" s="93">
        <v>8</v>
      </c>
      <c r="CE7" s="93">
        <v>1</v>
      </c>
      <c r="CF7" s="93">
        <v>2</v>
      </c>
      <c r="CG7" s="93">
        <v>3</v>
      </c>
      <c r="CH7" s="93">
        <v>4</v>
      </c>
      <c r="CI7" s="93">
        <v>9</v>
      </c>
      <c r="CJ7" s="93">
        <v>2</v>
      </c>
      <c r="CK7" s="93">
        <v>3</v>
      </c>
      <c r="CL7" s="93">
        <v>1</v>
      </c>
      <c r="CM7" s="93">
        <v>2</v>
      </c>
      <c r="CN7" s="93">
        <v>2</v>
      </c>
      <c r="CO7" s="93">
        <v>2</v>
      </c>
      <c r="CP7" s="93">
        <v>1</v>
      </c>
      <c r="CQ7" s="93">
        <v>7</v>
      </c>
      <c r="CR7" s="93">
        <v>5</v>
      </c>
      <c r="CS7" s="93">
        <v>2</v>
      </c>
      <c r="CT7" s="93">
        <v>9</v>
      </c>
      <c r="CU7" s="93">
        <v>6</v>
      </c>
      <c r="CV7" s="93">
        <v>5</v>
      </c>
      <c r="CW7" s="93">
        <v>13</v>
      </c>
      <c r="CX7" s="93">
        <v>3</v>
      </c>
      <c r="CY7" s="93">
        <v>2</v>
      </c>
      <c r="CZ7" s="93">
        <v>0</v>
      </c>
      <c r="DA7" s="93">
        <v>0</v>
      </c>
      <c r="DB7" s="93">
        <v>0</v>
      </c>
      <c r="DC7" s="93">
        <v>0</v>
      </c>
      <c r="DD7" s="93">
        <v>0</v>
      </c>
      <c r="DE7" s="93">
        <v>4</v>
      </c>
      <c r="DF7" s="93">
        <v>0</v>
      </c>
      <c r="DG7" s="93">
        <v>1</v>
      </c>
      <c r="DH7" s="93">
        <v>0</v>
      </c>
      <c r="DI7" s="148">
        <v>2</v>
      </c>
      <c r="DJ7" s="149">
        <f t="shared" ref="DJ7:DJ42" si="0">SUM(D7:DI7)</f>
        <v>430</v>
      </c>
    </row>
    <row r="8" spans="1:114" s="71" customFormat="1" ht="11.25" x14ac:dyDescent="0.2">
      <c r="A8" s="123" t="s">
        <v>191</v>
      </c>
      <c r="B8" s="87" t="s">
        <v>4</v>
      </c>
      <c r="C8" s="91"/>
      <c r="D8" s="92">
        <v>16</v>
      </c>
      <c r="E8" s="93">
        <v>7</v>
      </c>
      <c r="F8" s="93">
        <v>10</v>
      </c>
      <c r="G8" s="93">
        <v>6</v>
      </c>
      <c r="H8" s="93">
        <v>7</v>
      </c>
      <c r="I8" s="93">
        <v>18</v>
      </c>
      <c r="J8" s="93">
        <v>9</v>
      </c>
      <c r="K8" s="93">
        <v>13</v>
      </c>
      <c r="L8" s="93">
        <v>4</v>
      </c>
      <c r="M8" s="93">
        <v>8</v>
      </c>
      <c r="N8" s="93">
        <v>4</v>
      </c>
      <c r="O8" s="93">
        <v>11</v>
      </c>
      <c r="P8" s="93">
        <v>41</v>
      </c>
      <c r="Q8" s="93">
        <v>27</v>
      </c>
      <c r="R8" s="93">
        <v>4</v>
      </c>
      <c r="S8" s="93">
        <v>10</v>
      </c>
      <c r="T8" s="93">
        <v>20</v>
      </c>
      <c r="U8" s="93">
        <v>23</v>
      </c>
      <c r="V8" s="93">
        <v>11</v>
      </c>
      <c r="W8" s="93">
        <v>1</v>
      </c>
      <c r="X8" s="93">
        <v>3</v>
      </c>
      <c r="Y8" s="93">
        <v>14</v>
      </c>
      <c r="Z8" s="93">
        <v>27</v>
      </c>
      <c r="AA8" s="93">
        <v>12</v>
      </c>
      <c r="AB8" s="93">
        <v>18</v>
      </c>
      <c r="AC8" s="93">
        <v>18</v>
      </c>
      <c r="AD8" s="93">
        <v>11</v>
      </c>
      <c r="AE8" s="93">
        <v>14</v>
      </c>
      <c r="AF8" s="93">
        <v>24</v>
      </c>
      <c r="AG8" s="93">
        <v>21</v>
      </c>
      <c r="AH8" s="93">
        <v>17</v>
      </c>
      <c r="AI8" s="93">
        <v>40</v>
      </c>
      <c r="AJ8" s="93">
        <v>4</v>
      </c>
      <c r="AK8" s="93">
        <v>56</v>
      </c>
      <c r="AL8" s="93">
        <v>20</v>
      </c>
      <c r="AM8" s="93">
        <v>81</v>
      </c>
      <c r="AN8" s="93">
        <v>19</v>
      </c>
      <c r="AO8" s="93">
        <v>28</v>
      </c>
      <c r="AP8" s="93">
        <v>43</v>
      </c>
      <c r="AQ8" s="93">
        <v>10</v>
      </c>
      <c r="AR8" s="93">
        <v>17</v>
      </c>
      <c r="AS8" s="93">
        <v>26</v>
      </c>
      <c r="AT8" s="93">
        <v>18</v>
      </c>
      <c r="AU8" s="93">
        <v>7</v>
      </c>
      <c r="AV8" s="93">
        <v>49</v>
      </c>
      <c r="AW8" s="93">
        <v>40</v>
      </c>
      <c r="AX8" s="93">
        <v>11</v>
      </c>
      <c r="AY8" s="93">
        <v>13</v>
      </c>
      <c r="AZ8" s="93">
        <v>4</v>
      </c>
      <c r="BA8" s="93">
        <v>39</v>
      </c>
      <c r="BB8" s="93">
        <v>14</v>
      </c>
      <c r="BC8" s="93">
        <v>16</v>
      </c>
      <c r="BD8" s="93">
        <v>4</v>
      </c>
      <c r="BE8" s="93">
        <v>28</v>
      </c>
      <c r="BF8" s="93">
        <v>23</v>
      </c>
      <c r="BG8" s="93">
        <v>6</v>
      </c>
      <c r="BH8" s="93">
        <v>34</v>
      </c>
      <c r="BI8" s="93">
        <v>27</v>
      </c>
      <c r="BJ8" s="93">
        <v>5</v>
      </c>
      <c r="BK8" s="93">
        <v>58</v>
      </c>
      <c r="BL8" s="93">
        <v>16</v>
      </c>
      <c r="BM8" s="93">
        <v>22</v>
      </c>
      <c r="BN8" s="93">
        <v>39</v>
      </c>
      <c r="BO8" s="93">
        <v>27</v>
      </c>
      <c r="BP8" s="93">
        <v>8</v>
      </c>
      <c r="BQ8" s="93">
        <v>2</v>
      </c>
      <c r="BR8" s="93">
        <v>16</v>
      </c>
      <c r="BS8" s="93">
        <v>57</v>
      </c>
      <c r="BT8" s="93">
        <v>25</v>
      </c>
      <c r="BU8" s="93">
        <v>32</v>
      </c>
      <c r="BV8" s="93">
        <v>12</v>
      </c>
      <c r="BW8" s="93">
        <v>13</v>
      </c>
      <c r="BX8" s="93">
        <v>20</v>
      </c>
      <c r="BY8" s="93">
        <v>12</v>
      </c>
      <c r="BZ8" s="93">
        <v>16</v>
      </c>
      <c r="CA8" s="93">
        <v>27</v>
      </c>
      <c r="CB8" s="93">
        <v>40</v>
      </c>
      <c r="CC8" s="93">
        <v>47</v>
      </c>
      <c r="CD8" s="93">
        <v>43</v>
      </c>
      <c r="CE8" s="93">
        <v>6</v>
      </c>
      <c r="CF8" s="93">
        <v>13</v>
      </c>
      <c r="CG8" s="93">
        <v>9</v>
      </c>
      <c r="CH8" s="93">
        <v>7</v>
      </c>
      <c r="CI8" s="93">
        <v>20</v>
      </c>
      <c r="CJ8" s="93">
        <v>10</v>
      </c>
      <c r="CK8" s="93">
        <v>25</v>
      </c>
      <c r="CL8" s="93">
        <v>12</v>
      </c>
      <c r="CM8" s="93">
        <v>26</v>
      </c>
      <c r="CN8" s="93">
        <v>14</v>
      </c>
      <c r="CO8" s="93">
        <v>11</v>
      </c>
      <c r="CP8" s="93">
        <v>1</v>
      </c>
      <c r="CQ8" s="93">
        <v>40</v>
      </c>
      <c r="CR8" s="93">
        <v>24</v>
      </c>
      <c r="CS8" s="93">
        <v>20</v>
      </c>
      <c r="CT8" s="93">
        <v>28</v>
      </c>
      <c r="CU8" s="93">
        <v>27</v>
      </c>
      <c r="CV8" s="93">
        <v>7</v>
      </c>
      <c r="CW8" s="93">
        <v>5</v>
      </c>
      <c r="CX8" s="93">
        <v>3</v>
      </c>
      <c r="CY8" s="93">
        <v>15</v>
      </c>
      <c r="CZ8" s="93">
        <v>0</v>
      </c>
      <c r="DA8" s="93">
        <v>0</v>
      </c>
      <c r="DB8" s="93">
        <v>0</v>
      </c>
      <c r="DC8" s="93">
        <v>0</v>
      </c>
      <c r="DD8" s="93">
        <v>1</v>
      </c>
      <c r="DE8" s="93">
        <v>0</v>
      </c>
      <c r="DF8" s="93">
        <v>10</v>
      </c>
      <c r="DG8" s="93">
        <v>1</v>
      </c>
      <c r="DH8" s="93">
        <v>0</v>
      </c>
      <c r="DI8" s="148">
        <v>0</v>
      </c>
      <c r="DJ8" s="149">
        <f t="shared" si="0"/>
        <v>1978</v>
      </c>
    </row>
    <row r="9" spans="1:114" s="71" customFormat="1" ht="11.25" x14ac:dyDescent="0.2">
      <c r="A9" s="123" t="s">
        <v>192</v>
      </c>
      <c r="B9" s="87" t="s">
        <v>5</v>
      </c>
      <c r="C9" s="91"/>
      <c r="D9" s="92">
        <v>40</v>
      </c>
      <c r="E9" s="93">
        <v>21</v>
      </c>
      <c r="F9" s="93">
        <v>23</v>
      </c>
      <c r="G9" s="93">
        <v>12</v>
      </c>
      <c r="H9" s="93">
        <v>8</v>
      </c>
      <c r="I9" s="93">
        <v>37</v>
      </c>
      <c r="J9" s="93">
        <v>25</v>
      </c>
      <c r="K9" s="93">
        <v>16</v>
      </c>
      <c r="L9" s="93">
        <v>11</v>
      </c>
      <c r="M9" s="93">
        <v>15</v>
      </c>
      <c r="N9" s="93">
        <v>9</v>
      </c>
      <c r="O9" s="93">
        <v>31</v>
      </c>
      <c r="P9" s="93">
        <v>71</v>
      </c>
      <c r="Q9" s="93">
        <v>46</v>
      </c>
      <c r="R9" s="93">
        <v>9</v>
      </c>
      <c r="S9" s="93">
        <v>18</v>
      </c>
      <c r="T9" s="93">
        <v>36</v>
      </c>
      <c r="U9" s="93">
        <v>19</v>
      </c>
      <c r="V9" s="93">
        <v>17</v>
      </c>
      <c r="W9" s="93">
        <v>4</v>
      </c>
      <c r="X9" s="93">
        <v>10</v>
      </c>
      <c r="Y9" s="93">
        <v>30</v>
      </c>
      <c r="Z9" s="93">
        <v>44</v>
      </c>
      <c r="AA9" s="93">
        <v>16</v>
      </c>
      <c r="AB9" s="93">
        <v>26</v>
      </c>
      <c r="AC9" s="93">
        <v>17</v>
      </c>
      <c r="AD9" s="93">
        <v>27</v>
      </c>
      <c r="AE9" s="93">
        <v>32</v>
      </c>
      <c r="AF9" s="93">
        <v>25</v>
      </c>
      <c r="AG9" s="93">
        <v>58</v>
      </c>
      <c r="AH9" s="93">
        <v>29</v>
      </c>
      <c r="AI9" s="93">
        <v>67</v>
      </c>
      <c r="AJ9" s="93">
        <v>29</v>
      </c>
      <c r="AK9" s="93">
        <v>21</v>
      </c>
      <c r="AL9" s="93">
        <v>35</v>
      </c>
      <c r="AM9" s="93">
        <v>106</v>
      </c>
      <c r="AN9" s="93">
        <v>20</v>
      </c>
      <c r="AO9" s="93">
        <v>42</v>
      </c>
      <c r="AP9" s="93">
        <v>83</v>
      </c>
      <c r="AQ9" s="93">
        <v>14</v>
      </c>
      <c r="AR9" s="93">
        <v>71</v>
      </c>
      <c r="AS9" s="93">
        <v>21</v>
      </c>
      <c r="AT9" s="93">
        <v>113</v>
      </c>
      <c r="AU9" s="93">
        <v>20</v>
      </c>
      <c r="AV9" s="93">
        <v>138</v>
      </c>
      <c r="AW9" s="93">
        <v>71</v>
      </c>
      <c r="AX9" s="93">
        <v>17</v>
      </c>
      <c r="AY9" s="93">
        <v>45</v>
      </c>
      <c r="AZ9" s="93">
        <v>5</v>
      </c>
      <c r="BA9" s="93">
        <v>125</v>
      </c>
      <c r="BB9" s="93">
        <v>21</v>
      </c>
      <c r="BC9" s="93">
        <v>28</v>
      </c>
      <c r="BD9" s="93">
        <v>6</v>
      </c>
      <c r="BE9" s="93">
        <v>38</v>
      </c>
      <c r="BF9" s="93">
        <v>39</v>
      </c>
      <c r="BG9" s="93">
        <v>12</v>
      </c>
      <c r="BH9" s="93">
        <v>61</v>
      </c>
      <c r="BI9" s="93">
        <v>35</v>
      </c>
      <c r="BJ9" s="93">
        <v>19</v>
      </c>
      <c r="BK9" s="93">
        <v>168</v>
      </c>
      <c r="BL9" s="93">
        <v>36</v>
      </c>
      <c r="BM9" s="93">
        <v>18</v>
      </c>
      <c r="BN9" s="93">
        <v>101</v>
      </c>
      <c r="BO9" s="93">
        <v>63</v>
      </c>
      <c r="BP9" s="93">
        <v>51</v>
      </c>
      <c r="BQ9" s="93">
        <v>20</v>
      </c>
      <c r="BR9" s="93">
        <v>21</v>
      </c>
      <c r="BS9" s="93">
        <v>100</v>
      </c>
      <c r="BT9" s="93">
        <v>66</v>
      </c>
      <c r="BU9" s="93">
        <v>118</v>
      </c>
      <c r="BV9" s="93">
        <v>10</v>
      </c>
      <c r="BW9" s="93">
        <v>46</v>
      </c>
      <c r="BX9" s="93">
        <v>52</v>
      </c>
      <c r="BY9" s="93">
        <v>22</v>
      </c>
      <c r="BZ9" s="93">
        <v>24</v>
      </c>
      <c r="CA9" s="93">
        <v>50</v>
      </c>
      <c r="CB9" s="93">
        <v>74</v>
      </c>
      <c r="CC9" s="93">
        <v>60</v>
      </c>
      <c r="CD9" s="93">
        <v>57</v>
      </c>
      <c r="CE9" s="93">
        <v>27</v>
      </c>
      <c r="CF9" s="93">
        <v>17</v>
      </c>
      <c r="CG9" s="93">
        <v>27</v>
      </c>
      <c r="CH9" s="93">
        <v>17</v>
      </c>
      <c r="CI9" s="93">
        <v>33</v>
      </c>
      <c r="CJ9" s="93">
        <v>22</v>
      </c>
      <c r="CK9" s="93">
        <v>87</v>
      </c>
      <c r="CL9" s="93">
        <v>26</v>
      </c>
      <c r="CM9" s="93">
        <v>29</v>
      </c>
      <c r="CN9" s="93">
        <v>26</v>
      </c>
      <c r="CO9" s="93">
        <v>22</v>
      </c>
      <c r="CP9" s="93">
        <v>5</v>
      </c>
      <c r="CQ9" s="93">
        <v>55</v>
      </c>
      <c r="CR9" s="93">
        <v>39</v>
      </c>
      <c r="CS9" s="93">
        <v>39</v>
      </c>
      <c r="CT9" s="93">
        <v>42</v>
      </c>
      <c r="CU9" s="93">
        <v>41</v>
      </c>
      <c r="CV9" s="93">
        <v>25</v>
      </c>
      <c r="CW9" s="93">
        <v>22</v>
      </c>
      <c r="CX9" s="93">
        <v>15</v>
      </c>
      <c r="CY9" s="93">
        <v>25</v>
      </c>
      <c r="CZ9" s="93">
        <v>0</v>
      </c>
      <c r="DA9" s="93">
        <v>39</v>
      </c>
      <c r="DB9" s="93">
        <v>0</v>
      </c>
      <c r="DC9" s="93">
        <v>0</v>
      </c>
      <c r="DD9" s="93">
        <v>1</v>
      </c>
      <c r="DE9" s="93">
        <v>9</v>
      </c>
      <c r="DF9" s="93">
        <v>14</v>
      </c>
      <c r="DG9" s="93">
        <v>2</v>
      </c>
      <c r="DH9" s="93">
        <v>0</v>
      </c>
      <c r="DI9" s="148">
        <v>3</v>
      </c>
      <c r="DJ9" s="149">
        <f t="shared" si="0"/>
        <v>3950</v>
      </c>
    </row>
    <row r="10" spans="1:114" s="71" customFormat="1" ht="11.25" x14ac:dyDescent="0.2">
      <c r="A10" s="123" t="s">
        <v>193</v>
      </c>
      <c r="B10" s="87" t="s">
        <v>194</v>
      </c>
      <c r="C10" s="91"/>
      <c r="D10" s="92">
        <v>5</v>
      </c>
      <c r="E10" s="93">
        <v>9</v>
      </c>
      <c r="F10" s="93">
        <v>6</v>
      </c>
      <c r="G10" s="93">
        <v>3</v>
      </c>
      <c r="H10" s="93">
        <v>2</v>
      </c>
      <c r="I10" s="93">
        <v>18</v>
      </c>
      <c r="J10" s="93">
        <v>7</v>
      </c>
      <c r="K10" s="93">
        <v>4</v>
      </c>
      <c r="L10" s="93">
        <v>2</v>
      </c>
      <c r="M10" s="93">
        <v>4</v>
      </c>
      <c r="N10" s="93">
        <v>4</v>
      </c>
      <c r="O10" s="93">
        <v>3</v>
      </c>
      <c r="P10" s="93">
        <v>32</v>
      </c>
      <c r="Q10" s="93">
        <v>10</v>
      </c>
      <c r="R10" s="93">
        <v>0</v>
      </c>
      <c r="S10" s="93">
        <v>2</v>
      </c>
      <c r="T10" s="93">
        <v>5</v>
      </c>
      <c r="U10" s="93">
        <v>5</v>
      </c>
      <c r="V10" s="93">
        <v>7</v>
      </c>
      <c r="W10" s="93">
        <v>3</v>
      </c>
      <c r="X10" s="93">
        <v>3</v>
      </c>
      <c r="Y10" s="93">
        <v>3</v>
      </c>
      <c r="Z10" s="93">
        <v>10</v>
      </c>
      <c r="AA10" s="93">
        <v>1</v>
      </c>
      <c r="AB10" s="93">
        <v>5</v>
      </c>
      <c r="AC10" s="93">
        <v>10</v>
      </c>
      <c r="AD10" s="93">
        <v>3</v>
      </c>
      <c r="AE10" s="93">
        <v>9</v>
      </c>
      <c r="AF10" s="93">
        <v>8</v>
      </c>
      <c r="AG10" s="93">
        <v>6</v>
      </c>
      <c r="AH10" s="93">
        <v>14</v>
      </c>
      <c r="AI10" s="93">
        <v>21</v>
      </c>
      <c r="AJ10" s="93">
        <v>5</v>
      </c>
      <c r="AK10" s="93">
        <v>31</v>
      </c>
      <c r="AL10" s="93">
        <v>18</v>
      </c>
      <c r="AM10" s="93">
        <v>4</v>
      </c>
      <c r="AN10" s="93">
        <v>4</v>
      </c>
      <c r="AO10" s="93">
        <v>7</v>
      </c>
      <c r="AP10" s="93">
        <v>18</v>
      </c>
      <c r="AQ10" s="93">
        <v>5</v>
      </c>
      <c r="AR10" s="93">
        <v>8</v>
      </c>
      <c r="AS10" s="93">
        <v>5</v>
      </c>
      <c r="AT10" s="93">
        <v>13</v>
      </c>
      <c r="AU10" s="93">
        <v>3</v>
      </c>
      <c r="AV10" s="93">
        <v>18</v>
      </c>
      <c r="AW10" s="93">
        <v>7</v>
      </c>
      <c r="AX10" s="93">
        <v>2</v>
      </c>
      <c r="AY10" s="93">
        <v>6</v>
      </c>
      <c r="AZ10" s="93">
        <v>1</v>
      </c>
      <c r="BA10" s="93">
        <v>9</v>
      </c>
      <c r="BB10" s="93">
        <v>8</v>
      </c>
      <c r="BC10" s="93">
        <v>8</v>
      </c>
      <c r="BD10" s="93">
        <v>5</v>
      </c>
      <c r="BE10" s="93">
        <v>5</v>
      </c>
      <c r="BF10" s="93">
        <v>11</v>
      </c>
      <c r="BG10" s="93">
        <v>3</v>
      </c>
      <c r="BH10" s="93">
        <v>10</v>
      </c>
      <c r="BI10" s="93">
        <v>19</v>
      </c>
      <c r="BJ10" s="93">
        <v>4</v>
      </c>
      <c r="BK10" s="93">
        <v>34</v>
      </c>
      <c r="BL10" s="93">
        <v>13</v>
      </c>
      <c r="BM10" s="93">
        <v>4</v>
      </c>
      <c r="BN10" s="93">
        <v>23</v>
      </c>
      <c r="BO10" s="93">
        <v>14</v>
      </c>
      <c r="BP10" s="93">
        <v>9</v>
      </c>
      <c r="BQ10" s="93">
        <v>3</v>
      </c>
      <c r="BR10" s="93">
        <v>9</v>
      </c>
      <c r="BS10" s="93">
        <v>13</v>
      </c>
      <c r="BT10" s="93">
        <v>11</v>
      </c>
      <c r="BU10" s="93">
        <v>26</v>
      </c>
      <c r="BV10" s="93">
        <v>3</v>
      </c>
      <c r="BW10" s="93">
        <v>7</v>
      </c>
      <c r="BX10" s="93">
        <v>9</v>
      </c>
      <c r="BY10" s="93">
        <v>3</v>
      </c>
      <c r="BZ10" s="93">
        <v>11</v>
      </c>
      <c r="CA10" s="93">
        <v>20</v>
      </c>
      <c r="CB10" s="93">
        <v>14</v>
      </c>
      <c r="CC10" s="93">
        <v>18</v>
      </c>
      <c r="CD10" s="93">
        <v>16</v>
      </c>
      <c r="CE10" s="93">
        <v>4</v>
      </c>
      <c r="CF10" s="93">
        <v>5</v>
      </c>
      <c r="CG10" s="93">
        <v>4</v>
      </c>
      <c r="CH10" s="93">
        <v>1</v>
      </c>
      <c r="CI10" s="93">
        <v>17</v>
      </c>
      <c r="CJ10" s="93">
        <v>9</v>
      </c>
      <c r="CK10" s="93">
        <v>7</v>
      </c>
      <c r="CL10" s="93">
        <v>4</v>
      </c>
      <c r="CM10" s="93">
        <v>4</v>
      </c>
      <c r="CN10" s="93">
        <v>1</v>
      </c>
      <c r="CO10" s="93">
        <v>3</v>
      </c>
      <c r="CP10" s="93">
        <v>3</v>
      </c>
      <c r="CQ10" s="93">
        <v>15</v>
      </c>
      <c r="CR10" s="93">
        <v>16</v>
      </c>
      <c r="CS10" s="93">
        <v>28</v>
      </c>
      <c r="CT10" s="93">
        <v>17</v>
      </c>
      <c r="CU10" s="93">
        <v>13</v>
      </c>
      <c r="CV10" s="93">
        <v>9</v>
      </c>
      <c r="CW10" s="93">
        <v>11</v>
      </c>
      <c r="CX10" s="93">
        <v>8</v>
      </c>
      <c r="CY10" s="93">
        <v>12</v>
      </c>
      <c r="CZ10" s="93">
        <v>0</v>
      </c>
      <c r="DA10" s="93">
        <v>0</v>
      </c>
      <c r="DB10" s="93">
        <v>0</v>
      </c>
      <c r="DC10" s="93">
        <v>2</v>
      </c>
      <c r="DD10" s="93">
        <v>1</v>
      </c>
      <c r="DE10" s="93">
        <v>0</v>
      </c>
      <c r="DF10" s="93">
        <v>8</v>
      </c>
      <c r="DG10" s="93">
        <v>0</v>
      </c>
      <c r="DH10" s="93">
        <v>0</v>
      </c>
      <c r="DI10" s="148">
        <v>0</v>
      </c>
      <c r="DJ10" s="149">
        <f t="shared" si="0"/>
        <v>923</v>
      </c>
    </row>
    <row r="11" spans="1:114" s="71" customFormat="1" ht="11.25" x14ac:dyDescent="0.2">
      <c r="A11" s="123" t="s">
        <v>195</v>
      </c>
      <c r="B11" s="87" t="s">
        <v>7</v>
      </c>
      <c r="C11" s="91"/>
      <c r="D11" s="92">
        <v>8</v>
      </c>
      <c r="E11" s="93">
        <v>13</v>
      </c>
      <c r="F11" s="93">
        <v>4</v>
      </c>
      <c r="G11" s="93">
        <v>3</v>
      </c>
      <c r="H11" s="93">
        <v>5</v>
      </c>
      <c r="I11" s="93">
        <v>8</v>
      </c>
      <c r="J11" s="93">
        <v>12</v>
      </c>
      <c r="K11" s="93">
        <v>6</v>
      </c>
      <c r="L11" s="93">
        <v>3</v>
      </c>
      <c r="M11" s="93">
        <v>5</v>
      </c>
      <c r="N11" s="93">
        <v>3</v>
      </c>
      <c r="O11" s="93">
        <v>3</v>
      </c>
      <c r="P11" s="93">
        <v>10</v>
      </c>
      <c r="Q11" s="93">
        <v>7</v>
      </c>
      <c r="R11" s="93">
        <v>1</v>
      </c>
      <c r="S11" s="93">
        <v>10</v>
      </c>
      <c r="T11" s="93">
        <v>9</v>
      </c>
      <c r="U11" s="93">
        <v>6</v>
      </c>
      <c r="V11" s="93">
        <v>8</v>
      </c>
      <c r="W11" s="93">
        <v>0</v>
      </c>
      <c r="X11" s="93">
        <v>3</v>
      </c>
      <c r="Y11" s="93">
        <v>9</v>
      </c>
      <c r="Z11" s="93">
        <v>19</v>
      </c>
      <c r="AA11" s="93">
        <v>2</v>
      </c>
      <c r="AB11" s="93">
        <v>7</v>
      </c>
      <c r="AC11" s="93">
        <v>15</v>
      </c>
      <c r="AD11" s="93">
        <v>4</v>
      </c>
      <c r="AE11" s="93">
        <v>9</v>
      </c>
      <c r="AF11" s="93">
        <v>5</v>
      </c>
      <c r="AG11" s="93">
        <v>20</v>
      </c>
      <c r="AH11" s="93">
        <v>5</v>
      </c>
      <c r="AI11" s="93">
        <v>9</v>
      </c>
      <c r="AJ11" s="93">
        <v>5</v>
      </c>
      <c r="AK11" s="93">
        <v>18</v>
      </c>
      <c r="AL11" s="93">
        <v>11</v>
      </c>
      <c r="AM11" s="93">
        <v>19</v>
      </c>
      <c r="AN11" s="93">
        <v>4</v>
      </c>
      <c r="AO11" s="93">
        <v>6</v>
      </c>
      <c r="AP11" s="93">
        <v>8</v>
      </c>
      <c r="AQ11" s="93">
        <v>1</v>
      </c>
      <c r="AR11" s="93">
        <v>10</v>
      </c>
      <c r="AS11" s="93">
        <v>4</v>
      </c>
      <c r="AT11" s="93">
        <v>5</v>
      </c>
      <c r="AU11" s="93">
        <v>2</v>
      </c>
      <c r="AV11" s="93">
        <v>19</v>
      </c>
      <c r="AW11" s="93">
        <v>8</v>
      </c>
      <c r="AX11" s="93">
        <v>2</v>
      </c>
      <c r="AY11" s="93">
        <v>8</v>
      </c>
      <c r="AZ11" s="93">
        <v>2</v>
      </c>
      <c r="BA11" s="93">
        <v>12</v>
      </c>
      <c r="BB11" s="93">
        <v>8</v>
      </c>
      <c r="BC11" s="93">
        <v>10</v>
      </c>
      <c r="BD11" s="93">
        <v>2</v>
      </c>
      <c r="BE11" s="93">
        <v>4</v>
      </c>
      <c r="BF11" s="93">
        <v>11</v>
      </c>
      <c r="BG11" s="93">
        <v>3</v>
      </c>
      <c r="BH11" s="93">
        <v>20</v>
      </c>
      <c r="BI11" s="93">
        <v>10</v>
      </c>
      <c r="BJ11" s="93">
        <v>6</v>
      </c>
      <c r="BK11" s="93">
        <v>11</v>
      </c>
      <c r="BL11" s="93">
        <v>4</v>
      </c>
      <c r="BM11" s="93">
        <v>3</v>
      </c>
      <c r="BN11" s="93">
        <v>14</v>
      </c>
      <c r="BO11" s="93">
        <v>3</v>
      </c>
      <c r="BP11" s="93">
        <v>14</v>
      </c>
      <c r="BQ11" s="93">
        <v>6</v>
      </c>
      <c r="BR11" s="93">
        <v>3</v>
      </c>
      <c r="BS11" s="93">
        <v>13</v>
      </c>
      <c r="BT11" s="93">
        <v>3</v>
      </c>
      <c r="BU11" s="93">
        <v>5</v>
      </c>
      <c r="BV11" s="93">
        <v>3</v>
      </c>
      <c r="BW11" s="93">
        <v>6</v>
      </c>
      <c r="BX11" s="93">
        <v>5</v>
      </c>
      <c r="BY11" s="93">
        <v>4</v>
      </c>
      <c r="BZ11" s="93">
        <v>8</v>
      </c>
      <c r="CA11" s="93">
        <v>3</v>
      </c>
      <c r="CB11" s="93">
        <v>10</v>
      </c>
      <c r="CC11" s="93">
        <v>16</v>
      </c>
      <c r="CD11" s="93">
        <v>9</v>
      </c>
      <c r="CE11" s="93">
        <v>3</v>
      </c>
      <c r="CF11" s="93">
        <v>10</v>
      </c>
      <c r="CG11" s="93">
        <v>4</v>
      </c>
      <c r="CH11" s="93">
        <v>3</v>
      </c>
      <c r="CI11" s="93">
        <v>15</v>
      </c>
      <c r="CJ11" s="93">
        <v>5</v>
      </c>
      <c r="CK11" s="93">
        <v>13</v>
      </c>
      <c r="CL11" s="93">
        <v>8</v>
      </c>
      <c r="CM11" s="93">
        <v>3</v>
      </c>
      <c r="CN11" s="93">
        <v>4</v>
      </c>
      <c r="CO11" s="93">
        <v>8</v>
      </c>
      <c r="CP11" s="93">
        <v>2</v>
      </c>
      <c r="CQ11" s="93">
        <v>6</v>
      </c>
      <c r="CR11" s="93">
        <v>5</v>
      </c>
      <c r="CS11" s="93">
        <v>6</v>
      </c>
      <c r="CT11" s="93">
        <v>11</v>
      </c>
      <c r="CU11" s="93">
        <v>2</v>
      </c>
      <c r="CV11" s="93">
        <v>9</v>
      </c>
      <c r="CW11" s="93">
        <v>2</v>
      </c>
      <c r="CX11" s="93">
        <v>10</v>
      </c>
      <c r="CY11" s="93">
        <v>11</v>
      </c>
      <c r="CZ11" s="93">
        <v>0</v>
      </c>
      <c r="DA11" s="93">
        <v>4</v>
      </c>
      <c r="DB11" s="93">
        <v>0</v>
      </c>
      <c r="DC11" s="93">
        <v>0</v>
      </c>
      <c r="DD11" s="93">
        <v>3</v>
      </c>
      <c r="DE11" s="93">
        <v>0</v>
      </c>
      <c r="DF11" s="93">
        <v>1</v>
      </c>
      <c r="DG11" s="93">
        <v>0</v>
      </c>
      <c r="DH11" s="93">
        <v>0</v>
      </c>
      <c r="DI11" s="148">
        <v>0</v>
      </c>
      <c r="DJ11" s="149">
        <f t="shared" si="0"/>
        <v>740</v>
      </c>
    </row>
    <row r="12" spans="1:114" s="71" customFormat="1" ht="11.25" x14ac:dyDescent="0.2">
      <c r="A12" s="123" t="s">
        <v>196</v>
      </c>
      <c r="B12" s="87" t="s">
        <v>8</v>
      </c>
      <c r="C12" s="91"/>
      <c r="D12" s="92">
        <v>23</v>
      </c>
      <c r="E12" s="93">
        <v>26</v>
      </c>
      <c r="F12" s="93">
        <v>18</v>
      </c>
      <c r="G12" s="93">
        <v>16</v>
      </c>
      <c r="H12" s="93">
        <v>16</v>
      </c>
      <c r="I12" s="93">
        <v>32</v>
      </c>
      <c r="J12" s="93">
        <v>18</v>
      </c>
      <c r="K12" s="93">
        <v>12</v>
      </c>
      <c r="L12" s="93">
        <v>11</v>
      </c>
      <c r="M12" s="93">
        <v>11</v>
      </c>
      <c r="N12" s="93">
        <v>14</v>
      </c>
      <c r="O12" s="93">
        <v>14</v>
      </c>
      <c r="P12" s="93">
        <v>71</v>
      </c>
      <c r="Q12" s="93">
        <v>32</v>
      </c>
      <c r="R12" s="93">
        <v>10</v>
      </c>
      <c r="S12" s="93">
        <v>19</v>
      </c>
      <c r="T12" s="93">
        <v>29</v>
      </c>
      <c r="U12" s="93">
        <v>20</v>
      </c>
      <c r="V12" s="93">
        <v>10</v>
      </c>
      <c r="W12" s="93">
        <v>12</v>
      </c>
      <c r="X12" s="93">
        <v>12</v>
      </c>
      <c r="Y12" s="93">
        <v>23</v>
      </c>
      <c r="Z12" s="93">
        <v>56</v>
      </c>
      <c r="AA12" s="93">
        <v>13</v>
      </c>
      <c r="AB12" s="93">
        <v>23</v>
      </c>
      <c r="AC12" s="93">
        <v>30</v>
      </c>
      <c r="AD12" s="93">
        <v>28</v>
      </c>
      <c r="AE12" s="93">
        <v>27</v>
      </c>
      <c r="AF12" s="93">
        <v>18</v>
      </c>
      <c r="AG12" s="93">
        <v>56</v>
      </c>
      <c r="AH12" s="93">
        <v>25</v>
      </c>
      <c r="AI12" s="93">
        <v>29</v>
      </c>
      <c r="AJ12" s="93">
        <v>7</v>
      </c>
      <c r="AK12" s="93">
        <v>51</v>
      </c>
      <c r="AL12" s="93">
        <v>44</v>
      </c>
      <c r="AM12" s="93">
        <v>52</v>
      </c>
      <c r="AN12" s="93">
        <v>14</v>
      </c>
      <c r="AO12" s="93">
        <v>37</v>
      </c>
      <c r="AP12" s="93">
        <v>44</v>
      </c>
      <c r="AQ12" s="93">
        <v>17</v>
      </c>
      <c r="AR12" s="93">
        <v>10</v>
      </c>
      <c r="AS12" s="93">
        <v>16</v>
      </c>
      <c r="AT12" s="93">
        <v>31</v>
      </c>
      <c r="AU12" s="93">
        <v>9</v>
      </c>
      <c r="AV12" s="93">
        <v>48</v>
      </c>
      <c r="AW12" s="93">
        <v>32</v>
      </c>
      <c r="AX12" s="93">
        <v>7</v>
      </c>
      <c r="AY12" s="93">
        <v>15</v>
      </c>
      <c r="AZ12" s="93">
        <v>7</v>
      </c>
      <c r="BA12" s="93">
        <v>34</v>
      </c>
      <c r="BB12" s="93">
        <v>38</v>
      </c>
      <c r="BC12" s="93">
        <v>19</v>
      </c>
      <c r="BD12" s="93">
        <v>9</v>
      </c>
      <c r="BE12" s="93">
        <v>17</v>
      </c>
      <c r="BF12" s="93">
        <v>22</v>
      </c>
      <c r="BG12" s="93">
        <v>9</v>
      </c>
      <c r="BH12" s="93">
        <v>47</v>
      </c>
      <c r="BI12" s="93">
        <v>26</v>
      </c>
      <c r="BJ12" s="93">
        <v>9</v>
      </c>
      <c r="BK12" s="93">
        <v>64</v>
      </c>
      <c r="BL12" s="93">
        <v>30</v>
      </c>
      <c r="BM12" s="93">
        <v>22</v>
      </c>
      <c r="BN12" s="93">
        <v>46</v>
      </c>
      <c r="BO12" s="93">
        <v>26</v>
      </c>
      <c r="BP12" s="93">
        <v>25</v>
      </c>
      <c r="BQ12" s="93">
        <v>20</v>
      </c>
      <c r="BR12" s="93">
        <v>15</v>
      </c>
      <c r="BS12" s="93">
        <v>26</v>
      </c>
      <c r="BT12" s="93">
        <v>27</v>
      </c>
      <c r="BU12" s="93">
        <v>43</v>
      </c>
      <c r="BV12" s="93">
        <v>13</v>
      </c>
      <c r="BW12" s="93">
        <v>32</v>
      </c>
      <c r="BX12" s="93">
        <v>42</v>
      </c>
      <c r="BY12" s="93">
        <v>33</v>
      </c>
      <c r="BZ12" s="93">
        <v>49</v>
      </c>
      <c r="CA12" s="93">
        <v>8</v>
      </c>
      <c r="CB12" s="93">
        <v>49</v>
      </c>
      <c r="CC12" s="93">
        <v>41</v>
      </c>
      <c r="CD12" s="93">
        <v>27</v>
      </c>
      <c r="CE12" s="93">
        <v>17</v>
      </c>
      <c r="CF12" s="93">
        <v>26</v>
      </c>
      <c r="CG12" s="93">
        <v>19</v>
      </c>
      <c r="CH12" s="93">
        <v>10</v>
      </c>
      <c r="CI12" s="93">
        <v>55</v>
      </c>
      <c r="CJ12" s="93">
        <v>29</v>
      </c>
      <c r="CK12" s="93">
        <v>40</v>
      </c>
      <c r="CL12" s="93">
        <v>16</v>
      </c>
      <c r="CM12" s="93">
        <v>23</v>
      </c>
      <c r="CN12" s="93">
        <v>21</v>
      </c>
      <c r="CO12" s="93">
        <v>19</v>
      </c>
      <c r="CP12" s="93">
        <v>4</v>
      </c>
      <c r="CQ12" s="93">
        <v>30</v>
      </c>
      <c r="CR12" s="93">
        <v>20</v>
      </c>
      <c r="CS12" s="93">
        <v>21</v>
      </c>
      <c r="CT12" s="93">
        <v>12</v>
      </c>
      <c r="CU12" s="93">
        <v>25</v>
      </c>
      <c r="CV12" s="93">
        <v>62</v>
      </c>
      <c r="CW12" s="93">
        <v>25</v>
      </c>
      <c r="CX12" s="93">
        <v>9</v>
      </c>
      <c r="CY12" s="93">
        <v>31</v>
      </c>
      <c r="CZ12" s="93">
        <v>0</v>
      </c>
      <c r="DA12" s="93">
        <v>4</v>
      </c>
      <c r="DB12" s="93">
        <v>0</v>
      </c>
      <c r="DC12" s="93">
        <v>3</v>
      </c>
      <c r="DD12" s="93">
        <v>0</v>
      </c>
      <c r="DE12" s="93">
        <v>14</v>
      </c>
      <c r="DF12" s="93">
        <v>12</v>
      </c>
      <c r="DG12" s="93">
        <v>1</v>
      </c>
      <c r="DH12" s="93">
        <v>0</v>
      </c>
      <c r="DI12" s="148">
        <v>98</v>
      </c>
      <c r="DJ12" s="149">
        <f t="shared" si="0"/>
        <v>2709</v>
      </c>
    </row>
    <row r="13" spans="1:114" s="71" customFormat="1" ht="11.25" x14ac:dyDescent="0.2">
      <c r="A13" s="123" t="s">
        <v>197</v>
      </c>
      <c r="B13" s="87" t="s">
        <v>9</v>
      </c>
      <c r="C13" s="91"/>
      <c r="D13" s="92">
        <v>143</v>
      </c>
      <c r="E13" s="93">
        <v>85</v>
      </c>
      <c r="F13" s="93">
        <v>72</v>
      </c>
      <c r="G13" s="93">
        <v>53</v>
      </c>
      <c r="H13" s="93">
        <v>48</v>
      </c>
      <c r="I13" s="93">
        <v>103</v>
      </c>
      <c r="J13" s="93">
        <v>57</v>
      </c>
      <c r="K13" s="93">
        <v>41</v>
      </c>
      <c r="L13" s="93">
        <v>49</v>
      </c>
      <c r="M13" s="93">
        <v>39</v>
      </c>
      <c r="N13" s="93">
        <v>79</v>
      </c>
      <c r="O13" s="93">
        <v>73</v>
      </c>
      <c r="P13" s="93">
        <v>262</v>
      </c>
      <c r="Q13" s="93">
        <v>151</v>
      </c>
      <c r="R13" s="93">
        <v>34</v>
      </c>
      <c r="S13" s="93">
        <v>79</v>
      </c>
      <c r="T13" s="93">
        <v>120</v>
      </c>
      <c r="U13" s="93">
        <v>79</v>
      </c>
      <c r="V13" s="93">
        <v>59</v>
      </c>
      <c r="W13" s="93">
        <v>29</v>
      </c>
      <c r="X13" s="93">
        <v>45</v>
      </c>
      <c r="Y13" s="93">
        <v>82</v>
      </c>
      <c r="Z13" s="93">
        <v>105</v>
      </c>
      <c r="AA13" s="93">
        <v>35</v>
      </c>
      <c r="AB13" s="93">
        <v>92</v>
      </c>
      <c r="AC13" s="93">
        <v>71</v>
      </c>
      <c r="AD13" s="93">
        <v>113</v>
      </c>
      <c r="AE13" s="93">
        <v>155</v>
      </c>
      <c r="AF13" s="93">
        <v>99</v>
      </c>
      <c r="AG13" s="93">
        <v>132</v>
      </c>
      <c r="AH13" s="93">
        <v>157</v>
      </c>
      <c r="AI13" s="93">
        <v>169</v>
      </c>
      <c r="AJ13" s="93">
        <v>66</v>
      </c>
      <c r="AK13" s="93">
        <v>246</v>
      </c>
      <c r="AL13" s="93">
        <v>183</v>
      </c>
      <c r="AM13" s="93">
        <v>133</v>
      </c>
      <c r="AN13" s="93">
        <v>51</v>
      </c>
      <c r="AO13" s="93">
        <v>113</v>
      </c>
      <c r="AP13" s="93">
        <v>163</v>
      </c>
      <c r="AQ13" s="93">
        <v>62</v>
      </c>
      <c r="AR13" s="93">
        <v>78</v>
      </c>
      <c r="AS13" s="93">
        <v>76</v>
      </c>
      <c r="AT13" s="93">
        <v>114</v>
      </c>
      <c r="AU13" s="93">
        <v>37</v>
      </c>
      <c r="AV13" s="93">
        <v>189</v>
      </c>
      <c r="AW13" s="93">
        <v>107</v>
      </c>
      <c r="AX13" s="93">
        <v>50</v>
      </c>
      <c r="AY13" s="93">
        <v>92</v>
      </c>
      <c r="AZ13" s="93">
        <v>23</v>
      </c>
      <c r="BA13" s="93">
        <v>137</v>
      </c>
      <c r="BB13" s="93">
        <v>114</v>
      </c>
      <c r="BC13" s="93">
        <v>77</v>
      </c>
      <c r="BD13" s="93">
        <v>37</v>
      </c>
      <c r="BE13" s="93">
        <v>51</v>
      </c>
      <c r="BF13" s="93">
        <v>101</v>
      </c>
      <c r="BG13" s="93">
        <v>33</v>
      </c>
      <c r="BH13" s="93">
        <v>146</v>
      </c>
      <c r="BI13" s="93">
        <v>122</v>
      </c>
      <c r="BJ13" s="93">
        <v>51</v>
      </c>
      <c r="BK13" s="93">
        <v>238</v>
      </c>
      <c r="BL13" s="93">
        <v>173</v>
      </c>
      <c r="BM13" s="93">
        <v>86</v>
      </c>
      <c r="BN13" s="93">
        <v>148</v>
      </c>
      <c r="BO13" s="93">
        <v>113</v>
      </c>
      <c r="BP13" s="93">
        <v>104</v>
      </c>
      <c r="BQ13" s="93">
        <v>44</v>
      </c>
      <c r="BR13" s="93">
        <v>77</v>
      </c>
      <c r="BS13" s="93">
        <v>126</v>
      </c>
      <c r="BT13" s="93">
        <v>85</v>
      </c>
      <c r="BU13" s="93">
        <v>98</v>
      </c>
      <c r="BV13" s="93">
        <v>62</v>
      </c>
      <c r="BW13" s="93">
        <v>114</v>
      </c>
      <c r="BX13" s="93">
        <v>90</v>
      </c>
      <c r="BY13" s="93">
        <v>56</v>
      </c>
      <c r="BZ13" s="93">
        <v>96</v>
      </c>
      <c r="CA13" s="93">
        <v>34</v>
      </c>
      <c r="CB13" s="93">
        <v>169</v>
      </c>
      <c r="CC13" s="93">
        <v>245</v>
      </c>
      <c r="CD13" s="93">
        <v>199</v>
      </c>
      <c r="CE13" s="93">
        <v>63</v>
      </c>
      <c r="CF13" s="93">
        <v>98</v>
      </c>
      <c r="CG13" s="93">
        <v>85</v>
      </c>
      <c r="CH13" s="93">
        <v>60</v>
      </c>
      <c r="CI13" s="93">
        <v>177</v>
      </c>
      <c r="CJ13" s="93">
        <v>107</v>
      </c>
      <c r="CK13" s="93">
        <v>136</v>
      </c>
      <c r="CL13" s="93">
        <v>71</v>
      </c>
      <c r="CM13" s="93">
        <v>76</v>
      </c>
      <c r="CN13" s="93">
        <v>58</v>
      </c>
      <c r="CO13" s="93">
        <v>85</v>
      </c>
      <c r="CP13" s="93">
        <v>17</v>
      </c>
      <c r="CQ13" s="93">
        <v>141</v>
      </c>
      <c r="CR13" s="93">
        <v>31</v>
      </c>
      <c r="CS13" s="93">
        <v>7</v>
      </c>
      <c r="CT13" s="93">
        <v>20</v>
      </c>
      <c r="CU13" s="93">
        <v>91</v>
      </c>
      <c r="CV13" s="93">
        <v>12</v>
      </c>
      <c r="CW13" s="93">
        <v>9</v>
      </c>
      <c r="CX13" s="93">
        <v>11</v>
      </c>
      <c r="CY13" s="93">
        <v>38</v>
      </c>
      <c r="CZ13" s="93">
        <v>1</v>
      </c>
      <c r="DA13" s="93">
        <v>2</v>
      </c>
      <c r="DB13" s="93">
        <v>1</v>
      </c>
      <c r="DC13" s="93">
        <v>1</v>
      </c>
      <c r="DD13" s="93">
        <v>0</v>
      </c>
      <c r="DE13" s="93">
        <v>4</v>
      </c>
      <c r="DF13" s="93">
        <v>24</v>
      </c>
      <c r="DG13" s="93">
        <v>2</v>
      </c>
      <c r="DH13" s="93">
        <v>57</v>
      </c>
      <c r="DI13" s="148">
        <v>0</v>
      </c>
      <c r="DJ13" s="149">
        <f t="shared" si="0"/>
        <v>9404</v>
      </c>
    </row>
    <row r="14" spans="1:114" s="71" customFormat="1" ht="11.25" x14ac:dyDescent="0.2">
      <c r="A14" s="123" t="s">
        <v>198</v>
      </c>
      <c r="B14" s="87" t="s">
        <v>10</v>
      </c>
      <c r="C14" s="91"/>
      <c r="D14" s="92">
        <v>9</v>
      </c>
      <c r="E14" s="93">
        <v>3</v>
      </c>
      <c r="F14" s="93">
        <v>4</v>
      </c>
      <c r="G14" s="93">
        <v>5</v>
      </c>
      <c r="H14" s="93">
        <v>3</v>
      </c>
      <c r="I14" s="93">
        <v>11</v>
      </c>
      <c r="J14" s="93">
        <v>8</v>
      </c>
      <c r="K14" s="93">
        <v>3</v>
      </c>
      <c r="L14" s="93">
        <v>2</v>
      </c>
      <c r="M14" s="93">
        <v>3</v>
      </c>
      <c r="N14" s="93">
        <v>3</v>
      </c>
      <c r="O14" s="93">
        <v>3</v>
      </c>
      <c r="P14" s="93">
        <v>17</v>
      </c>
      <c r="Q14" s="93">
        <v>11</v>
      </c>
      <c r="R14" s="93">
        <v>2</v>
      </c>
      <c r="S14" s="93">
        <v>2</v>
      </c>
      <c r="T14" s="93">
        <v>8</v>
      </c>
      <c r="U14" s="93">
        <v>4</v>
      </c>
      <c r="V14" s="93">
        <v>3</v>
      </c>
      <c r="W14" s="93">
        <v>2</v>
      </c>
      <c r="X14" s="93">
        <v>2</v>
      </c>
      <c r="Y14" s="93">
        <v>7</v>
      </c>
      <c r="Z14" s="93">
        <v>10</v>
      </c>
      <c r="AA14" s="93">
        <v>3</v>
      </c>
      <c r="AB14" s="93">
        <v>6</v>
      </c>
      <c r="AC14" s="93">
        <v>5</v>
      </c>
      <c r="AD14" s="93">
        <v>9</v>
      </c>
      <c r="AE14" s="93">
        <v>13</v>
      </c>
      <c r="AF14" s="93">
        <v>2</v>
      </c>
      <c r="AG14" s="93">
        <v>4</v>
      </c>
      <c r="AH14" s="93">
        <v>6</v>
      </c>
      <c r="AI14" s="93">
        <v>15</v>
      </c>
      <c r="AJ14" s="93">
        <v>2</v>
      </c>
      <c r="AK14" s="93">
        <v>17</v>
      </c>
      <c r="AL14" s="93">
        <v>9</v>
      </c>
      <c r="AM14" s="93">
        <v>15</v>
      </c>
      <c r="AN14" s="93">
        <v>1</v>
      </c>
      <c r="AO14" s="93">
        <v>6</v>
      </c>
      <c r="AP14" s="93">
        <v>12</v>
      </c>
      <c r="AQ14" s="93">
        <v>6</v>
      </c>
      <c r="AR14" s="93">
        <v>4</v>
      </c>
      <c r="AS14" s="93">
        <v>2</v>
      </c>
      <c r="AT14" s="93">
        <v>5</v>
      </c>
      <c r="AU14" s="93">
        <v>6</v>
      </c>
      <c r="AV14" s="93">
        <v>9</v>
      </c>
      <c r="AW14" s="93">
        <v>8</v>
      </c>
      <c r="AX14" s="93">
        <v>1</v>
      </c>
      <c r="AY14" s="93">
        <v>2</v>
      </c>
      <c r="AZ14" s="93">
        <v>0</v>
      </c>
      <c r="BA14" s="93">
        <v>5</v>
      </c>
      <c r="BB14" s="93">
        <v>5</v>
      </c>
      <c r="BC14" s="93">
        <v>7</v>
      </c>
      <c r="BD14" s="93">
        <v>4</v>
      </c>
      <c r="BE14" s="93">
        <v>1</v>
      </c>
      <c r="BF14" s="93">
        <v>11</v>
      </c>
      <c r="BG14" s="93">
        <v>2</v>
      </c>
      <c r="BH14" s="93">
        <v>6</v>
      </c>
      <c r="BI14" s="93">
        <v>9</v>
      </c>
      <c r="BJ14" s="93">
        <v>2</v>
      </c>
      <c r="BK14" s="93">
        <v>21</v>
      </c>
      <c r="BL14" s="93">
        <v>10</v>
      </c>
      <c r="BM14" s="93">
        <v>2</v>
      </c>
      <c r="BN14" s="93">
        <v>10</v>
      </c>
      <c r="BO14" s="93">
        <v>5</v>
      </c>
      <c r="BP14" s="93">
        <v>6</v>
      </c>
      <c r="BQ14" s="93">
        <v>2</v>
      </c>
      <c r="BR14" s="93">
        <v>6</v>
      </c>
      <c r="BS14" s="93">
        <v>11</v>
      </c>
      <c r="BT14" s="93">
        <v>11</v>
      </c>
      <c r="BU14" s="93">
        <v>26</v>
      </c>
      <c r="BV14" s="93">
        <v>2</v>
      </c>
      <c r="BW14" s="93">
        <v>6</v>
      </c>
      <c r="BX14" s="93">
        <v>7</v>
      </c>
      <c r="BY14" s="93">
        <v>4</v>
      </c>
      <c r="BZ14" s="93">
        <v>5</v>
      </c>
      <c r="CA14" s="93">
        <v>31</v>
      </c>
      <c r="CB14" s="93">
        <v>13</v>
      </c>
      <c r="CC14" s="93">
        <v>23</v>
      </c>
      <c r="CD14" s="93">
        <v>27</v>
      </c>
      <c r="CE14" s="93">
        <v>2</v>
      </c>
      <c r="CF14" s="93">
        <v>6</v>
      </c>
      <c r="CG14" s="93">
        <v>5</v>
      </c>
      <c r="CH14" s="93">
        <v>2</v>
      </c>
      <c r="CI14" s="93">
        <v>11</v>
      </c>
      <c r="CJ14" s="93">
        <v>6</v>
      </c>
      <c r="CK14" s="93">
        <v>7</v>
      </c>
      <c r="CL14" s="93">
        <v>6</v>
      </c>
      <c r="CM14" s="93">
        <v>4</v>
      </c>
      <c r="CN14" s="93">
        <v>5</v>
      </c>
      <c r="CO14" s="93">
        <v>3</v>
      </c>
      <c r="CP14" s="93">
        <v>2</v>
      </c>
      <c r="CQ14" s="93">
        <v>24</v>
      </c>
      <c r="CR14" s="93">
        <v>30</v>
      </c>
      <c r="CS14" s="93">
        <v>18</v>
      </c>
      <c r="CT14" s="93">
        <v>26</v>
      </c>
      <c r="CU14" s="93">
        <v>13</v>
      </c>
      <c r="CV14" s="93">
        <v>7</v>
      </c>
      <c r="CW14" s="93">
        <v>4</v>
      </c>
      <c r="CX14" s="93">
        <v>3</v>
      </c>
      <c r="CY14" s="93">
        <v>8</v>
      </c>
      <c r="CZ14" s="93">
        <v>0</v>
      </c>
      <c r="DA14" s="93">
        <v>0</v>
      </c>
      <c r="DB14" s="93">
        <v>0</v>
      </c>
      <c r="DC14" s="93">
        <v>0</v>
      </c>
      <c r="DD14" s="93">
        <v>0</v>
      </c>
      <c r="DE14" s="93">
        <v>0</v>
      </c>
      <c r="DF14" s="93">
        <v>4</v>
      </c>
      <c r="DG14" s="93">
        <v>1</v>
      </c>
      <c r="DH14" s="93">
        <v>0</v>
      </c>
      <c r="DI14" s="148">
        <v>20</v>
      </c>
      <c r="DJ14" s="149">
        <f t="shared" si="0"/>
        <v>790</v>
      </c>
    </row>
    <row r="15" spans="1:114" s="71" customFormat="1" ht="11.25" x14ac:dyDescent="0.2">
      <c r="A15" s="123" t="s">
        <v>199</v>
      </c>
      <c r="B15" s="87" t="s">
        <v>11</v>
      </c>
      <c r="C15" s="91"/>
      <c r="D15" s="92">
        <v>126</v>
      </c>
      <c r="E15" s="93">
        <v>156</v>
      </c>
      <c r="F15" s="93">
        <v>144</v>
      </c>
      <c r="G15" s="93">
        <v>32</v>
      </c>
      <c r="H15" s="93">
        <v>14</v>
      </c>
      <c r="I15" s="93">
        <v>106</v>
      </c>
      <c r="J15" s="93">
        <v>80</v>
      </c>
      <c r="K15" s="93">
        <v>117</v>
      </c>
      <c r="L15" s="93">
        <v>38</v>
      </c>
      <c r="M15" s="93">
        <v>92</v>
      </c>
      <c r="N15" s="93">
        <v>65</v>
      </c>
      <c r="O15" s="93">
        <v>106</v>
      </c>
      <c r="P15" s="93">
        <v>200</v>
      </c>
      <c r="Q15" s="93">
        <v>157</v>
      </c>
      <c r="R15" s="93">
        <v>74</v>
      </c>
      <c r="S15" s="93">
        <v>131</v>
      </c>
      <c r="T15" s="93">
        <v>133</v>
      </c>
      <c r="U15" s="93">
        <v>89</v>
      </c>
      <c r="V15" s="93">
        <v>77</v>
      </c>
      <c r="W15" s="93">
        <v>34</v>
      </c>
      <c r="X15" s="93">
        <v>53</v>
      </c>
      <c r="Y15" s="93">
        <v>117</v>
      </c>
      <c r="Z15" s="93">
        <v>221</v>
      </c>
      <c r="AA15" s="93">
        <v>68</v>
      </c>
      <c r="AB15" s="93">
        <v>131</v>
      </c>
      <c r="AC15" s="93">
        <v>155</v>
      </c>
      <c r="AD15" s="93">
        <v>99</v>
      </c>
      <c r="AE15" s="93">
        <v>122</v>
      </c>
      <c r="AF15" s="93">
        <v>95</v>
      </c>
      <c r="AG15" s="93">
        <v>234</v>
      </c>
      <c r="AH15" s="93">
        <v>153</v>
      </c>
      <c r="AI15" s="93">
        <v>249</v>
      </c>
      <c r="AJ15" s="93">
        <v>48</v>
      </c>
      <c r="AK15" s="93">
        <v>254</v>
      </c>
      <c r="AL15" s="93">
        <v>168</v>
      </c>
      <c r="AM15" s="93">
        <v>261</v>
      </c>
      <c r="AN15" s="93">
        <v>119</v>
      </c>
      <c r="AO15" s="93">
        <v>130</v>
      </c>
      <c r="AP15" s="93">
        <v>214</v>
      </c>
      <c r="AQ15" s="93">
        <v>71</v>
      </c>
      <c r="AR15" s="93">
        <v>63</v>
      </c>
      <c r="AS15" s="93">
        <v>98</v>
      </c>
      <c r="AT15" s="93">
        <v>200</v>
      </c>
      <c r="AU15" s="93">
        <v>107</v>
      </c>
      <c r="AV15" s="93">
        <v>247</v>
      </c>
      <c r="AW15" s="93">
        <v>112</v>
      </c>
      <c r="AX15" s="93">
        <v>63</v>
      </c>
      <c r="AY15" s="93">
        <v>50</v>
      </c>
      <c r="AZ15" s="93">
        <v>30</v>
      </c>
      <c r="BA15" s="93">
        <v>181</v>
      </c>
      <c r="BB15" s="93">
        <v>145</v>
      </c>
      <c r="BC15" s="93">
        <v>154</v>
      </c>
      <c r="BD15" s="93">
        <v>82</v>
      </c>
      <c r="BE15" s="93">
        <v>179</v>
      </c>
      <c r="BF15" s="93">
        <v>166</v>
      </c>
      <c r="BG15" s="93">
        <v>47</v>
      </c>
      <c r="BH15" s="93">
        <v>246</v>
      </c>
      <c r="BI15" s="93">
        <v>324</v>
      </c>
      <c r="BJ15" s="93">
        <v>71</v>
      </c>
      <c r="BK15" s="93">
        <v>564</v>
      </c>
      <c r="BL15" s="93">
        <v>203</v>
      </c>
      <c r="BM15" s="93">
        <v>87</v>
      </c>
      <c r="BN15" s="93">
        <v>412</v>
      </c>
      <c r="BO15" s="93">
        <v>186</v>
      </c>
      <c r="BP15" s="93">
        <v>91</v>
      </c>
      <c r="BQ15" s="93">
        <v>36</v>
      </c>
      <c r="BR15" s="93">
        <v>59</v>
      </c>
      <c r="BS15" s="93">
        <v>338</v>
      </c>
      <c r="BT15" s="93">
        <v>204</v>
      </c>
      <c r="BU15" s="93">
        <v>271</v>
      </c>
      <c r="BV15" s="93">
        <v>70</v>
      </c>
      <c r="BW15" s="93">
        <v>143</v>
      </c>
      <c r="BX15" s="93">
        <v>172</v>
      </c>
      <c r="BY15" s="93">
        <v>62</v>
      </c>
      <c r="BZ15" s="93">
        <v>124</v>
      </c>
      <c r="CA15" s="93">
        <v>176</v>
      </c>
      <c r="CB15" s="93">
        <v>291</v>
      </c>
      <c r="CC15" s="93">
        <v>172</v>
      </c>
      <c r="CD15" s="93">
        <v>153</v>
      </c>
      <c r="CE15" s="93">
        <v>142</v>
      </c>
      <c r="CF15" s="93">
        <v>185</v>
      </c>
      <c r="CG15" s="93">
        <v>97</v>
      </c>
      <c r="CH15" s="93">
        <v>65</v>
      </c>
      <c r="CI15" s="93">
        <v>125</v>
      </c>
      <c r="CJ15" s="93">
        <v>82</v>
      </c>
      <c r="CK15" s="93">
        <v>160</v>
      </c>
      <c r="CL15" s="93">
        <v>166</v>
      </c>
      <c r="CM15" s="93">
        <v>115</v>
      </c>
      <c r="CN15" s="93">
        <v>85</v>
      </c>
      <c r="CO15" s="93">
        <v>102</v>
      </c>
      <c r="CP15" s="93">
        <v>34</v>
      </c>
      <c r="CQ15" s="93">
        <v>129</v>
      </c>
      <c r="CR15" s="93">
        <v>126</v>
      </c>
      <c r="CS15" s="93">
        <v>116</v>
      </c>
      <c r="CT15" s="93">
        <v>124</v>
      </c>
      <c r="CU15" s="93">
        <v>117</v>
      </c>
      <c r="CV15" s="93">
        <v>87</v>
      </c>
      <c r="CW15" s="93">
        <v>81</v>
      </c>
      <c r="CX15" s="93">
        <v>72</v>
      </c>
      <c r="CY15" s="93">
        <v>222</v>
      </c>
      <c r="CZ15" s="93">
        <v>7</v>
      </c>
      <c r="DA15" s="93">
        <v>123</v>
      </c>
      <c r="DB15" s="93">
        <v>5</v>
      </c>
      <c r="DC15" s="93">
        <v>7</v>
      </c>
      <c r="DD15" s="93">
        <v>2</v>
      </c>
      <c r="DE15" s="93">
        <v>0</v>
      </c>
      <c r="DF15" s="93">
        <v>0</v>
      </c>
      <c r="DG15" s="93">
        <v>1</v>
      </c>
      <c r="DH15" s="93">
        <v>5</v>
      </c>
      <c r="DI15" s="148">
        <v>9</v>
      </c>
      <c r="DJ15" s="149">
        <f t="shared" si="0"/>
        <v>13903</v>
      </c>
    </row>
    <row r="16" spans="1:114" s="71" customFormat="1" ht="11.25" x14ac:dyDescent="0.2">
      <c r="A16" s="123" t="s">
        <v>200</v>
      </c>
      <c r="B16" s="87" t="s">
        <v>12</v>
      </c>
      <c r="C16" s="91"/>
      <c r="D16" s="92">
        <v>1</v>
      </c>
      <c r="E16" s="93">
        <v>0</v>
      </c>
      <c r="F16" s="93">
        <v>0</v>
      </c>
      <c r="G16" s="93">
        <v>0</v>
      </c>
      <c r="H16" s="93">
        <v>2</v>
      </c>
      <c r="I16" s="93">
        <v>3</v>
      </c>
      <c r="J16" s="93">
        <v>0</v>
      </c>
      <c r="K16" s="93">
        <v>1</v>
      </c>
      <c r="L16" s="93">
        <v>0</v>
      </c>
      <c r="M16" s="93">
        <v>1</v>
      </c>
      <c r="N16" s="93">
        <v>1</v>
      </c>
      <c r="O16" s="93">
        <v>0</v>
      </c>
      <c r="P16" s="93">
        <v>2</v>
      </c>
      <c r="Q16" s="93">
        <v>1</v>
      </c>
      <c r="R16" s="93">
        <v>0</v>
      </c>
      <c r="S16" s="93">
        <v>2</v>
      </c>
      <c r="T16" s="93">
        <v>0</v>
      </c>
      <c r="U16" s="93">
        <v>0</v>
      </c>
      <c r="V16" s="93">
        <v>3</v>
      </c>
      <c r="W16" s="93">
        <v>0</v>
      </c>
      <c r="X16" s="93">
        <v>0</v>
      </c>
      <c r="Y16" s="93">
        <v>2</v>
      </c>
      <c r="Z16" s="93">
        <v>0</v>
      </c>
      <c r="AA16" s="93">
        <v>0</v>
      </c>
      <c r="AB16" s="93">
        <v>0</v>
      </c>
      <c r="AC16" s="93">
        <v>2</v>
      </c>
      <c r="AD16" s="93">
        <v>2</v>
      </c>
      <c r="AE16" s="93">
        <v>1</v>
      </c>
      <c r="AF16" s="93">
        <v>0</v>
      </c>
      <c r="AG16" s="93">
        <v>1</v>
      </c>
      <c r="AH16" s="93">
        <v>2</v>
      </c>
      <c r="AI16" s="93">
        <v>4</v>
      </c>
      <c r="AJ16" s="93">
        <v>0</v>
      </c>
      <c r="AK16" s="93">
        <v>1</v>
      </c>
      <c r="AL16" s="93">
        <v>3</v>
      </c>
      <c r="AM16" s="93">
        <v>3</v>
      </c>
      <c r="AN16" s="93">
        <v>1</v>
      </c>
      <c r="AO16" s="93">
        <v>3</v>
      </c>
      <c r="AP16" s="93">
        <v>7</v>
      </c>
      <c r="AQ16" s="93">
        <v>1</v>
      </c>
      <c r="AR16" s="93">
        <v>0</v>
      </c>
      <c r="AS16" s="93">
        <v>1</v>
      </c>
      <c r="AT16" s="93">
        <v>2</v>
      </c>
      <c r="AU16" s="93">
        <v>0</v>
      </c>
      <c r="AV16" s="93">
        <v>4</v>
      </c>
      <c r="AW16" s="93">
        <v>4</v>
      </c>
      <c r="AX16" s="93">
        <v>0</v>
      </c>
      <c r="AY16" s="93">
        <v>0</v>
      </c>
      <c r="AZ16" s="93">
        <v>0</v>
      </c>
      <c r="BA16" s="93">
        <v>2</v>
      </c>
      <c r="BB16" s="93">
        <v>0</v>
      </c>
      <c r="BC16" s="93">
        <v>4</v>
      </c>
      <c r="BD16" s="93">
        <v>0</v>
      </c>
      <c r="BE16" s="93">
        <v>0</v>
      </c>
      <c r="BF16" s="93">
        <v>1</v>
      </c>
      <c r="BG16" s="93">
        <v>0</v>
      </c>
      <c r="BH16" s="93">
        <v>2</v>
      </c>
      <c r="BI16" s="93">
        <v>3</v>
      </c>
      <c r="BJ16" s="93">
        <v>0</v>
      </c>
      <c r="BK16" s="93">
        <v>3</v>
      </c>
      <c r="BL16" s="93">
        <v>2</v>
      </c>
      <c r="BM16" s="93">
        <v>0</v>
      </c>
      <c r="BN16" s="93">
        <v>0</v>
      </c>
      <c r="BO16" s="93">
        <v>3</v>
      </c>
      <c r="BP16" s="93">
        <v>2</v>
      </c>
      <c r="BQ16" s="93">
        <v>0</v>
      </c>
      <c r="BR16" s="93">
        <v>1</v>
      </c>
      <c r="BS16" s="93">
        <v>2</v>
      </c>
      <c r="BT16" s="93">
        <v>2</v>
      </c>
      <c r="BU16" s="93">
        <v>3</v>
      </c>
      <c r="BV16" s="93">
        <v>0</v>
      </c>
      <c r="BW16" s="93">
        <v>0</v>
      </c>
      <c r="BX16" s="93">
        <v>0</v>
      </c>
      <c r="BY16" s="93">
        <v>9</v>
      </c>
      <c r="BZ16" s="93">
        <v>7</v>
      </c>
      <c r="CA16" s="93">
        <v>6</v>
      </c>
      <c r="CB16" s="93">
        <v>5</v>
      </c>
      <c r="CC16" s="93">
        <v>1</v>
      </c>
      <c r="CD16" s="93">
        <v>3</v>
      </c>
      <c r="CE16" s="93">
        <v>1</v>
      </c>
      <c r="CF16" s="93">
        <v>1</v>
      </c>
      <c r="CG16" s="93">
        <v>1</v>
      </c>
      <c r="CH16" s="93">
        <v>0</v>
      </c>
      <c r="CI16" s="93">
        <v>1</v>
      </c>
      <c r="CJ16" s="93">
        <v>1</v>
      </c>
      <c r="CK16" s="93">
        <v>1</v>
      </c>
      <c r="CL16" s="93">
        <v>3</v>
      </c>
      <c r="CM16" s="93">
        <v>2</v>
      </c>
      <c r="CN16" s="93">
        <v>1</v>
      </c>
      <c r="CO16" s="93">
        <v>1</v>
      </c>
      <c r="CP16" s="93">
        <v>3</v>
      </c>
      <c r="CQ16" s="93">
        <v>4</v>
      </c>
      <c r="CR16" s="93">
        <v>2</v>
      </c>
      <c r="CS16" s="93">
        <v>1</v>
      </c>
      <c r="CT16" s="93">
        <v>3</v>
      </c>
      <c r="CU16" s="93">
        <v>4</v>
      </c>
      <c r="CV16" s="93">
        <v>0</v>
      </c>
      <c r="CW16" s="93">
        <v>0</v>
      </c>
      <c r="CX16" s="93">
        <v>0</v>
      </c>
      <c r="CY16" s="93">
        <v>0</v>
      </c>
      <c r="CZ16" s="93">
        <v>2</v>
      </c>
      <c r="DA16" s="93">
        <v>0</v>
      </c>
      <c r="DB16" s="93">
        <v>0</v>
      </c>
      <c r="DC16" s="93">
        <v>0</v>
      </c>
      <c r="DD16" s="93">
        <v>0</v>
      </c>
      <c r="DE16" s="93">
        <v>0</v>
      </c>
      <c r="DF16" s="93">
        <v>0</v>
      </c>
      <c r="DG16" s="93">
        <v>0</v>
      </c>
      <c r="DH16" s="93">
        <v>0</v>
      </c>
      <c r="DI16" s="148">
        <v>5</v>
      </c>
      <c r="DJ16" s="149">
        <f t="shared" si="0"/>
        <v>159</v>
      </c>
    </row>
    <row r="17" spans="1:114" s="71" customFormat="1" ht="11.25" x14ac:dyDescent="0.2">
      <c r="A17" s="123" t="s">
        <v>201</v>
      </c>
      <c r="B17" s="87" t="s">
        <v>202</v>
      </c>
      <c r="C17" s="91"/>
      <c r="D17" s="92">
        <v>22</v>
      </c>
      <c r="E17" s="93">
        <v>12</v>
      </c>
      <c r="F17" s="93">
        <v>11</v>
      </c>
      <c r="G17" s="93">
        <v>3</v>
      </c>
      <c r="H17" s="93">
        <v>3</v>
      </c>
      <c r="I17" s="93">
        <v>23</v>
      </c>
      <c r="J17" s="93">
        <v>6</v>
      </c>
      <c r="K17" s="93">
        <v>8</v>
      </c>
      <c r="L17" s="93">
        <v>7</v>
      </c>
      <c r="M17" s="93">
        <v>7</v>
      </c>
      <c r="N17" s="93">
        <v>6</v>
      </c>
      <c r="O17" s="93">
        <v>5</v>
      </c>
      <c r="P17" s="93">
        <v>33</v>
      </c>
      <c r="Q17" s="93">
        <v>19</v>
      </c>
      <c r="R17" s="93">
        <v>2</v>
      </c>
      <c r="S17" s="93">
        <v>6</v>
      </c>
      <c r="T17" s="93">
        <v>14</v>
      </c>
      <c r="U17" s="93">
        <v>13</v>
      </c>
      <c r="V17" s="93">
        <v>3</v>
      </c>
      <c r="W17" s="93">
        <v>4</v>
      </c>
      <c r="X17" s="93">
        <v>7</v>
      </c>
      <c r="Y17" s="93">
        <v>16</v>
      </c>
      <c r="Z17" s="93">
        <v>8</v>
      </c>
      <c r="AA17" s="93">
        <v>0</v>
      </c>
      <c r="AB17" s="93">
        <v>6</v>
      </c>
      <c r="AC17" s="93">
        <v>16</v>
      </c>
      <c r="AD17" s="93">
        <v>11</v>
      </c>
      <c r="AE17" s="93">
        <v>13</v>
      </c>
      <c r="AF17" s="93">
        <v>12</v>
      </c>
      <c r="AG17" s="93">
        <v>27</v>
      </c>
      <c r="AH17" s="93">
        <v>6</v>
      </c>
      <c r="AI17" s="93">
        <v>20</v>
      </c>
      <c r="AJ17" s="93">
        <v>4</v>
      </c>
      <c r="AK17" s="93">
        <v>38</v>
      </c>
      <c r="AL17" s="93">
        <v>18</v>
      </c>
      <c r="AM17" s="93">
        <v>29</v>
      </c>
      <c r="AN17" s="93">
        <v>5</v>
      </c>
      <c r="AO17" s="93">
        <v>10</v>
      </c>
      <c r="AP17" s="93">
        <v>17</v>
      </c>
      <c r="AQ17" s="93">
        <v>8</v>
      </c>
      <c r="AR17" s="93">
        <v>8</v>
      </c>
      <c r="AS17" s="93">
        <v>9</v>
      </c>
      <c r="AT17" s="93">
        <v>13</v>
      </c>
      <c r="AU17" s="93">
        <v>5</v>
      </c>
      <c r="AV17" s="93">
        <v>27</v>
      </c>
      <c r="AW17" s="93">
        <v>17</v>
      </c>
      <c r="AX17" s="93">
        <v>3</v>
      </c>
      <c r="AY17" s="93">
        <v>8</v>
      </c>
      <c r="AZ17" s="93">
        <v>0</v>
      </c>
      <c r="BA17" s="93">
        <v>17</v>
      </c>
      <c r="BB17" s="93">
        <v>12</v>
      </c>
      <c r="BC17" s="93">
        <v>11</v>
      </c>
      <c r="BD17" s="93">
        <v>5</v>
      </c>
      <c r="BE17" s="93">
        <v>4</v>
      </c>
      <c r="BF17" s="93">
        <v>18</v>
      </c>
      <c r="BG17" s="93">
        <v>1</v>
      </c>
      <c r="BH17" s="93">
        <v>12</v>
      </c>
      <c r="BI17" s="93">
        <v>32</v>
      </c>
      <c r="BJ17" s="93">
        <v>12</v>
      </c>
      <c r="BK17" s="93">
        <v>49</v>
      </c>
      <c r="BL17" s="93">
        <v>19</v>
      </c>
      <c r="BM17" s="93">
        <v>2</v>
      </c>
      <c r="BN17" s="93">
        <v>18</v>
      </c>
      <c r="BO17" s="93">
        <v>12</v>
      </c>
      <c r="BP17" s="93">
        <v>8</v>
      </c>
      <c r="BQ17" s="93">
        <v>3</v>
      </c>
      <c r="BR17" s="93">
        <v>7</v>
      </c>
      <c r="BS17" s="93">
        <v>44</v>
      </c>
      <c r="BT17" s="93">
        <v>40</v>
      </c>
      <c r="BU17" s="93">
        <v>45</v>
      </c>
      <c r="BV17" s="93">
        <v>5</v>
      </c>
      <c r="BW17" s="93">
        <v>24</v>
      </c>
      <c r="BX17" s="93">
        <v>18</v>
      </c>
      <c r="BY17" s="93">
        <v>10</v>
      </c>
      <c r="BZ17" s="93">
        <v>14</v>
      </c>
      <c r="CA17" s="93">
        <v>10</v>
      </c>
      <c r="CB17" s="93">
        <v>52</v>
      </c>
      <c r="CC17" s="93">
        <v>35</v>
      </c>
      <c r="CD17" s="93">
        <v>36</v>
      </c>
      <c r="CE17" s="93">
        <v>19</v>
      </c>
      <c r="CF17" s="93">
        <v>5</v>
      </c>
      <c r="CG17" s="93">
        <v>8</v>
      </c>
      <c r="CH17" s="93">
        <v>4</v>
      </c>
      <c r="CI17" s="93">
        <v>28</v>
      </c>
      <c r="CJ17" s="93">
        <v>8</v>
      </c>
      <c r="CK17" s="93">
        <v>12</v>
      </c>
      <c r="CL17" s="93">
        <v>16</v>
      </c>
      <c r="CM17" s="93">
        <v>5</v>
      </c>
      <c r="CN17" s="93">
        <v>10</v>
      </c>
      <c r="CO17" s="93">
        <v>7</v>
      </c>
      <c r="CP17" s="93">
        <v>5</v>
      </c>
      <c r="CQ17" s="93">
        <v>35</v>
      </c>
      <c r="CR17" s="93">
        <v>35</v>
      </c>
      <c r="CS17" s="93">
        <v>27</v>
      </c>
      <c r="CT17" s="93">
        <v>34</v>
      </c>
      <c r="CU17" s="93">
        <v>28</v>
      </c>
      <c r="CV17" s="93">
        <v>10</v>
      </c>
      <c r="CW17" s="93">
        <v>18</v>
      </c>
      <c r="CX17" s="93">
        <v>4</v>
      </c>
      <c r="CY17" s="93">
        <v>13</v>
      </c>
      <c r="CZ17" s="93">
        <v>0</v>
      </c>
      <c r="DA17" s="93">
        <v>0</v>
      </c>
      <c r="DB17" s="93">
        <v>0</v>
      </c>
      <c r="DC17" s="93">
        <v>1</v>
      </c>
      <c r="DD17" s="93">
        <v>0</v>
      </c>
      <c r="DE17" s="93">
        <v>0</v>
      </c>
      <c r="DF17" s="93">
        <v>5</v>
      </c>
      <c r="DG17" s="93">
        <v>3</v>
      </c>
      <c r="DH17" s="93">
        <v>0</v>
      </c>
      <c r="DI17" s="148">
        <v>0</v>
      </c>
      <c r="DJ17" s="149">
        <f t="shared" si="0"/>
        <v>1483</v>
      </c>
    </row>
    <row r="18" spans="1:114" s="71" customFormat="1" ht="11.25" x14ac:dyDescent="0.2">
      <c r="A18" s="123" t="s">
        <v>203</v>
      </c>
      <c r="B18" s="114" t="s">
        <v>14</v>
      </c>
      <c r="C18" s="91"/>
      <c r="D18" s="92">
        <v>3</v>
      </c>
      <c r="E18" s="93">
        <v>4</v>
      </c>
      <c r="F18" s="93">
        <v>1</v>
      </c>
      <c r="G18" s="93">
        <v>1</v>
      </c>
      <c r="H18" s="93">
        <v>0</v>
      </c>
      <c r="I18" s="93">
        <v>4</v>
      </c>
      <c r="J18" s="93">
        <v>2</v>
      </c>
      <c r="K18" s="93">
        <v>0</v>
      </c>
      <c r="L18" s="93">
        <v>1</v>
      </c>
      <c r="M18" s="93">
        <v>2</v>
      </c>
      <c r="N18" s="93">
        <v>1</v>
      </c>
      <c r="O18" s="93">
        <v>1</v>
      </c>
      <c r="P18" s="93">
        <v>11</v>
      </c>
      <c r="Q18" s="93">
        <v>5</v>
      </c>
      <c r="R18" s="93">
        <v>1</v>
      </c>
      <c r="S18" s="93">
        <v>1</v>
      </c>
      <c r="T18" s="93">
        <v>4</v>
      </c>
      <c r="U18" s="93">
        <v>1</v>
      </c>
      <c r="V18" s="93">
        <v>2</v>
      </c>
      <c r="W18" s="93">
        <v>0</v>
      </c>
      <c r="X18" s="93">
        <v>0</v>
      </c>
      <c r="Y18" s="93">
        <v>1</v>
      </c>
      <c r="Z18" s="93">
        <v>1</v>
      </c>
      <c r="AA18" s="93">
        <v>0</v>
      </c>
      <c r="AB18" s="93">
        <v>1</v>
      </c>
      <c r="AC18" s="93">
        <v>2</v>
      </c>
      <c r="AD18" s="93">
        <v>4</v>
      </c>
      <c r="AE18" s="93">
        <v>5</v>
      </c>
      <c r="AF18" s="93">
        <v>2</v>
      </c>
      <c r="AG18" s="93">
        <v>6</v>
      </c>
      <c r="AH18" s="93">
        <v>1</v>
      </c>
      <c r="AI18" s="93">
        <v>7</v>
      </c>
      <c r="AJ18" s="93">
        <v>0</v>
      </c>
      <c r="AK18" s="93">
        <v>13</v>
      </c>
      <c r="AL18" s="93">
        <v>9</v>
      </c>
      <c r="AM18" s="93">
        <v>2</v>
      </c>
      <c r="AN18" s="93">
        <v>3</v>
      </c>
      <c r="AO18" s="93">
        <v>1</v>
      </c>
      <c r="AP18" s="93">
        <v>6</v>
      </c>
      <c r="AQ18" s="93">
        <v>1</v>
      </c>
      <c r="AR18" s="93">
        <v>2</v>
      </c>
      <c r="AS18" s="93">
        <v>3</v>
      </c>
      <c r="AT18" s="93">
        <v>2</v>
      </c>
      <c r="AU18" s="93">
        <v>0</v>
      </c>
      <c r="AV18" s="93">
        <v>8</v>
      </c>
      <c r="AW18" s="93">
        <v>5</v>
      </c>
      <c r="AX18" s="93">
        <v>3</v>
      </c>
      <c r="AY18" s="93">
        <v>0</v>
      </c>
      <c r="AZ18" s="93">
        <v>0</v>
      </c>
      <c r="BA18" s="93">
        <v>1</v>
      </c>
      <c r="BB18" s="93">
        <v>1</v>
      </c>
      <c r="BC18" s="93">
        <v>1</v>
      </c>
      <c r="BD18" s="93">
        <v>1</v>
      </c>
      <c r="BE18" s="93">
        <v>3</v>
      </c>
      <c r="BF18" s="93">
        <v>4</v>
      </c>
      <c r="BG18" s="93">
        <v>0</v>
      </c>
      <c r="BH18" s="93">
        <v>5</v>
      </c>
      <c r="BI18" s="93">
        <v>4</v>
      </c>
      <c r="BJ18" s="93">
        <v>1</v>
      </c>
      <c r="BK18" s="93">
        <v>10</v>
      </c>
      <c r="BL18" s="93">
        <v>8</v>
      </c>
      <c r="BM18" s="93">
        <v>1</v>
      </c>
      <c r="BN18" s="93">
        <v>3</v>
      </c>
      <c r="BO18" s="93">
        <v>6</v>
      </c>
      <c r="BP18" s="93">
        <v>5</v>
      </c>
      <c r="BQ18" s="93">
        <v>4</v>
      </c>
      <c r="BR18" s="93">
        <v>1</v>
      </c>
      <c r="BS18" s="93">
        <v>13</v>
      </c>
      <c r="BT18" s="93">
        <v>7</v>
      </c>
      <c r="BU18" s="93">
        <v>6</v>
      </c>
      <c r="BV18" s="93">
        <v>2</v>
      </c>
      <c r="BW18" s="93">
        <v>2</v>
      </c>
      <c r="BX18" s="93">
        <v>3</v>
      </c>
      <c r="BY18" s="93">
        <v>2</v>
      </c>
      <c r="BZ18" s="93">
        <v>2</v>
      </c>
      <c r="CA18" s="93">
        <v>3</v>
      </c>
      <c r="CB18" s="93">
        <v>2</v>
      </c>
      <c r="CC18" s="93">
        <v>7</v>
      </c>
      <c r="CD18" s="93">
        <v>3</v>
      </c>
      <c r="CE18" s="93">
        <v>0</v>
      </c>
      <c r="CF18" s="93">
        <v>9</v>
      </c>
      <c r="CG18" s="93">
        <v>1</v>
      </c>
      <c r="CH18" s="93">
        <v>1</v>
      </c>
      <c r="CI18" s="93">
        <v>8</v>
      </c>
      <c r="CJ18" s="93">
        <v>7</v>
      </c>
      <c r="CK18" s="93">
        <v>2</v>
      </c>
      <c r="CL18" s="93">
        <v>1</v>
      </c>
      <c r="CM18" s="93">
        <v>4</v>
      </c>
      <c r="CN18" s="93">
        <v>1</v>
      </c>
      <c r="CO18" s="93">
        <v>1</v>
      </c>
      <c r="CP18" s="93">
        <v>1</v>
      </c>
      <c r="CQ18" s="93">
        <v>2</v>
      </c>
      <c r="CR18" s="93">
        <v>6</v>
      </c>
      <c r="CS18" s="93">
        <v>5</v>
      </c>
      <c r="CT18" s="93">
        <v>4</v>
      </c>
      <c r="CU18" s="93">
        <v>5</v>
      </c>
      <c r="CV18" s="93">
        <v>6</v>
      </c>
      <c r="CW18" s="93">
        <v>3</v>
      </c>
      <c r="CX18" s="93">
        <v>1</v>
      </c>
      <c r="CY18" s="93">
        <v>12</v>
      </c>
      <c r="CZ18" s="93">
        <v>0</v>
      </c>
      <c r="DA18" s="93">
        <v>0</v>
      </c>
      <c r="DB18" s="93">
        <v>0</v>
      </c>
      <c r="DC18" s="93">
        <v>0</v>
      </c>
      <c r="DD18" s="93">
        <v>0</v>
      </c>
      <c r="DE18" s="93">
        <v>0</v>
      </c>
      <c r="DF18" s="93">
        <v>4</v>
      </c>
      <c r="DG18" s="93">
        <v>1</v>
      </c>
      <c r="DH18" s="93">
        <v>0</v>
      </c>
      <c r="DI18" s="148">
        <v>0</v>
      </c>
      <c r="DJ18" s="149">
        <f t="shared" si="0"/>
        <v>329</v>
      </c>
    </row>
    <row r="19" spans="1:114" s="71" customFormat="1" ht="11.25" x14ac:dyDescent="0.2">
      <c r="A19" s="123" t="s">
        <v>204</v>
      </c>
      <c r="B19" s="87" t="s">
        <v>15</v>
      </c>
      <c r="C19" s="174" t="s">
        <v>418</v>
      </c>
      <c r="D19" s="172">
        <v>0</v>
      </c>
      <c r="E19" s="173">
        <v>0</v>
      </c>
      <c r="F19" s="173">
        <v>0</v>
      </c>
      <c r="G19" s="173">
        <v>0</v>
      </c>
      <c r="H19" s="173">
        <v>0</v>
      </c>
      <c r="I19" s="173">
        <v>0</v>
      </c>
      <c r="J19" s="173">
        <v>0</v>
      </c>
      <c r="K19" s="173">
        <v>0</v>
      </c>
      <c r="L19" s="173">
        <v>0</v>
      </c>
      <c r="M19" s="173">
        <v>0</v>
      </c>
      <c r="N19" s="173">
        <v>0</v>
      </c>
      <c r="O19" s="173">
        <v>0</v>
      </c>
      <c r="P19" s="173">
        <v>0</v>
      </c>
      <c r="Q19" s="173">
        <v>0</v>
      </c>
      <c r="R19" s="173">
        <v>0</v>
      </c>
      <c r="S19" s="173">
        <v>0</v>
      </c>
      <c r="T19" s="173">
        <v>0</v>
      </c>
      <c r="U19" s="173">
        <v>0</v>
      </c>
      <c r="V19" s="173">
        <v>0</v>
      </c>
      <c r="W19" s="173">
        <v>0</v>
      </c>
      <c r="X19" s="173">
        <v>0</v>
      </c>
      <c r="Y19" s="173">
        <v>0</v>
      </c>
      <c r="Z19" s="173">
        <v>0</v>
      </c>
      <c r="AA19" s="173">
        <v>0</v>
      </c>
      <c r="AB19" s="173">
        <v>0</v>
      </c>
      <c r="AC19" s="173">
        <v>0</v>
      </c>
      <c r="AD19" s="173">
        <v>0</v>
      </c>
      <c r="AE19" s="173">
        <v>0</v>
      </c>
      <c r="AF19" s="173">
        <v>0</v>
      </c>
      <c r="AG19" s="173">
        <v>0</v>
      </c>
      <c r="AH19" s="173">
        <v>0</v>
      </c>
      <c r="AI19" s="173">
        <v>0</v>
      </c>
      <c r="AJ19" s="173">
        <v>0</v>
      </c>
      <c r="AK19" s="173">
        <v>0</v>
      </c>
      <c r="AL19" s="173">
        <v>0</v>
      </c>
      <c r="AM19" s="173">
        <v>0</v>
      </c>
      <c r="AN19" s="173">
        <v>0</v>
      </c>
      <c r="AO19" s="173">
        <v>0</v>
      </c>
      <c r="AP19" s="173">
        <v>0</v>
      </c>
      <c r="AQ19" s="173">
        <v>0</v>
      </c>
      <c r="AR19" s="173">
        <v>0</v>
      </c>
      <c r="AS19" s="173">
        <v>0</v>
      </c>
      <c r="AT19" s="173">
        <v>0</v>
      </c>
      <c r="AU19" s="173">
        <v>0</v>
      </c>
      <c r="AV19" s="173">
        <v>0</v>
      </c>
      <c r="AW19" s="173">
        <v>0</v>
      </c>
      <c r="AX19" s="173">
        <v>0</v>
      </c>
      <c r="AY19" s="173">
        <v>0</v>
      </c>
      <c r="AZ19" s="173">
        <v>0</v>
      </c>
      <c r="BA19" s="173">
        <v>0</v>
      </c>
      <c r="BB19" s="173">
        <v>0</v>
      </c>
      <c r="BC19" s="173">
        <v>0</v>
      </c>
      <c r="BD19" s="173">
        <v>0</v>
      </c>
      <c r="BE19" s="173">
        <v>0</v>
      </c>
      <c r="BF19" s="173">
        <v>0</v>
      </c>
      <c r="BG19" s="173">
        <v>0</v>
      </c>
      <c r="BH19" s="173">
        <v>0</v>
      </c>
      <c r="BI19" s="173">
        <v>0</v>
      </c>
      <c r="BJ19" s="173">
        <v>0</v>
      </c>
      <c r="BK19" s="173">
        <v>0</v>
      </c>
      <c r="BL19" s="173">
        <v>0</v>
      </c>
      <c r="BM19" s="173">
        <v>0</v>
      </c>
      <c r="BN19" s="173">
        <v>0</v>
      </c>
      <c r="BO19" s="173">
        <v>0</v>
      </c>
      <c r="BP19" s="173">
        <v>0</v>
      </c>
      <c r="BQ19" s="173">
        <v>0</v>
      </c>
      <c r="BR19" s="173">
        <v>0</v>
      </c>
      <c r="BS19" s="173">
        <v>0</v>
      </c>
      <c r="BT19" s="173">
        <v>0</v>
      </c>
      <c r="BU19" s="173">
        <v>0</v>
      </c>
      <c r="BV19" s="173">
        <v>0</v>
      </c>
      <c r="BW19" s="173">
        <v>0</v>
      </c>
      <c r="BX19" s="173">
        <v>0</v>
      </c>
      <c r="BY19" s="173">
        <v>0</v>
      </c>
      <c r="BZ19" s="173">
        <v>0</v>
      </c>
      <c r="CA19" s="173">
        <v>0</v>
      </c>
      <c r="CB19" s="173">
        <v>0</v>
      </c>
      <c r="CC19" s="173">
        <v>0</v>
      </c>
      <c r="CD19" s="173">
        <v>0</v>
      </c>
      <c r="CE19" s="173">
        <v>0</v>
      </c>
      <c r="CF19" s="173">
        <v>0</v>
      </c>
      <c r="CG19" s="173">
        <v>0</v>
      </c>
      <c r="CH19" s="173">
        <v>0</v>
      </c>
      <c r="CI19" s="173">
        <v>0</v>
      </c>
      <c r="CJ19" s="173">
        <v>0</v>
      </c>
      <c r="CK19" s="173">
        <v>0</v>
      </c>
      <c r="CL19" s="173">
        <v>0</v>
      </c>
      <c r="CM19" s="173">
        <v>0</v>
      </c>
      <c r="CN19" s="173">
        <v>0</v>
      </c>
      <c r="CO19" s="173">
        <v>0</v>
      </c>
      <c r="CP19" s="173">
        <v>0</v>
      </c>
      <c r="CQ19" s="173">
        <v>0</v>
      </c>
      <c r="CR19" s="173">
        <v>0</v>
      </c>
      <c r="CS19" s="173">
        <v>0</v>
      </c>
      <c r="CT19" s="173">
        <v>0</v>
      </c>
      <c r="CU19" s="173">
        <v>0</v>
      </c>
      <c r="CV19" s="173">
        <v>0</v>
      </c>
      <c r="CW19" s="173">
        <v>0</v>
      </c>
      <c r="CX19" s="173">
        <v>0</v>
      </c>
      <c r="CY19" s="173">
        <v>0</v>
      </c>
      <c r="CZ19" s="173">
        <v>0</v>
      </c>
      <c r="DA19" s="173">
        <v>0</v>
      </c>
      <c r="DB19" s="173">
        <v>0</v>
      </c>
      <c r="DC19" s="173">
        <v>0</v>
      </c>
      <c r="DD19" s="173">
        <v>0</v>
      </c>
      <c r="DE19" s="173">
        <v>0</v>
      </c>
      <c r="DF19" s="173">
        <v>0</v>
      </c>
      <c r="DG19" s="173">
        <v>0</v>
      </c>
      <c r="DH19" s="173">
        <v>0</v>
      </c>
      <c r="DI19" s="171">
        <v>2435</v>
      </c>
      <c r="DJ19" s="149">
        <f t="shared" si="0"/>
        <v>2435</v>
      </c>
    </row>
    <row r="20" spans="1:114" s="71" customFormat="1" ht="11.25" x14ac:dyDescent="0.2">
      <c r="A20" s="123" t="s">
        <v>205</v>
      </c>
      <c r="B20" s="87" t="s">
        <v>16</v>
      </c>
      <c r="C20" s="91"/>
      <c r="D20" s="92">
        <v>1</v>
      </c>
      <c r="E20" s="93">
        <v>0</v>
      </c>
      <c r="F20" s="93">
        <v>0</v>
      </c>
      <c r="G20" s="93">
        <v>0</v>
      </c>
      <c r="H20" s="93">
        <v>0</v>
      </c>
      <c r="I20" s="93">
        <v>5</v>
      </c>
      <c r="J20" s="93">
        <v>1</v>
      </c>
      <c r="K20" s="93">
        <v>0</v>
      </c>
      <c r="L20" s="93">
        <v>0</v>
      </c>
      <c r="M20" s="93">
        <v>0</v>
      </c>
      <c r="N20" s="93">
        <v>0</v>
      </c>
      <c r="O20" s="93">
        <v>1</v>
      </c>
      <c r="P20" s="93">
        <v>3</v>
      </c>
      <c r="Q20" s="93">
        <v>4</v>
      </c>
      <c r="R20" s="93">
        <v>0</v>
      </c>
      <c r="S20" s="93">
        <v>0</v>
      </c>
      <c r="T20" s="93">
        <v>0</v>
      </c>
      <c r="U20" s="93">
        <v>1</v>
      </c>
      <c r="V20" s="93">
        <v>0</v>
      </c>
      <c r="W20" s="93">
        <v>0</v>
      </c>
      <c r="X20" s="93">
        <v>0</v>
      </c>
      <c r="Y20" s="93">
        <v>1</v>
      </c>
      <c r="Z20" s="93">
        <v>1</v>
      </c>
      <c r="AA20" s="93">
        <v>0</v>
      </c>
      <c r="AB20" s="93">
        <v>0</v>
      </c>
      <c r="AC20" s="93">
        <v>1</v>
      </c>
      <c r="AD20" s="93">
        <v>2</v>
      </c>
      <c r="AE20" s="93">
        <v>0</v>
      </c>
      <c r="AF20" s="93">
        <v>2</v>
      </c>
      <c r="AG20" s="93">
        <v>4</v>
      </c>
      <c r="AH20" s="93">
        <v>0</v>
      </c>
      <c r="AI20" s="93">
        <v>2</v>
      </c>
      <c r="AJ20" s="93">
        <v>4</v>
      </c>
      <c r="AK20" s="93">
        <v>10</v>
      </c>
      <c r="AL20" s="93">
        <v>2</v>
      </c>
      <c r="AM20" s="93">
        <v>6</v>
      </c>
      <c r="AN20" s="93">
        <v>0</v>
      </c>
      <c r="AO20" s="93">
        <v>2</v>
      </c>
      <c r="AP20" s="93">
        <v>2</v>
      </c>
      <c r="AQ20" s="93">
        <v>0</v>
      </c>
      <c r="AR20" s="93">
        <v>0</v>
      </c>
      <c r="AS20" s="93">
        <v>3</v>
      </c>
      <c r="AT20" s="93">
        <v>4</v>
      </c>
      <c r="AU20" s="93">
        <v>0</v>
      </c>
      <c r="AV20" s="93">
        <v>6</v>
      </c>
      <c r="AW20" s="93">
        <v>4</v>
      </c>
      <c r="AX20" s="93">
        <v>0</v>
      </c>
      <c r="AY20" s="93">
        <v>2</v>
      </c>
      <c r="AZ20" s="93">
        <v>0</v>
      </c>
      <c r="BA20" s="93">
        <v>3</v>
      </c>
      <c r="BB20" s="93">
        <v>0</v>
      </c>
      <c r="BC20" s="93">
        <v>0</v>
      </c>
      <c r="BD20" s="93">
        <v>0</v>
      </c>
      <c r="BE20" s="93">
        <v>2</v>
      </c>
      <c r="BF20" s="93">
        <v>1</v>
      </c>
      <c r="BG20" s="93">
        <v>0</v>
      </c>
      <c r="BH20" s="93">
        <v>2</v>
      </c>
      <c r="BI20" s="93">
        <v>0</v>
      </c>
      <c r="BJ20" s="93">
        <v>0</v>
      </c>
      <c r="BK20" s="93">
        <v>14</v>
      </c>
      <c r="BL20" s="93">
        <v>1</v>
      </c>
      <c r="BM20" s="93">
        <v>0</v>
      </c>
      <c r="BN20" s="93">
        <v>14</v>
      </c>
      <c r="BO20" s="93">
        <v>0</v>
      </c>
      <c r="BP20" s="93">
        <v>0</v>
      </c>
      <c r="BQ20" s="93">
        <v>0</v>
      </c>
      <c r="BR20" s="93">
        <v>0</v>
      </c>
      <c r="BS20" s="93">
        <v>2</v>
      </c>
      <c r="BT20" s="93">
        <v>0</v>
      </c>
      <c r="BU20" s="93">
        <v>5</v>
      </c>
      <c r="BV20" s="93">
        <v>0</v>
      </c>
      <c r="BW20" s="93">
        <v>0</v>
      </c>
      <c r="BX20" s="93">
        <v>2</v>
      </c>
      <c r="BY20" s="93">
        <v>0</v>
      </c>
      <c r="BZ20" s="93">
        <v>0</v>
      </c>
      <c r="CA20" s="93">
        <v>7</v>
      </c>
      <c r="CB20" s="93">
        <v>13</v>
      </c>
      <c r="CC20" s="93">
        <v>1</v>
      </c>
      <c r="CD20" s="93">
        <v>5</v>
      </c>
      <c r="CE20" s="93">
        <v>0</v>
      </c>
      <c r="CF20" s="93">
        <v>2</v>
      </c>
      <c r="CG20" s="93">
        <v>3</v>
      </c>
      <c r="CH20" s="93">
        <v>0</v>
      </c>
      <c r="CI20" s="93">
        <v>1</v>
      </c>
      <c r="CJ20" s="93">
        <v>0</v>
      </c>
      <c r="CK20" s="93">
        <v>0</v>
      </c>
      <c r="CL20" s="93">
        <v>0</v>
      </c>
      <c r="CM20" s="93">
        <v>1</v>
      </c>
      <c r="CN20" s="93">
        <v>0</v>
      </c>
      <c r="CO20" s="93">
        <v>0</v>
      </c>
      <c r="CP20" s="93">
        <v>0</v>
      </c>
      <c r="CQ20" s="93">
        <v>1</v>
      </c>
      <c r="CR20" s="93">
        <v>8</v>
      </c>
      <c r="CS20" s="93">
        <v>2</v>
      </c>
      <c r="CT20" s="93">
        <v>2</v>
      </c>
      <c r="CU20" s="93">
        <v>1</v>
      </c>
      <c r="CV20" s="93">
        <v>0</v>
      </c>
      <c r="CW20" s="93">
        <v>0</v>
      </c>
      <c r="CX20" s="93">
        <v>0</v>
      </c>
      <c r="CY20" s="93">
        <v>4</v>
      </c>
      <c r="CZ20" s="93">
        <v>0</v>
      </c>
      <c r="DA20" s="93">
        <v>0</v>
      </c>
      <c r="DB20" s="93">
        <v>0</v>
      </c>
      <c r="DC20" s="93">
        <v>0</v>
      </c>
      <c r="DD20" s="93">
        <v>0</v>
      </c>
      <c r="DE20" s="93">
        <v>0</v>
      </c>
      <c r="DF20" s="93">
        <v>0</v>
      </c>
      <c r="DG20" s="93">
        <v>0</v>
      </c>
      <c r="DH20" s="93">
        <v>0</v>
      </c>
      <c r="DI20" s="148">
        <v>0</v>
      </c>
      <c r="DJ20" s="149">
        <f t="shared" si="0"/>
        <v>171</v>
      </c>
    </row>
    <row r="21" spans="1:114" s="71" customFormat="1" ht="11.25" x14ac:dyDescent="0.2">
      <c r="A21" s="123" t="s">
        <v>206</v>
      </c>
      <c r="B21" s="94" t="s">
        <v>17</v>
      </c>
      <c r="C21" s="91"/>
      <c r="D21" s="92">
        <v>42</v>
      </c>
      <c r="E21" s="93">
        <v>52</v>
      </c>
      <c r="F21" s="93">
        <v>27</v>
      </c>
      <c r="G21" s="93">
        <v>25</v>
      </c>
      <c r="H21" s="93">
        <v>14</v>
      </c>
      <c r="I21" s="93">
        <v>66</v>
      </c>
      <c r="J21" s="93">
        <v>22</v>
      </c>
      <c r="K21" s="93">
        <v>19</v>
      </c>
      <c r="L21" s="93">
        <v>15</v>
      </c>
      <c r="M21" s="93">
        <v>32</v>
      </c>
      <c r="N21" s="93">
        <v>38</v>
      </c>
      <c r="O21" s="93">
        <v>20</v>
      </c>
      <c r="P21" s="93">
        <v>144</v>
      </c>
      <c r="Q21" s="93">
        <v>71</v>
      </c>
      <c r="R21" s="93">
        <v>10</v>
      </c>
      <c r="S21" s="93">
        <v>24</v>
      </c>
      <c r="T21" s="93">
        <v>52</v>
      </c>
      <c r="U21" s="93">
        <v>32</v>
      </c>
      <c r="V21" s="93">
        <v>19</v>
      </c>
      <c r="W21" s="93">
        <v>17</v>
      </c>
      <c r="X21" s="93">
        <v>16</v>
      </c>
      <c r="Y21" s="93">
        <v>56</v>
      </c>
      <c r="Z21" s="93">
        <v>42</v>
      </c>
      <c r="AA21" s="93">
        <v>14</v>
      </c>
      <c r="AB21" s="93">
        <v>50</v>
      </c>
      <c r="AC21" s="93">
        <v>58</v>
      </c>
      <c r="AD21" s="93">
        <v>29</v>
      </c>
      <c r="AE21" s="93">
        <v>52</v>
      </c>
      <c r="AF21" s="93">
        <v>43</v>
      </c>
      <c r="AG21" s="93">
        <v>67</v>
      </c>
      <c r="AH21" s="93">
        <v>70</v>
      </c>
      <c r="AI21" s="93">
        <v>121</v>
      </c>
      <c r="AJ21" s="93">
        <v>31</v>
      </c>
      <c r="AK21" s="93">
        <v>173</v>
      </c>
      <c r="AL21" s="93">
        <v>99</v>
      </c>
      <c r="AM21" s="93">
        <v>86</v>
      </c>
      <c r="AN21" s="93">
        <v>30</v>
      </c>
      <c r="AO21" s="93">
        <v>52</v>
      </c>
      <c r="AP21" s="93">
        <v>92</v>
      </c>
      <c r="AQ21" s="93">
        <v>30</v>
      </c>
      <c r="AR21" s="93">
        <v>42</v>
      </c>
      <c r="AS21" s="93">
        <v>25</v>
      </c>
      <c r="AT21" s="93">
        <v>48</v>
      </c>
      <c r="AU21" s="93">
        <v>24</v>
      </c>
      <c r="AV21" s="93">
        <v>82</v>
      </c>
      <c r="AW21" s="93">
        <v>58</v>
      </c>
      <c r="AX21" s="93">
        <v>15</v>
      </c>
      <c r="AY21" s="93">
        <v>37</v>
      </c>
      <c r="AZ21" s="93">
        <v>9</v>
      </c>
      <c r="BA21" s="93">
        <v>73</v>
      </c>
      <c r="BB21" s="93">
        <v>35</v>
      </c>
      <c r="BC21" s="93">
        <v>37</v>
      </c>
      <c r="BD21" s="93">
        <v>20</v>
      </c>
      <c r="BE21" s="93">
        <v>27</v>
      </c>
      <c r="BF21" s="93">
        <v>85</v>
      </c>
      <c r="BG21" s="93">
        <v>24</v>
      </c>
      <c r="BH21" s="93">
        <v>74</v>
      </c>
      <c r="BI21" s="93">
        <v>86</v>
      </c>
      <c r="BJ21" s="93">
        <v>24</v>
      </c>
      <c r="BK21" s="93">
        <v>180</v>
      </c>
      <c r="BL21" s="93">
        <v>93</v>
      </c>
      <c r="BM21" s="93">
        <v>32</v>
      </c>
      <c r="BN21" s="93">
        <v>100</v>
      </c>
      <c r="BO21" s="93">
        <v>68</v>
      </c>
      <c r="BP21" s="93">
        <v>59</v>
      </c>
      <c r="BQ21" s="93">
        <v>21</v>
      </c>
      <c r="BR21" s="93">
        <v>44</v>
      </c>
      <c r="BS21" s="93">
        <v>96</v>
      </c>
      <c r="BT21" s="93">
        <v>65</v>
      </c>
      <c r="BU21" s="93">
        <v>118</v>
      </c>
      <c r="BV21" s="93">
        <v>32</v>
      </c>
      <c r="BW21" s="93">
        <v>35</v>
      </c>
      <c r="BX21" s="93">
        <v>47</v>
      </c>
      <c r="BY21" s="93">
        <v>22</v>
      </c>
      <c r="BZ21" s="93">
        <v>50</v>
      </c>
      <c r="CA21" s="93">
        <v>111</v>
      </c>
      <c r="CB21" s="93">
        <v>113</v>
      </c>
      <c r="CC21" s="93">
        <v>157</v>
      </c>
      <c r="CD21" s="93">
        <v>130</v>
      </c>
      <c r="CE21" s="93">
        <v>24</v>
      </c>
      <c r="CF21" s="93">
        <v>58</v>
      </c>
      <c r="CG21" s="93">
        <v>46</v>
      </c>
      <c r="CH21" s="93">
        <v>19</v>
      </c>
      <c r="CI21" s="93">
        <v>90</v>
      </c>
      <c r="CJ21" s="93">
        <v>54</v>
      </c>
      <c r="CK21" s="93">
        <v>46</v>
      </c>
      <c r="CL21" s="93">
        <v>49</v>
      </c>
      <c r="CM21" s="93">
        <v>43</v>
      </c>
      <c r="CN21" s="93">
        <v>51</v>
      </c>
      <c r="CO21" s="93">
        <v>40</v>
      </c>
      <c r="CP21" s="93">
        <v>9</v>
      </c>
      <c r="CQ21" s="93">
        <v>118</v>
      </c>
      <c r="CR21" s="93">
        <v>60</v>
      </c>
      <c r="CS21" s="93">
        <v>68</v>
      </c>
      <c r="CT21" s="93">
        <v>66</v>
      </c>
      <c r="CU21" s="93">
        <v>93</v>
      </c>
      <c r="CV21" s="93">
        <v>26</v>
      </c>
      <c r="CW21" s="93">
        <v>32</v>
      </c>
      <c r="CX21" s="93">
        <v>13</v>
      </c>
      <c r="CY21" s="93">
        <v>37</v>
      </c>
      <c r="CZ21" s="93">
        <v>1</v>
      </c>
      <c r="DA21" s="93">
        <v>6</v>
      </c>
      <c r="DB21" s="93">
        <v>2</v>
      </c>
      <c r="DC21" s="93">
        <v>0</v>
      </c>
      <c r="DD21" s="93">
        <v>1</v>
      </c>
      <c r="DE21" s="93">
        <v>1</v>
      </c>
      <c r="DF21" s="93">
        <v>28</v>
      </c>
      <c r="DG21" s="93">
        <v>3</v>
      </c>
      <c r="DH21" s="93">
        <v>0</v>
      </c>
      <c r="DI21" s="148">
        <v>37</v>
      </c>
      <c r="DJ21" s="149">
        <f t="shared" si="0"/>
        <v>5471</v>
      </c>
    </row>
    <row r="22" spans="1:114" s="71" customFormat="1" ht="11.25" x14ac:dyDescent="0.2">
      <c r="A22" s="124" t="s">
        <v>207</v>
      </c>
      <c r="B22" s="87" t="s">
        <v>18</v>
      </c>
      <c r="C22" s="91"/>
      <c r="D22" s="95">
        <v>5</v>
      </c>
      <c r="E22" s="96">
        <v>5</v>
      </c>
      <c r="F22" s="96">
        <v>2</v>
      </c>
      <c r="G22" s="96">
        <v>1</v>
      </c>
      <c r="H22" s="96">
        <v>0</v>
      </c>
      <c r="I22" s="96">
        <v>7</v>
      </c>
      <c r="J22" s="96">
        <v>3</v>
      </c>
      <c r="K22" s="96">
        <v>1</v>
      </c>
      <c r="L22" s="96">
        <v>1</v>
      </c>
      <c r="M22" s="96">
        <v>2</v>
      </c>
      <c r="N22" s="96">
        <v>1</v>
      </c>
      <c r="O22" s="96">
        <v>0</v>
      </c>
      <c r="P22" s="96">
        <v>10</v>
      </c>
      <c r="Q22" s="96">
        <v>8</v>
      </c>
      <c r="R22" s="96">
        <v>0</v>
      </c>
      <c r="S22" s="96">
        <v>1</v>
      </c>
      <c r="T22" s="96">
        <v>1</v>
      </c>
      <c r="U22" s="96">
        <v>0</v>
      </c>
      <c r="V22" s="96">
        <v>0</v>
      </c>
      <c r="W22" s="96">
        <v>0</v>
      </c>
      <c r="X22" s="96">
        <v>0</v>
      </c>
      <c r="Y22" s="96">
        <v>10</v>
      </c>
      <c r="Z22" s="96">
        <v>11</v>
      </c>
      <c r="AA22" s="96">
        <v>0</v>
      </c>
      <c r="AB22" s="96">
        <v>1</v>
      </c>
      <c r="AC22" s="96">
        <v>5</v>
      </c>
      <c r="AD22" s="96">
        <v>0</v>
      </c>
      <c r="AE22" s="96">
        <v>1</v>
      </c>
      <c r="AF22" s="96">
        <v>1</v>
      </c>
      <c r="AG22" s="96">
        <v>24</v>
      </c>
      <c r="AH22" s="96">
        <v>2</v>
      </c>
      <c r="AI22" s="96">
        <v>8</v>
      </c>
      <c r="AJ22" s="96">
        <v>1</v>
      </c>
      <c r="AK22" s="96">
        <v>18</v>
      </c>
      <c r="AL22" s="96">
        <v>9</v>
      </c>
      <c r="AM22" s="96">
        <v>11</v>
      </c>
      <c r="AN22" s="96">
        <v>0</v>
      </c>
      <c r="AO22" s="96">
        <v>5</v>
      </c>
      <c r="AP22" s="96">
        <v>9</v>
      </c>
      <c r="AQ22" s="96">
        <v>2</v>
      </c>
      <c r="AR22" s="96">
        <v>3</v>
      </c>
      <c r="AS22" s="96">
        <v>0</v>
      </c>
      <c r="AT22" s="96">
        <v>2</v>
      </c>
      <c r="AU22" s="96">
        <v>1</v>
      </c>
      <c r="AV22" s="96">
        <v>17</v>
      </c>
      <c r="AW22" s="96">
        <v>2</v>
      </c>
      <c r="AX22" s="96">
        <v>0</v>
      </c>
      <c r="AY22" s="96">
        <v>2</v>
      </c>
      <c r="AZ22" s="96">
        <v>0</v>
      </c>
      <c r="BA22" s="96">
        <v>2</v>
      </c>
      <c r="BB22" s="96">
        <v>4</v>
      </c>
      <c r="BC22" s="93">
        <v>5</v>
      </c>
      <c r="BD22" s="93">
        <v>0</v>
      </c>
      <c r="BE22" s="115">
        <v>1</v>
      </c>
      <c r="BF22" s="96">
        <v>2</v>
      </c>
      <c r="BG22" s="96">
        <v>0</v>
      </c>
      <c r="BH22" s="96">
        <v>7</v>
      </c>
      <c r="BI22" s="96">
        <v>7</v>
      </c>
      <c r="BJ22" s="96">
        <v>0</v>
      </c>
      <c r="BK22" s="96">
        <v>16</v>
      </c>
      <c r="BL22" s="96">
        <v>6</v>
      </c>
      <c r="BM22" s="96">
        <v>2</v>
      </c>
      <c r="BN22" s="96">
        <v>10</v>
      </c>
      <c r="BO22" s="96">
        <v>17</v>
      </c>
      <c r="BP22" s="96">
        <v>3</v>
      </c>
      <c r="BQ22" s="96">
        <v>9</v>
      </c>
      <c r="BR22" s="96">
        <v>3</v>
      </c>
      <c r="BS22" s="96">
        <v>10</v>
      </c>
      <c r="BT22" s="96">
        <v>9</v>
      </c>
      <c r="BU22" s="96">
        <v>11</v>
      </c>
      <c r="BV22" s="96">
        <v>2</v>
      </c>
      <c r="BW22" s="96">
        <v>11</v>
      </c>
      <c r="BX22" s="96">
        <v>2</v>
      </c>
      <c r="BY22" s="96">
        <v>3</v>
      </c>
      <c r="BZ22" s="96">
        <v>3</v>
      </c>
      <c r="CA22" s="96">
        <v>9</v>
      </c>
      <c r="CB22" s="96">
        <v>4</v>
      </c>
      <c r="CC22" s="96">
        <v>13</v>
      </c>
      <c r="CD22" s="96">
        <v>6</v>
      </c>
      <c r="CE22" s="96">
        <v>0</v>
      </c>
      <c r="CF22" s="96">
        <v>0</v>
      </c>
      <c r="CG22" s="96">
        <v>1</v>
      </c>
      <c r="CH22" s="96">
        <v>6</v>
      </c>
      <c r="CI22" s="96">
        <v>4</v>
      </c>
      <c r="CJ22" s="96">
        <v>1</v>
      </c>
      <c r="CK22" s="96">
        <v>0</v>
      </c>
      <c r="CL22" s="96">
        <v>2</v>
      </c>
      <c r="CM22" s="96">
        <v>5</v>
      </c>
      <c r="CN22" s="96">
        <v>2</v>
      </c>
      <c r="CO22" s="96">
        <v>0</v>
      </c>
      <c r="CP22" s="96">
        <v>1</v>
      </c>
      <c r="CQ22" s="96">
        <v>8</v>
      </c>
      <c r="CR22" s="93">
        <v>12</v>
      </c>
      <c r="CS22" s="93">
        <v>25</v>
      </c>
      <c r="CT22" s="93">
        <v>11</v>
      </c>
      <c r="CU22" s="93">
        <v>5</v>
      </c>
      <c r="CV22" s="96">
        <v>0</v>
      </c>
      <c r="CW22" s="96">
        <v>0</v>
      </c>
      <c r="CX22" s="96">
        <v>0</v>
      </c>
      <c r="CY22" s="96">
        <v>16</v>
      </c>
      <c r="CZ22" s="96">
        <v>0</v>
      </c>
      <c r="DA22" s="96">
        <v>0</v>
      </c>
      <c r="DB22" s="96">
        <v>0</v>
      </c>
      <c r="DC22" s="96">
        <v>0</v>
      </c>
      <c r="DD22" s="96">
        <v>0</v>
      </c>
      <c r="DE22" s="96">
        <v>14</v>
      </c>
      <c r="DF22" s="96">
        <v>0</v>
      </c>
      <c r="DG22" s="96">
        <v>0</v>
      </c>
      <c r="DH22" s="96">
        <v>0</v>
      </c>
      <c r="DI22" s="150">
        <v>0</v>
      </c>
      <c r="DJ22" s="149">
        <f t="shared" si="0"/>
        <v>483</v>
      </c>
    </row>
    <row r="23" spans="1:114" s="71" customFormat="1" ht="11.25" x14ac:dyDescent="0.2">
      <c r="A23" s="123" t="s">
        <v>208</v>
      </c>
      <c r="B23" s="87" t="s">
        <v>209</v>
      </c>
      <c r="C23" s="91"/>
      <c r="D23" s="92">
        <v>6</v>
      </c>
      <c r="E23" s="93">
        <v>9</v>
      </c>
      <c r="F23" s="93">
        <v>10</v>
      </c>
      <c r="G23" s="93">
        <v>2</v>
      </c>
      <c r="H23" s="93">
        <v>4</v>
      </c>
      <c r="I23" s="93">
        <v>19</v>
      </c>
      <c r="J23" s="93">
        <v>6</v>
      </c>
      <c r="K23" s="93">
        <v>7</v>
      </c>
      <c r="L23" s="93">
        <v>4</v>
      </c>
      <c r="M23" s="93">
        <v>4</v>
      </c>
      <c r="N23" s="93">
        <v>8</v>
      </c>
      <c r="O23" s="93">
        <v>6</v>
      </c>
      <c r="P23" s="93">
        <v>36</v>
      </c>
      <c r="Q23" s="93">
        <v>16</v>
      </c>
      <c r="R23" s="93">
        <v>3</v>
      </c>
      <c r="S23" s="93">
        <v>10</v>
      </c>
      <c r="T23" s="93">
        <v>11</v>
      </c>
      <c r="U23" s="93">
        <v>7</v>
      </c>
      <c r="V23" s="93">
        <v>3</v>
      </c>
      <c r="W23" s="93">
        <v>3</v>
      </c>
      <c r="X23" s="93">
        <v>6</v>
      </c>
      <c r="Y23" s="93">
        <v>7</v>
      </c>
      <c r="Z23" s="93">
        <v>11</v>
      </c>
      <c r="AA23" s="93">
        <v>3</v>
      </c>
      <c r="AB23" s="93">
        <v>5</v>
      </c>
      <c r="AC23" s="93">
        <v>8</v>
      </c>
      <c r="AD23" s="93">
        <v>7</v>
      </c>
      <c r="AE23" s="93">
        <v>13</v>
      </c>
      <c r="AF23" s="93">
        <v>7</v>
      </c>
      <c r="AG23" s="93">
        <v>16</v>
      </c>
      <c r="AH23" s="93">
        <v>9</v>
      </c>
      <c r="AI23" s="93">
        <v>19</v>
      </c>
      <c r="AJ23" s="93">
        <v>3</v>
      </c>
      <c r="AK23" s="93">
        <v>27</v>
      </c>
      <c r="AL23" s="93">
        <v>16</v>
      </c>
      <c r="AM23" s="93">
        <v>13</v>
      </c>
      <c r="AN23" s="93">
        <v>6</v>
      </c>
      <c r="AO23" s="93">
        <v>9</v>
      </c>
      <c r="AP23" s="93">
        <v>26</v>
      </c>
      <c r="AQ23" s="93">
        <v>4</v>
      </c>
      <c r="AR23" s="93">
        <v>8</v>
      </c>
      <c r="AS23" s="93">
        <v>7</v>
      </c>
      <c r="AT23" s="93">
        <v>11</v>
      </c>
      <c r="AU23" s="93">
        <v>6</v>
      </c>
      <c r="AV23" s="93">
        <v>22</v>
      </c>
      <c r="AW23" s="93">
        <v>13</v>
      </c>
      <c r="AX23" s="93">
        <v>8</v>
      </c>
      <c r="AY23" s="93">
        <v>6</v>
      </c>
      <c r="AZ23" s="93">
        <v>2</v>
      </c>
      <c r="BA23" s="93">
        <v>13</v>
      </c>
      <c r="BB23" s="93">
        <v>14</v>
      </c>
      <c r="BC23" s="93">
        <v>8</v>
      </c>
      <c r="BD23" s="93">
        <v>4</v>
      </c>
      <c r="BE23" s="93">
        <v>9</v>
      </c>
      <c r="BF23" s="93">
        <v>17</v>
      </c>
      <c r="BG23" s="93">
        <v>3</v>
      </c>
      <c r="BH23" s="93">
        <v>15</v>
      </c>
      <c r="BI23" s="93">
        <v>17</v>
      </c>
      <c r="BJ23" s="93">
        <v>6</v>
      </c>
      <c r="BK23" s="93">
        <v>47</v>
      </c>
      <c r="BL23" s="93">
        <v>17</v>
      </c>
      <c r="BM23" s="93">
        <v>5</v>
      </c>
      <c r="BN23" s="93">
        <v>25</v>
      </c>
      <c r="BO23" s="93">
        <v>14</v>
      </c>
      <c r="BP23" s="93">
        <v>16</v>
      </c>
      <c r="BQ23" s="93">
        <v>5</v>
      </c>
      <c r="BR23" s="93">
        <v>10</v>
      </c>
      <c r="BS23" s="93">
        <v>22</v>
      </c>
      <c r="BT23" s="93">
        <v>16</v>
      </c>
      <c r="BU23" s="93">
        <v>32</v>
      </c>
      <c r="BV23" s="93">
        <v>4</v>
      </c>
      <c r="BW23" s="93">
        <v>15</v>
      </c>
      <c r="BX23" s="93">
        <v>13</v>
      </c>
      <c r="BY23" s="93">
        <v>10</v>
      </c>
      <c r="BZ23" s="93">
        <v>17</v>
      </c>
      <c r="CA23" s="93">
        <v>21</v>
      </c>
      <c r="CB23" s="93">
        <v>26</v>
      </c>
      <c r="CC23" s="93">
        <v>27</v>
      </c>
      <c r="CD23" s="93">
        <v>27</v>
      </c>
      <c r="CE23" s="93">
        <v>8</v>
      </c>
      <c r="CF23" s="93">
        <v>11</v>
      </c>
      <c r="CG23" s="93">
        <v>7</v>
      </c>
      <c r="CH23" s="93">
        <v>3</v>
      </c>
      <c r="CI23" s="93">
        <v>16</v>
      </c>
      <c r="CJ23" s="93">
        <v>11</v>
      </c>
      <c r="CK23" s="93">
        <v>9</v>
      </c>
      <c r="CL23" s="93">
        <v>11</v>
      </c>
      <c r="CM23" s="93">
        <v>6</v>
      </c>
      <c r="CN23" s="93">
        <v>9</v>
      </c>
      <c r="CO23" s="93">
        <v>8</v>
      </c>
      <c r="CP23" s="93">
        <v>2</v>
      </c>
      <c r="CQ23" s="93">
        <v>28</v>
      </c>
      <c r="CR23" s="93">
        <v>29</v>
      </c>
      <c r="CS23" s="93">
        <v>27</v>
      </c>
      <c r="CT23" s="93">
        <v>24</v>
      </c>
      <c r="CU23" s="93">
        <v>28</v>
      </c>
      <c r="CV23" s="93">
        <v>12</v>
      </c>
      <c r="CW23" s="93">
        <v>12</v>
      </c>
      <c r="CX23" s="93">
        <v>10</v>
      </c>
      <c r="CY23" s="93">
        <v>20</v>
      </c>
      <c r="CZ23" s="93">
        <v>1</v>
      </c>
      <c r="DA23" s="93">
        <v>0</v>
      </c>
      <c r="DB23" s="93">
        <v>1</v>
      </c>
      <c r="DC23" s="93">
        <v>1</v>
      </c>
      <c r="DD23" s="93">
        <v>0</v>
      </c>
      <c r="DE23" s="93">
        <v>9</v>
      </c>
      <c r="DF23" s="93">
        <v>8</v>
      </c>
      <c r="DG23" s="93">
        <v>1</v>
      </c>
      <c r="DH23" s="93">
        <v>0</v>
      </c>
      <c r="DI23" s="148">
        <v>50</v>
      </c>
      <c r="DJ23" s="149">
        <f t="shared" si="0"/>
        <v>1309</v>
      </c>
    </row>
    <row r="24" spans="1:114" s="71" customFormat="1" ht="11.25" x14ac:dyDescent="0.2">
      <c r="A24" s="123" t="s">
        <v>210</v>
      </c>
      <c r="B24" s="87" t="s">
        <v>211</v>
      </c>
      <c r="C24" s="91"/>
      <c r="D24" s="92">
        <v>0</v>
      </c>
      <c r="E24" s="93">
        <v>1</v>
      </c>
      <c r="F24" s="93">
        <v>0</v>
      </c>
      <c r="G24" s="93">
        <v>1</v>
      </c>
      <c r="H24" s="93">
        <v>0</v>
      </c>
      <c r="I24" s="93">
        <v>0</v>
      </c>
      <c r="J24" s="93">
        <v>0</v>
      </c>
      <c r="K24" s="93">
        <v>0</v>
      </c>
      <c r="L24" s="93">
        <v>1</v>
      </c>
      <c r="M24" s="93">
        <v>0</v>
      </c>
      <c r="N24" s="93">
        <v>3</v>
      </c>
      <c r="O24" s="93">
        <v>0</v>
      </c>
      <c r="P24" s="93">
        <v>4</v>
      </c>
      <c r="Q24" s="93">
        <v>0</v>
      </c>
      <c r="R24" s="93">
        <v>0</v>
      </c>
      <c r="S24" s="93">
        <v>0</v>
      </c>
      <c r="T24" s="93">
        <v>0</v>
      </c>
      <c r="U24" s="93">
        <v>0</v>
      </c>
      <c r="V24" s="93">
        <v>1</v>
      </c>
      <c r="W24" s="93">
        <v>0</v>
      </c>
      <c r="X24" s="93">
        <v>0</v>
      </c>
      <c r="Y24" s="93">
        <v>0</v>
      </c>
      <c r="Z24" s="93">
        <v>0</v>
      </c>
      <c r="AA24" s="93">
        <v>0</v>
      </c>
      <c r="AB24" s="93">
        <v>0</v>
      </c>
      <c r="AC24" s="93">
        <v>0</v>
      </c>
      <c r="AD24" s="93">
        <v>0</v>
      </c>
      <c r="AE24" s="93">
        <v>0</v>
      </c>
      <c r="AF24" s="93">
        <v>0</v>
      </c>
      <c r="AG24" s="93">
        <v>0</v>
      </c>
      <c r="AH24" s="93">
        <v>0</v>
      </c>
      <c r="AI24" s="93">
        <v>1</v>
      </c>
      <c r="AJ24" s="93">
        <v>1</v>
      </c>
      <c r="AK24" s="93">
        <v>2</v>
      </c>
      <c r="AL24" s="93">
        <v>0</v>
      </c>
      <c r="AM24" s="93">
        <v>2</v>
      </c>
      <c r="AN24" s="93">
        <v>0</v>
      </c>
      <c r="AO24" s="93">
        <v>0</v>
      </c>
      <c r="AP24" s="93">
        <v>2</v>
      </c>
      <c r="AQ24" s="93">
        <v>0</v>
      </c>
      <c r="AR24" s="93">
        <v>0</v>
      </c>
      <c r="AS24" s="93">
        <v>0</v>
      </c>
      <c r="AT24" s="93">
        <v>0</v>
      </c>
      <c r="AU24" s="93">
        <v>0</v>
      </c>
      <c r="AV24" s="93">
        <v>0</v>
      </c>
      <c r="AW24" s="93">
        <v>0</v>
      </c>
      <c r="AX24" s="93">
        <v>0</v>
      </c>
      <c r="AY24" s="93">
        <v>0</v>
      </c>
      <c r="AZ24" s="93">
        <v>0</v>
      </c>
      <c r="BA24" s="93">
        <v>0</v>
      </c>
      <c r="BB24" s="93">
        <v>0</v>
      </c>
      <c r="BC24" s="93">
        <v>0</v>
      </c>
      <c r="BD24" s="93">
        <v>0</v>
      </c>
      <c r="BE24" s="93">
        <v>0</v>
      </c>
      <c r="BF24" s="93">
        <v>0</v>
      </c>
      <c r="BG24" s="93">
        <v>0</v>
      </c>
      <c r="BH24" s="93">
        <v>0</v>
      </c>
      <c r="BI24" s="93">
        <v>0</v>
      </c>
      <c r="BJ24" s="93">
        <v>0</v>
      </c>
      <c r="BK24" s="93">
        <v>0</v>
      </c>
      <c r="BL24" s="93">
        <v>2</v>
      </c>
      <c r="BM24" s="93">
        <v>0</v>
      </c>
      <c r="BN24" s="93">
        <v>0</v>
      </c>
      <c r="BO24" s="93">
        <v>0</v>
      </c>
      <c r="BP24" s="93">
        <v>0</v>
      </c>
      <c r="BQ24" s="93">
        <v>0</v>
      </c>
      <c r="BR24" s="93">
        <v>11</v>
      </c>
      <c r="BS24" s="93">
        <v>1</v>
      </c>
      <c r="BT24" s="93">
        <v>1</v>
      </c>
      <c r="BU24" s="93">
        <v>0</v>
      </c>
      <c r="BV24" s="93">
        <v>0</v>
      </c>
      <c r="BW24" s="93">
        <v>0</v>
      </c>
      <c r="BX24" s="93">
        <v>0</v>
      </c>
      <c r="BY24" s="93">
        <v>0</v>
      </c>
      <c r="BZ24" s="93">
        <v>0</v>
      </c>
      <c r="CA24" s="93">
        <v>2</v>
      </c>
      <c r="CB24" s="93">
        <v>1</v>
      </c>
      <c r="CC24" s="93">
        <v>3</v>
      </c>
      <c r="CD24" s="93">
        <v>0</v>
      </c>
      <c r="CE24" s="93">
        <v>0</v>
      </c>
      <c r="CF24" s="93">
        <v>0</v>
      </c>
      <c r="CG24" s="93">
        <v>0</v>
      </c>
      <c r="CH24" s="93">
        <v>0</v>
      </c>
      <c r="CI24" s="93">
        <v>1</v>
      </c>
      <c r="CJ24" s="93">
        <v>0</v>
      </c>
      <c r="CK24" s="93">
        <v>0</v>
      </c>
      <c r="CL24" s="93">
        <v>0</v>
      </c>
      <c r="CM24" s="93">
        <v>1</v>
      </c>
      <c r="CN24" s="93">
        <v>0</v>
      </c>
      <c r="CO24" s="93">
        <v>0</v>
      </c>
      <c r="CP24" s="93">
        <v>0</v>
      </c>
      <c r="CQ24" s="93">
        <v>0</v>
      </c>
      <c r="CR24" s="93">
        <v>1</v>
      </c>
      <c r="CS24" s="93">
        <v>2</v>
      </c>
      <c r="CT24" s="93">
        <v>1</v>
      </c>
      <c r="CU24" s="93">
        <v>0</v>
      </c>
      <c r="CV24" s="93">
        <v>0</v>
      </c>
      <c r="CW24" s="93">
        <v>0</v>
      </c>
      <c r="CX24" s="93">
        <v>1</v>
      </c>
      <c r="CY24" s="93">
        <v>1</v>
      </c>
      <c r="CZ24" s="93">
        <v>0</v>
      </c>
      <c r="DA24" s="93">
        <v>0</v>
      </c>
      <c r="DB24" s="93">
        <v>0</v>
      </c>
      <c r="DC24" s="93">
        <v>0</v>
      </c>
      <c r="DD24" s="93">
        <v>0</v>
      </c>
      <c r="DE24" s="93">
        <v>0</v>
      </c>
      <c r="DF24" s="93">
        <v>0</v>
      </c>
      <c r="DG24" s="93">
        <v>0</v>
      </c>
      <c r="DH24" s="93">
        <v>0</v>
      </c>
      <c r="DI24" s="148">
        <v>0</v>
      </c>
      <c r="DJ24" s="149">
        <f t="shared" si="0"/>
        <v>48</v>
      </c>
    </row>
    <row r="25" spans="1:114" s="71" customFormat="1" ht="11.25" x14ac:dyDescent="0.2">
      <c r="A25" s="123" t="s">
        <v>212</v>
      </c>
      <c r="B25" s="87" t="s">
        <v>21</v>
      </c>
      <c r="C25" s="91"/>
      <c r="D25" s="92">
        <v>19</v>
      </c>
      <c r="E25" s="93">
        <v>0</v>
      </c>
      <c r="F25" s="93">
        <v>3</v>
      </c>
      <c r="G25" s="93">
        <v>8</v>
      </c>
      <c r="H25" s="93">
        <v>31</v>
      </c>
      <c r="I25" s="93">
        <v>43</v>
      </c>
      <c r="J25" s="93">
        <v>5</v>
      </c>
      <c r="K25" s="93">
        <v>1</v>
      </c>
      <c r="L25" s="93">
        <v>15</v>
      </c>
      <c r="M25" s="93">
        <v>0</v>
      </c>
      <c r="N25" s="93">
        <v>11</v>
      </c>
      <c r="O25" s="93">
        <v>7</v>
      </c>
      <c r="P25" s="93">
        <v>20</v>
      </c>
      <c r="Q25" s="93">
        <v>0</v>
      </c>
      <c r="R25" s="93">
        <v>4</v>
      </c>
      <c r="S25" s="93">
        <v>1</v>
      </c>
      <c r="T25" s="93">
        <v>2</v>
      </c>
      <c r="U25" s="93">
        <v>1</v>
      </c>
      <c r="V25" s="93">
        <v>6</v>
      </c>
      <c r="W25" s="93">
        <v>5</v>
      </c>
      <c r="X25" s="93">
        <v>4</v>
      </c>
      <c r="Y25" s="93">
        <v>4</v>
      </c>
      <c r="Z25" s="93">
        <v>0</v>
      </c>
      <c r="AA25" s="93">
        <v>0</v>
      </c>
      <c r="AB25" s="93">
        <v>0</v>
      </c>
      <c r="AC25" s="93">
        <v>20</v>
      </c>
      <c r="AD25" s="93">
        <v>19</v>
      </c>
      <c r="AE25" s="93">
        <v>0</v>
      </c>
      <c r="AF25" s="93">
        <v>0</v>
      </c>
      <c r="AG25" s="93">
        <v>6</v>
      </c>
      <c r="AH25" s="93">
        <v>9</v>
      </c>
      <c r="AI25" s="93">
        <v>20</v>
      </c>
      <c r="AJ25" s="93">
        <v>7</v>
      </c>
      <c r="AK25" s="93">
        <v>16</v>
      </c>
      <c r="AL25" s="93">
        <v>8</v>
      </c>
      <c r="AM25" s="93">
        <v>1</v>
      </c>
      <c r="AN25" s="93">
        <v>1</v>
      </c>
      <c r="AO25" s="93">
        <v>0</v>
      </c>
      <c r="AP25" s="93">
        <v>75</v>
      </c>
      <c r="AQ25" s="93">
        <v>22</v>
      </c>
      <c r="AR25" s="93">
        <v>8</v>
      </c>
      <c r="AS25" s="93">
        <v>0</v>
      </c>
      <c r="AT25" s="93">
        <v>15</v>
      </c>
      <c r="AU25" s="93">
        <v>2</v>
      </c>
      <c r="AV25" s="93">
        <v>2</v>
      </c>
      <c r="AW25" s="93">
        <v>1</v>
      </c>
      <c r="AX25" s="93">
        <v>0</v>
      </c>
      <c r="AY25" s="93">
        <v>2</v>
      </c>
      <c r="AZ25" s="93">
        <v>3</v>
      </c>
      <c r="BA25" s="93">
        <v>0</v>
      </c>
      <c r="BB25" s="93">
        <v>0</v>
      </c>
      <c r="BC25" s="93">
        <v>1</v>
      </c>
      <c r="BD25" s="93">
        <v>0</v>
      </c>
      <c r="BE25" s="93">
        <v>1</v>
      </c>
      <c r="BF25" s="93">
        <v>6</v>
      </c>
      <c r="BG25" s="93">
        <v>0</v>
      </c>
      <c r="BH25" s="93">
        <v>0</v>
      </c>
      <c r="BI25" s="93">
        <v>11</v>
      </c>
      <c r="BJ25" s="93">
        <v>2</v>
      </c>
      <c r="BK25" s="93">
        <v>1</v>
      </c>
      <c r="BL25" s="93">
        <v>0</v>
      </c>
      <c r="BM25" s="93">
        <v>0</v>
      </c>
      <c r="BN25" s="93">
        <v>1</v>
      </c>
      <c r="BO25" s="93">
        <v>28</v>
      </c>
      <c r="BP25" s="93">
        <v>25</v>
      </c>
      <c r="BQ25" s="93">
        <v>19</v>
      </c>
      <c r="BR25" s="93">
        <v>15</v>
      </c>
      <c r="BS25" s="93">
        <v>30</v>
      </c>
      <c r="BT25" s="93">
        <v>54</v>
      </c>
      <c r="BU25" s="93">
        <v>26</v>
      </c>
      <c r="BV25" s="93">
        <v>4</v>
      </c>
      <c r="BW25" s="93">
        <v>8</v>
      </c>
      <c r="BX25" s="93">
        <v>1</v>
      </c>
      <c r="BY25" s="93">
        <v>75</v>
      </c>
      <c r="BZ25" s="93">
        <v>116</v>
      </c>
      <c r="CA25" s="93">
        <v>19</v>
      </c>
      <c r="CB25" s="93">
        <v>0</v>
      </c>
      <c r="CC25" s="93">
        <v>3</v>
      </c>
      <c r="CD25" s="93">
        <v>8</v>
      </c>
      <c r="CE25" s="93">
        <v>1</v>
      </c>
      <c r="CF25" s="93">
        <v>0</v>
      </c>
      <c r="CG25" s="93">
        <v>0</v>
      </c>
      <c r="CH25" s="93">
        <v>2</v>
      </c>
      <c r="CI25" s="93">
        <v>13</v>
      </c>
      <c r="CJ25" s="93">
        <v>7</v>
      </c>
      <c r="CK25" s="93">
        <v>0</v>
      </c>
      <c r="CL25" s="93">
        <v>3</v>
      </c>
      <c r="CM25" s="93">
        <v>2</v>
      </c>
      <c r="CN25" s="93">
        <v>19</v>
      </c>
      <c r="CO25" s="93">
        <v>2</v>
      </c>
      <c r="CP25" s="93">
        <v>7</v>
      </c>
      <c r="CQ25" s="93">
        <v>4</v>
      </c>
      <c r="CR25" s="93">
        <v>3</v>
      </c>
      <c r="CS25" s="93">
        <v>3</v>
      </c>
      <c r="CT25" s="93">
        <v>4</v>
      </c>
      <c r="CU25" s="93">
        <v>3</v>
      </c>
      <c r="CV25" s="93">
        <v>0</v>
      </c>
      <c r="CW25" s="93">
        <v>0</v>
      </c>
      <c r="CX25" s="93">
        <v>0</v>
      </c>
      <c r="CY25" s="93">
        <v>0</v>
      </c>
      <c r="CZ25" s="93">
        <v>0</v>
      </c>
      <c r="DA25" s="93">
        <v>0</v>
      </c>
      <c r="DB25" s="93">
        <v>0</v>
      </c>
      <c r="DC25" s="93">
        <v>0</v>
      </c>
      <c r="DD25" s="93">
        <v>0</v>
      </c>
      <c r="DE25" s="93">
        <v>0</v>
      </c>
      <c r="DF25" s="93">
        <v>0</v>
      </c>
      <c r="DG25" s="93">
        <v>1</v>
      </c>
      <c r="DH25" s="93">
        <v>2</v>
      </c>
      <c r="DI25" s="148">
        <v>0</v>
      </c>
      <c r="DJ25" s="149">
        <f t="shared" si="0"/>
        <v>957</v>
      </c>
    </row>
    <row r="26" spans="1:114" s="71" customFormat="1" ht="11.25" x14ac:dyDescent="0.2">
      <c r="A26" s="123" t="s">
        <v>213</v>
      </c>
      <c r="B26" s="87" t="s">
        <v>214</v>
      </c>
      <c r="C26" s="91"/>
      <c r="D26" s="92">
        <v>7</v>
      </c>
      <c r="E26" s="93">
        <v>2</v>
      </c>
      <c r="F26" s="93">
        <v>3</v>
      </c>
      <c r="G26" s="93">
        <v>1</v>
      </c>
      <c r="H26" s="93">
        <v>1</v>
      </c>
      <c r="I26" s="93">
        <v>16</v>
      </c>
      <c r="J26" s="93">
        <v>3</v>
      </c>
      <c r="K26" s="93">
        <v>1</v>
      </c>
      <c r="L26" s="93">
        <v>1</v>
      </c>
      <c r="M26" s="93">
        <v>4</v>
      </c>
      <c r="N26" s="93">
        <v>6</v>
      </c>
      <c r="O26" s="93">
        <v>7</v>
      </c>
      <c r="P26" s="93">
        <v>31</v>
      </c>
      <c r="Q26" s="93">
        <v>8</v>
      </c>
      <c r="R26" s="93">
        <v>0</v>
      </c>
      <c r="S26" s="93">
        <v>1</v>
      </c>
      <c r="T26" s="93">
        <v>6</v>
      </c>
      <c r="U26" s="93">
        <v>3</v>
      </c>
      <c r="V26" s="93">
        <v>2</v>
      </c>
      <c r="W26" s="93">
        <v>6</v>
      </c>
      <c r="X26" s="93">
        <v>13</v>
      </c>
      <c r="Y26" s="93">
        <v>2</v>
      </c>
      <c r="Z26" s="93">
        <v>1</v>
      </c>
      <c r="AA26" s="93">
        <v>1</v>
      </c>
      <c r="AB26" s="93">
        <v>1</v>
      </c>
      <c r="AC26" s="93">
        <v>1</v>
      </c>
      <c r="AD26" s="93">
        <v>6</v>
      </c>
      <c r="AE26" s="93">
        <v>7</v>
      </c>
      <c r="AF26" s="93">
        <v>12</v>
      </c>
      <c r="AG26" s="93">
        <v>1</v>
      </c>
      <c r="AH26" s="93">
        <v>14</v>
      </c>
      <c r="AI26" s="93">
        <v>32</v>
      </c>
      <c r="AJ26" s="93">
        <v>1</v>
      </c>
      <c r="AK26" s="93">
        <v>13</v>
      </c>
      <c r="AL26" s="93">
        <v>29</v>
      </c>
      <c r="AM26" s="93">
        <v>8</v>
      </c>
      <c r="AN26" s="93">
        <v>1</v>
      </c>
      <c r="AO26" s="93">
        <v>5</v>
      </c>
      <c r="AP26" s="93">
        <v>19</v>
      </c>
      <c r="AQ26" s="93">
        <v>1</v>
      </c>
      <c r="AR26" s="93">
        <v>3</v>
      </c>
      <c r="AS26" s="93">
        <v>1</v>
      </c>
      <c r="AT26" s="93">
        <v>4</v>
      </c>
      <c r="AU26" s="93">
        <v>3</v>
      </c>
      <c r="AV26" s="93">
        <v>16</v>
      </c>
      <c r="AW26" s="93">
        <v>17</v>
      </c>
      <c r="AX26" s="93">
        <v>3</v>
      </c>
      <c r="AY26" s="93">
        <v>7</v>
      </c>
      <c r="AZ26" s="93">
        <v>0</v>
      </c>
      <c r="BA26" s="93">
        <v>4</v>
      </c>
      <c r="BB26" s="93">
        <v>0</v>
      </c>
      <c r="BC26" s="93">
        <v>1</v>
      </c>
      <c r="BD26" s="93">
        <v>2</v>
      </c>
      <c r="BE26" s="93">
        <v>1</v>
      </c>
      <c r="BF26" s="93">
        <v>17</v>
      </c>
      <c r="BG26" s="93">
        <v>1</v>
      </c>
      <c r="BH26" s="93">
        <v>5</v>
      </c>
      <c r="BI26" s="93">
        <v>14</v>
      </c>
      <c r="BJ26" s="93">
        <v>1</v>
      </c>
      <c r="BK26" s="93">
        <v>31</v>
      </c>
      <c r="BL26" s="93">
        <v>9</v>
      </c>
      <c r="BM26" s="93">
        <v>1</v>
      </c>
      <c r="BN26" s="93">
        <v>5</v>
      </c>
      <c r="BO26" s="93">
        <v>5</v>
      </c>
      <c r="BP26" s="93">
        <v>3</v>
      </c>
      <c r="BQ26" s="93">
        <v>3</v>
      </c>
      <c r="BR26" s="93">
        <v>14</v>
      </c>
      <c r="BS26" s="93">
        <v>16</v>
      </c>
      <c r="BT26" s="93">
        <v>9</v>
      </c>
      <c r="BU26" s="93">
        <v>38</v>
      </c>
      <c r="BV26" s="93">
        <v>0</v>
      </c>
      <c r="BW26" s="93">
        <v>1</v>
      </c>
      <c r="BX26" s="93">
        <v>9</v>
      </c>
      <c r="BY26" s="93">
        <v>5</v>
      </c>
      <c r="BZ26" s="93">
        <v>14</v>
      </c>
      <c r="CA26" s="93">
        <v>40</v>
      </c>
      <c r="CB26" s="93">
        <v>13</v>
      </c>
      <c r="CC26" s="93">
        <v>40</v>
      </c>
      <c r="CD26" s="93">
        <v>28</v>
      </c>
      <c r="CE26" s="93">
        <v>7</v>
      </c>
      <c r="CF26" s="93">
        <v>6</v>
      </c>
      <c r="CG26" s="93">
        <v>5</v>
      </c>
      <c r="CH26" s="93">
        <v>2</v>
      </c>
      <c r="CI26" s="93">
        <v>24</v>
      </c>
      <c r="CJ26" s="93">
        <v>10</v>
      </c>
      <c r="CK26" s="93">
        <v>8</v>
      </c>
      <c r="CL26" s="93">
        <v>3</v>
      </c>
      <c r="CM26" s="93">
        <v>5</v>
      </c>
      <c r="CN26" s="93">
        <v>3</v>
      </c>
      <c r="CO26" s="93">
        <v>1</v>
      </c>
      <c r="CP26" s="93">
        <v>2</v>
      </c>
      <c r="CQ26" s="93">
        <v>50</v>
      </c>
      <c r="CR26" s="93">
        <v>20</v>
      </c>
      <c r="CS26" s="93">
        <v>23</v>
      </c>
      <c r="CT26" s="93">
        <v>32</v>
      </c>
      <c r="CU26" s="93">
        <v>16</v>
      </c>
      <c r="CV26" s="93">
        <v>9</v>
      </c>
      <c r="CW26" s="93">
        <v>4</v>
      </c>
      <c r="CX26" s="93">
        <v>7</v>
      </c>
      <c r="CY26" s="93">
        <v>19</v>
      </c>
      <c r="CZ26" s="93">
        <v>1</v>
      </c>
      <c r="DA26" s="93">
        <v>1</v>
      </c>
      <c r="DB26" s="93">
        <v>1</v>
      </c>
      <c r="DC26" s="93">
        <v>0</v>
      </c>
      <c r="DD26" s="93">
        <v>0</v>
      </c>
      <c r="DE26" s="93">
        <v>10</v>
      </c>
      <c r="DF26" s="93">
        <v>9</v>
      </c>
      <c r="DG26" s="93">
        <v>3</v>
      </c>
      <c r="DH26" s="93">
        <v>0</v>
      </c>
      <c r="DI26" s="148">
        <v>0</v>
      </c>
      <c r="DJ26" s="149">
        <f t="shared" si="0"/>
        <v>942</v>
      </c>
    </row>
    <row r="27" spans="1:114" s="71" customFormat="1" ht="11.25" x14ac:dyDescent="0.2">
      <c r="A27" s="123" t="s">
        <v>215</v>
      </c>
      <c r="B27" s="87" t="s">
        <v>23</v>
      </c>
      <c r="C27" s="91"/>
      <c r="D27" s="92">
        <v>98</v>
      </c>
      <c r="E27" s="93">
        <v>50</v>
      </c>
      <c r="F27" s="93">
        <v>62</v>
      </c>
      <c r="G27" s="93">
        <v>29</v>
      </c>
      <c r="H27" s="93">
        <v>17</v>
      </c>
      <c r="I27" s="93">
        <v>89</v>
      </c>
      <c r="J27" s="93">
        <v>50</v>
      </c>
      <c r="K27" s="93">
        <v>35</v>
      </c>
      <c r="L27" s="93">
        <v>24</v>
      </c>
      <c r="M27" s="93">
        <v>45</v>
      </c>
      <c r="N27" s="93">
        <v>56</v>
      </c>
      <c r="O27" s="93">
        <v>36</v>
      </c>
      <c r="P27" s="93">
        <v>167</v>
      </c>
      <c r="Q27" s="93">
        <v>87</v>
      </c>
      <c r="R27" s="93">
        <v>20</v>
      </c>
      <c r="S27" s="93">
        <v>63</v>
      </c>
      <c r="T27" s="93">
        <v>113</v>
      </c>
      <c r="U27" s="93">
        <v>56</v>
      </c>
      <c r="V27" s="93">
        <v>39</v>
      </c>
      <c r="W27" s="93">
        <v>12</v>
      </c>
      <c r="X27" s="93">
        <v>23</v>
      </c>
      <c r="Y27" s="93">
        <v>69</v>
      </c>
      <c r="Z27" s="93">
        <v>66</v>
      </c>
      <c r="AA27" s="93">
        <v>23</v>
      </c>
      <c r="AB27" s="93">
        <v>63</v>
      </c>
      <c r="AC27" s="93">
        <v>67</v>
      </c>
      <c r="AD27" s="93">
        <v>80</v>
      </c>
      <c r="AE27" s="93">
        <v>65</v>
      </c>
      <c r="AF27" s="93">
        <v>60</v>
      </c>
      <c r="AG27" s="93">
        <v>111</v>
      </c>
      <c r="AH27" s="93">
        <v>112</v>
      </c>
      <c r="AI27" s="93">
        <v>189</v>
      </c>
      <c r="AJ27" s="93">
        <v>33</v>
      </c>
      <c r="AK27" s="93">
        <v>220</v>
      </c>
      <c r="AL27" s="93">
        <v>146</v>
      </c>
      <c r="AM27" s="93">
        <v>150</v>
      </c>
      <c r="AN27" s="93">
        <v>39</v>
      </c>
      <c r="AO27" s="93">
        <v>91</v>
      </c>
      <c r="AP27" s="93">
        <v>148</v>
      </c>
      <c r="AQ27" s="93">
        <v>27</v>
      </c>
      <c r="AR27" s="93">
        <v>86</v>
      </c>
      <c r="AS27" s="93">
        <v>63</v>
      </c>
      <c r="AT27" s="93">
        <v>93</v>
      </c>
      <c r="AU27" s="93">
        <v>38</v>
      </c>
      <c r="AV27" s="93">
        <v>132</v>
      </c>
      <c r="AW27" s="93">
        <v>113</v>
      </c>
      <c r="AX27" s="93">
        <v>28</v>
      </c>
      <c r="AY27" s="93">
        <v>59</v>
      </c>
      <c r="AZ27" s="93">
        <v>13</v>
      </c>
      <c r="BA27" s="93">
        <v>98</v>
      </c>
      <c r="BB27" s="93">
        <v>59</v>
      </c>
      <c r="BC27" s="93">
        <v>68</v>
      </c>
      <c r="BD27" s="93">
        <v>32</v>
      </c>
      <c r="BE27" s="93">
        <v>35</v>
      </c>
      <c r="BF27" s="93">
        <v>72</v>
      </c>
      <c r="BG27" s="93">
        <v>20</v>
      </c>
      <c r="BH27" s="93">
        <v>79</v>
      </c>
      <c r="BI27" s="93">
        <v>150</v>
      </c>
      <c r="BJ27" s="93">
        <v>39</v>
      </c>
      <c r="BK27" s="93">
        <v>198</v>
      </c>
      <c r="BL27" s="93">
        <v>100</v>
      </c>
      <c r="BM27" s="93">
        <v>40</v>
      </c>
      <c r="BN27" s="93">
        <v>93</v>
      </c>
      <c r="BO27" s="93">
        <v>89</v>
      </c>
      <c r="BP27" s="93">
        <v>74</v>
      </c>
      <c r="BQ27" s="93">
        <v>40</v>
      </c>
      <c r="BR27" s="93">
        <v>67</v>
      </c>
      <c r="BS27" s="93">
        <v>147</v>
      </c>
      <c r="BT27" s="93">
        <v>87</v>
      </c>
      <c r="BU27" s="93">
        <v>169</v>
      </c>
      <c r="BV27" s="93">
        <v>27</v>
      </c>
      <c r="BW27" s="93">
        <v>62</v>
      </c>
      <c r="BX27" s="93">
        <v>54</v>
      </c>
      <c r="BY27" s="93">
        <v>46</v>
      </c>
      <c r="BZ27" s="93">
        <v>89</v>
      </c>
      <c r="CA27" s="93">
        <v>158</v>
      </c>
      <c r="CB27" s="93">
        <v>139</v>
      </c>
      <c r="CC27" s="93">
        <v>163</v>
      </c>
      <c r="CD27" s="93">
        <v>160</v>
      </c>
      <c r="CE27" s="93">
        <v>58</v>
      </c>
      <c r="CF27" s="93">
        <v>68</v>
      </c>
      <c r="CG27" s="93">
        <v>50</v>
      </c>
      <c r="CH27" s="93">
        <v>28</v>
      </c>
      <c r="CI27" s="93">
        <v>102</v>
      </c>
      <c r="CJ27" s="93">
        <v>79</v>
      </c>
      <c r="CK27" s="93">
        <v>96</v>
      </c>
      <c r="CL27" s="93">
        <v>64</v>
      </c>
      <c r="CM27" s="93">
        <v>62</v>
      </c>
      <c r="CN27" s="93">
        <v>48</v>
      </c>
      <c r="CO27" s="93">
        <v>55</v>
      </c>
      <c r="CP27" s="93">
        <v>19</v>
      </c>
      <c r="CQ27" s="93">
        <v>143</v>
      </c>
      <c r="CR27" s="93">
        <v>63</v>
      </c>
      <c r="CS27" s="93">
        <v>56</v>
      </c>
      <c r="CT27" s="93">
        <v>69</v>
      </c>
      <c r="CU27" s="93">
        <v>92</v>
      </c>
      <c r="CV27" s="93">
        <v>35</v>
      </c>
      <c r="CW27" s="93">
        <v>30</v>
      </c>
      <c r="CX27" s="93">
        <v>14</v>
      </c>
      <c r="CY27" s="93">
        <v>52</v>
      </c>
      <c r="CZ27" s="93">
        <v>1</v>
      </c>
      <c r="DA27" s="93">
        <v>10</v>
      </c>
      <c r="DB27" s="93">
        <v>3</v>
      </c>
      <c r="DC27" s="93">
        <v>6</v>
      </c>
      <c r="DD27" s="93">
        <v>2</v>
      </c>
      <c r="DE27" s="93">
        <v>0</v>
      </c>
      <c r="DF27" s="93">
        <v>24</v>
      </c>
      <c r="DG27" s="93">
        <v>1</v>
      </c>
      <c r="DH27" s="93">
        <v>0</v>
      </c>
      <c r="DI27" s="148">
        <v>0</v>
      </c>
      <c r="DJ27" s="149">
        <f t="shared" si="0"/>
        <v>7539</v>
      </c>
    </row>
    <row r="28" spans="1:114" s="71" customFormat="1" ht="11.25" x14ac:dyDescent="0.2">
      <c r="A28" s="123" t="s">
        <v>216</v>
      </c>
      <c r="B28" s="87" t="s">
        <v>24</v>
      </c>
      <c r="C28" s="91"/>
      <c r="D28" s="92">
        <v>25</v>
      </c>
      <c r="E28" s="93">
        <v>33</v>
      </c>
      <c r="F28" s="93">
        <v>20</v>
      </c>
      <c r="G28" s="93">
        <v>7</v>
      </c>
      <c r="H28" s="93">
        <v>5</v>
      </c>
      <c r="I28" s="93">
        <v>27</v>
      </c>
      <c r="J28" s="93">
        <v>11</v>
      </c>
      <c r="K28" s="93">
        <v>30</v>
      </c>
      <c r="L28" s="93">
        <v>6</v>
      </c>
      <c r="M28" s="93">
        <v>16</v>
      </c>
      <c r="N28" s="93">
        <v>13</v>
      </c>
      <c r="O28" s="93">
        <v>16</v>
      </c>
      <c r="P28" s="93">
        <v>31</v>
      </c>
      <c r="Q28" s="93">
        <v>49</v>
      </c>
      <c r="R28" s="93">
        <v>14</v>
      </c>
      <c r="S28" s="93">
        <v>32</v>
      </c>
      <c r="T28" s="93">
        <v>35</v>
      </c>
      <c r="U28" s="93">
        <v>28</v>
      </c>
      <c r="V28" s="93">
        <v>17</v>
      </c>
      <c r="W28" s="93">
        <v>6</v>
      </c>
      <c r="X28" s="93">
        <v>2</v>
      </c>
      <c r="Y28" s="93">
        <v>21</v>
      </c>
      <c r="Z28" s="93">
        <v>34</v>
      </c>
      <c r="AA28" s="93">
        <v>4</v>
      </c>
      <c r="AB28" s="93">
        <v>15</v>
      </c>
      <c r="AC28" s="93">
        <v>49</v>
      </c>
      <c r="AD28" s="93">
        <v>14</v>
      </c>
      <c r="AE28" s="93">
        <v>54</v>
      </c>
      <c r="AF28" s="93">
        <v>32</v>
      </c>
      <c r="AG28" s="93">
        <v>76</v>
      </c>
      <c r="AH28" s="93">
        <v>30</v>
      </c>
      <c r="AI28" s="93">
        <v>25</v>
      </c>
      <c r="AJ28" s="93">
        <v>8</v>
      </c>
      <c r="AK28" s="93">
        <v>56</v>
      </c>
      <c r="AL28" s="93">
        <v>31</v>
      </c>
      <c r="AM28" s="93">
        <v>92</v>
      </c>
      <c r="AN28" s="93">
        <v>26</v>
      </c>
      <c r="AO28" s="93">
        <v>56</v>
      </c>
      <c r="AP28" s="93">
        <v>43</v>
      </c>
      <c r="AQ28" s="93">
        <v>17</v>
      </c>
      <c r="AR28" s="93">
        <v>18</v>
      </c>
      <c r="AS28" s="93">
        <v>34</v>
      </c>
      <c r="AT28" s="93">
        <v>38</v>
      </c>
      <c r="AU28" s="93">
        <v>11</v>
      </c>
      <c r="AV28" s="93">
        <v>128</v>
      </c>
      <c r="AW28" s="93">
        <v>61</v>
      </c>
      <c r="AX28" s="93">
        <v>11</v>
      </c>
      <c r="AY28" s="93">
        <v>13</v>
      </c>
      <c r="AZ28" s="93">
        <v>11</v>
      </c>
      <c r="BA28" s="93">
        <v>78</v>
      </c>
      <c r="BB28" s="93">
        <v>51</v>
      </c>
      <c r="BC28" s="93">
        <v>37</v>
      </c>
      <c r="BD28" s="93">
        <v>8</v>
      </c>
      <c r="BE28" s="93">
        <v>79</v>
      </c>
      <c r="BF28" s="93">
        <v>48</v>
      </c>
      <c r="BG28" s="93">
        <v>12</v>
      </c>
      <c r="BH28" s="93">
        <v>55</v>
      </c>
      <c r="BI28" s="93">
        <v>51</v>
      </c>
      <c r="BJ28" s="93">
        <v>17</v>
      </c>
      <c r="BK28" s="93">
        <v>170</v>
      </c>
      <c r="BL28" s="93">
        <v>51</v>
      </c>
      <c r="BM28" s="93">
        <v>43</v>
      </c>
      <c r="BN28" s="93">
        <v>90</v>
      </c>
      <c r="BO28" s="93">
        <v>44</v>
      </c>
      <c r="BP28" s="93">
        <v>14</v>
      </c>
      <c r="BQ28" s="93">
        <v>7</v>
      </c>
      <c r="BR28" s="93">
        <v>18</v>
      </c>
      <c r="BS28" s="93">
        <v>54</v>
      </c>
      <c r="BT28" s="93">
        <v>26</v>
      </c>
      <c r="BU28" s="93">
        <v>64</v>
      </c>
      <c r="BV28" s="93">
        <v>18</v>
      </c>
      <c r="BW28" s="93">
        <v>18</v>
      </c>
      <c r="BX28" s="93">
        <v>60</v>
      </c>
      <c r="BY28" s="93">
        <v>12</v>
      </c>
      <c r="BZ28" s="93">
        <v>19</v>
      </c>
      <c r="CA28" s="93">
        <v>23</v>
      </c>
      <c r="CB28" s="93">
        <v>93</v>
      </c>
      <c r="CC28" s="93">
        <v>56</v>
      </c>
      <c r="CD28" s="93">
        <v>69</v>
      </c>
      <c r="CE28" s="93">
        <v>33</v>
      </c>
      <c r="CF28" s="93">
        <v>45</v>
      </c>
      <c r="CG28" s="93">
        <v>11</v>
      </c>
      <c r="CH28" s="93">
        <v>10</v>
      </c>
      <c r="CI28" s="93">
        <v>29</v>
      </c>
      <c r="CJ28" s="93">
        <v>14</v>
      </c>
      <c r="CK28" s="93">
        <v>69</v>
      </c>
      <c r="CL28" s="93">
        <v>23</v>
      </c>
      <c r="CM28" s="93">
        <v>19</v>
      </c>
      <c r="CN28" s="93">
        <v>29</v>
      </c>
      <c r="CO28" s="93">
        <v>14</v>
      </c>
      <c r="CP28" s="93">
        <v>13</v>
      </c>
      <c r="CQ28" s="93">
        <v>61</v>
      </c>
      <c r="CR28" s="93">
        <v>39</v>
      </c>
      <c r="CS28" s="93">
        <v>26</v>
      </c>
      <c r="CT28" s="93">
        <v>36</v>
      </c>
      <c r="CU28" s="93">
        <v>44</v>
      </c>
      <c r="CV28" s="93">
        <v>6</v>
      </c>
      <c r="CW28" s="93">
        <v>10</v>
      </c>
      <c r="CX28" s="93">
        <v>3</v>
      </c>
      <c r="CY28" s="93">
        <v>12</v>
      </c>
      <c r="CZ28" s="93">
        <v>0</v>
      </c>
      <c r="DA28" s="93">
        <v>8</v>
      </c>
      <c r="DB28" s="93">
        <v>0</v>
      </c>
      <c r="DC28" s="93">
        <v>0</v>
      </c>
      <c r="DD28" s="93">
        <v>3</v>
      </c>
      <c r="DE28" s="93">
        <v>1</v>
      </c>
      <c r="DF28" s="93">
        <v>9</v>
      </c>
      <c r="DG28" s="93">
        <v>0</v>
      </c>
      <c r="DH28" s="93">
        <v>0</v>
      </c>
      <c r="DI28" s="148">
        <v>2</v>
      </c>
      <c r="DJ28" s="149">
        <f t="shared" si="0"/>
        <v>3385</v>
      </c>
    </row>
    <row r="29" spans="1:114" s="71" customFormat="1" ht="11.25" x14ac:dyDescent="0.2">
      <c r="A29" s="123" t="s">
        <v>217</v>
      </c>
      <c r="B29" s="87" t="s">
        <v>25</v>
      </c>
      <c r="C29" s="91"/>
      <c r="D29" s="92">
        <v>13</v>
      </c>
      <c r="E29" s="93">
        <v>16</v>
      </c>
      <c r="F29" s="93">
        <v>11</v>
      </c>
      <c r="G29" s="93">
        <v>5</v>
      </c>
      <c r="H29" s="93">
        <v>6</v>
      </c>
      <c r="I29" s="93">
        <v>18</v>
      </c>
      <c r="J29" s="93">
        <v>6</v>
      </c>
      <c r="K29" s="93">
        <v>13</v>
      </c>
      <c r="L29" s="93">
        <v>6</v>
      </c>
      <c r="M29" s="93">
        <v>14</v>
      </c>
      <c r="N29" s="93">
        <v>14</v>
      </c>
      <c r="O29" s="93">
        <v>8</v>
      </c>
      <c r="P29" s="93">
        <v>70</v>
      </c>
      <c r="Q29" s="93">
        <v>22</v>
      </c>
      <c r="R29" s="93">
        <v>10</v>
      </c>
      <c r="S29" s="93">
        <v>10</v>
      </c>
      <c r="T29" s="93">
        <v>18</v>
      </c>
      <c r="U29" s="93">
        <v>9</v>
      </c>
      <c r="V29" s="93">
        <v>10</v>
      </c>
      <c r="W29" s="93">
        <v>16</v>
      </c>
      <c r="X29" s="93">
        <v>16</v>
      </c>
      <c r="Y29" s="93">
        <v>17</v>
      </c>
      <c r="Z29" s="93">
        <v>12</v>
      </c>
      <c r="AA29" s="93">
        <v>4</v>
      </c>
      <c r="AB29" s="93">
        <v>12</v>
      </c>
      <c r="AC29" s="93">
        <v>28</v>
      </c>
      <c r="AD29" s="93">
        <v>12</v>
      </c>
      <c r="AE29" s="93">
        <v>17</v>
      </c>
      <c r="AF29" s="93">
        <v>10</v>
      </c>
      <c r="AG29" s="93">
        <v>18</v>
      </c>
      <c r="AH29" s="93">
        <v>23</v>
      </c>
      <c r="AI29" s="93">
        <v>26</v>
      </c>
      <c r="AJ29" s="93">
        <v>10</v>
      </c>
      <c r="AK29" s="93">
        <v>19</v>
      </c>
      <c r="AL29" s="93">
        <v>28</v>
      </c>
      <c r="AM29" s="93">
        <v>12</v>
      </c>
      <c r="AN29" s="93">
        <v>14</v>
      </c>
      <c r="AO29" s="93">
        <v>16</v>
      </c>
      <c r="AP29" s="93">
        <v>26</v>
      </c>
      <c r="AQ29" s="93">
        <v>10</v>
      </c>
      <c r="AR29" s="93">
        <v>6</v>
      </c>
      <c r="AS29" s="93">
        <v>12</v>
      </c>
      <c r="AT29" s="93">
        <v>15</v>
      </c>
      <c r="AU29" s="93">
        <v>7</v>
      </c>
      <c r="AV29" s="93">
        <v>13</v>
      </c>
      <c r="AW29" s="93">
        <v>22</v>
      </c>
      <c r="AX29" s="93">
        <v>5</v>
      </c>
      <c r="AY29" s="93">
        <v>11</v>
      </c>
      <c r="AZ29" s="93">
        <v>7</v>
      </c>
      <c r="BA29" s="93">
        <v>9</v>
      </c>
      <c r="BB29" s="93">
        <v>12</v>
      </c>
      <c r="BC29" s="93">
        <v>23</v>
      </c>
      <c r="BD29" s="93">
        <v>8</v>
      </c>
      <c r="BE29" s="93">
        <v>4</v>
      </c>
      <c r="BF29" s="93">
        <v>24</v>
      </c>
      <c r="BG29" s="93">
        <v>12</v>
      </c>
      <c r="BH29" s="93">
        <v>14</v>
      </c>
      <c r="BI29" s="93">
        <v>37</v>
      </c>
      <c r="BJ29" s="93">
        <v>12</v>
      </c>
      <c r="BK29" s="93">
        <v>45</v>
      </c>
      <c r="BL29" s="93">
        <v>21</v>
      </c>
      <c r="BM29" s="93">
        <v>6</v>
      </c>
      <c r="BN29" s="93">
        <v>31</v>
      </c>
      <c r="BO29" s="93">
        <v>20</v>
      </c>
      <c r="BP29" s="93">
        <v>8</v>
      </c>
      <c r="BQ29" s="93">
        <v>9</v>
      </c>
      <c r="BR29" s="93">
        <v>13</v>
      </c>
      <c r="BS29" s="93">
        <v>56</v>
      </c>
      <c r="BT29" s="93">
        <v>42</v>
      </c>
      <c r="BU29" s="93">
        <v>32</v>
      </c>
      <c r="BV29" s="93">
        <v>12</v>
      </c>
      <c r="BW29" s="93">
        <v>16</v>
      </c>
      <c r="BX29" s="93">
        <v>9</v>
      </c>
      <c r="BY29" s="93">
        <v>15</v>
      </c>
      <c r="BZ29" s="93">
        <v>21</v>
      </c>
      <c r="CA29" s="93">
        <v>22</v>
      </c>
      <c r="CB29" s="93">
        <v>19</v>
      </c>
      <c r="CC29" s="93">
        <v>29</v>
      </c>
      <c r="CD29" s="93">
        <v>19</v>
      </c>
      <c r="CE29" s="93">
        <v>15</v>
      </c>
      <c r="CF29" s="93">
        <v>15</v>
      </c>
      <c r="CG29" s="93">
        <v>16</v>
      </c>
      <c r="CH29" s="93">
        <v>9</v>
      </c>
      <c r="CI29" s="93">
        <v>27</v>
      </c>
      <c r="CJ29" s="93">
        <v>18</v>
      </c>
      <c r="CK29" s="93">
        <v>8</v>
      </c>
      <c r="CL29" s="93">
        <v>11</v>
      </c>
      <c r="CM29" s="93">
        <v>11</v>
      </c>
      <c r="CN29" s="93">
        <v>19</v>
      </c>
      <c r="CO29" s="93">
        <v>17</v>
      </c>
      <c r="CP29" s="93">
        <v>3</v>
      </c>
      <c r="CQ29" s="93">
        <v>26</v>
      </c>
      <c r="CR29" s="93">
        <v>15</v>
      </c>
      <c r="CS29" s="93">
        <v>18</v>
      </c>
      <c r="CT29" s="93">
        <v>12</v>
      </c>
      <c r="CU29" s="93">
        <v>19</v>
      </c>
      <c r="CV29" s="93">
        <v>16</v>
      </c>
      <c r="CW29" s="93">
        <v>8</v>
      </c>
      <c r="CX29" s="93">
        <v>5</v>
      </c>
      <c r="CY29" s="93">
        <v>7</v>
      </c>
      <c r="CZ29" s="93">
        <v>1</v>
      </c>
      <c r="DA29" s="93">
        <v>2</v>
      </c>
      <c r="DB29" s="93">
        <v>0</v>
      </c>
      <c r="DC29" s="93">
        <v>1</v>
      </c>
      <c r="DD29" s="93">
        <v>0</v>
      </c>
      <c r="DE29" s="93">
        <v>0</v>
      </c>
      <c r="DF29" s="93">
        <v>8</v>
      </c>
      <c r="DG29" s="93">
        <v>0</v>
      </c>
      <c r="DH29" s="93">
        <v>0</v>
      </c>
      <c r="DI29" s="148">
        <v>0</v>
      </c>
      <c r="DJ29" s="149">
        <f t="shared" si="0"/>
        <v>1630</v>
      </c>
    </row>
    <row r="30" spans="1:114" s="71" customFormat="1" ht="11.25" x14ac:dyDescent="0.2">
      <c r="A30" s="123" t="s">
        <v>218</v>
      </c>
      <c r="B30" s="87" t="s">
        <v>26</v>
      </c>
      <c r="C30" s="91"/>
      <c r="D30" s="92">
        <v>15</v>
      </c>
      <c r="E30" s="93">
        <v>55</v>
      </c>
      <c r="F30" s="93">
        <v>11</v>
      </c>
      <c r="G30" s="93">
        <v>7</v>
      </c>
      <c r="H30" s="93">
        <v>3</v>
      </c>
      <c r="I30" s="93">
        <v>9</v>
      </c>
      <c r="J30" s="93">
        <v>9</v>
      </c>
      <c r="K30" s="93">
        <v>6</v>
      </c>
      <c r="L30" s="93">
        <v>2</v>
      </c>
      <c r="M30" s="93">
        <v>13</v>
      </c>
      <c r="N30" s="93">
        <v>6</v>
      </c>
      <c r="O30" s="93">
        <v>9</v>
      </c>
      <c r="P30" s="93">
        <v>31</v>
      </c>
      <c r="Q30" s="93">
        <v>19</v>
      </c>
      <c r="R30" s="93">
        <v>5</v>
      </c>
      <c r="S30" s="93">
        <v>5</v>
      </c>
      <c r="T30" s="93">
        <v>22</v>
      </c>
      <c r="U30" s="93">
        <v>16</v>
      </c>
      <c r="V30" s="93">
        <v>5</v>
      </c>
      <c r="W30" s="93">
        <v>4</v>
      </c>
      <c r="X30" s="93">
        <v>3</v>
      </c>
      <c r="Y30" s="93">
        <v>13</v>
      </c>
      <c r="Z30" s="93">
        <v>16</v>
      </c>
      <c r="AA30" s="93">
        <v>3</v>
      </c>
      <c r="AB30" s="93">
        <v>7</v>
      </c>
      <c r="AC30" s="93">
        <v>12</v>
      </c>
      <c r="AD30" s="93">
        <v>13</v>
      </c>
      <c r="AE30" s="93">
        <v>15</v>
      </c>
      <c r="AF30" s="93">
        <v>25</v>
      </c>
      <c r="AG30" s="93">
        <v>27</v>
      </c>
      <c r="AH30" s="93">
        <v>19</v>
      </c>
      <c r="AI30" s="93">
        <v>18</v>
      </c>
      <c r="AJ30" s="93">
        <v>8</v>
      </c>
      <c r="AK30" s="93">
        <v>31</v>
      </c>
      <c r="AL30" s="93">
        <v>18</v>
      </c>
      <c r="AM30" s="93">
        <v>30</v>
      </c>
      <c r="AN30" s="93">
        <v>9</v>
      </c>
      <c r="AO30" s="93">
        <v>17</v>
      </c>
      <c r="AP30" s="93">
        <v>33</v>
      </c>
      <c r="AQ30" s="93">
        <v>10</v>
      </c>
      <c r="AR30" s="93">
        <v>10</v>
      </c>
      <c r="AS30" s="93">
        <v>11</v>
      </c>
      <c r="AT30" s="93">
        <v>13</v>
      </c>
      <c r="AU30" s="93">
        <v>11</v>
      </c>
      <c r="AV30" s="93">
        <v>33</v>
      </c>
      <c r="AW30" s="93">
        <v>26</v>
      </c>
      <c r="AX30" s="93">
        <v>6</v>
      </c>
      <c r="AY30" s="93">
        <v>14</v>
      </c>
      <c r="AZ30" s="93">
        <v>9</v>
      </c>
      <c r="BA30" s="93">
        <v>16</v>
      </c>
      <c r="BB30" s="93">
        <v>16</v>
      </c>
      <c r="BC30" s="93">
        <v>17</v>
      </c>
      <c r="BD30" s="93">
        <v>6</v>
      </c>
      <c r="BE30" s="93">
        <v>9</v>
      </c>
      <c r="BF30" s="93">
        <v>22</v>
      </c>
      <c r="BG30" s="93">
        <v>9</v>
      </c>
      <c r="BH30" s="93">
        <v>22</v>
      </c>
      <c r="BI30" s="93">
        <v>27</v>
      </c>
      <c r="BJ30" s="93">
        <v>3</v>
      </c>
      <c r="BK30" s="93">
        <v>40</v>
      </c>
      <c r="BL30" s="93">
        <v>76</v>
      </c>
      <c r="BM30" s="93">
        <v>8</v>
      </c>
      <c r="BN30" s="93">
        <v>25</v>
      </c>
      <c r="BO30" s="93">
        <v>15</v>
      </c>
      <c r="BP30" s="93">
        <v>10</v>
      </c>
      <c r="BQ30" s="93">
        <v>6</v>
      </c>
      <c r="BR30" s="93">
        <v>11</v>
      </c>
      <c r="BS30" s="93">
        <v>15</v>
      </c>
      <c r="BT30" s="93">
        <v>18</v>
      </c>
      <c r="BU30" s="93">
        <v>37</v>
      </c>
      <c r="BV30" s="93">
        <v>9</v>
      </c>
      <c r="BW30" s="93">
        <v>14</v>
      </c>
      <c r="BX30" s="93">
        <v>15</v>
      </c>
      <c r="BY30" s="93">
        <v>13</v>
      </c>
      <c r="BZ30" s="93">
        <v>15</v>
      </c>
      <c r="CA30" s="93">
        <v>10</v>
      </c>
      <c r="CB30" s="93">
        <v>36</v>
      </c>
      <c r="CC30" s="93">
        <v>50</v>
      </c>
      <c r="CD30" s="93">
        <v>40</v>
      </c>
      <c r="CE30" s="93">
        <v>8</v>
      </c>
      <c r="CF30" s="93">
        <v>17</v>
      </c>
      <c r="CG30" s="93">
        <v>8</v>
      </c>
      <c r="CH30" s="93">
        <v>10</v>
      </c>
      <c r="CI30" s="93">
        <v>24</v>
      </c>
      <c r="CJ30" s="93">
        <v>16</v>
      </c>
      <c r="CK30" s="93">
        <v>20</v>
      </c>
      <c r="CL30" s="93">
        <v>12</v>
      </c>
      <c r="CM30" s="93">
        <v>6</v>
      </c>
      <c r="CN30" s="93">
        <v>12</v>
      </c>
      <c r="CO30" s="93">
        <v>13</v>
      </c>
      <c r="CP30" s="93">
        <v>6</v>
      </c>
      <c r="CQ30" s="93">
        <v>33</v>
      </c>
      <c r="CR30" s="93">
        <v>23</v>
      </c>
      <c r="CS30" s="93">
        <v>28</v>
      </c>
      <c r="CT30" s="93">
        <v>26</v>
      </c>
      <c r="CU30" s="93">
        <v>28</v>
      </c>
      <c r="CV30" s="93">
        <v>2</v>
      </c>
      <c r="CW30" s="93">
        <v>3</v>
      </c>
      <c r="CX30" s="93">
        <v>1</v>
      </c>
      <c r="CY30" s="93">
        <v>6</v>
      </c>
      <c r="CZ30" s="93">
        <v>0</v>
      </c>
      <c r="DA30" s="93">
        <v>1</v>
      </c>
      <c r="DB30" s="93">
        <v>1</v>
      </c>
      <c r="DC30" s="93">
        <v>1</v>
      </c>
      <c r="DD30" s="93">
        <v>0</v>
      </c>
      <c r="DE30" s="93">
        <v>0</v>
      </c>
      <c r="DF30" s="93">
        <v>8</v>
      </c>
      <c r="DG30" s="93">
        <v>1</v>
      </c>
      <c r="DH30" s="93">
        <v>0</v>
      </c>
      <c r="DI30" s="148">
        <v>0</v>
      </c>
      <c r="DJ30" s="149">
        <f t="shared" si="0"/>
        <v>1636</v>
      </c>
    </row>
    <row r="31" spans="1:114" s="71" customFormat="1" ht="11.25" x14ac:dyDescent="0.2">
      <c r="A31" s="123" t="s">
        <v>219</v>
      </c>
      <c r="B31" s="87" t="s">
        <v>27</v>
      </c>
      <c r="C31" s="91"/>
      <c r="D31" s="92">
        <v>24</v>
      </c>
      <c r="E31" s="93">
        <v>10</v>
      </c>
      <c r="F31" s="93">
        <v>20</v>
      </c>
      <c r="G31" s="93">
        <v>7</v>
      </c>
      <c r="H31" s="93">
        <v>12</v>
      </c>
      <c r="I31" s="93">
        <v>63</v>
      </c>
      <c r="J31" s="93">
        <v>23</v>
      </c>
      <c r="K31" s="93">
        <v>5</v>
      </c>
      <c r="L31" s="93">
        <v>5</v>
      </c>
      <c r="M31" s="93">
        <v>11</v>
      </c>
      <c r="N31" s="93">
        <v>20</v>
      </c>
      <c r="O31" s="93">
        <v>8</v>
      </c>
      <c r="P31" s="93">
        <v>53</v>
      </c>
      <c r="Q31" s="93">
        <v>15</v>
      </c>
      <c r="R31" s="93">
        <v>5</v>
      </c>
      <c r="S31" s="93">
        <v>11</v>
      </c>
      <c r="T31" s="93">
        <v>23</v>
      </c>
      <c r="U31" s="93">
        <v>8</v>
      </c>
      <c r="V31" s="93">
        <v>14</v>
      </c>
      <c r="W31" s="93">
        <v>21</v>
      </c>
      <c r="X31" s="93">
        <v>11</v>
      </c>
      <c r="Y31" s="93">
        <v>21</v>
      </c>
      <c r="Z31" s="93">
        <v>23</v>
      </c>
      <c r="AA31" s="93">
        <v>7</v>
      </c>
      <c r="AB31" s="93">
        <v>21</v>
      </c>
      <c r="AC31" s="93">
        <v>8</v>
      </c>
      <c r="AD31" s="93">
        <v>16</v>
      </c>
      <c r="AE31" s="93">
        <v>20</v>
      </c>
      <c r="AF31" s="93">
        <v>16</v>
      </c>
      <c r="AG31" s="93">
        <v>44</v>
      </c>
      <c r="AH31" s="93">
        <v>16</v>
      </c>
      <c r="AI31" s="93">
        <v>39</v>
      </c>
      <c r="AJ31" s="93">
        <v>7</v>
      </c>
      <c r="AK31" s="93">
        <v>51</v>
      </c>
      <c r="AL31" s="93">
        <v>35</v>
      </c>
      <c r="AM31" s="93">
        <v>36</v>
      </c>
      <c r="AN31" s="93">
        <v>6</v>
      </c>
      <c r="AO31" s="93">
        <v>17</v>
      </c>
      <c r="AP31" s="93">
        <v>39</v>
      </c>
      <c r="AQ31" s="93">
        <v>8</v>
      </c>
      <c r="AR31" s="93">
        <v>15</v>
      </c>
      <c r="AS31" s="93">
        <v>14</v>
      </c>
      <c r="AT31" s="93">
        <v>12</v>
      </c>
      <c r="AU31" s="93">
        <v>9</v>
      </c>
      <c r="AV31" s="93">
        <v>56</v>
      </c>
      <c r="AW31" s="93">
        <v>14</v>
      </c>
      <c r="AX31" s="93">
        <v>7</v>
      </c>
      <c r="AY31" s="93">
        <v>15</v>
      </c>
      <c r="AZ31" s="93">
        <v>9</v>
      </c>
      <c r="BA31" s="93">
        <v>23</v>
      </c>
      <c r="BB31" s="93">
        <v>13</v>
      </c>
      <c r="BC31" s="93">
        <v>17</v>
      </c>
      <c r="BD31" s="93">
        <v>21</v>
      </c>
      <c r="BE31" s="93">
        <v>13</v>
      </c>
      <c r="BF31" s="93">
        <v>31</v>
      </c>
      <c r="BG31" s="93">
        <v>7</v>
      </c>
      <c r="BH31" s="93">
        <v>67</v>
      </c>
      <c r="BI31" s="93">
        <v>34</v>
      </c>
      <c r="BJ31" s="93">
        <v>8</v>
      </c>
      <c r="BK31" s="93">
        <v>84</v>
      </c>
      <c r="BL31" s="93">
        <v>32</v>
      </c>
      <c r="BM31" s="93">
        <v>16</v>
      </c>
      <c r="BN31" s="93">
        <v>59</v>
      </c>
      <c r="BO31" s="93">
        <v>19</v>
      </c>
      <c r="BP31" s="93">
        <v>33</v>
      </c>
      <c r="BQ31" s="93">
        <v>8</v>
      </c>
      <c r="BR31" s="93">
        <v>16</v>
      </c>
      <c r="BS31" s="93">
        <v>56</v>
      </c>
      <c r="BT31" s="93">
        <v>19</v>
      </c>
      <c r="BU31" s="93">
        <v>45</v>
      </c>
      <c r="BV31" s="93">
        <v>7</v>
      </c>
      <c r="BW31" s="93">
        <v>19</v>
      </c>
      <c r="BX31" s="93">
        <v>17</v>
      </c>
      <c r="BY31" s="93">
        <v>21</v>
      </c>
      <c r="BZ31" s="93">
        <v>29</v>
      </c>
      <c r="CA31" s="93">
        <v>43</v>
      </c>
      <c r="CB31" s="93">
        <v>29</v>
      </c>
      <c r="CC31" s="93">
        <v>53</v>
      </c>
      <c r="CD31" s="93">
        <v>53</v>
      </c>
      <c r="CE31" s="93">
        <v>12</v>
      </c>
      <c r="CF31" s="93">
        <v>20</v>
      </c>
      <c r="CG31" s="93">
        <v>10</v>
      </c>
      <c r="CH31" s="93">
        <v>3</v>
      </c>
      <c r="CI31" s="93">
        <v>61</v>
      </c>
      <c r="CJ31" s="93">
        <v>25</v>
      </c>
      <c r="CK31" s="93">
        <v>28</v>
      </c>
      <c r="CL31" s="93">
        <v>10</v>
      </c>
      <c r="CM31" s="93">
        <v>14</v>
      </c>
      <c r="CN31" s="93">
        <v>26</v>
      </c>
      <c r="CO31" s="93">
        <v>14</v>
      </c>
      <c r="CP31" s="93">
        <v>3</v>
      </c>
      <c r="CQ31" s="93">
        <v>38</v>
      </c>
      <c r="CR31" s="93">
        <v>28</v>
      </c>
      <c r="CS31" s="93">
        <v>21</v>
      </c>
      <c r="CT31" s="93">
        <v>21</v>
      </c>
      <c r="CU31" s="93">
        <v>21</v>
      </c>
      <c r="CV31" s="93">
        <v>26</v>
      </c>
      <c r="CW31" s="93">
        <v>21</v>
      </c>
      <c r="CX31" s="93">
        <v>0</v>
      </c>
      <c r="CY31" s="93">
        <v>34</v>
      </c>
      <c r="CZ31" s="93">
        <v>0</v>
      </c>
      <c r="DA31" s="93">
        <v>1</v>
      </c>
      <c r="DB31" s="93">
        <v>2</v>
      </c>
      <c r="DC31" s="93">
        <v>2</v>
      </c>
      <c r="DD31" s="93">
        <v>0</v>
      </c>
      <c r="DE31" s="93">
        <v>9</v>
      </c>
      <c r="DF31" s="93">
        <v>23</v>
      </c>
      <c r="DG31" s="93">
        <v>2</v>
      </c>
      <c r="DH31" s="93">
        <v>0</v>
      </c>
      <c r="DI31" s="148">
        <v>44</v>
      </c>
      <c r="DJ31" s="149">
        <f t="shared" si="0"/>
        <v>2361</v>
      </c>
    </row>
    <row r="32" spans="1:114" s="71" customFormat="1" ht="11.25" x14ac:dyDescent="0.2">
      <c r="A32" s="123" t="s">
        <v>220</v>
      </c>
      <c r="B32" s="87" t="s">
        <v>221</v>
      </c>
      <c r="C32" s="91"/>
      <c r="D32" s="92">
        <v>5</v>
      </c>
      <c r="E32" s="93">
        <v>5</v>
      </c>
      <c r="F32" s="93">
        <v>3</v>
      </c>
      <c r="G32" s="93">
        <v>4</v>
      </c>
      <c r="H32" s="93">
        <v>5</v>
      </c>
      <c r="I32" s="93">
        <v>35</v>
      </c>
      <c r="J32" s="93">
        <v>2</v>
      </c>
      <c r="K32" s="93">
        <v>2</v>
      </c>
      <c r="L32" s="93">
        <v>1</v>
      </c>
      <c r="M32" s="93">
        <v>4</v>
      </c>
      <c r="N32" s="93">
        <v>16</v>
      </c>
      <c r="O32" s="93">
        <v>1</v>
      </c>
      <c r="P32" s="93">
        <v>51</v>
      </c>
      <c r="Q32" s="93">
        <v>26</v>
      </c>
      <c r="R32" s="93">
        <v>3</v>
      </c>
      <c r="S32" s="93">
        <v>1</v>
      </c>
      <c r="T32" s="93">
        <v>45</v>
      </c>
      <c r="U32" s="93">
        <v>4</v>
      </c>
      <c r="V32" s="93">
        <v>3</v>
      </c>
      <c r="W32" s="93">
        <v>15</v>
      </c>
      <c r="X32" s="93">
        <v>9</v>
      </c>
      <c r="Y32" s="93">
        <v>5</v>
      </c>
      <c r="Z32" s="93">
        <v>36</v>
      </c>
      <c r="AA32" s="93">
        <v>1</v>
      </c>
      <c r="AB32" s="93">
        <v>1</v>
      </c>
      <c r="AC32" s="93">
        <v>6</v>
      </c>
      <c r="AD32" s="93">
        <v>3</v>
      </c>
      <c r="AE32" s="93">
        <v>4</v>
      </c>
      <c r="AF32" s="93">
        <v>4</v>
      </c>
      <c r="AG32" s="93">
        <v>75</v>
      </c>
      <c r="AH32" s="93">
        <v>4</v>
      </c>
      <c r="AI32" s="93">
        <v>7</v>
      </c>
      <c r="AJ32" s="93">
        <v>2</v>
      </c>
      <c r="AK32" s="93">
        <v>23</v>
      </c>
      <c r="AL32" s="93">
        <v>32</v>
      </c>
      <c r="AM32" s="93">
        <v>14</v>
      </c>
      <c r="AN32" s="93">
        <v>2</v>
      </c>
      <c r="AO32" s="93">
        <v>5</v>
      </c>
      <c r="AP32" s="93">
        <v>8</v>
      </c>
      <c r="AQ32" s="93">
        <v>1</v>
      </c>
      <c r="AR32" s="93">
        <v>10</v>
      </c>
      <c r="AS32" s="93">
        <v>5</v>
      </c>
      <c r="AT32" s="93">
        <v>3</v>
      </c>
      <c r="AU32" s="93">
        <v>0</v>
      </c>
      <c r="AV32" s="93">
        <v>39</v>
      </c>
      <c r="AW32" s="93">
        <v>6</v>
      </c>
      <c r="AX32" s="93">
        <v>0</v>
      </c>
      <c r="AY32" s="93">
        <v>0</v>
      </c>
      <c r="AZ32" s="93">
        <v>1</v>
      </c>
      <c r="BA32" s="93">
        <v>8</v>
      </c>
      <c r="BB32" s="93">
        <v>24</v>
      </c>
      <c r="BC32" s="93">
        <v>4</v>
      </c>
      <c r="BD32" s="93">
        <v>4</v>
      </c>
      <c r="BE32" s="93">
        <v>4</v>
      </c>
      <c r="BF32" s="93">
        <v>6</v>
      </c>
      <c r="BG32" s="93">
        <v>1</v>
      </c>
      <c r="BH32" s="93">
        <v>47</v>
      </c>
      <c r="BI32" s="93">
        <v>8</v>
      </c>
      <c r="BJ32" s="93">
        <v>2</v>
      </c>
      <c r="BK32" s="93">
        <v>22</v>
      </c>
      <c r="BL32" s="93">
        <v>4</v>
      </c>
      <c r="BM32" s="93">
        <v>0</v>
      </c>
      <c r="BN32" s="93">
        <v>13</v>
      </c>
      <c r="BO32" s="93">
        <v>5</v>
      </c>
      <c r="BP32" s="93">
        <v>9</v>
      </c>
      <c r="BQ32" s="93">
        <v>0</v>
      </c>
      <c r="BR32" s="93">
        <v>11</v>
      </c>
      <c r="BS32" s="93">
        <v>9</v>
      </c>
      <c r="BT32" s="93">
        <v>4</v>
      </c>
      <c r="BU32" s="93">
        <v>13</v>
      </c>
      <c r="BV32" s="93">
        <v>1</v>
      </c>
      <c r="BW32" s="93">
        <v>5</v>
      </c>
      <c r="BX32" s="93">
        <v>4</v>
      </c>
      <c r="BY32" s="93">
        <v>2</v>
      </c>
      <c r="BZ32" s="93">
        <v>14</v>
      </c>
      <c r="CA32" s="93">
        <v>20</v>
      </c>
      <c r="CB32" s="93">
        <v>19</v>
      </c>
      <c r="CC32" s="93">
        <v>11</v>
      </c>
      <c r="CD32" s="93">
        <v>23</v>
      </c>
      <c r="CE32" s="93">
        <v>3</v>
      </c>
      <c r="CF32" s="93">
        <v>9</v>
      </c>
      <c r="CG32" s="93">
        <v>2</v>
      </c>
      <c r="CH32" s="93">
        <v>1</v>
      </c>
      <c r="CI32" s="93">
        <v>51</v>
      </c>
      <c r="CJ32" s="93">
        <v>0</v>
      </c>
      <c r="CK32" s="93">
        <v>32</v>
      </c>
      <c r="CL32" s="93">
        <v>2</v>
      </c>
      <c r="CM32" s="93">
        <v>3</v>
      </c>
      <c r="CN32" s="93">
        <v>3</v>
      </c>
      <c r="CO32" s="93">
        <v>2</v>
      </c>
      <c r="CP32" s="93">
        <v>0</v>
      </c>
      <c r="CQ32" s="93">
        <v>15</v>
      </c>
      <c r="CR32" s="93">
        <v>13</v>
      </c>
      <c r="CS32" s="93">
        <v>1</v>
      </c>
      <c r="CT32" s="93">
        <v>11</v>
      </c>
      <c r="CU32" s="93">
        <v>7</v>
      </c>
      <c r="CV32" s="93">
        <v>18</v>
      </c>
      <c r="CW32" s="93">
        <v>10</v>
      </c>
      <c r="CX32" s="93">
        <v>6</v>
      </c>
      <c r="CY32" s="93">
        <v>8</v>
      </c>
      <c r="CZ32" s="93">
        <v>2</v>
      </c>
      <c r="DA32" s="93">
        <v>4</v>
      </c>
      <c r="DB32" s="93">
        <v>6</v>
      </c>
      <c r="DC32" s="93">
        <v>2</v>
      </c>
      <c r="DD32" s="93">
        <v>1</v>
      </c>
      <c r="DE32" s="93">
        <v>0</v>
      </c>
      <c r="DF32" s="93">
        <v>16</v>
      </c>
      <c r="DG32" s="93">
        <v>2</v>
      </c>
      <c r="DH32" s="93">
        <v>0</v>
      </c>
      <c r="DI32" s="148">
        <v>0</v>
      </c>
      <c r="DJ32" s="149">
        <f t="shared" si="0"/>
        <v>1064</v>
      </c>
    </row>
    <row r="33" spans="1:114" s="71" customFormat="1" ht="11.25" x14ac:dyDescent="0.2">
      <c r="A33" s="123" t="s">
        <v>222</v>
      </c>
      <c r="B33" s="87" t="s">
        <v>223</v>
      </c>
      <c r="C33" s="91"/>
      <c r="D33" s="92">
        <v>9</v>
      </c>
      <c r="E33" s="93">
        <v>12</v>
      </c>
      <c r="F33" s="93">
        <v>4</v>
      </c>
      <c r="G33" s="93">
        <v>2</v>
      </c>
      <c r="H33" s="93">
        <v>3</v>
      </c>
      <c r="I33" s="93">
        <v>34</v>
      </c>
      <c r="J33" s="93">
        <v>8</v>
      </c>
      <c r="K33" s="93">
        <v>4</v>
      </c>
      <c r="L33" s="93">
        <v>5</v>
      </c>
      <c r="M33" s="93">
        <v>1</v>
      </c>
      <c r="N33" s="93">
        <v>6</v>
      </c>
      <c r="O33" s="93">
        <v>3</v>
      </c>
      <c r="P33" s="93">
        <v>25</v>
      </c>
      <c r="Q33" s="93">
        <v>16</v>
      </c>
      <c r="R33" s="93">
        <v>3</v>
      </c>
      <c r="S33" s="93">
        <v>6</v>
      </c>
      <c r="T33" s="93">
        <v>16</v>
      </c>
      <c r="U33" s="93">
        <v>1</v>
      </c>
      <c r="V33" s="93">
        <v>5</v>
      </c>
      <c r="W33" s="93">
        <v>3</v>
      </c>
      <c r="X33" s="93">
        <v>2</v>
      </c>
      <c r="Y33" s="93">
        <v>8</v>
      </c>
      <c r="Z33" s="93">
        <v>11</v>
      </c>
      <c r="AA33" s="93">
        <v>0</v>
      </c>
      <c r="AB33" s="93">
        <v>5</v>
      </c>
      <c r="AC33" s="93">
        <v>9</v>
      </c>
      <c r="AD33" s="93">
        <v>14</v>
      </c>
      <c r="AE33" s="93">
        <v>16</v>
      </c>
      <c r="AF33" s="93">
        <v>6</v>
      </c>
      <c r="AG33" s="93">
        <v>10</v>
      </c>
      <c r="AH33" s="93">
        <v>4</v>
      </c>
      <c r="AI33" s="93">
        <v>17</v>
      </c>
      <c r="AJ33" s="93">
        <v>0</v>
      </c>
      <c r="AK33" s="93">
        <v>29</v>
      </c>
      <c r="AL33" s="93">
        <v>32</v>
      </c>
      <c r="AM33" s="93">
        <v>59</v>
      </c>
      <c r="AN33" s="93">
        <v>1</v>
      </c>
      <c r="AO33" s="93">
        <v>12</v>
      </c>
      <c r="AP33" s="93">
        <v>24</v>
      </c>
      <c r="AQ33" s="93">
        <v>3</v>
      </c>
      <c r="AR33" s="93">
        <v>8</v>
      </c>
      <c r="AS33" s="93">
        <v>3</v>
      </c>
      <c r="AT33" s="93">
        <v>23</v>
      </c>
      <c r="AU33" s="93">
        <v>7</v>
      </c>
      <c r="AV33" s="93">
        <v>36</v>
      </c>
      <c r="AW33" s="93">
        <v>18</v>
      </c>
      <c r="AX33" s="93">
        <v>0</v>
      </c>
      <c r="AY33" s="93">
        <v>5</v>
      </c>
      <c r="AZ33" s="93">
        <v>2</v>
      </c>
      <c r="BA33" s="93">
        <v>20</v>
      </c>
      <c r="BB33" s="93">
        <v>7</v>
      </c>
      <c r="BC33" s="93">
        <v>4</v>
      </c>
      <c r="BD33" s="93">
        <v>3</v>
      </c>
      <c r="BE33" s="93">
        <v>15</v>
      </c>
      <c r="BF33" s="93">
        <v>27</v>
      </c>
      <c r="BG33" s="93">
        <v>3</v>
      </c>
      <c r="BH33" s="93">
        <v>14</v>
      </c>
      <c r="BI33" s="93">
        <v>17</v>
      </c>
      <c r="BJ33" s="93">
        <v>0</v>
      </c>
      <c r="BK33" s="93">
        <v>57</v>
      </c>
      <c r="BL33" s="93">
        <v>11</v>
      </c>
      <c r="BM33" s="93">
        <v>5</v>
      </c>
      <c r="BN33" s="93">
        <v>25</v>
      </c>
      <c r="BO33" s="93">
        <v>9</v>
      </c>
      <c r="BP33" s="93">
        <v>16</v>
      </c>
      <c r="BQ33" s="93">
        <v>9</v>
      </c>
      <c r="BR33" s="93">
        <v>11</v>
      </c>
      <c r="BS33" s="93">
        <v>23</v>
      </c>
      <c r="BT33" s="93">
        <v>22</v>
      </c>
      <c r="BU33" s="93">
        <v>37</v>
      </c>
      <c r="BV33" s="93">
        <v>1</v>
      </c>
      <c r="BW33" s="93">
        <v>14</v>
      </c>
      <c r="BX33" s="93">
        <v>11</v>
      </c>
      <c r="BY33" s="93">
        <v>4</v>
      </c>
      <c r="BZ33" s="93">
        <v>7</v>
      </c>
      <c r="CA33" s="93">
        <v>26</v>
      </c>
      <c r="CB33" s="93">
        <v>10</v>
      </c>
      <c r="CC33" s="93">
        <v>21</v>
      </c>
      <c r="CD33" s="93">
        <v>18</v>
      </c>
      <c r="CE33" s="93">
        <v>7</v>
      </c>
      <c r="CF33" s="93">
        <v>9</v>
      </c>
      <c r="CG33" s="93">
        <v>13</v>
      </c>
      <c r="CH33" s="93">
        <v>3</v>
      </c>
      <c r="CI33" s="93">
        <v>22</v>
      </c>
      <c r="CJ33" s="93">
        <v>16</v>
      </c>
      <c r="CK33" s="93">
        <v>19</v>
      </c>
      <c r="CL33" s="93">
        <v>21</v>
      </c>
      <c r="CM33" s="93">
        <v>2</v>
      </c>
      <c r="CN33" s="93">
        <v>7</v>
      </c>
      <c r="CO33" s="93">
        <v>9</v>
      </c>
      <c r="CP33" s="93">
        <v>2</v>
      </c>
      <c r="CQ33" s="93">
        <v>27</v>
      </c>
      <c r="CR33" s="93">
        <v>27</v>
      </c>
      <c r="CS33" s="93">
        <v>14</v>
      </c>
      <c r="CT33" s="93">
        <v>27</v>
      </c>
      <c r="CU33" s="93">
        <v>21</v>
      </c>
      <c r="CV33" s="93">
        <v>11</v>
      </c>
      <c r="CW33" s="93">
        <v>16</v>
      </c>
      <c r="CX33" s="93">
        <v>8</v>
      </c>
      <c r="CY33" s="93">
        <v>21</v>
      </c>
      <c r="CZ33" s="93">
        <v>0</v>
      </c>
      <c r="DA33" s="93">
        <v>16</v>
      </c>
      <c r="DB33" s="93">
        <v>0</v>
      </c>
      <c r="DC33" s="93">
        <v>1</v>
      </c>
      <c r="DD33" s="93">
        <v>10</v>
      </c>
      <c r="DE33" s="93">
        <v>0</v>
      </c>
      <c r="DF33" s="93">
        <v>130</v>
      </c>
      <c r="DG33" s="93">
        <v>6</v>
      </c>
      <c r="DH33" s="93">
        <v>0</v>
      </c>
      <c r="DI33" s="148">
        <v>23</v>
      </c>
      <c r="DJ33" s="149">
        <f t="shared" si="0"/>
        <v>1465</v>
      </c>
    </row>
    <row r="34" spans="1:114" s="71" customFormat="1" ht="11.25" x14ac:dyDescent="0.2">
      <c r="A34" s="123" t="s">
        <v>224</v>
      </c>
      <c r="B34" s="87" t="s">
        <v>30</v>
      </c>
      <c r="C34" s="91"/>
      <c r="D34" s="92">
        <v>1</v>
      </c>
      <c r="E34" s="93">
        <v>0</v>
      </c>
      <c r="F34" s="93">
        <v>0</v>
      </c>
      <c r="G34" s="93">
        <v>0</v>
      </c>
      <c r="H34" s="93">
        <v>6</v>
      </c>
      <c r="I34" s="93">
        <v>1</v>
      </c>
      <c r="J34" s="93">
        <v>1</v>
      </c>
      <c r="K34" s="93">
        <v>1</v>
      </c>
      <c r="L34" s="93">
        <v>0</v>
      </c>
      <c r="M34" s="93">
        <v>1</v>
      </c>
      <c r="N34" s="93">
        <v>1</v>
      </c>
      <c r="O34" s="93">
        <v>0</v>
      </c>
      <c r="P34" s="93">
        <v>2</v>
      </c>
      <c r="Q34" s="93">
        <v>1</v>
      </c>
      <c r="R34" s="93">
        <v>1</v>
      </c>
      <c r="S34" s="93">
        <v>0</v>
      </c>
      <c r="T34" s="93">
        <v>0</v>
      </c>
      <c r="U34" s="93">
        <v>0</v>
      </c>
      <c r="V34" s="93">
        <v>1</v>
      </c>
      <c r="W34" s="93">
        <v>0</v>
      </c>
      <c r="X34" s="93">
        <v>0</v>
      </c>
      <c r="Y34" s="93">
        <v>1</v>
      </c>
      <c r="Z34" s="93">
        <v>1</v>
      </c>
      <c r="AA34" s="93">
        <v>0</v>
      </c>
      <c r="AB34" s="93">
        <v>0</v>
      </c>
      <c r="AC34" s="93">
        <v>1</v>
      </c>
      <c r="AD34" s="93">
        <v>1</v>
      </c>
      <c r="AE34" s="93">
        <v>1</v>
      </c>
      <c r="AF34" s="93">
        <v>0</v>
      </c>
      <c r="AG34" s="93">
        <v>1</v>
      </c>
      <c r="AH34" s="93">
        <v>1</v>
      </c>
      <c r="AI34" s="93">
        <v>1</v>
      </c>
      <c r="AJ34" s="93">
        <v>0</v>
      </c>
      <c r="AK34" s="93">
        <v>1</v>
      </c>
      <c r="AL34" s="93">
        <v>1</v>
      </c>
      <c r="AM34" s="93">
        <v>1</v>
      </c>
      <c r="AN34" s="93">
        <v>1</v>
      </c>
      <c r="AO34" s="93">
        <v>3</v>
      </c>
      <c r="AP34" s="93">
        <v>6</v>
      </c>
      <c r="AQ34" s="93">
        <v>0</v>
      </c>
      <c r="AR34" s="93">
        <v>0</v>
      </c>
      <c r="AS34" s="93">
        <v>1</v>
      </c>
      <c r="AT34" s="93">
        <v>1</v>
      </c>
      <c r="AU34" s="93">
        <v>0</v>
      </c>
      <c r="AV34" s="93">
        <v>1</v>
      </c>
      <c r="AW34" s="93">
        <v>1</v>
      </c>
      <c r="AX34" s="93">
        <v>0</v>
      </c>
      <c r="AY34" s="93">
        <v>0</v>
      </c>
      <c r="AZ34" s="93">
        <v>0</v>
      </c>
      <c r="BA34" s="93">
        <v>2</v>
      </c>
      <c r="BB34" s="93">
        <v>1</v>
      </c>
      <c r="BC34" s="93">
        <v>2</v>
      </c>
      <c r="BD34" s="93">
        <v>0</v>
      </c>
      <c r="BE34" s="93">
        <v>0</v>
      </c>
      <c r="BF34" s="93">
        <v>1</v>
      </c>
      <c r="BG34" s="93">
        <v>0</v>
      </c>
      <c r="BH34" s="93">
        <v>1</v>
      </c>
      <c r="BI34" s="93">
        <v>1</v>
      </c>
      <c r="BJ34" s="93">
        <v>0</v>
      </c>
      <c r="BK34" s="93">
        <v>3</v>
      </c>
      <c r="BL34" s="93">
        <v>1</v>
      </c>
      <c r="BM34" s="93">
        <v>0</v>
      </c>
      <c r="BN34" s="93">
        <v>0</v>
      </c>
      <c r="BO34" s="93">
        <v>2</v>
      </c>
      <c r="BP34" s="93">
        <v>1</v>
      </c>
      <c r="BQ34" s="93">
        <v>1</v>
      </c>
      <c r="BR34" s="93">
        <v>1</v>
      </c>
      <c r="BS34" s="93">
        <v>1</v>
      </c>
      <c r="BT34" s="93">
        <v>2</v>
      </c>
      <c r="BU34" s="93">
        <v>1</v>
      </c>
      <c r="BV34" s="93">
        <v>0</v>
      </c>
      <c r="BW34" s="93">
        <v>0</v>
      </c>
      <c r="BX34" s="93">
        <v>0</v>
      </c>
      <c r="BY34" s="93">
        <v>5</v>
      </c>
      <c r="BZ34" s="93">
        <v>10</v>
      </c>
      <c r="CA34" s="93">
        <v>1</v>
      </c>
      <c r="CB34" s="93">
        <v>4</v>
      </c>
      <c r="CC34" s="93">
        <v>1</v>
      </c>
      <c r="CD34" s="93">
        <v>1</v>
      </c>
      <c r="CE34" s="93">
        <v>1</v>
      </c>
      <c r="CF34" s="93">
        <v>1</v>
      </c>
      <c r="CG34" s="93">
        <v>1</v>
      </c>
      <c r="CH34" s="93">
        <v>0</v>
      </c>
      <c r="CI34" s="93">
        <v>2</v>
      </c>
      <c r="CJ34" s="93">
        <v>1</v>
      </c>
      <c r="CK34" s="93">
        <v>1</v>
      </c>
      <c r="CL34" s="93">
        <v>2</v>
      </c>
      <c r="CM34" s="93">
        <v>1</v>
      </c>
      <c r="CN34" s="93">
        <v>2</v>
      </c>
      <c r="CO34" s="93">
        <v>0</v>
      </c>
      <c r="CP34" s="93">
        <v>1</v>
      </c>
      <c r="CQ34" s="93">
        <v>1</v>
      </c>
      <c r="CR34" s="93">
        <v>5</v>
      </c>
      <c r="CS34" s="93">
        <v>2</v>
      </c>
      <c r="CT34" s="93">
        <v>3</v>
      </c>
      <c r="CU34" s="93">
        <v>6</v>
      </c>
      <c r="CV34" s="93">
        <v>0</v>
      </c>
      <c r="CW34" s="93">
        <v>0</v>
      </c>
      <c r="CX34" s="93">
        <v>0</v>
      </c>
      <c r="CY34" s="93">
        <v>0</v>
      </c>
      <c r="CZ34" s="93">
        <v>3</v>
      </c>
      <c r="DA34" s="93">
        <v>0</v>
      </c>
      <c r="DB34" s="93">
        <v>0</v>
      </c>
      <c r="DC34" s="93">
        <v>0</v>
      </c>
      <c r="DD34" s="93">
        <v>0</v>
      </c>
      <c r="DE34" s="93">
        <v>0</v>
      </c>
      <c r="DF34" s="93">
        <v>0</v>
      </c>
      <c r="DG34" s="93">
        <v>0</v>
      </c>
      <c r="DH34" s="93">
        <v>0</v>
      </c>
      <c r="DI34" s="148">
        <v>0</v>
      </c>
      <c r="DJ34" s="149">
        <f t="shared" si="0"/>
        <v>118</v>
      </c>
    </row>
    <row r="35" spans="1:114" s="71" customFormat="1" ht="11.25" x14ac:dyDescent="0.2">
      <c r="A35" s="123" t="s">
        <v>225</v>
      </c>
      <c r="B35" s="87" t="s">
        <v>31</v>
      </c>
      <c r="C35" s="91"/>
      <c r="D35" s="92">
        <v>20</v>
      </c>
      <c r="E35" s="93">
        <v>6</v>
      </c>
      <c r="F35" s="93">
        <v>10</v>
      </c>
      <c r="G35" s="93">
        <v>7</v>
      </c>
      <c r="H35" s="93">
        <v>2</v>
      </c>
      <c r="I35" s="93">
        <v>54</v>
      </c>
      <c r="J35" s="93">
        <v>3</v>
      </c>
      <c r="K35" s="93">
        <v>3</v>
      </c>
      <c r="L35" s="93">
        <v>3</v>
      </c>
      <c r="M35" s="93">
        <v>3</v>
      </c>
      <c r="N35" s="93">
        <v>3</v>
      </c>
      <c r="O35" s="93">
        <v>5</v>
      </c>
      <c r="P35" s="93">
        <v>50</v>
      </c>
      <c r="Q35" s="93">
        <v>19</v>
      </c>
      <c r="R35" s="93">
        <v>6</v>
      </c>
      <c r="S35" s="93">
        <v>14</v>
      </c>
      <c r="T35" s="93">
        <v>18</v>
      </c>
      <c r="U35" s="93">
        <v>11</v>
      </c>
      <c r="V35" s="93">
        <v>9</v>
      </c>
      <c r="W35" s="93">
        <v>5</v>
      </c>
      <c r="X35" s="93">
        <v>4</v>
      </c>
      <c r="Y35" s="93">
        <v>20</v>
      </c>
      <c r="Z35" s="93">
        <v>16</v>
      </c>
      <c r="AA35" s="93">
        <v>2</v>
      </c>
      <c r="AB35" s="93">
        <v>11</v>
      </c>
      <c r="AC35" s="93">
        <v>10</v>
      </c>
      <c r="AD35" s="93">
        <v>13</v>
      </c>
      <c r="AE35" s="93">
        <v>11</v>
      </c>
      <c r="AF35" s="93">
        <v>14</v>
      </c>
      <c r="AG35" s="93">
        <v>24</v>
      </c>
      <c r="AH35" s="93">
        <v>16</v>
      </c>
      <c r="AI35" s="93">
        <v>54</v>
      </c>
      <c r="AJ35" s="93">
        <v>7</v>
      </c>
      <c r="AK35" s="93">
        <v>77</v>
      </c>
      <c r="AL35" s="93">
        <v>32</v>
      </c>
      <c r="AM35" s="93">
        <v>35</v>
      </c>
      <c r="AN35" s="93">
        <v>6</v>
      </c>
      <c r="AO35" s="93">
        <v>19</v>
      </c>
      <c r="AP35" s="93">
        <v>31</v>
      </c>
      <c r="AQ35" s="93">
        <v>6</v>
      </c>
      <c r="AR35" s="93">
        <v>16</v>
      </c>
      <c r="AS35" s="93">
        <v>9</v>
      </c>
      <c r="AT35" s="93">
        <v>14</v>
      </c>
      <c r="AU35" s="93">
        <v>6</v>
      </c>
      <c r="AV35" s="93">
        <v>52</v>
      </c>
      <c r="AW35" s="93">
        <v>29</v>
      </c>
      <c r="AX35" s="93">
        <v>4</v>
      </c>
      <c r="AY35" s="93">
        <v>8</v>
      </c>
      <c r="AZ35" s="93">
        <v>4</v>
      </c>
      <c r="BA35" s="93">
        <v>23</v>
      </c>
      <c r="BB35" s="93">
        <v>12</v>
      </c>
      <c r="BC35" s="93">
        <v>19</v>
      </c>
      <c r="BD35" s="93">
        <v>2</v>
      </c>
      <c r="BE35" s="93">
        <v>7</v>
      </c>
      <c r="BF35" s="93">
        <v>10</v>
      </c>
      <c r="BG35" s="93">
        <v>3</v>
      </c>
      <c r="BH35" s="93">
        <v>18</v>
      </c>
      <c r="BI35" s="93">
        <v>11</v>
      </c>
      <c r="BJ35" s="93">
        <v>1</v>
      </c>
      <c r="BK35" s="93">
        <v>46</v>
      </c>
      <c r="BL35" s="93">
        <v>14</v>
      </c>
      <c r="BM35" s="93">
        <v>6</v>
      </c>
      <c r="BN35" s="93">
        <v>10</v>
      </c>
      <c r="BO35" s="93">
        <v>20</v>
      </c>
      <c r="BP35" s="93">
        <v>22</v>
      </c>
      <c r="BQ35" s="93">
        <v>9</v>
      </c>
      <c r="BR35" s="93">
        <v>6</v>
      </c>
      <c r="BS35" s="93">
        <v>24</v>
      </c>
      <c r="BT35" s="93">
        <v>14</v>
      </c>
      <c r="BU35" s="93">
        <v>31</v>
      </c>
      <c r="BV35" s="93">
        <v>5</v>
      </c>
      <c r="BW35" s="93">
        <v>7</v>
      </c>
      <c r="BX35" s="93">
        <v>9</v>
      </c>
      <c r="BY35" s="93">
        <v>14</v>
      </c>
      <c r="BZ35" s="93">
        <v>24</v>
      </c>
      <c r="CA35" s="93">
        <v>58</v>
      </c>
      <c r="CB35" s="93">
        <v>32</v>
      </c>
      <c r="CC35" s="93">
        <v>23</v>
      </c>
      <c r="CD35" s="93">
        <v>68</v>
      </c>
      <c r="CE35" s="93">
        <v>9</v>
      </c>
      <c r="CF35" s="93">
        <v>10</v>
      </c>
      <c r="CG35" s="93">
        <v>8</v>
      </c>
      <c r="CH35" s="93">
        <v>5</v>
      </c>
      <c r="CI35" s="93">
        <v>27</v>
      </c>
      <c r="CJ35" s="93">
        <v>11</v>
      </c>
      <c r="CK35" s="93">
        <v>10</v>
      </c>
      <c r="CL35" s="93">
        <v>12</v>
      </c>
      <c r="CM35" s="93">
        <v>15</v>
      </c>
      <c r="CN35" s="93">
        <v>8</v>
      </c>
      <c r="CO35" s="93">
        <v>7</v>
      </c>
      <c r="CP35" s="93">
        <v>5</v>
      </c>
      <c r="CQ35" s="93">
        <v>29</v>
      </c>
      <c r="CR35" s="93">
        <v>68</v>
      </c>
      <c r="CS35" s="93">
        <v>13</v>
      </c>
      <c r="CT35" s="93">
        <v>21</v>
      </c>
      <c r="CU35" s="93">
        <v>28</v>
      </c>
      <c r="CV35" s="93">
        <v>2</v>
      </c>
      <c r="CW35" s="93">
        <v>2</v>
      </c>
      <c r="CX35" s="93">
        <v>3</v>
      </c>
      <c r="CY35" s="93">
        <v>3</v>
      </c>
      <c r="CZ35" s="93">
        <v>0</v>
      </c>
      <c r="DA35" s="93">
        <v>1</v>
      </c>
      <c r="DB35" s="93">
        <v>0</v>
      </c>
      <c r="DC35" s="93">
        <v>1</v>
      </c>
      <c r="DD35" s="93">
        <v>0</v>
      </c>
      <c r="DE35" s="93">
        <v>6</v>
      </c>
      <c r="DF35" s="93">
        <v>6</v>
      </c>
      <c r="DG35" s="93">
        <v>7</v>
      </c>
      <c r="DH35" s="93">
        <v>7</v>
      </c>
      <c r="DI35" s="146">
        <v>0</v>
      </c>
      <c r="DJ35" s="147">
        <f t="shared" si="0"/>
        <v>1673</v>
      </c>
    </row>
    <row r="36" spans="1:114" s="71" customFormat="1" ht="12" customHeight="1" x14ac:dyDescent="0.2">
      <c r="A36" s="123" t="s">
        <v>226</v>
      </c>
      <c r="B36" s="97" t="s">
        <v>32</v>
      </c>
      <c r="C36" s="91"/>
      <c r="D36" s="92">
        <v>29</v>
      </c>
      <c r="E36" s="93">
        <v>7</v>
      </c>
      <c r="F36" s="93">
        <v>12</v>
      </c>
      <c r="G36" s="93">
        <v>4</v>
      </c>
      <c r="H36" s="93">
        <v>4</v>
      </c>
      <c r="I36" s="93">
        <v>11</v>
      </c>
      <c r="J36" s="93">
        <v>22</v>
      </c>
      <c r="K36" s="93">
        <v>4</v>
      </c>
      <c r="L36" s="93">
        <v>30</v>
      </c>
      <c r="M36" s="93">
        <v>4</v>
      </c>
      <c r="N36" s="93">
        <v>34</v>
      </c>
      <c r="O36" s="93">
        <v>14</v>
      </c>
      <c r="P36" s="93">
        <v>38</v>
      </c>
      <c r="Q36" s="93">
        <v>8</v>
      </c>
      <c r="R36" s="93">
        <v>14</v>
      </c>
      <c r="S36" s="93">
        <v>14</v>
      </c>
      <c r="T36" s="93">
        <v>23</v>
      </c>
      <c r="U36" s="93">
        <v>13</v>
      </c>
      <c r="V36" s="93">
        <v>37</v>
      </c>
      <c r="W36" s="93">
        <v>5</v>
      </c>
      <c r="X36" s="93">
        <v>11</v>
      </c>
      <c r="Y36" s="93">
        <v>17</v>
      </c>
      <c r="Z36" s="93">
        <v>11</v>
      </c>
      <c r="AA36" s="93">
        <v>4</v>
      </c>
      <c r="AB36" s="93">
        <v>33</v>
      </c>
      <c r="AC36" s="93">
        <v>8</v>
      </c>
      <c r="AD36" s="93">
        <v>28</v>
      </c>
      <c r="AE36" s="93">
        <v>13</v>
      </c>
      <c r="AF36" s="93">
        <v>8</v>
      </c>
      <c r="AG36" s="93">
        <v>20</v>
      </c>
      <c r="AH36" s="93">
        <v>22</v>
      </c>
      <c r="AI36" s="93">
        <v>79</v>
      </c>
      <c r="AJ36" s="93">
        <v>28</v>
      </c>
      <c r="AK36" s="93">
        <v>66</v>
      </c>
      <c r="AL36" s="93">
        <v>50</v>
      </c>
      <c r="AM36" s="93">
        <v>21</v>
      </c>
      <c r="AN36" s="93">
        <v>8</v>
      </c>
      <c r="AO36" s="93">
        <v>13</v>
      </c>
      <c r="AP36" s="93">
        <v>66</v>
      </c>
      <c r="AQ36" s="93">
        <v>10</v>
      </c>
      <c r="AR36" s="93">
        <v>48</v>
      </c>
      <c r="AS36" s="93">
        <v>9</v>
      </c>
      <c r="AT36" s="93">
        <v>12</v>
      </c>
      <c r="AU36" s="93">
        <v>9</v>
      </c>
      <c r="AV36" s="93">
        <v>24</v>
      </c>
      <c r="AW36" s="93">
        <v>16</v>
      </c>
      <c r="AX36" s="93">
        <v>17</v>
      </c>
      <c r="AY36" s="93">
        <v>39</v>
      </c>
      <c r="AZ36" s="93">
        <v>5</v>
      </c>
      <c r="BA36" s="93">
        <v>11</v>
      </c>
      <c r="BB36" s="93">
        <v>9</v>
      </c>
      <c r="BC36" s="93">
        <v>5</v>
      </c>
      <c r="BD36" s="93">
        <v>2</v>
      </c>
      <c r="BE36" s="93">
        <v>3</v>
      </c>
      <c r="BF36" s="93">
        <v>8</v>
      </c>
      <c r="BG36" s="93">
        <v>3</v>
      </c>
      <c r="BH36" s="93">
        <v>18</v>
      </c>
      <c r="BI36" s="93">
        <v>10</v>
      </c>
      <c r="BJ36" s="93">
        <v>10</v>
      </c>
      <c r="BK36" s="93">
        <v>26</v>
      </c>
      <c r="BL36" s="93">
        <v>12</v>
      </c>
      <c r="BM36" s="93">
        <v>4</v>
      </c>
      <c r="BN36" s="93">
        <v>16</v>
      </c>
      <c r="BO36" s="93">
        <v>48</v>
      </c>
      <c r="BP36" s="93">
        <v>79</v>
      </c>
      <c r="BQ36" s="93">
        <v>30</v>
      </c>
      <c r="BR36" s="93">
        <v>44</v>
      </c>
      <c r="BS36" s="93">
        <v>10</v>
      </c>
      <c r="BT36" s="93">
        <v>8</v>
      </c>
      <c r="BU36" s="93">
        <v>32</v>
      </c>
      <c r="BV36" s="93">
        <v>5</v>
      </c>
      <c r="BW36" s="93">
        <v>26</v>
      </c>
      <c r="BX36" s="93">
        <v>7</v>
      </c>
      <c r="BY36" s="93">
        <v>11</v>
      </c>
      <c r="BZ36" s="93">
        <v>12</v>
      </c>
      <c r="CA36" s="93">
        <v>19</v>
      </c>
      <c r="CB36" s="93">
        <v>19</v>
      </c>
      <c r="CC36" s="93">
        <v>18</v>
      </c>
      <c r="CD36" s="93">
        <v>22</v>
      </c>
      <c r="CE36" s="93">
        <v>8</v>
      </c>
      <c r="CF36" s="93">
        <v>7</v>
      </c>
      <c r="CG36" s="93">
        <v>43</v>
      </c>
      <c r="CH36" s="93">
        <v>25</v>
      </c>
      <c r="CI36" s="93">
        <v>43</v>
      </c>
      <c r="CJ36" s="93">
        <v>20</v>
      </c>
      <c r="CK36" s="93">
        <v>11</v>
      </c>
      <c r="CL36" s="93">
        <v>10</v>
      </c>
      <c r="CM36" s="93">
        <v>22</v>
      </c>
      <c r="CN36" s="93">
        <v>4</v>
      </c>
      <c r="CO36" s="93">
        <v>9</v>
      </c>
      <c r="CP36" s="93">
        <v>1</v>
      </c>
      <c r="CQ36" s="93">
        <v>27</v>
      </c>
      <c r="CR36" s="93">
        <v>28</v>
      </c>
      <c r="CS36" s="93">
        <v>18</v>
      </c>
      <c r="CT36" s="93">
        <v>13</v>
      </c>
      <c r="CU36" s="93">
        <v>12</v>
      </c>
      <c r="CV36" s="93">
        <v>7</v>
      </c>
      <c r="CW36" s="93">
        <v>8</v>
      </c>
      <c r="CX36" s="93">
        <v>9</v>
      </c>
      <c r="CY36" s="93">
        <v>13</v>
      </c>
      <c r="CZ36" s="93">
        <v>1</v>
      </c>
      <c r="DA36" s="93">
        <v>13</v>
      </c>
      <c r="DB36" s="93">
        <v>1</v>
      </c>
      <c r="DC36" s="93">
        <v>1</v>
      </c>
      <c r="DD36" s="93">
        <v>6</v>
      </c>
      <c r="DE36" s="93">
        <v>0</v>
      </c>
      <c r="DF36" s="93">
        <v>20</v>
      </c>
      <c r="DG36" s="93">
        <v>1</v>
      </c>
      <c r="DH36" s="93">
        <v>4</v>
      </c>
      <c r="DI36" s="146">
        <v>1</v>
      </c>
      <c r="DJ36" s="147">
        <f t="shared" si="0"/>
        <v>1935</v>
      </c>
    </row>
    <row r="37" spans="1:114" s="71" customFormat="1" ht="12" customHeight="1" x14ac:dyDescent="0.2">
      <c r="A37" s="123">
        <v>134</v>
      </c>
      <c r="B37" s="87" t="s">
        <v>255</v>
      </c>
      <c r="C37" s="116"/>
      <c r="D37" s="117">
        <v>33</v>
      </c>
      <c r="E37" s="118">
        <v>32</v>
      </c>
      <c r="F37" s="118">
        <v>26</v>
      </c>
      <c r="G37" s="118">
        <v>13</v>
      </c>
      <c r="H37" s="118">
        <v>14</v>
      </c>
      <c r="I37" s="118">
        <v>124</v>
      </c>
      <c r="J37" s="118">
        <v>20</v>
      </c>
      <c r="K37" s="118">
        <v>19</v>
      </c>
      <c r="L37" s="118">
        <v>9</v>
      </c>
      <c r="M37" s="118">
        <v>17</v>
      </c>
      <c r="N37" s="118">
        <v>18</v>
      </c>
      <c r="O37" s="118">
        <v>17</v>
      </c>
      <c r="P37" s="118">
        <v>182</v>
      </c>
      <c r="Q37" s="118">
        <v>50</v>
      </c>
      <c r="R37" s="118">
        <v>5</v>
      </c>
      <c r="S37" s="118">
        <v>21</v>
      </c>
      <c r="T37" s="118">
        <v>38</v>
      </c>
      <c r="U37" s="118">
        <v>22</v>
      </c>
      <c r="V37" s="118">
        <v>18</v>
      </c>
      <c r="W37" s="118">
        <v>15</v>
      </c>
      <c r="X37" s="118">
        <v>14</v>
      </c>
      <c r="Y37" s="118">
        <v>32</v>
      </c>
      <c r="Z37" s="118">
        <v>30</v>
      </c>
      <c r="AA37" s="118">
        <v>8</v>
      </c>
      <c r="AB37" s="118">
        <v>23</v>
      </c>
      <c r="AC37" s="118">
        <v>50</v>
      </c>
      <c r="AD37" s="118">
        <v>33</v>
      </c>
      <c r="AE37" s="118">
        <v>60</v>
      </c>
      <c r="AF37" s="118">
        <v>28</v>
      </c>
      <c r="AG37" s="118">
        <v>40</v>
      </c>
      <c r="AH37" s="118">
        <v>58</v>
      </c>
      <c r="AI37" s="118">
        <v>105</v>
      </c>
      <c r="AJ37" s="118">
        <v>12</v>
      </c>
      <c r="AK37" s="118">
        <v>110</v>
      </c>
      <c r="AL37" s="118">
        <v>90</v>
      </c>
      <c r="AM37" s="118">
        <v>57</v>
      </c>
      <c r="AN37" s="118">
        <v>13</v>
      </c>
      <c r="AO37" s="118">
        <v>46</v>
      </c>
      <c r="AP37" s="118">
        <v>91</v>
      </c>
      <c r="AQ37" s="118">
        <v>13</v>
      </c>
      <c r="AR37" s="118">
        <v>18</v>
      </c>
      <c r="AS37" s="118">
        <v>18</v>
      </c>
      <c r="AT37" s="118">
        <v>44</v>
      </c>
      <c r="AU37" s="118">
        <v>23</v>
      </c>
      <c r="AV37" s="118">
        <v>84</v>
      </c>
      <c r="AW37" s="118">
        <v>43</v>
      </c>
      <c r="AX37" s="118">
        <v>11</v>
      </c>
      <c r="AY37" s="118">
        <v>18</v>
      </c>
      <c r="AZ37" s="118">
        <v>4</v>
      </c>
      <c r="BA37" s="118">
        <v>45</v>
      </c>
      <c r="BB37" s="118">
        <v>23</v>
      </c>
      <c r="BC37" s="118">
        <v>37</v>
      </c>
      <c r="BD37" s="118">
        <v>8</v>
      </c>
      <c r="BE37" s="118">
        <v>18</v>
      </c>
      <c r="BF37" s="118">
        <v>54</v>
      </c>
      <c r="BG37" s="118">
        <v>15</v>
      </c>
      <c r="BH37" s="118">
        <v>52</v>
      </c>
      <c r="BI37" s="118">
        <v>64</v>
      </c>
      <c r="BJ37" s="118">
        <v>12</v>
      </c>
      <c r="BK37" s="118">
        <v>156</v>
      </c>
      <c r="BL37" s="118">
        <v>72</v>
      </c>
      <c r="BM37" s="118">
        <v>15</v>
      </c>
      <c r="BN37" s="118">
        <v>66</v>
      </c>
      <c r="BO37" s="118">
        <v>52</v>
      </c>
      <c r="BP37" s="118">
        <v>35</v>
      </c>
      <c r="BQ37" s="118">
        <v>20</v>
      </c>
      <c r="BR37" s="118">
        <v>41</v>
      </c>
      <c r="BS37" s="118">
        <v>65</v>
      </c>
      <c r="BT37" s="118">
        <v>70</v>
      </c>
      <c r="BU37" s="118">
        <v>130</v>
      </c>
      <c r="BV37" s="118">
        <v>13</v>
      </c>
      <c r="BW37" s="118">
        <v>22</v>
      </c>
      <c r="BX37" s="118">
        <v>37</v>
      </c>
      <c r="BY37" s="118">
        <v>42</v>
      </c>
      <c r="BZ37" s="118">
        <v>34</v>
      </c>
      <c r="CA37" s="118">
        <v>184</v>
      </c>
      <c r="CB37" s="118">
        <v>96</v>
      </c>
      <c r="CC37" s="118">
        <v>157</v>
      </c>
      <c r="CD37" s="118">
        <v>143</v>
      </c>
      <c r="CE37" s="118">
        <v>16</v>
      </c>
      <c r="CF37" s="118">
        <v>28</v>
      </c>
      <c r="CG37" s="118">
        <v>14</v>
      </c>
      <c r="CH37" s="118">
        <v>10</v>
      </c>
      <c r="CI37" s="118">
        <v>108</v>
      </c>
      <c r="CJ37" s="118">
        <v>35</v>
      </c>
      <c r="CK37" s="118">
        <v>24</v>
      </c>
      <c r="CL37" s="118">
        <v>25</v>
      </c>
      <c r="CM37" s="118">
        <v>27</v>
      </c>
      <c r="CN37" s="118">
        <v>20</v>
      </c>
      <c r="CO37" s="118">
        <v>20</v>
      </c>
      <c r="CP37" s="118">
        <v>5</v>
      </c>
      <c r="CQ37" s="118">
        <v>128</v>
      </c>
      <c r="CR37" s="118">
        <v>97</v>
      </c>
      <c r="CS37" s="118">
        <v>79</v>
      </c>
      <c r="CT37" s="118">
        <v>84</v>
      </c>
      <c r="CU37" s="118">
        <v>108</v>
      </c>
      <c r="CV37" s="118">
        <v>33</v>
      </c>
      <c r="CW37" s="118">
        <v>37</v>
      </c>
      <c r="CX37" s="118">
        <v>16</v>
      </c>
      <c r="CY37" s="118">
        <v>130</v>
      </c>
      <c r="CZ37" s="118">
        <v>1</v>
      </c>
      <c r="DA37" s="118">
        <v>8</v>
      </c>
      <c r="DB37" s="118">
        <v>0</v>
      </c>
      <c r="DC37" s="118">
        <v>1</v>
      </c>
      <c r="DD37" s="118">
        <v>2</v>
      </c>
      <c r="DE37" s="118">
        <v>12</v>
      </c>
      <c r="DF37" s="118">
        <v>21</v>
      </c>
      <c r="DG37" s="118">
        <v>3</v>
      </c>
      <c r="DH37" s="118">
        <v>0</v>
      </c>
      <c r="DI37" s="146">
        <v>106</v>
      </c>
      <c r="DJ37" s="147">
        <f t="shared" si="0"/>
        <v>4845</v>
      </c>
    </row>
    <row r="38" spans="1:114" s="71" customFormat="1" ht="12" customHeight="1" x14ac:dyDescent="0.2">
      <c r="A38" s="123">
        <v>135</v>
      </c>
      <c r="B38" s="87" t="s">
        <v>63</v>
      </c>
      <c r="C38" s="116"/>
      <c r="D38" s="117">
        <v>8</v>
      </c>
      <c r="E38" s="118">
        <v>3</v>
      </c>
      <c r="F38" s="118">
        <v>5</v>
      </c>
      <c r="G38" s="118">
        <v>9</v>
      </c>
      <c r="H38" s="118">
        <v>11</v>
      </c>
      <c r="I38" s="118">
        <v>30</v>
      </c>
      <c r="J38" s="118">
        <v>9</v>
      </c>
      <c r="K38" s="118">
        <v>2</v>
      </c>
      <c r="L38" s="118">
        <v>7</v>
      </c>
      <c r="M38" s="118">
        <v>3</v>
      </c>
      <c r="N38" s="118">
        <v>5</v>
      </c>
      <c r="O38" s="118">
        <v>5</v>
      </c>
      <c r="P38" s="118">
        <v>36</v>
      </c>
      <c r="Q38" s="118">
        <v>9</v>
      </c>
      <c r="R38" s="118">
        <v>2</v>
      </c>
      <c r="S38" s="118">
        <v>3</v>
      </c>
      <c r="T38" s="118">
        <v>8</v>
      </c>
      <c r="U38" s="118">
        <v>3</v>
      </c>
      <c r="V38" s="118">
        <v>4</v>
      </c>
      <c r="W38" s="118">
        <v>5</v>
      </c>
      <c r="X38" s="118">
        <v>10</v>
      </c>
      <c r="Y38" s="118">
        <v>9</v>
      </c>
      <c r="Z38" s="118">
        <v>10</v>
      </c>
      <c r="AA38" s="118">
        <v>1</v>
      </c>
      <c r="AB38" s="118">
        <v>5</v>
      </c>
      <c r="AC38" s="118">
        <v>15</v>
      </c>
      <c r="AD38" s="118">
        <v>11</v>
      </c>
      <c r="AE38" s="118">
        <v>15</v>
      </c>
      <c r="AF38" s="118">
        <v>4</v>
      </c>
      <c r="AG38" s="118">
        <v>7</v>
      </c>
      <c r="AH38" s="118">
        <v>6</v>
      </c>
      <c r="AI38" s="118">
        <v>45</v>
      </c>
      <c r="AJ38" s="118">
        <v>2</v>
      </c>
      <c r="AK38" s="118">
        <v>23</v>
      </c>
      <c r="AL38" s="118">
        <v>16</v>
      </c>
      <c r="AM38" s="118">
        <v>18</v>
      </c>
      <c r="AN38" s="118">
        <v>5</v>
      </c>
      <c r="AO38" s="118">
        <v>10</v>
      </c>
      <c r="AP38" s="118">
        <v>46</v>
      </c>
      <c r="AQ38" s="118">
        <v>7</v>
      </c>
      <c r="AR38" s="118">
        <v>5</v>
      </c>
      <c r="AS38" s="118">
        <v>2</v>
      </c>
      <c r="AT38" s="118">
        <v>17</v>
      </c>
      <c r="AU38" s="118">
        <v>6</v>
      </c>
      <c r="AV38" s="118">
        <v>17</v>
      </c>
      <c r="AW38" s="118">
        <v>9</v>
      </c>
      <c r="AX38" s="118">
        <v>6</v>
      </c>
      <c r="AY38" s="118">
        <v>2</v>
      </c>
      <c r="AZ38" s="118">
        <v>1</v>
      </c>
      <c r="BA38" s="118">
        <v>8</v>
      </c>
      <c r="BB38" s="118">
        <v>5</v>
      </c>
      <c r="BC38" s="118">
        <v>12</v>
      </c>
      <c r="BD38" s="118">
        <v>2</v>
      </c>
      <c r="BE38" s="118">
        <v>7</v>
      </c>
      <c r="BF38" s="118">
        <v>6</v>
      </c>
      <c r="BG38" s="118">
        <v>2</v>
      </c>
      <c r="BH38" s="118">
        <v>8</v>
      </c>
      <c r="BI38" s="118">
        <v>6</v>
      </c>
      <c r="BJ38" s="118">
        <v>4</v>
      </c>
      <c r="BK38" s="118">
        <v>15</v>
      </c>
      <c r="BL38" s="118">
        <v>7</v>
      </c>
      <c r="BM38" s="118">
        <v>4</v>
      </c>
      <c r="BN38" s="118">
        <v>12</v>
      </c>
      <c r="BO38" s="118">
        <v>14</v>
      </c>
      <c r="BP38" s="118">
        <v>28</v>
      </c>
      <c r="BQ38" s="118">
        <v>13</v>
      </c>
      <c r="BR38" s="118">
        <v>5</v>
      </c>
      <c r="BS38" s="118">
        <v>14</v>
      </c>
      <c r="BT38" s="118">
        <v>14</v>
      </c>
      <c r="BU38" s="118">
        <v>37</v>
      </c>
      <c r="BV38" s="118">
        <v>1</v>
      </c>
      <c r="BW38" s="118">
        <v>7</v>
      </c>
      <c r="BX38" s="118">
        <v>3</v>
      </c>
      <c r="BY38" s="118">
        <v>22</v>
      </c>
      <c r="BZ38" s="118">
        <v>38</v>
      </c>
      <c r="CA38" s="118">
        <v>7</v>
      </c>
      <c r="CB38" s="118">
        <v>14</v>
      </c>
      <c r="CC38" s="118">
        <v>13</v>
      </c>
      <c r="CD38" s="118">
        <v>21</v>
      </c>
      <c r="CE38" s="118">
        <v>7</v>
      </c>
      <c r="CF38" s="118">
        <v>3</v>
      </c>
      <c r="CG38" s="118">
        <v>8</v>
      </c>
      <c r="CH38" s="118">
        <v>5</v>
      </c>
      <c r="CI38" s="118">
        <v>18</v>
      </c>
      <c r="CJ38" s="118">
        <v>5</v>
      </c>
      <c r="CK38" s="118">
        <v>8</v>
      </c>
      <c r="CL38" s="118">
        <v>5</v>
      </c>
      <c r="CM38" s="118">
        <v>5</v>
      </c>
      <c r="CN38" s="118">
        <v>5</v>
      </c>
      <c r="CO38" s="118">
        <v>6</v>
      </c>
      <c r="CP38" s="118">
        <v>1</v>
      </c>
      <c r="CQ38" s="118">
        <v>20</v>
      </c>
      <c r="CR38" s="118">
        <v>16</v>
      </c>
      <c r="CS38" s="118">
        <v>7</v>
      </c>
      <c r="CT38" s="118">
        <v>10</v>
      </c>
      <c r="CU38" s="118">
        <v>8</v>
      </c>
      <c r="CV38" s="118">
        <v>1</v>
      </c>
      <c r="CW38" s="118">
        <v>4</v>
      </c>
      <c r="CX38" s="118">
        <v>1</v>
      </c>
      <c r="CY38" s="118">
        <v>10</v>
      </c>
      <c r="CZ38" s="118">
        <v>0</v>
      </c>
      <c r="DA38" s="118">
        <v>1</v>
      </c>
      <c r="DB38" s="118">
        <v>0</v>
      </c>
      <c r="DC38" s="118">
        <v>0</v>
      </c>
      <c r="DD38" s="118">
        <v>0</v>
      </c>
      <c r="DE38" s="118">
        <v>2</v>
      </c>
      <c r="DF38" s="118">
        <v>6</v>
      </c>
      <c r="DG38" s="118">
        <v>0</v>
      </c>
      <c r="DH38" s="118">
        <v>0</v>
      </c>
      <c r="DI38" s="146">
        <v>9</v>
      </c>
      <c r="DJ38" s="147">
        <f t="shared" si="0"/>
        <v>1017</v>
      </c>
    </row>
    <row r="39" spans="1:114" s="71" customFormat="1" ht="12" customHeight="1" x14ac:dyDescent="0.2">
      <c r="A39" s="123">
        <v>136</v>
      </c>
      <c r="B39" s="87" t="s">
        <v>265</v>
      </c>
      <c r="C39" s="116"/>
      <c r="D39" s="117">
        <v>3</v>
      </c>
      <c r="E39" s="118">
        <v>3</v>
      </c>
      <c r="F39" s="118">
        <v>4</v>
      </c>
      <c r="G39" s="118">
        <v>1</v>
      </c>
      <c r="H39" s="118">
        <v>8</v>
      </c>
      <c r="I39" s="118">
        <v>6</v>
      </c>
      <c r="J39" s="118">
        <v>2</v>
      </c>
      <c r="K39" s="118">
        <v>2</v>
      </c>
      <c r="L39" s="118">
        <v>1</v>
      </c>
      <c r="M39" s="118">
        <v>4</v>
      </c>
      <c r="N39" s="118">
        <v>4</v>
      </c>
      <c r="O39" s="118">
        <v>4</v>
      </c>
      <c r="P39" s="118">
        <v>15</v>
      </c>
      <c r="Q39" s="118">
        <v>9</v>
      </c>
      <c r="R39" s="118">
        <v>0</v>
      </c>
      <c r="S39" s="118">
        <v>7</v>
      </c>
      <c r="T39" s="118">
        <v>24</v>
      </c>
      <c r="U39" s="118">
        <v>2</v>
      </c>
      <c r="V39" s="118">
        <v>2</v>
      </c>
      <c r="W39" s="118">
        <v>1</v>
      </c>
      <c r="X39" s="118">
        <v>2</v>
      </c>
      <c r="Y39" s="118">
        <v>8</v>
      </c>
      <c r="Z39" s="118">
        <v>16</v>
      </c>
      <c r="AA39" s="118">
        <v>0</v>
      </c>
      <c r="AB39" s="118">
        <v>4</v>
      </c>
      <c r="AC39" s="118">
        <v>8</v>
      </c>
      <c r="AD39" s="118">
        <v>8</v>
      </c>
      <c r="AE39" s="118">
        <v>6</v>
      </c>
      <c r="AF39" s="118">
        <v>3</v>
      </c>
      <c r="AG39" s="118">
        <v>31</v>
      </c>
      <c r="AH39" s="118">
        <v>9</v>
      </c>
      <c r="AI39" s="118">
        <v>25</v>
      </c>
      <c r="AJ39" s="118">
        <v>2</v>
      </c>
      <c r="AK39" s="118">
        <v>37</v>
      </c>
      <c r="AL39" s="118">
        <v>16</v>
      </c>
      <c r="AM39" s="118">
        <v>27</v>
      </c>
      <c r="AN39" s="118">
        <v>2</v>
      </c>
      <c r="AO39" s="118">
        <v>9</v>
      </c>
      <c r="AP39" s="118">
        <v>26</v>
      </c>
      <c r="AQ39" s="118">
        <v>3</v>
      </c>
      <c r="AR39" s="118">
        <v>9</v>
      </c>
      <c r="AS39" s="118">
        <v>2</v>
      </c>
      <c r="AT39" s="118">
        <v>6</v>
      </c>
      <c r="AU39" s="118">
        <v>1</v>
      </c>
      <c r="AV39" s="118">
        <v>39</v>
      </c>
      <c r="AW39" s="118">
        <v>10</v>
      </c>
      <c r="AX39" s="118">
        <v>1</v>
      </c>
      <c r="AY39" s="118">
        <v>2</v>
      </c>
      <c r="AZ39" s="118">
        <v>0</v>
      </c>
      <c r="BA39" s="118">
        <v>7</v>
      </c>
      <c r="BB39" s="118">
        <v>8</v>
      </c>
      <c r="BC39" s="118">
        <v>10</v>
      </c>
      <c r="BD39" s="118">
        <v>2</v>
      </c>
      <c r="BE39" s="118">
        <v>6</v>
      </c>
      <c r="BF39" s="118">
        <v>6</v>
      </c>
      <c r="BG39" s="118">
        <v>0</v>
      </c>
      <c r="BH39" s="118">
        <v>12</v>
      </c>
      <c r="BI39" s="118">
        <v>10</v>
      </c>
      <c r="BJ39" s="118">
        <v>2</v>
      </c>
      <c r="BK39" s="118">
        <v>27</v>
      </c>
      <c r="BL39" s="118">
        <v>11</v>
      </c>
      <c r="BM39" s="118">
        <v>6</v>
      </c>
      <c r="BN39" s="118">
        <v>10</v>
      </c>
      <c r="BO39" s="118">
        <v>3</v>
      </c>
      <c r="BP39" s="118">
        <v>11</v>
      </c>
      <c r="BQ39" s="118">
        <v>5</v>
      </c>
      <c r="BR39" s="118">
        <v>4</v>
      </c>
      <c r="BS39" s="118">
        <v>8</v>
      </c>
      <c r="BT39" s="118">
        <v>5</v>
      </c>
      <c r="BU39" s="118">
        <v>20</v>
      </c>
      <c r="BV39" s="118">
        <v>2</v>
      </c>
      <c r="BW39" s="118">
        <v>9</v>
      </c>
      <c r="BX39" s="118">
        <v>17</v>
      </c>
      <c r="BY39" s="118">
        <v>8</v>
      </c>
      <c r="BZ39" s="118">
        <v>21</v>
      </c>
      <c r="CA39" s="118">
        <v>27</v>
      </c>
      <c r="CB39" s="118">
        <v>22</v>
      </c>
      <c r="CC39" s="118">
        <v>25</v>
      </c>
      <c r="CD39" s="118">
        <v>11</v>
      </c>
      <c r="CE39" s="118">
        <v>11</v>
      </c>
      <c r="CF39" s="118">
        <v>5</v>
      </c>
      <c r="CG39" s="118">
        <v>11</v>
      </c>
      <c r="CH39" s="118">
        <v>2</v>
      </c>
      <c r="CI39" s="118">
        <v>12</v>
      </c>
      <c r="CJ39" s="118">
        <v>5</v>
      </c>
      <c r="CK39" s="118">
        <v>17</v>
      </c>
      <c r="CL39" s="118">
        <v>4</v>
      </c>
      <c r="CM39" s="118">
        <v>4</v>
      </c>
      <c r="CN39" s="118">
        <v>4</v>
      </c>
      <c r="CO39" s="118">
        <v>3</v>
      </c>
      <c r="CP39" s="118">
        <v>4</v>
      </c>
      <c r="CQ39" s="118">
        <v>20</v>
      </c>
      <c r="CR39" s="118">
        <v>8</v>
      </c>
      <c r="CS39" s="118">
        <v>12</v>
      </c>
      <c r="CT39" s="118">
        <v>8</v>
      </c>
      <c r="CU39" s="118">
        <v>13</v>
      </c>
      <c r="CV39" s="118">
        <v>3</v>
      </c>
      <c r="CW39" s="118">
        <v>2</v>
      </c>
      <c r="CX39" s="118">
        <v>1</v>
      </c>
      <c r="CY39" s="118">
        <v>12</v>
      </c>
      <c r="CZ39" s="118">
        <v>0</v>
      </c>
      <c r="DA39" s="118">
        <v>0</v>
      </c>
      <c r="DB39" s="118">
        <v>0</v>
      </c>
      <c r="DC39" s="118">
        <v>0</v>
      </c>
      <c r="DD39" s="118">
        <v>0</v>
      </c>
      <c r="DE39" s="118">
        <v>0</v>
      </c>
      <c r="DF39" s="118">
        <v>0</v>
      </c>
      <c r="DG39" s="118">
        <v>0</v>
      </c>
      <c r="DH39" s="118">
        <v>3</v>
      </c>
      <c r="DI39" s="146">
        <v>0</v>
      </c>
      <c r="DJ39" s="147">
        <f t="shared" si="0"/>
        <v>893</v>
      </c>
    </row>
    <row r="40" spans="1:114" s="71" customFormat="1" ht="11.25" x14ac:dyDescent="0.2">
      <c r="A40" s="123">
        <v>137</v>
      </c>
      <c r="B40" s="87" t="s">
        <v>77</v>
      </c>
      <c r="C40" s="116"/>
      <c r="D40" s="117">
        <v>0</v>
      </c>
      <c r="E40" s="118">
        <v>0</v>
      </c>
      <c r="F40" s="118">
        <v>1</v>
      </c>
      <c r="G40" s="118">
        <v>0</v>
      </c>
      <c r="H40" s="118">
        <v>0</v>
      </c>
      <c r="I40" s="118">
        <v>3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5</v>
      </c>
      <c r="Q40" s="118">
        <v>3</v>
      </c>
      <c r="R40" s="118">
        <v>0</v>
      </c>
      <c r="S40" s="118">
        <v>0</v>
      </c>
      <c r="T40" s="118">
        <v>7</v>
      </c>
      <c r="U40" s="118">
        <v>0</v>
      </c>
      <c r="V40" s="118">
        <v>1</v>
      </c>
      <c r="W40" s="118">
        <v>0</v>
      </c>
      <c r="X40" s="118">
        <v>0</v>
      </c>
      <c r="Y40" s="118">
        <v>0</v>
      </c>
      <c r="Z40" s="118">
        <v>5</v>
      </c>
      <c r="AA40" s="118">
        <v>1</v>
      </c>
      <c r="AB40" s="118">
        <v>1</v>
      </c>
      <c r="AC40" s="118">
        <v>1</v>
      </c>
      <c r="AD40" s="118">
        <v>0</v>
      </c>
      <c r="AE40" s="118">
        <v>0</v>
      </c>
      <c r="AF40" s="118">
        <v>0</v>
      </c>
      <c r="AG40" s="118">
        <v>21</v>
      </c>
      <c r="AH40" s="118">
        <v>0</v>
      </c>
      <c r="AI40" s="118">
        <v>1</v>
      </c>
      <c r="AJ40" s="118">
        <v>0</v>
      </c>
      <c r="AK40" s="118">
        <v>23</v>
      </c>
      <c r="AL40" s="118">
        <v>3</v>
      </c>
      <c r="AM40" s="118">
        <v>6</v>
      </c>
      <c r="AN40" s="118">
        <v>0</v>
      </c>
      <c r="AO40" s="118">
        <v>2</v>
      </c>
      <c r="AP40" s="118">
        <v>0</v>
      </c>
      <c r="AQ40" s="118">
        <v>0</v>
      </c>
      <c r="AR40" s="118">
        <v>38</v>
      </c>
      <c r="AS40" s="118">
        <v>0</v>
      </c>
      <c r="AT40" s="118">
        <v>0</v>
      </c>
      <c r="AU40" s="118">
        <v>0</v>
      </c>
      <c r="AV40" s="118">
        <v>5</v>
      </c>
      <c r="AW40" s="118">
        <v>1</v>
      </c>
      <c r="AX40" s="118">
        <v>0</v>
      </c>
      <c r="AY40" s="118">
        <v>1</v>
      </c>
      <c r="AZ40" s="118">
        <v>0</v>
      </c>
      <c r="BA40" s="118">
        <v>0</v>
      </c>
      <c r="BB40" s="118">
        <v>3</v>
      </c>
      <c r="BC40" s="118">
        <v>0</v>
      </c>
      <c r="BD40" s="118">
        <v>0</v>
      </c>
      <c r="BE40" s="118">
        <v>1</v>
      </c>
      <c r="BF40" s="118">
        <v>0</v>
      </c>
      <c r="BG40" s="118">
        <v>0</v>
      </c>
      <c r="BH40" s="118">
        <v>10</v>
      </c>
      <c r="BI40" s="118">
        <v>0</v>
      </c>
      <c r="BJ40" s="118">
        <v>0</v>
      </c>
      <c r="BK40" s="118">
        <v>2</v>
      </c>
      <c r="BL40" s="118">
        <v>0</v>
      </c>
      <c r="BM40" s="118">
        <v>1</v>
      </c>
      <c r="BN40" s="118">
        <v>1</v>
      </c>
      <c r="BO40" s="118">
        <v>0</v>
      </c>
      <c r="BP40" s="118">
        <v>33</v>
      </c>
      <c r="BQ40" s="118">
        <v>0</v>
      </c>
      <c r="BR40" s="118">
        <v>1</v>
      </c>
      <c r="BS40" s="118">
        <v>0</v>
      </c>
      <c r="BT40" s="118">
        <v>0</v>
      </c>
      <c r="BU40" s="118">
        <v>1</v>
      </c>
      <c r="BV40" s="118">
        <v>0</v>
      </c>
      <c r="BW40" s="118">
        <v>0</v>
      </c>
      <c r="BX40" s="118">
        <v>0</v>
      </c>
      <c r="BY40" s="118">
        <v>1</v>
      </c>
      <c r="BZ40" s="118">
        <v>5</v>
      </c>
      <c r="CA40" s="118">
        <v>0</v>
      </c>
      <c r="CB40" s="118">
        <v>1</v>
      </c>
      <c r="CC40" s="118">
        <v>0</v>
      </c>
      <c r="CD40" s="118">
        <v>0</v>
      </c>
      <c r="CE40" s="118">
        <v>0</v>
      </c>
      <c r="CF40" s="118">
        <v>1</v>
      </c>
      <c r="CG40" s="118">
        <v>0</v>
      </c>
      <c r="CH40" s="118">
        <v>0</v>
      </c>
      <c r="CI40" s="118">
        <v>9</v>
      </c>
      <c r="CJ40" s="118">
        <v>0</v>
      </c>
      <c r="CK40" s="118">
        <v>14</v>
      </c>
      <c r="CL40" s="118">
        <v>0</v>
      </c>
      <c r="CM40" s="118">
        <v>0</v>
      </c>
      <c r="CN40" s="118">
        <v>0</v>
      </c>
      <c r="CO40" s="118">
        <v>0</v>
      </c>
      <c r="CP40" s="118">
        <v>0</v>
      </c>
      <c r="CQ40" s="118">
        <v>0</v>
      </c>
      <c r="CR40" s="118">
        <v>3</v>
      </c>
      <c r="CS40" s="118">
        <v>0</v>
      </c>
      <c r="CT40" s="118">
        <v>0</v>
      </c>
      <c r="CU40" s="118">
        <v>0</v>
      </c>
      <c r="CV40" s="118">
        <v>7</v>
      </c>
      <c r="CW40" s="118">
        <v>3</v>
      </c>
      <c r="CX40" s="118">
        <v>0</v>
      </c>
      <c r="CY40" s="118">
        <v>7</v>
      </c>
      <c r="CZ40" s="118">
        <v>0</v>
      </c>
      <c r="DA40" s="118">
        <v>0</v>
      </c>
      <c r="DB40" s="118">
        <v>1</v>
      </c>
      <c r="DC40" s="118">
        <v>2</v>
      </c>
      <c r="DD40" s="118">
        <v>0</v>
      </c>
      <c r="DE40" s="118">
        <v>0</v>
      </c>
      <c r="DF40" s="118">
        <v>6</v>
      </c>
      <c r="DG40" s="118">
        <v>0</v>
      </c>
      <c r="DH40" s="118">
        <v>0</v>
      </c>
      <c r="DI40" s="146">
        <v>0</v>
      </c>
      <c r="DJ40" s="147">
        <f t="shared" si="0"/>
        <v>242</v>
      </c>
    </row>
    <row r="41" spans="1:114" s="71" customFormat="1" ht="11.25" x14ac:dyDescent="0.2">
      <c r="A41" s="123">
        <v>138</v>
      </c>
      <c r="B41" s="97" t="s">
        <v>85</v>
      </c>
      <c r="C41" s="116"/>
      <c r="D41" s="117">
        <v>1</v>
      </c>
      <c r="E41" s="118">
        <v>0</v>
      </c>
      <c r="F41" s="118">
        <v>0</v>
      </c>
      <c r="G41" s="118">
        <v>1</v>
      </c>
      <c r="H41" s="118">
        <v>1</v>
      </c>
      <c r="I41" s="118">
        <v>6</v>
      </c>
      <c r="J41" s="118">
        <v>0</v>
      </c>
      <c r="K41" s="118">
        <v>2</v>
      </c>
      <c r="L41" s="118">
        <v>0</v>
      </c>
      <c r="M41" s="118">
        <v>1</v>
      </c>
      <c r="N41" s="118">
        <v>1</v>
      </c>
      <c r="O41" s="118">
        <v>1</v>
      </c>
      <c r="P41" s="118">
        <v>1</v>
      </c>
      <c r="Q41" s="118">
        <v>2</v>
      </c>
      <c r="R41" s="118">
        <v>0</v>
      </c>
      <c r="S41" s="118">
        <v>2</v>
      </c>
      <c r="T41" s="118">
        <v>4</v>
      </c>
      <c r="U41" s="118">
        <v>1</v>
      </c>
      <c r="V41" s="118">
        <v>1</v>
      </c>
      <c r="W41" s="118">
        <v>0</v>
      </c>
      <c r="X41" s="118">
        <v>3</v>
      </c>
      <c r="Y41" s="118">
        <v>2</v>
      </c>
      <c r="Z41" s="118">
        <v>3</v>
      </c>
      <c r="AA41" s="118">
        <v>1</v>
      </c>
      <c r="AB41" s="118">
        <v>4</v>
      </c>
      <c r="AC41" s="118">
        <v>2</v>
      </c>
      <c r="AD41" s="118">
        <v>1</v>
      </c>
      <c r="AE41" s="118">
        <v>3</v>
      </c>
      <c r="AF41" s="118">
        <v>2</v>
      </c>
      <c r="AG41" s="118">
        <v>3</v>
      </c>
      <c r="AH41" s="118">
        <v>2</v>
      </c>
      <c r="AI41" s="118">
        <v>4</v>
      </c>
      <c r="AJ41" s="118">
        <v>0</v>
      </c>
      <c r="AK41" s="118">
        <v>8</v>
      </c>
      <c r="AL41" s="118">
        <v>5</v>
      </c>
      <c r="AM41" s="118">
        <v>9</v>
      </c>
      <c r="AN41" s="118">
        <v>0</v>
      </c>
      <c r="AO41" s="118">
        <v>1</v>
      </c>
      <c r="AP41" s="118">
        <v>3</v>
      </c>
      <c r="AQ41" s="118">
        <v>1</v>
      </c>
      <c r="AR41" s="118">
        <v>2</v>
      </c>
      <c r="AS41" s="118">
        <v>0</v>
      </c>
      <c r="AT41" s="118">
        <v>1</v>
      </c>
      <c r="AU41" s="118">
        <v>1</v>
      </c>
      <c r="AV41" s="118">
        <v>3</v>
      </c>
      <c r="AW41" s="118">
        <v>1</v>
      </c>
      <c r="AX41" s="118">
        <v>1</v>
      </c>
      <c r="AY41" s="118">
        <v>2</v>
      </c>
      <c r="AZ41" s="118">
        <v>0</v>
      </c>
      <c r="BA41" s="118">
        <v>2</v>
      </c>
      <c r="BB41" s="118">
        <v>3</v>
      </c>
      <c r="BC41" s="118">
        <v>3</v>
      </c>
      <c r="BD41" s="118">
        <v>0</v>
      </c>
      <c r="BE41" s="118">
        <v>0</v>
      </c>
      <c r="BF41" s="118">
        <v>2</v>
      </c>
      <c r="BG41" s="118">
        <v>0</v>
      </c>
      <c r="BH41" s="118">
        <v>3</v>
      </c>
      <c r="BI41" s="118">
        <v>2</v>
      </c>
      <c r="BJ41" s="118">
        <v>1</v>
      </c>
      <c r="BK41" s="118">
        <v>6</v>
      </c>
      <c r="BL41" s="118">
        <v>3</v>
      </c>
      <c r="BM41" s="118">
        <v>0</v>
      </c>
      <c r="BN41" s="118">
        <v>4</v>
      </c>
      <c r="BO41" s="118">
        <v>1</v>
      </c>
      <c r="BP41" s="118">
        <v>3</v>
      </c>
      <c r="BQ41" s="118">
        <v>0</v>
      </c>
      <c r="BR41" s="118">
        <v>1</v>
      </c>
      <c r="BS41" s="118">
        <v>1</v>
      </c>
      <c r="BT41" s="118">
        <v>3</v>
      </c>
      <c r="BU41" s="118">
        <v>3</v>
      </c>
      <c r="BV41" s="118">
        <v>0</v>
      </c>
      <c r="BW41" s="118">
        <v>2</v>
      </c>
      <c r="BX41" s="118">
        <v>1</v>
      </c>
      <c r="BY41" s="118">
        <v>1</v>
      </c>
      <c r="BZ41" s="118">
        <v>1</v>
      </c>
      <c r="CA41" s="118">
        <v>13</v>
      </c>
      <c r="CB41" s="118">
        <v>4</v>
      </c>
      <c r="CC41" s="118">
        <v>4</v>
      </c>
      <c r="CD41" s="118">
        <v>7</v>
      </c>
      <c r="CE41" s="118">
        <v>1</v>
      </c>
      <c r="CF41" s="118">
        <v>2</v>
      </c>
      <c r="CG41" s="118">
        <v>0</v>
      </c>
      <c r="CH41" s="118">
        <v>1</v>
      </c>
      <c r="CI41" s="118">
        <v>2</v>
      </c>
      <c r="CJ41" s="118">
        <v>1</v>
      </c>
      <c r="CK41" s="118">
        <v>2</v>
      </c>
      <c r="CL41" s="118">
        <v>2</v>
      </c>
      <c r="CM41" s="118">
        <v>2</v>
      </c>
      <c r="CN41" s="118">
        <v>1</v>
      </c>
      <c r="CO41" s="118">
        <v>1</v>
      </c>
      <c r="CP41" s="118">
        <v>0</v>
      </c>
      <c r="CQ41" s="118">
        <v>8</v>
      </c>
      <c r="CR41" s="118">
        <v>4</v>
      </c>
      <c r="CS41" s="118">
        <v>8</v>
      </c>
      <c r="CT41" s="118">
        <v>7</v>
      </c>
      <c r="CU41" s="118">
        <v>12</v>
      </c>
      <c r="CV41" s="118">
        <v>1</v>
      </c>
      <c r="CW41" s="118">
        <v>0</v>
      </c>
      <c r="CX41" s="118">
        <v>2</v>
      </c>
      <c r="CY41" s="118">
        <v>0</v>
      </c>
      <c r="CZ41" s="118">
        <v>0</v>
      </c>
      <c r="DA41" s="118">
        <v>0</v>
      </c>
      <c r="DB41" s="118">
        <v>0</v>
      </c>
      <c r="DC41" s="118">
        <v>0</v>
      </c>
      <c r="DD41" s="118">
        <v>0</v>
      </c>
      <c r="DE41" s="118">
        <v>0</v>
      </c>
      <c r="DF41" s="118">
        <v>4</v>
      </c>
      <c r="DG41" s="118">
        <v>0</v>
      </c>
      <c r="DH41" s="118">
        <v>0</v>
      </c>
      <c r="DI41" s="146">
        <v>0</v>
      </c>
      <c r="DJ41" s="147">
        <f t="shared" si="0"/>
        <v>228</v>
      </c>
    </row>
    <row r="42" spans="1:114" s="137" customFormat="1" ht="12" thickBot="1" x14ac:dyDescent="0.3">
      <c r="A42" s="130"/>
      <c r="B42" s="131" t="s">
        <v>33</v>
      </c>
      <c r="C42" s="132"/>
      <c r="D42" s="133">
        <f>SUM(D6:D41)</f>
        <v>790</v>
      </c>
      <c r="E42" s="134">
        <f t="shared" ref="E42:BP42" si="1">SUM(E6:E41)</f>
        <v>657</v>
      </c>
      <c r="F42" s="134">
        <f t="shared" si="1"/>
        <v>537</v>
      </c>
      <c r="G42" s="134">
        <f t="shared" si="1"/>
        <v>276</v>
      </c>
      <c r="H42" s="134">
        <f t="shared" si="1"/>
        <v>265</v>
      </c>
      <c r="I42" s="134">
        <f t="shared" si="1"/>
        <v>1063</v>
      </c>
      <c r="J42" s="134">
        <f t="shared" si="1"/>
        <v>441</v>
      </c>
      <c r="K42" s="134">
        <f t="shared" si="1"/>
        <v>407</v>
      </c>
      <c r="L42" s="134">
        <f t="shared" si="1"/>
        <v>268</v>
      </c>
      <c r="M42" s="134">
        <f t="shared" si="1"/>
        <v>381</v>
      </c>
      <c r="N42" s="134">
        <f t="shared" si="1"/>
        <v>469</v>
      </c>
      <c r="O42" s="134">
        <f t="shared" si="1"/>
        <v>431</v>
      </c>
      <c r="P42" s="134">
        <f t="shared" si="1"/>
        <v>1840</v>
      </c>
      <c r="Q42" s="134">
        <f t="shared" si="1"/>
        <v>934</v>
      </c>
      <c r="R42" s="134">
        <f t="shared" si="1"/>
        <v>251</v>
      </c>
      <c r="S42" s="134">
        <f t="shared" si="1"/>
        <v>517</v>
      </c>
      <c r="T42" s="134">
        <f t="shared" si="1"/>
        <v>871</v>
      </c>
      <c r="U42" s="134">
        <f t="shared" si="1"/>
        <v>491</v>
      </c>
      <c r="V42" s="134">
        <f t="shared" si="1"/>
        <v>416</v>
      </c>
      <c r="W42" s="134">
        <f t="shared" si="1"/>
        <v>242</v>
      </c>
      <c r="X42" s="134">
        <f t="shared" si="1"/>
        <v>305</v>
      </c>
      <c r="Y42" s="134">
        <f t="shared" si="1"/>
        <v>646</v>
      </c>
      <c r="Z42" s="134">
        <f t="shared" si="1"/>
        <v>897</v>
      </c>
      <c r="AA42" s="134">
        <f t="shared" si="1"/>
        <v>235</v>
      </c>
      <c r="AB42" s="134">
        <f t="shared" si="1"/>
        <v>592</v>
      </c>
      <c r="AC42" s="134">
        <f t="shared" si="1"/>
        <v>727</v>
      </c>
      <c r="AD42" s="134">
        <f t="shared" si="1"/>
        <v>640</v>
      </c>
      <c r="AE42" s="134">
        <f t="shared" si="1"/>
        <v>800</v>
      </c>
      <c r="AF42" s="134">
        <f t="shared" si="1"/>
        <v>586</v>
      </c>
      <c r="AG42" s="134">
        <f t="shared" si="1"/>
        <v>1236</v>
      </c>
      <c r="AH42" s="134">
        <f t="shared" si="1"/>
        <v>870</v>
      </c>
      <c r="AI42" s="134">
        <f t="shared" si="1"/>
        <v>1513</v>
      </c>
      <c r="AJ42" s="134">
        <f t="shared" si="1"/>
        <v>343</v>
      </c>
      <c r="AK42" s="134">
        <f t="shared" si="1"/>
        <v>1852</v>
      </c>
      <c r="AL42" s="134">
        <f t="shared" si="1"/>
        <v>1257</v>
      </c>
      <c r="AM42" s="134">
        <f t="shared" si="1"/>
        <v>1463</v>
      </c>
      <c r="AN42" s="134">
        <f t="shared" si="1"/>
        <v>420</v>
      </c>
      <c r="AO42" s="134">
        <f t="shared" si="1"/>
        <v>798</v>
      </c>
      <c r="AP42" s="134">
        <f t="shared" si="1"/>
        <v>1470</v>
      </c>
      <c r="AQ42" s="134">
        <f t="shared" si="1"/>
        <v>382</v>
      </c>
      <c r="AR42" s="134">
        <f t="shared" si="1"/>
        <v>644</v>
      </c>
      <c r="AS42" s="134">
        <f t="shared" si="1"/>
        <v>499</v>
      </c>
      <c r="AT42" s="134">
        <f t="shared" si="1"/>
        <v>917</v>
      </c>
      <c r="AU42" s="134">
        <f t="shared" si="1"/>
        <v>369</v>
      </c>
      <c r="AV42" s="134">
        <f t="shared" si="1"/>
        <v>1631</v>
      </c>
      <c r="AW42" s="134">
        <f t="shared" si="1"/>
        <v>903</v>
      </c>
      <c r="AX42" s="134">
        <f t="shared" si="1"/>
        <v>292</v>
      </c>
      <c r="AY42" s="134">
        <f t="shared" si="1"/>
        <v>503</v>
      </c>
      <c r="AZ42" s="134">
        <f t="shared" si="1"/>
        <v>161</v>
      </c>
      <c r="BA42" s="134">
        <f t="shared" si="1"/>
        <v>1058</v>
      </c>
      <c r="BB42" s="134">
        <f t="shared" si="1"/>
        <v>686</v>
      </c>
      <c r="BC42" s="134">
        <f t="shared" si="1"/>
        <v>671</v>
      </c>
      <c r="BD42" s="134">
        <f t="shared" si="1"/>
        <v>286</v>
      </c>
      <c r="BE42" s="134">
        <f t="shared" si="1"/>
        <v>594</v>
      </c>
      <c r="BF42" s="134">
        <f t="shared" si="1"/>
        <v>888</v>
      </c>
      <c r="BG42" s="134">
        <f t="shared" si="1"/>
        <v>244</v>
      </c>
      <c r="BH42" s="134">
        <f t="shared" si="1"/>
        <v>1157</v>
      </c>
      <c r="BI42" s="134">
        <f t="shared" si="1"/>
        <v>1209</v>
      </c>
      <c r="BJ42" s="134">
        <f t="shared" si="1"/>
        <v>336</v>
      </c>
      <c r="BK42" s="134">
        <f t="shared" si="1"/>
        <v>2489</v>
      </c>
      <c r="BL42" s="134">
        <f t="shared" si="1"/>
        <v>1097</v>
      </c>
      <c r="BM42" s="134">
        <f t="shared" si="1"/>
        <v>448</v>
      </c>
      <c r="BN42" s="134">
        <f t="shared" si="1"/>
        <v>1474</v>
      </c>
      <c r="BO42" s="134">
        <f t="shared" si="1"/>
        <v>956</v>
      </c>
      <c r="BP42" s="134">
        <f t="shared" si="1"/>
        <v>840</v>
      </c>
      <c r="BQ42" s="134">
        <f t="shared" ref="BQ42:DI42" si="2">SUM(BQ6:BQ41)</f>
        <v>373</v>
      </c>
      <c r="BR42" s="134">
        <f t="shared" si="2"/>
        <v>581</v>
      </c>
      <c r="BS42" s="134">
        <f t="shared" si="2"/>
        <v>1443</v>
      </c>
      <c r="BT42" s="134">
        <f t="shared" si="2"/>
        <v>1005</v>
      </c>
      <c r="BU42" s="134">
        <f t="shared" si="2"/>
        <v>1598</v>
      </c>
      <c r="BV42" s="134">
        <f t="shared" si="2"/>
        <v>331</v>
      </c>
      <c r="BW42" s="134">
        <f t="shared" si="2"/>
        <v>698</v>
      </c>
      <c r="BX42" s="134">
        <f t="shared" si="2"/>
        <v>769</v>
      </c>
      <c r="BY42" s="134">
        <f t="shared" si="2"/>
        <v>565</v>
      </c>
      <c r="BZ42" s="134">
        <f t="shared" si="2"/>
        <v>929</v>
      </c>
      <c r="CA42" s="134">
        <f t="shared" si="2"/>
        <v>1233</v>
      </c>
      <c r="CB42" s="134">
        <f t="shared" si="2"/>
        <v>1471</v>
      </c>
      <c r="CC42" s="134">
        <f t="shared" si="2"/>
        <v>1599</v>
      </c>
      <c r="CD42" s="134">
        <f t="shared" si="2"/>
        <v>1502</v>
      </c>
      <c r="CE42" s="134">
        <f t="shared" si="2"/>
        <v>524</v>
      </c>
      <c r="CF42" s="134">
        <f t="shared" si="2"/>
        <v>725</v>
      </c>
      <c r="CG42" s="134">
        <f t="shared" si="2"/>
        <v>542</v>
      </c>
      <c r="CH42" s="134">
        <f t="shared" si="2"/>
        <v>324</v>
      </c>
      <c r="CI42" s="134">
        <f t="shared" si="2"/>
        <v>1233</v>
      </c>
      <c r="CJ42" s="134">
        <f t="shared" si="2"/>
        <v>634</v>
      </c>
      <c r="CK42" s="134">
        <f t="shared" si="2"/>
        <v>955</v>
      </c>
      <c r="CL42" s="134">
        <f t="shared" si="2"/>
        <v>615</v>
      </c>
      <c r="CM42" s="134">
        <f t="shared" si="2"/>
        <v>571</v>
      </c>
      <c r="CN42" s="134">
        <f t="shared" si="2"/>
        <v>524</v>
      </c>
      <c r="CO42" s="134">
        <f t="shared" si="2"/>
        <v>501</v>
      </c>
      <c r="CP42" s="134">
        <f t="shared" si="2"/>
        <v>168</v>
      </c>
      <c r="CQ42" s="134">
        <f t="shared" si="2"/>
        <v>1322</v>
      </c>
      <c r="CR42" s="134">
        <f t="shared" si="2"/>
        <v>953</v>
      </c>
      <c r="CS42" s="134">
        <f t="shared" si="2"/>
        <v>776</v>
      </c>
      <c r="CT42" s="134">
        <f t="shared" si="2"/>
        <v>852</v>
      </c>
      <c r="CU42" s="134">
        <f t="shared" si="2"/>
        <v>975</v>
      </c>
      <c r="CV42" s="134">
        <f t="shared" si="2"/>
        <v>490</v>
      </c>
      <c r="CW42" s="134">
        <f t="shared" si="2"/>
        <v>433</v>
      </c>
      <c r="CX42" s="134">
        <f t="shared" si="2"/>
        <v>251</v>
      </c>
      <c r="CY42" s="134">
        <f t="shared" si="2"/>
        <v>858</v>
      </c>
      <c r="CZ42" s="134">
        <f t="shared" si="2"/>
        <v>24</v>
      </c>
      <c r="DA42" s="134">
        <f t="shared" si="2"/>
        <v>250</v>
      </c>
      <c r="DB42" s="134">
        <f t="shared" si="2"/>
        <v>25</v>
      </c>
      <c r="DC42" s="134">
        <f t="shared" si="2"/>
        <v>38</v>
      </c>
      <c r="DD42" s="134">
        <f t="shared" si="2"/>
        <v>38</v>
      </c>
      <c r="DE42" s="134">
        <f t="shared" si="2"/>
        <v>108</v>
      </c>
      <c r="DF42" s="134">
        <f t="shared" si="2"/>
        <v>423</v>
      </c>
      <c r="DG42" s="134">
        <f t="shared" si="2"/>
        <v>45</v>
      </c>
      <c r="DH42" s="134">
        <f t="shared" si="2"/>
        <v>78</v>
      </c>
      <c r="DI42" s="135">
        <f t="shared" si="2"/>
        <v>2850</v>
      </c>
      <c r="DJ42" s="136">
        <f t="shared" si="0"/>
        <v>81133</v>
      </c>
    </row>
    <row r="43" spans="1:114" s="82" customFormat="1" ht="11.25" x14ac:dyDescent="0.2">
      <c r="A43" s="122" t="s">
        <v>34</v>
      </c>
      <c r="B43" s="84"/>
      <c r="C43" s="85"/>
      <c r="D43" s="83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113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144"/>
      <c r="DJ43" s="145"/>
    </row>
    <row r="44" spans="1:114" s="71" customFormat="1" ht="11.25" x14ac:dyDescent="0.2">
      <c r="A44" s="123" t="s">
        <v>227</v>
      </c>
      <c r="B44" s="87" t="s">
        <v>35</v>
      </c>
      <c r="C44" s="88"/>
      <c r="D44" s="89">
        <v>11</v>
      </c>
      <c r="E44" s="90">
        <v>9</v>
      </c>
      <c r="F44" s="90">
        <v>6</v>
      </c>
      <c r="G44" s="90">
        <v>3</v>
      </c>
      <c r="H44" s="90">
        <v>5</v>
      </c>
      <c r="I44" s="90">
        <v>9</v>
      </c>
      <c r="J44" s="90">
        <v>4</v>
      </c>
      <c r="K44" s="90">
        <v>4</v>
      </c>
      <c r="L44" s="90">
        <v>5</v>
      </c>
      <c r="M44" s="90">
        <v>1</v>
      </c>
      <c r="N44" s="90">
        <v>6</v>
      </c>
      <c r="O44" s="90">
        <v>3</v>
      </c>
      <c r="P44" s="90">
        <v>16</v>
      </c>
      <c r="Q44" s="90">
        <v>12</v>
      </c>
      <c r="R44" s="90">
        <v>2</v>
      </c>
      <c r="S44" s="90">
        <v>10</v>
      </c>
      <c r="T44" s="90">
        <v>12</v>
      </c>
      <c r="U44" s="90">
        <v>8</v>
      </c>
      <c r="V44" s="90">
        <v>5</v>
      </c>
      <c r="W44" s="90">
        <v>3</v>
      </c>
      <c r="X44" s="90">
        <v>2</v>
      </c>
      <c r="Y44" s="90">
        <v>7</v>
      </c>
      <c r="Z44" s="90">
        <v>9</v>
      </c>
      <c r="AA44" s="90">
        <v>3</v>
      </c>
      <c r="AB44" s="90">
        <v>8</v>
      </c>
      <c r="AC44" s="90">
        <v>9</v>
      </c>
      <c r="AD44" s="90">
        <v>11</v>
      </c>
      <c r="AE44" s="90">
        <v>10</v>
      </c>
      <c r="AF44" s="90">
        <v>6</v>
      </c>
      <c r="AG44" s="90">
        <v>17</v>
      </c>
      <c r="AH44" s="90">
        <v>10</v>
      </c>
      <c r="AI44" s="90">
        <v>15</v>
      </c>
      <c r="AJ44" s="90">
        <v>8</v>
      </c>
      <c r="AK44" s="90">
        <v>24</v>
      </c>
      <c r="AL44" s="90">
        <v>13</v>
      </c>
      <c r="AM44" s="90">
        <v>11</v>
      </c>
      <c r="AN44" s="90">
        <v>7</v>
      </c>
      <c r="AO44" s="90">
        <v>9</v>
      </c>
      <c r="AP44" s="90">
        <v>20</v>
      </c>
      <c r="AQ44" s="90">
        <v>6</v>
      </c>
      <c r="AR44" s="90">
        <v>13</v>
      </c>
      <c r="AS44" s="90">
        <v>6</v>
      </c>
      <c r="AT44" s="90">
        <v>6</v>
      </c>
      <c r="AU44" s="90">
        <v>3</v>
      </c>
      <c r="AV44" s="90">
        <v>14</v>
      </c>
      <c r="AW44" s="90">
        <v>10</v>
      </c>
      <c r="AX44" s="90">
        <v>4</v>
      </c>
      <c r="AY44" s="90">
        <v>9</v>
      </c>
      <c r="AZ44" s="90">
        <v>1</v>
      </c>
      <c r="BA44" s="90">
        <v>7</v>
      </c>
      <c r="BB44" s="90">
        <v>5</v>
      </c>
      <c r="BC44" s="90">
        <v>10</v>
      </c>
      <c r="BD44" s="90">
        <v>2</v>
      </c>
      <c r="BE44" s="90">
        <v>4</v>
      </c>
      <c r="BF44" s="90">
        <v>17</v>
      </c>
      <c r="BG44" s="90">
        <v>5</v>
      </c>
      <c r="BH44" s="90">
        <v>8</v>
      </c>
      <c r="BI44" s="90">
        <v>18</v>
      </c>
      <c r="BJ44" s="90">
        <v>4</v>
      </c>
      <c r="BK44" s="90">
        <v>23</v>
      </c>
      <c r="BL44" s="90">
        <v>14</v>
      </c>
      <c r="BM44" s="90">
        <v>4</v>
      </c>
      <c r="BN44" s="90">
        <v>20</v>
      </c>
      <c r="BO44" s="90">
        <v>8</v>
      </c>
      <c r="BP44" s="90">
        <v>7</v>
      </c>
      <c r="BQ44" s="90">
        <v>3</v>
      </c>
      <c r="BR44" s="90">
        <v>6</v>
      </c>
      <c r="BS44" s="90">
        <v>20</v>
      </c>
      <c r="BT44" s="90">
        <v>16</v>
      </c>
      <c r="BU44" s="90">
        <v>12</v>
      </c>
      <c r="BV44" s="90">
        <v>6</v>
      </c>
      <c r="BW44" s="90">
        <v>8</v>
      </c>
      <c r="BX44" s="90">
        <v>6</v>
      </c>
      <c r="BY44" s="90">
        <v>10</v>
      </c>
      <c r="BZ44" s="90">
        <v>9</v>
      </c>
      <c r="CA44" s="90">
        <v>3</v>
      </c>
      <c r="CB44" s="90">
        <v>11</v>
      </c>
      <c r="CC44" s="90">
        <v>23</v>
      </c>
      <c r="CD44" s="90">
        <v>14</v>
      </c>
      <c r="CE44" s="90">
        <v>9</v>
      </c>
      <c r="CF44" s="90">
        <v>6</v>
      </c>
      <c r="CG44" s="90">
        <v>10</v>
      </c>
      <c r="CH44" s="90">
        <v>6</v>
      </c>
      <c r="CI44" s="90">
        <v>12</v>
      </c>
      <c r="CJ44" s="90">
        <v>6</v>
      </c>
      <c r="CK44" s="90">
        <v>10</v>
      </c>
      <c r="CL44" s="90">
        <v>6</v>
      </c>
      <c r="CM44" s="90">
        <v>7</v>
      </c>
      <c r="CN44" s="90">
        <v>7</v>
      </c>
      <c r="CO44" s="90">
        <v>8</v>
      </c>
      <c r="CP44" s="90">
        <v>3</v>
      </c>
      <c r="CQ44" s="90">
        <v>15</v>
      </c>
      <c r="CR44" s="90">
        <v>8</v>
      </c>
      <c r="CS44" s="90">
        <v>3</v>
      </c>
      <c r="CT44" s="90">
        <v>7</v>
      </c>
      <c r="CU44" s="90">
        <v>12</v>
      </c>
      <c r="CV44" s="90">
        <v>5</v>
      </c>
      <c r="CW44" s="90">
        <v>3</v>
      </c>
      <c r="CX44" s="90">
        <v>2</v>
      </c>
      <c r="CY44" s="90">
        <v>5</v>
      </c>
      <c r="CZ44" s="90">
        <v>1</v>
      </c>
      <c r="DA44" s="90">
        <v>0</v>
      </c>
      <c r="DB44" s="90">
        <v>0</v>
      </c>
      <c r="DC44" s="90">
        <v>0</v>
      </c>
      <c r="DD44" s="90">
        <v>0</v>
      </c>
      <c r="DE44" s="90">
        <v>2</v>
      </c>
      <c r="DF44" s="90">
        <v>1</v>
      </c>
      <c r="DG44" s="90">
        <v>0</v>
      </c>
      <c r="DH44" s="90">
        <v>0</v>
      </c>
      <c r="DI44" s="146">
        <v>7</v>
      </c>
      <c r="DJ44" s="147">
        <f>SUM(D44:DI44)</f>
        <v>869</v>
      </c>
    </row>
    <row r="45" spans="1:114" s="71" customFormat="1" ht="11.25" x14ac:dyDescent="0.2">
      <c r="A45" s="123" t="s">
        <v>228</v>
      </c>
      <c r="B45" s="87" t="s">
        <v>36</v>
      </c>
      <c r="C45" s="88"/>
      <c r="D45" s="89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0">
        <v>0</v>
      </c>
      <c r="AG45" s="90">
        <v>0</v>
      </c>
      <c r="AH45" s="90">
        <v>0</v>
      </c>
      <c r="AI45" s="90">
        <v>0</v>
      </c>
      <c r="AJ45" s="90">
        <v>0</v>
      </c>
      <c r="AK45" s="90">
        <v>0</v>
      </c>
      <c r="AL45" s="90">
        <v>0</v>
      </c>
      <c r="AM45" s="90">
        <v>0</v>
      </c>
      <c r="AN45" s="90">
        <v>0</v>
      </c>
      <c r="AO45" s="90">
        <v>0</v>
      </c>
      <c r="AP45" s="90">
        <v>0</v>
      </c>
      <c r="AQ45" s="90">
        <v>0</v>
      </c>
      <c r="AR45" s="90">
        <v>0</v>
      </c>
      <c r="AS45" s="90">
        <v>0</v>
      </c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  <c r="AZ45" s="90">
        <v>0</v>
      </c>
      <c r="BA45" s="90">
        <v>0</v>
      </c>
      <c r="BB45" s="90">
        <v>0</v>
      </c>
      <c r="BC45" s="90">
        <v>0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0</v>
      </c>
      <c r="CY45" s="90">
        <v>0</v>
      </c>
      <c r="CZ45" s="90">
        <v>0</v>
      </c>
      <c r="DA45" s="90">
        <v>0</v>
      </c>
      <c r="DB45" s="90">
        <v>0</v>
      </c>
      <c r="DC45" s="90">
        <v>0</v>
      </c>
      <c r="DD45" s="90">
        <v>0</v>
      </c>
      <c r="DE45" s="90">
        <v>0</v>
      </c>
      <c r="DF45" s="90">
        <v>0</v>
      </c>
      <c r="DG45" s="90">
        <v>0</v>
      </c>
      <c r="DH45" s="90">
        <v>0</v>
      </c>
      <c r="DI45" s="146">
        <v>585</v>
      </c>
      <c r="DJ45" s="147">
        <f t="shared" ref="DJ45:DJ95" si="3">SUM(D45:DI45)</f>
        <v>585</v>
      </c>
    </row>
    <row r="46" spans="1:114" s="71" customFormat="1" ht="11.25" x14ac:dyDescent="0.2">
      <c r="A46" s="123" t="s">
        <v>229</v>
      </c>
      <c r="B46" s="87" t="s">
        <v>37</v>
      </c>
      <c r="C46" s="88"/>
      <c r="D46" s="89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  <c r="O46" s="90">
        <v>0</v>
      </c>
      <c r="P46" s="90">
        <v>0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0">
        <v>0</v>
      </c>
      <c r="W46" s="90">
        <v>0</v>
      </c>
      <c r="X46" s="90">
        <v>0</v>
      </c>
      <c r="Y46" s="90">
        <v>0</v>
      </c>
      <c r="Z46" s="90">
        <v>0</v>
      </c>
      <c r="AA46" s="90">
        <v>0</v>
      </c>
      <c r="AB46" s="90">
        <v>0</v>
      </c>
      <c r="AC46" s="90">
        <v>0</v>
      </c>
      <c r="AD46" s="90">
        <v>0</v>
      </c>
      <c r="AE46" s="90">
        <v>0</v>
      </c>
      <c r="AF46" s="90">
        <v>0</v>
      </c>
      <c r="AG46" s="90">
        <v>0</v>
      </c>
      <c r="AH46" s="90">
        <v>0</v>
      </c>
      <c r="AI46" s="90">
        <v>0</v>
      </c>
      <c r="AJ46" s="90">
        <v>0</v>
      </c>
      <c r="AK46" s="90">
        <v>0</v>
      </c>
      <c r="AL46" s="90">
        <v>0</v>
      </c>
      <c r="AM46" s="90">
        <v>0</v>
      </c>
      <c r="AN46" s="90">
        <v>0</v>
      </c>
      <c r="AO46" s="90">
        <v>0</v>
      </c>
      <c r="AP46" s="90">
        <v>0</v>
      </c>
      <c r="AQ46" s="90">
        <v>0</v>
      </c>
      <c r="AR46" s="90">
        <v>0</v>
      </c>
      <c r="AS46" s="90">
        <v>0</v>
      </c>
      <c r="AT46" s="90">
        <v>0</v>
      </c>
      <c r="AU46" s="90">
        <v>0</v>
      </c>
      <c r="AV46" s="90">
        <v>0</v>
      </c>
      <c r="AW46" s="90">
        <v>0</v>
      </c>
      <c r="AX46" s="90">
        <v>0</v>
      </c>
      <c r="AY46" s="90">
        <v>0</v>
      </c>
      <c r="AZ46" s="90">
        <v>0</v>
      </c>
      <c r="BA46" s="90">
        <v>0</v>
      </c>
      <c r="BB46" s="90">
        <v>0</v>
      </c>
      <c r="BC46" s="90">
        <v>0</v>
      </c>
      <c r="BD46" s="90">
        <v>0</v>
      </c>
      <c r="BE46" s="90">
        <v>0</v>
      </c>
      <c r="BF46" s="90">
        <v>0</v>
      </c>
      <c r="BG46" s="90">
        <v>0</v>
      </c>
      <c r="BH46" s="90">
        <v>0</v>
      </c>
      <c r="BI46" s="90">
        <v>0</v>
      </c>
      <c r="BJ46" s="90">
        <v>0</v>
      </c>
      <c r="BK46" s="90">
        <v>0</v>
      </c>
      <c r="BL46" s="90">
        <v>0</v>
      </c>
      <c r="BM46" s="90">
        <v>0</v>
      </c>
      <c r="BN46" s="90">
        <v>0</v>
      </c>
      <c r="BO46" s="90">
        <v>0</v>
      </c>
      <c r="BP46" s="90">
        <v>0</v>
      </c>
      <c r="BQ46" s="90">
        <v>0</v>
      </c>
      <c r="BR46" s="90">
        <v>0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0</v>
      </c>
      <c r="CN46" s="90">
        <v>0</v>
      </c>
      <c r="CO46" s="90">
        <v>0</v>
      </c>
      <c r="CP46" s="90">
        <v>0</v>
      </c>
      <c r="CQ46" s="90">
        <v>0</v>
      </c>
      <c r="CR46" s="90">
        <v>0</v>
      </c>
      <c r="CS46" s="90">
        <v>0</v>
      </c>
      <c r="CT46" s="90">
        <v>0</v>
      </c>
      <c r="CU46" s="90">
        <v>0</v>
      </c>
      <c r="CV46" s="90">
        <v>0</v>
      </c>
      <c r="CW46" s="90">
        <v>0</v>
      </c>
      <c r="CX46" s="90">
        <v>0</v>
      </c>
      <c r="CY46" s="90">
        <v>0</v>
      </c>
      <c r="CZ46" s="90">
        <v>0</v>
      </c>
      <c r="DA46" s="90">
        <v>0</v>
      </c>
      <c r="DB46" s="90">
        <v>0</v>
      </c>
      <c r="DC46" s="90">
        <v>0</v>
      </c>
      <c r="DD46" s="90">
        <v>0</v>
      </c>
      <c r="DE46" s="90">
        <v>0</v>
      </c>
      <c r="DF46" s="90">
        <v>0</v>
      </c>
      <c r="DG46" s="90">
        <v>0</v>
      </c>
      <c r="DH46" s="90">
        <v>0</v>
      </c>
      <c r="DI46" s="146">
        <v>76</v>
      </c>
      <c r="DJ46" s="147">
        <f t="shared" si="3"/>
        <v>76</v>
      </c>
    </row>
    <row r="47" spans="1:114" s="71" customFormat="1" ht="11.25" x14ac:dyDescent="0.2">
      <c r="A47" s="123" t="s">
        <v>230</v>
      </c>
      <c r="B47" s="87" t="s">
        <v>38</v>
      </c>
      <c r="C47" s="88"/>
      <c r="D47" s="89">
        <v>12</v>
      </c>
      <c r="E47" s="90">
        <v>6</v>
      </c>
      <c r="F47" s="90">
        <v>5</v>
      </c>
      <c r="G47" s="90">
        <v>2</v>
      </c>
      <c r="H47" s="90">
        <v>0</v>
      </c>
      <c r="I47" s="90">
        <v>22</v>
      </c>
      <c r="J47" s="90">
        <v>8</v>
      </c>
      <c r="K47" s="90">
        <v>0</v>
      </c>
      <c r="L47" s="90">
        <v>5</v>
      </c>
      <c r="M47" s="90">
        <v>2</v>
      </c>
      <c r="N47" s="90">
        <v>9</v>
      </c>
      <c r="O47" s="90">
        <v>2</v>
      </c>
      <c r="P47" s="90">
        <v>22</v>
      </c>
      <c r="Q47" s="90">
        <v>7</v>
      </c>
      <c r="R47" s="90">
        <v>3</v>
      </c>
      <c r="S47" s="90">
        <v>3</v>
      </c>
      <c r="T47" s="90">
        <v>13</v>
      </c>
      <c r="U47" s="90">
        <v>0</v>
      </c>
      <c r="V47" s="90">
        <v>3</v>
      </c>
      <c r="W47" s="90">
        <v>3</v>
      </c>
      <c r="X47" s="90">
        <v>2</v>
      </c>
      <c r="Y47" s="90">
        <v>9</v>
      </c>
      <c r="Z47" s="90">
        <v>6</v>
      </c>
      <c r="AA47" s="90">
        <v>0</v>
      </c>
      <c r="AB47" s="90">
        <v>11</v>
      </c>
      <c r="AC47" s="90">
        <v>7</v>
      </c>
      <c r="AD47" s="90">
        <v>12</v>
      </c>
      <c r="AE47" s="90">
        <v>5</v>
      </c>
      <c r="AF47" s="90">
        <v>11</v>
      </c>
      <c r="AG47" s="90">
        <v>10</v>
      </c>
      <c r="AH47" s="90">
        <v>23</v>
      </c>
      <c r="AI47" s="90">
        <v>17</v>
      </c>
      <c r="AJ47" s="90">
        <v>0</v>
      </c>
      <c r="AK47" s="90">
        <v>36</v>
      </c>
      <c r="AL47" s="90">
        <v>19</v>
      </c>
      <c r="AM47" s="90">
        <v>9</v>
      </c>
      <c r="AN47" s="90">
        <v>2</v>
      </c>
      <c r="AO47" s="90">
        <v>3</v>
      </c>
      <c r="AP47" s="90">
        <v>13</v>
      </c>
      <c r="AQ47" s="90">
        <v>7</v>
      </c>
      <c r="AR47" s="90">
        <v>5</v>
      </c>
      <c r="AS47" s="90">
        <v>6</v>
      </c>
      <c r="AT47" s="90">
        <v>9</v>
      </c>
      <c r="AU47" s="90">
        <v>4</v>
      </c>
      <c r="AV47" s="90">
        <v>15</v>
      </c>
      <c r="AW47" s="90">
        <v>2</v>
      </c>
      <c r="AX47" s="90">
        <v>7</v>
      </c>
      <c r="AY47" s="90">
        <v>4</v>
      </c>
      <c r="AZ47" s="90">
        <v>3</v>
      </c>
      <c r="BA47" s="90">
        <v>12</v>
      </c>
      <c r="BB47" s="90">
        <v>1</v>
      </c>
      <c r="BC47" s="90">
        <v>11</v>
      </c>
      <c r="BD47" s="90">
        <v>0</v>
      </c>
      <c r="BE47" s="90">
        <v>1</v>
      </c>
      <c r="BF47" s="90">
        <v>13</v>
      </c>
      <c r="BG47" s="90">
        <v>2</v>
      </c>
      <c r="BH47" s="90">
        <v>4</v>
      </c>
      <c r="BI47" s="90">
        <v>12</v>
      </c>
      <c r="BJ47" s="90">
        <v>3</v>
      </c>
      <c r="BK47" s="90">
        <v>32</v>
      </c>
      <c r="BL47" s="90">
        <v>6</v>
      </c>
      <c r="BM47" s="90">
        <v>1</v>
      </c>
      <c r="BN47" s="90">
        <v>8</v>
      </c>
      <c r="BO47" s="90">
        <v>8</v>
      </c>
      <c r="BP47" s="90">
        <v>11</v>
      </c>
      <c r="BQ47" s="90">
        <v>2</v>
      </c>
      <c r="BR47" s="90">
        <v>9</v>
      </c>
      <c r="BS47" s="90">
        <v>38</v>
      </c>
      <c r="BT47" s="90">
        <v>27</v>
      </c>
      <c r="BU47" s="90">
        <v>16</v>
      </c>
      <c r="BV47" s="90">
        <v>1</v>
      </c>
      <c r="BW47" s="90">
        <v>2</v>
      </c>
      <c r="BX47" s="90">
        <v>1</v>
      </c>
      <c r="BY47" s="90">
        <v>7</v>
      </c>
      <c r="BZ47" s="90">
        <v>13</v>
      </c>
      <c r="CA47" s="90">
        <v>34</v>
      </c>
      <c r="CB47" s="90">
        <v>14</v>
      </c>
      <c r="CC47" s="90">
        <v>19</v>
      </c>
      <c r="CD47" s="90">
        <v>27</v>
      </c>
      <c r="CE47" s="90">
        <v>7</v>
      </c>
      <c r="CF47" s="90">
        <v>1</v>
      </c>
      <c r="CG47" s="90">
        <v>2</v>
      </c>
      <c r="CH47" s="90">
        <v>0</v>
      </c>
      <c r="CI47" s="90">
        <v>19</v>
      </c>
      <c r="CJ47" s="90">
        <v>8</v>
      </c>
      <c r="CK47" s="90">
        <v>3</v>
      </c>
      <c r="CL47" s="90">
        <v>5</v>
      </c>
      <c r="CM47" s="90">
        <v>2</v>
      </c>
      <c r="CN47" s="90">
        <v>2</v>
      </c>
      <c r="CO47" s="90">
        <v>2</v>
      </c>
      <c r="CP47" s="90">
        <v>4</v>
      </c>
      <c r="CQ47" s="90">
        <v>34</v>
      </c>
      <c r="CR47" s="90">
        <v>19</v>
      </c>
      <c r="CS47" s="90">
        <v>19</v>
      </c>
      <c r="CT47" s="90">
        <v>25</v>
      </c>
      <c r="CU47" s="90">
        <v>9</v>
      </c>
      <c r="CV47" s="90">
        <v>4</v>
      </c>
      <c r="CW47" s="90">
        <v>12</v>
      </c>
      <c r="CX47" s="90">
        <v>9</v>
      </c>
      <c r="CY47" s="90">
        <v>10</v>
      </c>
      <c r="CZ47" s="90">
        <v>0</v>
      </c>
      <c r="DA47" s="90">
        <v>1</v>
      </c>
      <c r="DB47" s="90">
        <v>0</v>
      </c>
      <c r="DC47" s="90">
        <v>1</v>
      </c>
      <c r="DD47" s="90">
        <v>0</v>
      </c>
      <c r="DE47" s="90">
        <v>0</v>
      </c>
      <c r="DF47" s="90">
        <v>6</v>
      </c>
      <c r="DG47" s="90">
        <v>0</v>
      </c>
      <c r="DH47" s="90">
        <v>1</v>
      </c>
      <c r="DI47" s="146">
        <v>0</v>
      </c>
      <c r="DJ47" s="147">
        <f t="shared" si="3"/>
        <v>924</v>
      </c>
    </row>
    <row r="48" spans="1:114" s="71" customFormat="1" ht="11.25" x14ac:dyDescent="0.2">
      <c r="A48" s="123" t="s">
        <v>231</v>
      </c>
      <c r="B48" s="87" t="s">
        <v>39</v>
      </c>
      <c r="C48" s="88"/>
      <c r="D48" s="89">
        <v>6</v>
      </c>
      <c r="E48" s="90">
        <v>1</v>
      </c>
      <c r="F48" s="90">
        <v>8</v>
      </c>
      <c r="G48" s="90">
        <v>5</v>
      </c>
      <c r="H48" s="90">
        <v>4</v>
      </c>
      <c r="I48" s="90">
        <v>7</v>
      </c>
      <c r="J48" s="90">
        <v>3</v>
      </c>
      <c r="K48" s="90">
        <v>5</v>
      </c>
      <c r="L48" s="90">
        <v>3</v>
      </c>
      <c r="M48" s="90">
        <v>1</v>
      </c>
      <c r="N48" s="90">
        <v>2</v>
      </c>
      <c r="O48" s="90">
        <v>4</v>
      </c>
      <c r="P48" s="90">
        <v>39</v>
      </c>
      <c r="Q48" s="90">
        <v>13</v>
      </c>
      <c r="R48" s="90">
        <v>0</v>
      </c>
      <c r="S48" s="90">
        <v>1</v>
      </c>
      <c r="T48" s="90">
        <v>6</v>
      </c>
      <c r="U48" s="90">
        <v>5</v>
      </c>
      <c r="V48" s="90">
        <v>1</v>
      </c>
      <c r="W48" s="90">
        <v>2</v>
      </c>
      <c r="X48" s="90">
        <v>0</v>
      </c>
      <c r="Y48" s="90">
        <v>12</v>
      </c>
      <c r="Z48" s="90">
        <v>7</v>
      </c>
      <c r="AA48" s="90">
        <v>3</v>
      </c>
      <c r="AB48" s="90">
        <v>2</v>
      </c>
      <c r="AC48" s="90">
        <v>13</v>
      </c>
      <c r="AD48" s="90">
        <v>4</v>
      </c>
      <c r="AE48" s="90">
        <v>3</v>
      </c>
      <c r="AF48" s="90">
        <v>2</v>
      </c>
      <c r="AG48" s="90">
        <v>16</v>
      </c>
      <c r="AH48" s="90">
        <v>14</v>
      </c>
      <c r="AI48" s="90">
        <v>18</v>
      </c>
      <c r="AJ48" s="90">
        <v>3</v>
      </c>
      <c r="AK48" s="90">
        <v>14</v>
      </c>
      <c r="AL48" s="90">
        <v>20</v>
      </c>
      <c r="AM48" s="90">
        <v>11</v>
      </c>
      <c r="AN48" s="90">
        <v>6</v>
      </c>
      <c r="AO48" s="90">
        <v>5</v>
      </c>
      <c r="AP48" s="90">
        <v>17</v>
      </c>
      <c r="AQ48" s="90">
        <v>3</v>
      </c>
      <c r="AR48" s="90">
        <v>4</v>
      </c>
      <c r="AS48" s="90">
        <v>7</v>
      </c>
      <c r="AT48" s="90">
        <v>3</v>
      </c>
      <c r="AU48" s="90">
        <v>1</v>
      </c>
      <c r="AV48" s="90">
        <v>20</v>
      </c>
      <c r="AW48" s="90">
        <v>10</v>
      </c>
      <c r="AX48" s="90">
        <v>2</v>
      </c>
      <c r="AY48" s="90">
        <v>3</v>
      </c>
      <c r="AZ48" s="90">
        <v>0</v>
      </c>
      <c r="BA48" s="90">
        <v>3</v>
      </c>
      <c r="BB48" s="90">
        <v>5</v>
      </c>
      <c r="BC48" s="90">
        <v>2</v>
      </c>
      <c r="BD48" s="90">
        <v>3</v>
      </c>
      <c r="BE48" s="90">
        <v>1</v>
      </c>
      <c r="BF48" s="90">
        <v>9</v>
      </c>
      <c r="BG48" s="90">
        <v>7</v>
      </c>
      <c r="BH48" s="90">
        <v>13</v>
      </c>
      <c r="BI48" s="90">
        <v>25</v>
      </c>
      <c r="BJ48" s="90">
        <v>2</v>
      </c>
      <c r="BK48" s="90">
        <v>18</v>
      </c>
      <c r="BL48" s="90">
        <v>6</v>
      </c>
      <c r="BM48" s="90">
        <v>2</v>
      </c>
      <c r="BN48" s="90">
        <v>5</v>
      </c>
      <c r="BO48" s="90">
        <v>0</v>
      </c>
      <c r="BP48" s="90">
        <v>2</v>
      </c>
      <c r="BQ48" s="90">
        <v>2</v>
      </c>
      <c r="BR48" s="90">
        <v>1</v>
      </c>
      <c r="BS48" s="90">
        <v>2</v>
      </c>
      <c r="BT48" s="90">
        <v>5</v>
      </c>
      <c r="BU48" s="90">
        <v>30</v>
      </c>
      <c r="BV48" s="90">
        <v>0</v>
      </c>
      <c r="BW48" s="90">
        <v>8</v>
      </c>
      <c r="BX48" s="90">
        <v>5</v>
      </c>
      <c r="BY48" s="90">
        <v>6</v>
      </c>
      <c r="BZ48" s="90">
        <v>10</v>
      </c>
      <c r="CA48" s="90">
        <v>16</v>
      </c>
      <c r="CB48" s="90">
        <v>5</v>
      </c>
      <c r="CC48" s="90">
        <v>10</v>
      </c>
      <c r="CD48" s="90">
        <v>10</v>
      </c>
      <c r="CE48" s="90">
        <v>2</v>
      </c>
      <c r="CF48" s="90">
        <v>7</v>
      </c>
      <c r="CG48" s="90">
        <v>3</v>
      </c>
      <c r="CH48" s="90">
        <v>5</v>
      </c>
      <c r="CI48" s="90">
        <v>14</v>
      </c>
      <c r="CJ48" s="90">
        <v>11</v>
      </c>
      <c r="CK48" s="90">
        <v>9</v>
      </c>
      <c r="CL48" s="90">
        <v>1</v>
      </c>
      <c r="CM48" s="90">
        <v>6</v>
      </c>
      <c r="CN48" s="90">
        <v>19</v>
      </c>
      <c r="CO48" s="90">
        <v>8</v>
      </c>
      <c r="CP48" s="90">
        <v>3</v>
      </c>
      <c r="CQ48" s="90">
        <v>13</v>
      </c>
      <c r="CR48" s="90">
        <v>7</v>
      </c>
      <c r="CS48" s="90">
        <v>8</v>
      </c>
      <c r="CT48" s="90">
        <v>9</v>
      </c>
      <c r="CU48" s="90">
        <v>18</v>
      </c>
      <c r="CV48" s="90">
        <v>6</v>
      </c>
      <c r="CW48" s="90">
        <v>0</v>
      </c>
      <c r="CX48" s="90">
        <v>2</v>
      </c>
      <c r="CY48" s="90">
        <v>9</v>
      </c>
      <c r="CZ48" s="90">
        <v>0</v>
      </c>
      <c r="DA48" s="90">
        <v>2</v>
      </c>
      <c r="DB48" s="90">
        <v>0</v>
      </c>
      <c r="DC48" s="90">
        <v>0</v>
      </c>
      <c r="DD48" s="90">
        <v>0</v>
      </c>
      <c r="DE48" s="90">
        <v>0</v>
      </c>
      <c r="DF48" s="90">
        <v>6</v>
      </c>
      <c r="DG48" s="90">
        <v>1</v>
      </c>
      <c r="DH48" s="90">
        <v>0</v>
      </c>
      <c r="DI48" s="146">
        <v>110</v>
      </c>
      <c r="DJ48" s="147">
        <f t="shared" si="3"/>
        <v>831</v>
      </c>
    </row>
    <row r="49" spans="1:114" s="71" customFormat="1" ht="11.25" x14ac:dyDescent="0.2">
      <c r="A49" s="123" t="s">
        <v>232</v>
      </c>
      <c r="B49" s="87" t="s">
        <v>40</v>
      </c>
      <c r="C49" s="88"/>
      <c r="D49" s="89">
        <v>6</v>
      </c>
      <c r="E49" s="90">
        <v>4</v>
      </c>
      <c r="F49" s="90">
        <v>3</v>
      </c>
      <c r="G49" s="90">
        <v>2</v>
      </c>
      <c r="H49" s="90">
        <v>1</v>
      </c>
      <c r="I49" s="90">
        <v>16</v>
      </c>
      <c r="J49" s="90">
        <v>3</v>
      </c>
      <c r="K49" s="90">
        <v>1</v>
      </c>
      <c r="L49" s="90">
        <v>2</v>
      </c>
      <c r="M49" s="90">
        <v>1</v>
      </c>
      <c r="N49" s="90">
        <v>2</v>
      </c>
      <c r="O49" s="90">
        <v>4</v>
      </c>
      <c r="P49" s="90">
        <v>9</v>
      </c>
      <c r="Q49" s="90">
        <v>4</v>
      </c>
      <c r="R49" s="90">
        <v>3</v>
      </c>
      <c r="S49" s="90">
        <v>1</v>
      </c>
      <c r="T49" s="90">
        <v>5</v>
      </c>
      <c r="U49" s="90">
        <v>2</v>
      </c>
      <c r="V49" s="90">
        <v>0</v>
      </c>
      <c r="W49" s="90">
        <v>2</v>
      </c>
      <c r="X49" s="90">
        <v>4</v>
      </c>
      <c r="Y49" s="90">
        <v>6</v>
      </c>
      <c r="Z49" s="90">
        <v>1</v>
      </c>
      <c r="AA49" s="90">
        <v>0</v>
      </c>
      <c r="AB49" s="90">
        <v>2</v>
      </c>
      <c r="AC49" s="90">
        <v>6</v>
      </c>
      <c r="AD49" s="90">
        <v>4</v>
      </c>
      <c r="AE49" s="90">
        <v>1</v>
      </c>
      <c r="AF49" s="90">
        <v>2</v>
      </c>
      <c r="AG49" s="90">
        <v>1</v>
      </c>
      <c r="AH49" s="90">
        <v>7</v>
      </c>
      <c r="AI49" s="90">
        <v>3</v>
      </c>
      <c r="AJ49" s="90">
        <v>1</v>
      </c>
      <c r="AK49" s="90">
        <v>4</v>
      </c>
      <c r="AL49" s="90">
        <v>7</v>
      </c>
      <c r="AM49" s="90">
        <v>3</v>
      </c>
      <c r="AN49" s="90">
        <v>2</v>
      </c>
      <c r="AO49" s="90">
        <v>3</v>
      </c>
      <c r="AP49" s="90">
        <v>3</v>
      </c>
      <c r="AQ49" s="90">
        <v>2</v>
      </c>
      <c r="AR49" s="90">
        <v>3</v>
      </c>
      <c r="AS49" s="90">
        <v>3</v>
      </c>
      <c r="AT49" s="90">
        <v>8</v>
      </c>
      <c r="AU49" s="90">
        <v>2</v>
      </c>
      <c r="AV49" s="90">
        <v>6</v>
      </c>
      <c r="AW49" s="90">
        <v>2</v>
      </c>
      <c r="AX49" s="90">
        <v>3</v>
      </c>
      <c r="AY49" s="90">
        <v>4</v>
      </c>
      <c r="AZ49" s="90">
        <v>1</v>
      </c>
      <c r="BA49" s="90">
        <v>2</v>
      </c>
      <c r="BB49" s="90">
        <v>6</v>
      </c>
      <c r="BC49" s="90">
        <v>3</v>
      </c>
      <c r="BD49" s="90">
        <v>1</v>
      </c>
      <c r="BE49" s="90">
        <v>1</v>
      </c>
      <c r="BF49" s="90">
        <v>4</v>
      </c>
      <c r="BG49" s="90">
        <v>1</v>
      </c>
      <c r="BH49" s="90">
        <v>2</v>
      </c>
      <c r="BI49" s="90">
        <v>4</v>
      </c>
      <c r="BJ49" s="90">
        <v>3</v>
      </c>
      <c r="BK49" s="90">
        <v>7</v>
      </c>
      <c r="BL49" s="90">
        <v>4</v>
      </c>
      <c r="BM49" s="90">
        <v>2</v>
      </c>
      <c r="BN49" s="90">
        <v>5</v>
      </c>
      <c r="BO49" s="90">
        <v>7</v>
      </c>
      <c r="BP49" s="90">
        <v>5</v>
      </c>
      <c r="BQ49" s="90">
        <v>0</v>
      </c>
      <c r="BR49" s="90">
        <v>3</v>
      </c>
      <c r="BS49" s="90">
        <v>3</v>
      </c>
      <c r="BT49" s="90">
        <v>8</v>
      </c>
      <c r="BU49" s="90">
        <v>7</v>
      </c>
      <c r="BV49" s="90">
        <v>4</v>
      </c>
      <c r="BW49" s="90">
        <v>7</v>
      </c>
      <c r="BX49" s="90">
        <v>4</v>
      </c>
      <c r="BY49" s="90">
        <v>2</v>
      </c>
      <c r="BZ49" s="90">
        <v>6</v>
      </c>
      <c r="CA49" s="90">
        <v>5</v>
      </c>
      <c r="CB49" s="90">
        <v>6</v>
      </c>
      <c r="CC49" s="90">
        <v>3</v>
      </c>
      <c r="CD49" s="90">
        <v>4</v>
      </c>
      <c r="CE49" s="90">
        <v>3</v>
      </c>
      <c r="CF49" s="90">
        <v>3</v>
      </c>
      <c r="CG49" s="90">
        <v>3</v>
      </c>
      <c r="CH49" s="90">
        <v>1</v>
      </c>
      <c r="CI49" s="90">
        <v>7</v>
      </c>
      <c r="CJ49" s="90">
        <v>4</v>
      </c>
      <c r="CK49" s="90">
        <v>7</v>
      </c>
      <c r="CL49" s="90">
        <v>4</v>
      </c>
      <c r="CM49" s="90">
        <v>5</v>
      </c>
      <c r="CN49" s="90">
        <v>4</v>
      </c>
      <c r="CO49" s="90">
        <v>4</v>
      </c>
      <c r="CP49" s="90">
        <v>0</v>
      </c>
      <c r="CQ49" s="90">
        <v>5</v>
      </c>
      <c r="CR49" s="90">
        <v>4</v>
      </c>
      <c r="CS49" s="90">
        <v>2</v>
      </c>
      <c r="CT49" s="90">
        <v>1</v>
      </c>
      <c r="CU49" s="90">
        <v>2</v>
      </c>
      <c r="CV49" s="90">
        <v>3</v>
      </c>
      <c r="CW49" s="90">
        <v>4</v>
      </c>
      <c r="CX49" s="90">
        <v>2</v>
      </c>
      <c r="CY49" s="90">
        <v>8</v>
      </c>
      <c r="CZ49" s="90">
        <v>0</v>
      </c>
      <c r="DA49" s="90">
        <v>0</v>
      </c>
      <c r="DB49" s="90">
        <v>0</v>
      </c>
      <c r="DC49" s="90">
        <v>0</v>
      </c>
      <c r="DD49" s="90">
        <v>0</v>
      </c>
      <c r="DE49" s="90">
        <v>2</v>
      </c>
      <c r="DF49" s="90">
        <v>4</v>
      </c>
      <c r="DG49" s="90">
        <v>0</v>
      </c>
      <c r="DH49" s="90">
        <v>0</v>
      </c>
      <c r="DI49" s="146">
        <v>0</v>
      </c>
      <c r="DJ49" s="147">
        <f t="shared" si="3"/>
        <v>366</v>
      </c>
    </row>
    <row r="50" spans="1:114" s="71" customFormat="1" ht="11.25" x14ac:dyDescent="0.2">
      <c r="A50" s="123" t="s">
        <v>233</v>
      </c>
      <c r="B50" s="87" t="s">
        <v>41</v>
      </c>
      <c r="C50" s="88"/>
      <c r="D50" s="89">
        <v>0</v>
      </c>
      <c r="E50" s="90">
        <v>1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2</v>
      </c>
      <c r="O50" s="90">
        <v>0</v>
      </c>
      <c r="P50" s="90">
        <v>5</v>
      </c>
      <c r="Q50" s="90">
        <v>0</v>
      </c>
      <c r="R50" s="90">
        <v>0</v>
      </c>
      <c r="S50" s="90">
        <v>1</v>
      </c>
      <c r="T50" s="90">
        <v>0</v>
      </c>
      <c r="U50" s="90">
        <v>0</v>
      </c>
      <c r="V50" s="90">
        <v>2</v>
      </c>
      <c r="W50" s="90">
        <v>0</v>
      </c>
      <c r="X50" s="90">
        <v>0</v>
      </c>
      <c r="Y50" s="90">
        <v>0</v>
      </c>
      <c r="Z50" s="90">
        <v>0</v>
      </c>
      <c r="AA50" s="90">
        <v>0</v>
      </c>
      <c r="AB50" s="90">
        <v>0</v>
      </c>
      <c r="AC50" s="90">
        <v>0</v>
      </c>
      <c r="AD50" s="90">
        <v>0</v>
      </c>
      <c r="AE50" s="90">
        <v>0</v>
      </c>
      <c r="AF50" s="90">
        <v>0</v>
      </c>
      <c r="AG50" s="90">
        <v>0</v>
      </c>
      <c r="AH50" s="90">
        <v>1</v>
      </c>
      <c r="AI50" s="90">
        <v>0</v>
      </c>
      <c r="AJ50" s="90">
        <v>0</v>
      </c>
      <c r="AK50" s="90">
        <v>0</v>
      </c>
      <c r="AL50" s="90">
        <v>31</v>
      </c>
      <c r="AM50" s="90">
        <v>0</v>
      </c>
      <c r="AN50" s="90">
        <v>0</v>
      </c>
      <c r="AO50" s="90">
        <v>0</v>
      </c>
      <c r="AP50" s="90">
        <v>0</v>
      </c>
      <c r="AQ50" s="90">
        <v>0</v>
      </c>
      <c r="AR50" s="90">
        <v>0</v>
      </c>
      <c r="AS50" s="90">
        <v>0</v>
      </c>
      <c r="AT50" s="90">
        <v>0</v>
      </c>
      <c r="AU50" s="90">
        <v>0</v>
      </c>
      <c r="AV50" s="90">
        <v>0</v>
      </c>
      <c r="AW50" s="90">
        <v>0</v>
      </c>
      <c r="AX50" s="90">
        <v>0</v>
      </c>
      <c r="AY50" s="90">
        <v>0</v>
      </c>
      <c r="AZ50" s="90">
        <v>0</v>
      </c>
      <c r="BA50" s="90">
        <v>0</v>
      </c>
      <c r="BB50" s="90">
        <v>0</v>
      </c>
      <c r="BC50" s="90">
        <v>0</v>
      </c>
      <c r="BD50" s="90">
        <v>0</v>
      </c>
      <c r="BE50" s="90">
        <v>0</v>
      </c>
      <c r="BF50" s="90">
        <v>0</v>
      </c>
      <c r="BG50" s="90">
        <v>0</v>
      </c>
      <c r="BH50" s="90">
        <v>0</v>
      </c>
      <c r="BI50" s="90">
        <v>0</v>
      </c>
      <c r="BJ50" s="90">
        <v>0</v>
      </c>
      <c r="BK50" s="90">
        <v>2</v>
      </c>
      <c r="BL50" s="90">
        <v>3</v>
      </c>
      <c r="BM50" s="90">
        <v>0</v>
      </c>
      <c r="BN50" s="90">
        <v>0</v>
      </c>
      <c r="BO50" s="90">
        <v>0</v>
      </c>
      <c r="BP50" s="90">
        <v>0</v>
      </c>
      <c r="BQ50" s="90">
        <v>0</v>
      </c>
      <c r="BR50" s="90">
        <v>0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</v>
      </c>
      <c r="BZ50" s="90">
        <v>0</v>
      </c>
      <c r="CA50" s="90">
        <v>0</v>
      </c>
      <c r="CB50" s="90">
        <v>0</v>
      </c>
      <c r="CC50" s="90">
        <v>0</v>
      </c>
      <c r="CD50" s="90">
        <v>0</v>
      </c>
      <c r="CE50" s="90">
        <v>0</v>
      </c>
      <c r="CF50" s="90">
        <v>0</v>
      </c>
      <c r="CG50" s="90">
        <v>0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0</v>
      </c>
      <c r="CN50" s="90">
        <v>0</v>
      </c>
      <c r="CO50" s="90">
        <v>0</v>
      </c>
      <c r="CP50" s="90">
        <v>0</v>
      </c>
      <c r="CQ50" s="90">
        <v>0</v>
      </c>
      <c r="CR50" s="90">
        <v>0</v>
      </c>
      <c r="CS50" s="90">
        <v>0</v>
      </c>
      <c r="CT50" s="90">
        <v>0</v>
      </c>
      <c r="CU50" s="90">
        <v>0</v>
      </c>
      <c r="CV50" s="90">
        <v>0</v>
      </c>
      <c r="CW50" s="90">
        <v>0</v>
      </c>
      <c r="CX50" s="90">
        <v>0</v>
      </c>
      <c r="CY50" s="90">
        <v>0</v>
      </c>
      <c r="CZ50" s="90">
        <v>0</v>
      </c>
      <c r="DA50" s="90">
        <v>0</v>
      </c>
      <c r="DB50" s="90">
        <v>0</v>
      </c>
      <c r="DC50" s="90">
        <v>0</v>
      </c>
      <c r="DD50" s="90">
        <v>0</v>
      </c>
      <c r="DE50" s="90">
        <v>0</v>
      </c>
      <c r="DF50" s="90">
        <v>0</v>
      </c>
      <c r="DG50" s="90">
        <v>0</v>
      </c>
      <c r="DH50" s="90">
        <v>0</v>
      </c>
      <c r="DI50" s="146">
        <v>0</v>
      </c>
      <c r="DJ50" s="147">
        <f t="shared" si="3"/>
        <v>48</v>
      </c>
    </row>
    <row r="51" spans="1:114" s="71" customFormat="1" ht="11.25" x14ac:dyDescent="0.2">
      <c r="A51" s="123" t="s">
        <v>234</v>
      </c>
      <c r="B51" s="87" t="s">
        <v>42</v>
      </c>
      <c r="C51" s="88"/>
      <c r="D51" s="89">
        <v>0</v>
      </c>
      <c r="E51" s="90">
        <v>0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90">
        <v>0</v>
      </c>
      <c r="AE51" s="90">
        <v>0</v>
      </c>
      <c r="AF51" s="90">
        <v>0</v>
      </c>
      <c r="AG51" s="90">
        <v>0</v>
      </c>
      <c r="AH51" s="90">
        <v>0</v>
      </c>
      <c r="AI51" s="90">
        <v>0</v>
      </c>
      <c r="AJ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>
        <v>0</v>
      </c>
      <c r="AS51" s="90">
        <v>0</v>
      </c>
      <c r="AT51" s="90">
        <v>0</v>
      </c>
      <c r="AU51" s="90">
        <v>0</v>
      </c>
      <c r="AV51" s="90">
        <v>0</v>
      </c>
      <c r="AW51" s="90">
        <v>0</v>
      </c>
      <c r="AX51" s="90">
        <v>0</v>
      </c>
      <c r="AY51" s="90">
        <v>0</v>
      </c>
      <c r="AZ51" s="90">
        <v>0</v>
      </c>
      <c r="BA51" s="90">
        <v>0</v>
      </c>
      <c r="BB51" s="90">
        <v>0</v>
      </c>
      <c r="BC51" s="90">
        <v>0</v>
      </c>
      <c r="BD51" s="90">
        <v>0</v>
      </c>
      <c r="BE51" s="90">
        <v>0</v>
      </c>
      <c r="BF51" s="90">
        <v>0</v>
      </c>
      <c r="BG51" s="90">
        <v>0</v>
      </c>
      <c r="BH51" s="90">
        <v>0</v>
      </c>
      <c r="BI51" s="90">
        <v>0</v>
      </c>
      <c r="BJ51" s="90">
        <v>0</v>
      </c>
      <c r="BK51" s="90">
        <v>0</v>
      </c>
      <c r="BL51" s="90">
        <v>0</v>
      </c>
      <c r="BM51" s="90">
        <v>0</v>
      </c>
      <c r="BN51" s="90">
        <v>0</v>
      </c>
      <c r="BO51" s="90">
        <v>0</v>
      </c>
      <c r="BP51" s="90">
        <v>0</v>
      </c>
      <c r="BQ51" s="90">
        <v>0</v>
      </c>
      <c r="BR51" s="90">
        <v>0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0</v>
      </c>
      <c r="CE51" s="90">
        <v>0</v>
      </c>
      <c r="CF51" s="90">
        <v>30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0</v>
      </c>
      <c r="CT51" s="90">
        <v>0</v>
      </c>
      <c r="CU51" s="90">
        <v>0</v>
      </c>
      <c r="CV51" s="90">
        <v>0</v>
      </c>
      <c r="CW51" s="90">
        <v>0</v>
      </c>
      <c r="CX51" s="90">
        <v>0</v>
      </c>
      <c r="CY51" s="90">
        <v>0</v>
      </c>
      <c r="CZ51" s="90">
        <v>0</v>
      </c>
      <c r="DA51" s="90">
        <v>0</v>
      </c>
      <c r="DB51" s="90">
        <v>0</v>
      </c>
      <c r="DC51" s="90">
        <v>0</v>
      </c>
      <c r="DD51" s="90">
        <v>0</v>
      </c>
      <c r="DE51" s="90">
        <v>0</v>
      </c>
      <c r="DF51" s="90">
        <v>0</v>
      </c>
      <c r="DG51" s="90">
        <v>0</v>
      </c>
      <c r="DH51" s="90">
        <v>0</v>
      </c>
      <c r="DI51" s="146">
        <v>0</v>
      </c>
      <c r="DJ51" s="147">
        <f t="shared" si="3"/>
        <v>30</v>
      </c>
    </row>
    <row r="52" spans="1:114" s="71" customFormat="1" ht="11.25" x14ac:dyDescent="0.2">
      <c r="A52" s="123" t="s">
        <v>235</v>
      </c>
      <c r="B52" s="87" t="s">
        <v>236</v>
      </c>
      <c r="C52" s="88"/>
      <c r="D52" s="89">
        <v>3</v>
      </c>
      <c r="E52" s="90">
        <v>3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1</v>
      </c>
      <c r="Q52" s="90">
        <v>6</v>
      </c>
      <c r="R52" s="90">
        <v>1</v>
      </c>
      <c r="S52" s="90">
        <v>7</v>
      </c>
      <c r="T52" s="90">
        <v>7</v>
      </c>
      <c r="U52" s="90">
        <v>6</v>
      </c>
      <c r="V52" s="90">
        <v>0</v>
      </c>
      <c r="W52" s="90">
        <v>3</v>
      </c>
      <c r="X52" s="90">
        <v>8</v>
      </c>
      <c r="Y52" s="90">
        <v>4</v>
      </c>
      <c r="Z52" s="90">
        <v>7</v>
      </c>
      <c r="AA52" s="90">
        <v>2</v>
      </c>
      <c r="AB52" s="90">
        <v>8</v>
      </c>
      <c r="AC52" s="90">
        <v>5</v>
      </c>
      <c r="AD52" s="90">
        <v>6</v>
      </c>
      <c r="AE52" s="90">
        <v>7</v>
      </c>
      <c r="AF52" s="90">
        <v>4</v>
      </c>
      <c r="AG52" s="90">
        <v>1</v>
      </c>
      <c r="AH52" s="90">
        <v>7</v>
      </c>
      <c r="AI52" s="90">
        <v>11</v>
      </c>
      <c r="AJ52" s="90">
        <v>8</v>
      </c>
      <c r="AK52" s="90">
        <v>18</v>
      </c>
      <c r="AL52" s="90">
        <v>7</v>
      </c>
      <c r="AM52" s="90">
        <v>3</v>
      </c>
      <c r="AN52" s="90">
        <v>2</v>
      </c>
      <c r="AO52" s="90">
        <v>12</v>
      </c>
      <c r="AP52" s="90">
        <v>9</v>
      </c>
      <c r="AQ52" s="90">
        <v>6</v>
      </c>
      <c r="AR52" s="90">
        <v>11</v>
      </c>
      <c r="AS52" s="90">
        <v>6</v>
      </c>
      <c r="AT52" s="90">
        <v>6</v>
      </c>
      <c r="AU52" s="90">
        <v>1</v>
      </c>
      <c r="AV52" s="90">
        <v>1</v>
      </c>
      <c r="AW52" s="90">
        <v>5</v>
      </c>
      <c r="AX52" s="90">
        <v>2</v>
      </c>
      <c r="AY52" s="90">
        <v>6</v>
      </c>
      <c r="AZ52" s="90">
        <v>0</v>
      </c>
      <c r="BA52" s="90">
        <v>1</v>
      </c>
      <c r="BB52" s="90">
        <v>4</v>
      </c>
      <c r="BC52" s="90">
        <v>7</v>
      </c>
      <c r="BD52" s="90">
        <v>3</v>
      </c>
      <c r="BE52" s="90">
        <v>1</v>
      </c>
      <c r="BF52" s="90">
        <v>3</v>
      </c>
      <c r="BG52" s="90">
        <v>6</v>
      </c>
      <c r="BH52" s="90">
        <v>2</v>
      </c>
      <c r="BI52" s="90">
        <v>4</v>
      </c>
      <c r="BJ52" s="90">
        <v>3</v>
      </c>
      <c r="BK52" s="90">
        <v>17</v>
      </c>
      <c r="BL52" s="90">
        <v>5</v>
      </c>
      <c r="BM52" s="90">
        <v>4</v>
      </c>
      <c r="BN52" s="90">
        <v>12</v>
      </c>
      <c r="BO52" s="90">
        <v>3</v>
      </c>
      <c r="BP52" s="90">
        <v>10</v>
      </c>
      <c r="BQ52" s="90">
        <v>9</v>
      </c>
      <c r="BR52" s="90">
        <v>3</v>
      </c>
      <c r="BS52" s="90">
        <v>4</v>
      </c>
      <c r="BT52" s="90">
        <v>4</v>
      </c>
      <c r="BU52" s="90">
        <v>2</v>
      </c>
      <c r="BV52" s="90">
        <v>3</v>
      </c>
      <c r="BW52" s="90">
        <v>5</v>
      </c>
      <c r="BX52" s="90">
        <v>4</v>
      </c>
      <c r="BY52" s="90">
        <v>3</v>
      </c>
      <c r="BZ52" s="90">
        <v>4</v>
      </c>
      <c r="CA52" s="90">
        <v>0</v>
      </c>
      <c r="CB52" s="90">
        <v>0</v>
      </c>
      <c r="CC52" s="90">
        <v>1</v>
      </c>
      <c r="CD52" s="90">
        <v>0</v>
      </c>
      <c r="CE52" s="90">
        <v>0</v>
      </c>
      <c r="CF52" s="90">
        <v>1</v>
      </c>
      <c r="CG52" s="90">
        <v>0</v>
      </c>
      <c r="CH52" s="90">
        <v>0</v>
      </c>
      <c r="CI52" s="90">
        <v>0</v>
      </c>
      <c r="CJ52" s="90">
        <v>2</v>
      </c>
      <c r="CK52" s="90">
        <v>1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3</v>
      </c>
      <c r="CR52" s="90">
        <v>0</v>
      </c>
      <c r="CS52" s="90">
        <v>0</v>
      </c>
      <c r="CT52" s="90">
        <v>1</v>
      </c>
      <c r="CU52" s="90">
        <v>1</v>
      </c>
      <c r="CV52" s="90">
        <v>1</v>
      </c>
      <c r="CW52" s="90">
        <v>0</v>
      </c>
      <c r="CX52" s="90">
        <v>0</v>
      </c>
      <c r="CY52" s="90">
        <v>0</v>
      </c>
      <c r="CZ52" s="90">
        <v>0</v>
      </c>
      <c r="DA52" s="90">
        <v>0</v>
      </c>
      <c r="DB52" s="90">
        <v>0</v>
      </c>
      <c r="DC52" s="90">
        <v>0</v>
      </c>
      <c r="DD52" s="90">
        <v>0</v>
      </c>
      <c r="DE52" s="90">
        <v>0</v>
      </c>
      <c r="DF52" s="90">
        <v>0</v>
      </c>
      <c r="DG52" s="90">
        <v>0</v>
      </c>
      <c r="DH52" s="90">
        <v>0</v>
      </c>
      <c r="DI52" s="146">
        <v>172</v>
      </c>
      <c r="DJ52" s="147">
        <f t="shared" si="3"/>
        <v>519</v>
      </c>
    </row>
    <row r="53" spans="1:114" s="71" customFormat="1" ht="11.25" x14ac:dyDescent="0.2">
      <c r="A53" s="123" t="s">
        <v>237</v>
      </c>
      <c r="B53" s="87" t="s">
        <v>238</v>
      </c>
      <c r="C53" s="88"/>
      <c r="D53" s="89">
        <v>3</v>
      </c>
      <c r="E53" s="90">
        <v>9</v>
      </c>
      <c r="F53" s="90">
        <v>5</v>
      </c>
      <c r="G53" s="90">
        <v>1</v>
      </c>
      <c r="H53" s="90">
        <v>0</v>
      </c>
      <c r="I53" s="90">
        <v>6</v>
      </c>
      <c r="J53" s="90">
        <v>2</v>
      </c>
      <c r="K53" s="90">
        <v>1</v>
      </c>
      <c r="L53" s="90">
        <v>4</v>
      </c>
      <c r="M53" s="90">
        <v>5</v>
      </c>
      <c r="N53" s="90">
        <v>4</v>
      </c>
      <c r="O53" s="90">
        <v>2</v>
      </c>
      <c r="P53" s="90">
        <v>13</v>
      </c>
      <c r="Q53" s="90">
        <v>4</v>
      </c>
      <c r="R53" s="90">
        <v>3</v>
      </c>
      <c r="S53" s="90">
        <v>11</v>
      </c>
      <c r="T53" s="90">
        <v>6</v>
      </c>
      <c r="U53" s="90">
        <v>5</v>
      </c>
      <c r="V53" s="90">
        <v>2</v>
      </c>
      <c r="W53" s="90">
        <v>1</v>
      </c>
      <c r="X53" s="90">
        <v>3</v>
      </c>
      <c r="Y53" s="90">
        <v>1</v>
      </c>
      <c r="Z53" s="90">
        <v>11</v>
      </c>
      <c r="AA53" s="90">
        <v>0</v>
      </c>
      <c r="AB53" s="90">
        <v>1</v>
      </c>
      <c r="AC53" s="90">
        <v>6</v>
      </c>
      <c r="AD53" s="90">
        <v>6</v>
      </c>
      <c r="AE53" s="90">
        <v>10</v>
      </c>
      <c r="AF53" s="90">
        <v>10</v>
      </c>
      <c r="AG53" s="90">
        <v>14</v>
      </c>
      <c r="AH53" s="90">
        <v>2</v>
      </c>
      <c r="AI53" s="90">
        <v>9</v>
      </c>
      <c r="AJ53" s="90">
        <v>1</v>
      </c>
      <c r="AK53" s="90">
        <v>10</v>
      </c>
      <c r="AL53" s="90">
        <v>9</v>
      </c>
      <c r="AM53" s="90">
        <v>13</v>
      </c>
      <c r="AN53" s="90">
        <v>3</v>
      </c>
      <c r="AO53" s="90">
        <v>10</v>
      </c>
      <c r="AP53" s="90">
        <v>4</v>
      </c>
      <c r="AQ53" s="90">
        <v>2</v>
      </c>
      <c r="AR53" s="90">
        <v>1</v>
      </c>
      <c r="AS53" s="90">
        <v>9</v>
      </c>
      <c r="AT53" s="90">
        <v>9</v>
      </c>
      <c r="AU53" s="90">
        <v>1</v>
      </c>
      <c r="AV53" s="90">
        <v>20</v>
      </c>
      <c r="AW53" s="90">
        <v>11</v>
      </c>
      <c r="AX53" s="90">
        <v>4</v>
      </c>
      <c r="AY53" s="90">
        <v>3</v>
      </c>
      <c r="AZ53" s="90">
        <v>1</v>
      </c>
      <c r="BA53" s="90">
        <v>6</v>
      </c>
      <c r="BB53" s="90">
        <v>2</v>
      </c>
      <c r="BC53" s="90">
        <v>7</v>
      </c>
      <c r="BD53" s="90">
        <v>2</v>
      </c>
      <c r="BE53" s="90">
        <v>2</v>
      </c>
      <c r="BF53" s="90">
        <v>9</v>
      </c>
      <c r="BG53" s="90">
        <v>7</v>
      </c>
      <c r="BH53" s="90">
        <v>7</v>
      </c>
      <c r="BI53" s="90">
        <v>16</v>
      </c>
      <c r="BJ53" s="90">
        <v>2</v>
      </c>
      <c r="BK53" s="90">
        <v>15</v>
      </c>
      <c r="BL53" s="90">
        <v>13</v>
      </c>
      <c r="BM53" s="90">
        <v>2</v>
      </c>
      <c r="BN53" s="90">
        <v>16</v>
      </c>
      <c r="BO53" s="90">
        <v>4</v>
      </c>
      <c r="BP53" s="90">
        <v>3</v>
      </c>
      <c r="BQ53" s="90">
        <v>4</v>
      </c>
      <c r="BR53" s="90">
        <v>4</v>
      </c>
      <c r="BS53" s="90">
        <v>11</v>
      </c>
      <c r="BT53" s="90">
        <v>8</v>
      </c>
      <c r="BU53" s="90">
        <v>9</v>
      </c>
      <c r="BV53" s="90">
        <v>1</v>
      </c>
      <c r="BW53" s="90">
        <v>5</v>
      </c>
      <c r="BX53" s="90">
        <v>8</v>
      </c>
      <c r="BY53" s="90">
        <v>4</v>
      </c>
      <c r="BZ53" s="90">
        <v>6</v>
      </c>
      <c r="CA53" s="90">
        <v>4</v>
      </c>
      <c r="CB53" s="90">
        <v>9</v>
      </c>
      <c r="CC53" s="90">
        <v>12</v>
      </c>
      <c r="CD53" s="90">
        <v>9</v>
      </c>
      <c r="CE53" s="90">
        <v>3</v>
      </c>
      <c r="CF53" s="90">
        <v>11</v>
      </c>
      <c r="CG53" s="90">
        <v>3</v>
      </c>
      <c r="CH53" s="90">
        <v>3</v>
      </c>
      <c r="CI53" s="90">
        <v>10</v>
      </c>
      <c r="CJ53" s="90">
        <v>8</v>
      </c>
      <c r="CK53" s="90">
        <v>12</v>
      </c>
      <c r="CL53" s="90">
        <v>3</v>
      </c>
      <c r="CM53" s="90">
        <v>13</v>
      </c>
      <c r="CN53" s="90">
        <v>5</v>
      </c>
      <c r="CO53" s="90">
        <v>4</v>
      </c>
      <c r="CP53" s="90">
        <v>2</v>
      </c>
      <c r="CQ53" s="90">
        <v>10</v>
      </c>
      <c r="CR53" s="90">
        <v>6</v>
      </c>
      <c r="CS53" s="90">
        <v>3</v>
      </c>
      <c r="CT53" s="90">
        <v>5</v>
      </c>
      <c r="CU53" s="90">
        <v>7</v>
      </c>
      <c r="CV53" s="90">
        <v>1</v>
      </c>
      <c r="CW53" s="90">
        <v>1</v>
      </c>
      <c r="CX53" s="90">
        <v>0</v>
      </c>
      <c r="CY53" s="90">
        <v>4</v>
      </c>
      <c r="CZ53" s="90">
        <v>0</v>
      </c>
      <c r="DA53" s="90">
        <v>0</v>
      </c>
      <c r="DB53" s="90">
        <v>0</v>
      </c>
      <c r="DC53" s="90">
        <v>0</v>
      </c>
      <c r="DD53" s="90">
        <v>0</v>
      </c>
      <c r="DE53" s="90">
        <v>0</v>
      </c>
      <c r="DF53" s="90">
        <v>0</v>
      </c>
      <c r="DG53" s="90">
        <v>0</v>
      </c>
      <c r="DH53" s="90">
        <v>0</v>
      </c>
      <c r="DI53" s="146">
        <v>0</v>
      </c>
      <c r="DJ53" s="147">
        <f t="shared" si="3"/>
        <v>592</v>
      </c>
    </row>
    <row r="54" spans="1:114" s="71" customFormat="1" ht="11.25" x14ac:dyDescent="0.2">
      <c r="A54" s="123" t="s">
        <v>239</v>
      </c>
      <c r="B54" s="87" t="s">
        <v>45</v>
      </c>
      <c r="C54" s="88"/>
      <c r="D54" s="89">
        <v>183</v>
      </c>
      <c r="E54" s="90">
        <v>12</v>
      </c>
      <c r="F54" s="90">
        <v>29</v>
      </c>
      <c r="G54" s="90">
        <v>6</v>
      </c>
      <c r="H54" s="90">
        <v>21</v>
      </c>
      <c r="I54" s="90">
        <v>36</v>
      </c>
      <c r="J54" s="90">
        <v>91</v>
      </c>
      <c r="K54" s="90">
        <v>0</v>
      </c>
      <c r="L54" s="90">
        <v>12</v>
      </c>
      <c r="M54" s="90">
        <v>1</v>
      </c>
      <c r="N54" s="90">
        <v>19</v>
      </c>
      <c r="O54" s="90">
        <v>17</v>
      </c>
      <c r="P54" s="90">
        <v>14</v>
      </c>
      <c r="Q54" s="90">
        <v>7</v>
      </c>
      <c r="R54" s="90">
        <v>7</v>
      </c>
      <c r="S54" s="90">
        <v>11</v>
      </c>
      <c r="T54" s="90">
        <v>18</v>
      </c>
      <c r="U54" s="90">
        <v>15</v>
      </c>
      <c r="V54" s="90">
        <v>11</v>
      </c>
      <c r="W54" s="90">
        <v>0</v>
      </c>
      <c r="X54" s="90">
        <v>0</v>
      </c>
      <c r="Y54" s="90">
        <v>10</v>
      </c>
      <c r="Z54" s="90">
        <v>11</v>
      </c>
      <c r="AA54" s="90">
        <v>0</v>
      </c>
      <c r="AB54" s="90">
        <v>10</v>
      </c>
      <c r="AC54" s="90">
        <v>8</v>
      </c>
      <c r="AD54" s="90">
        <v>99</v>
      </c>
      <c r="AE54" s="90">
        <v>10</v>
      </c>
      <c r="AF54" s="90">
        <v>9</v>
      </c>
      <c r="AG54" s="90">
        <v>0</v>
      </c>
      <c r="AH54" s="90">
        <v>24</v>
      </c>
      <c r="AI54" s="90">
        <v>46</v>
      </c>
      <c r="AJ54" s="90">
        <v>15</v>
      </c>
      <c r="AK54" s="90">
        <v>11</v>
      </c>
      <c r="AL54" s="90">
        <v>37</v>
      </c>
      <c r="AM54" s="90">
        <v>0</v>
      </c>
      <c r="AN54" s="90">
        <v>6</v>
      </c>
      <c r="AO54" s="90">
        <v>7</v>
      </c>
      <c r="AP54" s="90">
        <v>239</v>
      </c>
      <c r="AQ54" s="90">
        <v>23</v>
      </c>
      <c r="AR54" s="90">
        <v>8</v>
      </c>
      <c r="AS54" s="90">
        <v>3</v>
      </c>
      <c r="AT54" s="90">
        <v>233</v>
      </c>
      <c r="AU54" s="90">
        <v>58</v>
      </c>
      <c r="AV54" s="90">
        <v>13</v>
      </c>
      <c r="AW54" s="90">
        <v>8</v>
      </c>
      <c r="AX54" s="90">
        <v>14</v>
      </c>
      <c r="AY54" s="90">
        <v>10</v>
      </c>
      <c r="AZ54" s="90">
        <v>6</v>
      </c>
      <c r="BA54" s="90">
        <v>0</v>
      </c>
      <c r="BB54" s="90">
        <v>1</v>
      </c>
      <c r="BC54" s="90">
        <v>4</v>
      </c>
      <c r="BD54" s="90">
        <v>1</v>
      </c>
      <c r="BE54" s="90">
        <v>0</v>
      </c>
      <c r="BF54" s="90">
        <v>13</v>
      </c>
      <c r="BG54" s="90">
        <v>2</v>
      </c>
      <c r="BH54" s="90">
        <v>0</v>
      </c>
      <c r="BI54" s="90">
        <v>7</v>
      </c>
      <c r="BJ54" s="90">
        <v>10</v>
      </c>
      <c r="BK54" s="90">
        <v>9</v>
      </c>
      <c r="BL54" s="90">
        <v>14</v>
      </c>
      <c r="BM54" s="90">
        <v>5</v>
      </c>
      <c r="BN54" s="90">
        <v>18</v>
      </c>
      <c r="BO54" s="90">
        <v>29</v>
      </c>
      <c r="BP54" s="90">
        <v>6</v>
      </c>
      <c r="BQ54" s="90">
        <v>11</v>
      </c>
      <c r="BR54" s="90">
        <v>23</v>
      </c>
      <c r="BS54" s="90">
        <v>2</v>
      </c>
      <c r="BT54" s="90">
        <v>3</v>
      </c>
      <c r="BU54" s="90">
        <v>281</v>
      </c>
      <c r="BV54" s="90">
        <v>2</v>
      </c>
      <c r="BW54" s="90">
        <v>69</v>
      </c>
      <c r="BX54" s="90">
        <v>20</v>
      </c>
      <c r="BY54" s="90">
        <v>55</v>
      </c>
      <c r="BZ54" s="90">
        <v>28</v>
      </c>
      <c r="CA54" s="90">
        <v>18</v>
      </c>
      <c r="CB54" s="90">
        <v>7</v>
      </c>
      <c r="CC54" s="90">
        <v>19</v>
      </c>
      <c r="CD54" s="90">
        <v>15</v>
      </c>
      <c r="CE54" s="90">
        <v>4</v>
      </c>
      <c r="CF54" s="90">
        <v>12</v>
      </c>
      <c r="CG54" s="90">
        <v>15</v>
      </c>
      <c r="CH54" s="90">
        <v>17</v>
      </c>
      <c r="CI54" s="90">
        <v>13</v>
      </c>
      <c r="CJ54" s="90">
        <v>26</v>
      </c>
      <c r="CK54" s="90">
        <v>5</v>
      </c>
      <c r="CL54" s="90">
        <v>12</v>
      </c>
      <c r="CM54" s="90">
        <v>23</v>
      </c>
      <c r="CN54" s="90">
        <v>10</v>
      </c>
      <c r="CO54" s="90">
        <v>12</v>
      </c>
      <c r="CP54" s="90">
        <v>7</v>
      </c>
      <c r="CQ54" s="90">
        <v>17</v>
      </c>
      <c r="CR54" s="90">
        <v>13</v>
      </c>
      <c r="CS54" s="90">
        <v>8</v>
      </c>
      <c r="CT54" s="90">
        <v>8</v>
      </c>
      <c r="CU54" s="90">
        <v>9</v>
      </c>
      <c r="CV54" s="90">
        <v>0</v>
      </c>
      <c r="CW54" s="90">
        <v>0</v>
      </c>
      <c r="CX54" s="90">
        <v>0</v>
      </c>
      <c r="CY54" s="90">
        <v>0</v>
      </c>
      <c r="CZ54" s="90">
        <v>0</v>
      </c>
      <c r="DA54" s="90">
        <v>0</v>
      </c>
      <c r="DB54" s="90">
        <v>0</v>
      </c>
      <c r="DC54" s="90">
        <v>0</v>
      </c>
      <c r="DD54" s="90">
        <v>0</v>
      </c>
      <c r="DE54" s="90">
        <v>0</v>
      </c>
      <c r="DF54" s="90">
        <v>0</v>
      </c>
      <c r="DG54" s="90">
        <v>2</v>
      </c>
      <c r="DH54" s="90">
        <v>0</v>
      </c>
      <c r="DI54" s="146">
        <v>15</v>
      </c>
      <c r="DJ54" s="147">
        <f t="shared" si="3"/>
        <v>2328</v>
      </c>
    </row>
    <row r="55" spans="1:114" s="71" customFormat="1" ht="11.25" x14ac:dyDescent="0.2">
      <c r="A55" s="123" t="s">
        <v>240</v>
      </c>
      <c r="B55" s="87" t="s">
        <v>46</v>
      </c>
      <c r="C55" s="88"/>
      <c r="D55" s="89">
        <v>10</v>
      </c>
      <c r="E55" s="90">
        <v>4</v>
      </c>
      <c r="F55" s="90">
        <v>2</v>
      </c>
      <c r="G55" s="90">
        <v>3</v>
      </c>
      <c r="H55" s="90">
        <v>1</v>
      </c>
      <c r="I55" s="90">
        <v>9</v>
      </c>
      <c r="J55" s="90">
        <v>5</v>
      </c>
      <c r="K55" s="90">
        <v>1</v>
      </c>
      <c r="L55" s="90">
        <v>5</v>
      </c>
      <c r="M55" s="90">
        <v>1</v>
      </c>
      <c r="N55" s="90">
        <v>5</v>
      </c>
      <c r="O55" s="90">
        <v>2</v>
      </c>
      <c r="P55" s="90">
        <v>34</v>
      </c>
      <c r="Q55" s="90">
        <v>8</v>
      </c>
      <c r="R55" s="90">
        <v>2</v>
      </c>
      <c r="S55" s="90">
        <v>8</v>
      </c>
      <c r="T55" s="90">
        <v>3</v>
      </c>
      <c r="U55" s="90">
        <v>3</v>
      </c>
      <c r="V55" s="90">
        <v>2</v>
      </c>
      <c r="W55" s="90">
        <v>0</v>
      </c>
      <c r="X55" s="90">
        <v>0</v>
      </c>
      <c r="Y55" s="90">
        <v>6</v>
      </c>
      <c r="Z55" s="90">
        <v>4</v>
      </c>
      <c r="AA55" s="90">
        <v>5</v>
      </c>
      <c r="AB55" s="90">
        <v>7</v>
      </c>
      <c r="AC55" s="90">
        <v>4</v>
      </c>
      <c r="AD55" s="90">
        <v>10</v>
      </c>
      <c r="AE55" s="90">
        <v>7</v>
      </c>
      <c r="AF55" s="90">
        <v>3</v>
      </c>
      <c r="AG55" s="90">
        <v>7</v>
      </c>
      <c r="AH55" s="90">
        <v>18</v>
      </c>
      <c r="AI55" s="90">
        <v>26</v>
      </c>
      <c r="AJ55" s="90">
        <v>1</v>
      </c>
      <c r="AK55" s="90">
        <v>22</v>
      </c>
      <c r="AL55" s="90">
        <v>13</v>
      </c>
      <c r="AM55" s="90">
        <v>7</v>
      </c>
      <c r="AN55" s="90">
        <v>4</v>
      </c>
      <c r="AO55" s="90">
        <v>4</v>
      </c>
      <c r="AP55" s="90">
        <v>17</v>
      </c>
      <c r="AQ55" s="90">
        <v>3</v>
      </c>
      <c r="AR55" s="90">
        <v>6</v>
      </c>
      <c r="AS55" s="90">
        <v>1</v>
      </c>
      <c r="AT55" s="90">
        <v>6</v>
      </c>
      <c r="AU55" s="90">
        <v>3</v>
      </c>
      <c r="AV55" s="90">
        <v>9</v>
      </c>
      <c r="AW55" s="90">
        <v>4</v>
      </c>
      <c r="AX55" s="90">
        <v>3</v>
      </c>
      <c r="AY55" s="90">
        <v>7</v>
      </c>
      <c r="AZ55" s="90">
        <v>1</v>
      </c>
      <c r="BA55" s="90">
        <v>3</v>
      </c>
      <c r="BB55" s="90">
        <v>1</v>
      </c>
      <c r="BC55" s="90">
        <v>3</v>
      </c>
      <c r="BD55" s="90">
        <v>0</v>
      </c>
      <c r="BE55" s="90">
        <v>0</v>
      </c>
      <c r="BF55" s="90">
        <v>10</v>
      </c>
      <c r="BG55" s="90">
        <v>2</v>
      </c>
      <c r="BH55" s="90">
        <v>12</v>
      </c>
      <c r="BI55" s="90">
        <v>10</v>
      </c>
      <c r="BJ55" s="90">
        <v>1</v>
      </c>
      <c r="BK55" s="90">
        <v>22</v>
      </c>
      <c r="BL55" s="90">
        <v>6</v>
      </c>
      <c r="BM55" s="90">
        <v>0</v>
      </c>
      <c r="BN55" s="90">
        <v>5</v>
      </c>
      <c r="BO55" s="90">
        <v>12</v>
      </c>
      <c r="BP55" s="90">
        <v>5</v>
      </c>
      <c r="BQ55" s="90">
        <v>2</v>
      </c>
      <c r="BR55" s="90">
        <v>12</v>
      </c>
      <c r="BS55" s="90">
        <v>16</v>
      </c>
      <c r="BT55" s="90">
        <v>7</v>
      </c>
      <c r="BU55" s="90">
        <v>17</v>
      </c>
      <c r="BV55" s="90">
        <v>5</v>
      </c>
      <c r="BW55" s="90">
        <v>4</v>
      </c>
      <c r="BX55" s="90">
        <v>4</v>
      </c>
      <c r="BY55" s="90">
        <v>7</v>
      </c>
      <c r="BZ55" s="90">
        <v>10</v>
      </c>
      <c r="CA55" s="90">
        <v>34</v>
      </c>
      <c r="CB55" s="90">
        <v>8</v>
      </c>
      <c r="CC55" s="90">
        <v>25</v>
      </c>
      <c r="CD55" s="90">
        <v>19</v>
      </c>
      <c r="CE55" s="90">
        <v>4</v>
      </c>
      <c r="CF55" s="90">
        <v>4</v>
      </c>
      <c r="CG55" s="90">
        <v>5</v>
      </c>
      <c r="CH55" s="90">
        <v>3</v>
      </c>
      <c r="CI55" s="90">
        <v>15</v>
      </c>
      <c r="CJ55" s="90">
        <v>7</v>
      </c>
      <c r="CK55" s="90">
        <v>7</v>
      </c>
      <c r="CL55" s="90">
        <v>2</v>
      </c>
      <c r="CM55" s="90">
        <v>2</v>
      </c>
      <c r="CN55" s="90">
        <v>2</v>
      </c>
      <c r="CO55" s="90">
        <v>2</v>
      </c>
      <c r="CP55" s="90">
        <v>1</v>
      </c>
      <c r="CQ55" s="90">
        <v>19</v>
      </c>
      <c r="CR55" s="90">
        <v>17</v>
      </c>
      <c r="CS55" s="90">
        <v>17</v>
      </c>
      <c r="CT55" s="90">
        <v>22</v>
      </c>
      <c r="CU55" s="90">
        <v>20</v>
      </c>
      <c r="CV55" s="90">
        <v>8</v>
      </c>
      <c r="CW55" s="90">
        <v>7</v>
      </c>
      <c r="CX55" s="90">
        <v>1</v>
      </c>
      <c r="CY55" s="90">
        <v>19</v>
      </c>
      <c r="CZ55" s="90">
        <v>0</v>
      </c>
      <c r="DA55" s="90">
        <v>0</v>
      </c>
      <c r="DB55" s="90">
        <v>0</v>
      </c>
      <c r="DC55" s="90">
        <v>0</v>
      </c>
      <c r="DD55" s="90">
        <v>0</v>
      </c>
      <c r="DE55" s="90">
        <v>1</v>
      </c>
      <c r="DF55" s="90">
        <v>2</v>
      </c>
      <c r="DG55" s="90">
        <v>0</v>
      </c>
      <c r="DH55" s="90">
        <v>0</v>
      </c>
      <c r="DI55" s="146">
        <v>4</v>
      </c>
      <c r="DJ55" s="147">
        <f t="shared" si="3"/>
        <v>769</v>
      </c>
    </row>
    <row r="56" spans="1:114" s="71" customFormat="1" ht="11.25" x14ac:dyDescent="0.2">
      <c r="A56" s="123" t="s">
        <v>241</v>
      </c>
      <c r="B56" s="87" t="s">
        <v>47</v>
      </c>
      <c r="C56" s="88"/>
      <c r="D56" s="89">
        <v>2</v>
      </c>
      <c r="E56" s="90">
        <v>2</v>
      </c>
      <c r="F56" s="90">
        <v>5</v>
      </c>
      <c r="G56" s="90">
        <v>0</v>
      </c>
      <c r="H56" s="90">
        <v>1</v>
      </c>
      <c r="I56" s="90">
        <v>4</v>
      </c>
      <c r="J56" s="90">
        <v>2</v>
      </c>
      <c r="K56" s="90">
        <v>4</v>
      </c>
      <c r="L56" s="90">
        <v>0</v>
      </c>
      <c r="M56" s="90">
        <v>3</v>
      </c>
      <c r="N56" s="90">
        <v>4</v>
      </c>
      <c r="O56" s="90">
        <v>128</v>
      </c>
      <c r="P56" s="90">
        <v>7</v>
      </c>
      <c r="Q56" s="90">
        <v>4</v>
      </c>
      <c r="R56" s="90">
        <v>3</v>
      </c>
      <c r="S56" s="90">
        <v>3</v>
      </c>
      <c r="T56" s="90">
        <v>7</v>
      </c>
      <c r="U56" s="90">
        <v>5</v>
      </c>
      <c r="V56" s="90">
        <v>0</v>
      </c>
      <c r="W56" s="90">
        <v>0</v>
      </c>
      <c r="X56" s="90">
        <v>0</v>
      </c>
      <c r="Y56" s="90">
        <v>20</v>
      </c>
      <c r="Z56" s="90">
        <v>3</v>
      </c>
      <c r="AA56" s="90">
        <v>0</v>
      </c>
      <c r="AB56" s="90">
        <v>4</v>
      </c>
      <c r="AC56" s="90">
        <v>12</v>
      </c>
      <c r="AD56" s="90">
        <v>3</v>
      </c>
      <c r="AE56" s="90">
        <v>4</v>
      </c>
      <c r="AF56" s="90">
        <v>5</v>
      </c>
      <c r="AG56" s="90">
        <v>5</v>
      </c>
      <c r="AH56" s="90">
        <v>7</v>
      </c>
      <c r="AI56" s="90">
        <v>13</v>
      </c>
      <c r="AJ56" s="90">
        <v>17</v>
      </c>
      <c r="AK56" s="90">
        <v>11</v>
      </c>
      <c r="AL56" s="90">
        <v>6</v>
      </c>
      <c r="AM56" s="90">
        <v>4</v>
      </c>
      <c r="AN56" s="90">
        <v>0</v>
      </c>
      <c r="AO56" s="90">
        <v>2</v>
      </c>
      <c r="AP56" s="90">
        <v>1</v>
      </c>
      <c r="AQ56" s="90">
        <v>4</v>
      </c>
      <c r="AR56" s="90">
        <v>14</v>
      </c>
      <c r="AS56" s="90">
        <v>5</v>
      </c>
      <c r="AT56" s="90">
        <v>4</v>
      </c>
      <c r="AU56" s="90">
        <v>0</v>
      </c>
      <c r="AV56" s="90">
        <v>9</v>
      </c>
      <c r="AW56" s="90">
        <v>18</v>
      </c>
      <c r="AX56" s="90">
        <v>0</v>
      </c>
      <c r="AY56" s="90">
        <v>2</v>
      </c>
      <c r="AZ56" s="90">
        <v>2</v>
      </c>
      <c r="BA56" s="90">
        <v>5</v>
      </c>
      <c r="BB56" s="90">
        <v>4</v>
      </c>
      <c r="BC56" s="90">
        <v>7</v>
      </c>
      <c r="BD56" s="90">
        <v>1</v>
      </c>
      <c r="BE56" s="90">
        <v>0</v>
      </c>
      <c r="BF56" s="90">
        <v>9</v>
      </c>
      <c r="BG56" s="90">
        <v>0</v>
      </c>
      <c r="BH56" s="90">
        <v>5</v>
      </c>
      <c r="BI56" s="90">
        <v>25</v>
      </c>
      <c r="BJ56" s="90">
        <v>1</v>
      </c>
      <c r="BK56" s="90">
        <v>15</v>
      </c>
      <c r="BL56" s="90">
        <v>3</v>
      </c>
      <c r="BM56" s="90">
        <v>4</v>
      </c>
      <c r="BN56" s="90">
        <v>2</v>
      </c>
      <c r="BO56" s="90">
        <v>6</v>
      </c>
      <c r="BP56" s="90">
        <v>32</v>
      </c>
      <c r="BQ56" s="90">
        <v>13</v>
      </c>
      <c r="BR56" s="90">
        <v>5</v>
      </c>
      <c r="BS56" s="90">
        <v>38</v>
      </c>
      <c r="BT56" s="90">
        <v>74</v>
      </c>
      <c r="BU56" s="90">
        <v>6</v>
      </c>
      <c r="BV56" s="90">
        <v>1</v>
      </c>
      <c r="BW56" s="90">
        <v>6</v>
      </c>
      <c r="BX56" s="90">
        <v>7</v>
      </c>
      <c r="BY56" s="90">
        <v>6</v>
      </c>
      <c r="BZ56" s="90">
        <v>4</v>
      </c>
      <c r="CA56" s="90">
        <v>14</v>
      </c>
      <c r="CB56" s="90">
        <v>13</v>
      </c>
      <c r="CC56" s="90">
        <v>6</v>
      </c>
      <c r="CD56" s="90">
        <v>10</v>
      </c>
      <c r="CE56" s="90">
        <v>3</v>
      </c>
      <c r="CF56" s="90">
        <v>4</v>
      </c>
      <c r="CG56" s="90">
        <v>10</v>
      </c>
      <c r="CH56" s="90">
        <v>2</v>
      </c>
      <c r="CI56" s="90">
        <v>12</v>
      </c>
      <c r="CJ56" s="90">
        <v>4</v>
      </c>
      <c r="CK56" s="90">
        <v>6</v>
      </c>
      <c r="CL56" s="90">
        <v>4</v>
      </c>
      <c r="CM56" s="90">
        <v>4</v>
      </c>
      <c r="CN56" s="90">
        <v>4</v>
      </c>
      <c r="CO56" s="90">
        <v>2</v>
      </c>
      <c r="CP56" s="90">
        <v>2</v>
      </c>
      <c r="CQ56" s="90">
        <v>4</v>
      </c>
      <c r="CR56" s="90">
        <v>9</v>
      </c>
      <c r="CS56" s="90">
        <v>2</v>
      </c>
      <c r="CT56" s="90">
        <v>8</v>
      </c>
      <c r="CU56" s="90">
        <v>5</v>
      </c>
      <c r="CV56" s="90">
        <v>3</v>
      </c>
      <c r="CW56" s="90">
        <v>0</v>
      </c>
      <c r="CX56" s="90">
        <v>0</v>
      </c>
      <c r="CY56" s="90">
        <v>2</v>
      </c>
      <c r="CZ56" s="90">
        <v>0</v>
      </c>
      <c r="DA56" s="90">
        <v>0</v>
      </c>
      <c r="DB56" s="90">
        <v>0</v>
      </c>
      <c r="DC56" s="90">
        <v>0</v>
      </c>
      <c r="DD56" s="90">
        <v>0</v>
      </c>
      <c r="DE56" s="90">
        <v>0</v>
      </c>
      <c r="DF56" s="90">
        <v>6</v>
      </c>
      <c r="DG56" s="90">
        <v>1</v>
      </c>
      <c r="DH56" s="90">
        <v>0</v>
      </c>
      <c r="DI56" s="146">
        <v>12</v>
      </c>
      <c r="DJ56" s="147">
        <f t="shared" si="3"/>
        <v>790</v>
      </c>
    </row>
    <row r="57" spans="1:114" s="71" customFormat="1" ht="11.25" x14ac:dyDescent="0.2">
      <c r="A57" s="123" t="s">
        <v>242</v>
      </c>
      <c r="B57" s="87" t="s">
        <v>48</v>
      </c>
      <c r="C57" s="88"/>
      <c r="D57" s="89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3</v>
      </c>
      <c r="O57" s="90">
        <v>0</v>
      </c>
      <c r="P57" s="90">
        <v>1</v>
      </c>
      <c r="Q57" s="90">
        <v>9</v>
      </c>
      <c r="R57" s="90">
        <v>0</v>
      </c>
      <c r="S57" s="90">
        <v>0</v>
      </c>
      <c r="T57" s="90">
        <v>4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6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8</v>
      </c>
      <c r="AH57" s="90">
        <v>1</v>
      </c>
      <c r="AI57" s="90">
        <v>0</v>
      </c>
      <c r="AJ57" s="90">
        <v>0</v>
      </c>
      <c r="AK57" s="90">
        <v>3</v>
      </c>
      <c r="AL57" s="90">
        <v>0</v>
      </c>
      <c r="AM57" s="90">
        <v>4</v>
      </c>
      <c r="AN57" s="90">
        <v>0</v>
      </c>
      <c r="AO57" s="90">
        <v>0</v>
      </c>
      <c r="AP57" s="90">
        <v>0</v>
      </c>
      <c r="AQ57" s="90">
        <v>0</v>
      </c>
      <c r="AR57" s="90">
        <v>1</v>
      </c>
      <c r="AS57" s="90">
        <v>0</v>
      </c>
      <c r="AT57" s="90">
        <v>0</v>
      </c>
      <c r="AU57" s="90">
        <v>0</v>
      </c>
      <c r="AV57" s="90">
        <v>5</v>
      </c>
      <c r="AW57" s="90">
        <v>0</v>
      </c>
      <c r="AX57" s="90">
        <v>0</v>
      </c>
      <c r="AY57" s="90">
        <v>0</v>
      </c>
      <c r="AZ57" s="90">
        <v>0</v>
      </c>
      <c r="BA57" s="90">
        <v>0</v>
      </c>
      <c r="BB57" s="90">
        <v>11</v>
      </c>
      <c r="BC57" s="90">
        <v>0</v>
      </c>
      <c r="BD57" s="90">
        <v>0</v>
      </c>
      <c r="BE57" s="90">
        <v>0</v>
      </c>
      <c r="BF57" s="90">
        <v>0</v>
      </c>
      <c r="BG57" s="90">
        <v>0</v>
      </c>
      <c r="BH57" s="90">
        <v>3</v>
      </c>
      <c r="BI57" s="90">
        <v>0</v>
      </c>
      <c r="BJ57" s="90">
        <v>0</v>
      </c>
      <c r="BK57" s="90">
        <v>6</v>
      </c>
      <c r="BL57" s="90">
        <v>0</v>
      </c>
      <c r="BM57" s="90">
        <v>0</v>
      </c>
      <c r="BN57" s="90">
        <v>16</v>
      </c>
      <c r="BO57" s="90">
        <v>1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1</v>
      </c>
      <c r="BV57" s="90">
        <v>0</v>
      </c>
      <c r="BW57" s="90">
        <v>0</v>
      </c>
      <c r="BX57" s="90">
        <v>0</v>
      </c>
      <c r="BY57" s="90">
        <v>0</v>
      </c>
      <c r="BZ57" s="90">
        <v>0</v>
      </c>
      <c r="CA57" s="90">
        <v>1</v>
      </c>
      <c r="CB57" s="90">
        <v>1</v>
      </c>
      <c r="CC57" s="90">
        <v>0</v>
      </c>
      <c r="CD57" s="90">
        <v>0</v>
      </c>
      <c r="CE57" s="90">
        <v>0</v>
      </c>
      <c r="CF57" s="90">
        <v>3</v>
      </c>
      <c r="CG57" s="90">
        <v>0</v>
      </c>
      <c r="CH57" s="90">
        <v>0</v>
      </c>
      <c r="CI57" s="90">
        <v>0</v>
      </c>
      <c r="CJ57" s="90">
        <v>0</v>
      </c>
      <c r="CK57" s="90">
        <v>14</v>
      </c>
      <c r="CL57" s="90">
        <v>0</v>
      </c>
      <c r="CM57" s="90">
        <v>0</v>
      </c>
      <c r="CN57" s="90">
        <v>0</v>
      </c>
      <c r="CO57" s="90">
        <v>0</v>
      </c>
      <c r="CP57" s="90">
        <v>0</v>
      </c>
      <c r="CQ57" s="90">
        <v>1</v>
      </c>
      <c r="CR57" s="90">
        <v>0</v>
      </c>
      <c r="CS57" s="90">
        <v>0</v>
      </c>
      <c r="CT57" s="90">
        <v>0</v>
      </c>
      <c r="CU57" s="90">
        <v>0</v>
      </c>
      <c r="CV57" s="90">
        <v>0</v>
      </c>
      <c r="CW57" s="90">
        <v>0</v>
      </c>
      <c r="CX57" s="90">
        <v>0</v>
      </c>
      <c r="CY57" s="90">
        <v>0</v>
      </c>
      <c r="CZ57" s="90">
        <v>0</v>
      </c>
      <c r="DA57" s="90">
        <v>0</v>
      </c>
      <c r="DB57" s="90">
        <v>0</v>
      </c>
      <c r="DC57" s="90">
        <v>0</v>
      </c>
      <c r="DD57" s="90">
        <v>0</v>
      </c>
      <c r="DE57" s="90">
        <v>0</v>
      </c>
      <c r="DF57" s="90">
        <v>0</v>
      </c>
      <c r="DG57" s="90">
        <v>0</v>
      </c>
      <c r="DH57" s="90">
        <v>0</v>
      </c>
      <c r="DI57" s="146">
        <v>0</v>
      </c>
      <c r="DJ57" s="147">
        <f t="shared" si="3"/>
        <v>103</v>
      </c>
    </row>
    <row r="58" spans="1:114" s="71" customFormat="1" ht="11.25" x14ac:dyDescent="0.2">
      <c r="A58" s="123" t="s">
        <v>243</v>
      </c>
      <c r="B58" s="87" t="s">
        <v>49</v>
      </c>
      <c r="C58" s="88"/>
      <c r="D58" s="89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42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62</v>
      </c>
      <c r="AI58" s="90">
        <v>0</v>
      </c>
      <c r="AJ58" s="90">
        <v>0</v>
      </c>
      <c r="AK58" s="90">
        <v>0</v>
      </c>
      <c r="AL58" s="90">
        <v>37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3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146">
        <v>0</v>
      </c>
      <c r="DJ58" s="147">
        <f t="shared" si="3"/>
        <v>144</v>
      </c>
    </row>
    <row r="59" spans="1:114" s="71" customFormat="1" ht="11.25" x14ac:dyDescent="0.2">
      <c r="A59" s="123" t="s">
        <v>244</v>
      </c>
      <c r="B59" s="87" t="s">
        <v>50</v>
      </c>
      <c r="C59" s="88"/>
      <c r="D59" s="89">
        <v>1</v>
      </c>
      <c r="E59" s="90">
        <v>0</v>
      </c>
      <c r="F59" s="90">
        <v>1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1</v>
      </c>
      <c r="O59" s="90">
        <v>1</v>
      </c>
      <c r="P59" s="90">
        <v>1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1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1</v>
      </c>
      <c r="AI59" s="90">
        <v>1</v>
      </c>
      <c r="AJ59" s="90">
        <v>32</v>
      </c>
      <c r="AK59" s="90">
        <v>3</v>
      </c>
      <c r="AL59" s="90">
        <v>0</v>
      </c>
      <c r="AM59" s="90">
        <v>1</v>
      </c>
      <c r="AN59" s="90">
        <v>0</v>
      </c>
      <c r="AO59" s="90">
        <v>1</v>
      </c>
      <c r="AP59" s="90">
        <v>0</v>
      </c>
      <c r="AQ59" s="90">
        <v>0</v>
      </c>
      <c r="AR59" s="90">
        <v>158</v>
      </c>
      <c r="AS59" s="90">
        <v>0</v>
      </c>
      <c r="AT59" s="90">
        <v>0</v>
      </c>
      <c r="AU59" s="90">
        <v>0</v>
      </c>
      <c r="AV59" s="90">
        <v>1</v>
      </c>
      <c r="AW59" s="90">
        <v>0</v>
      </c>
      <c r="AX59" s="90">
        <v>0</v>
      </c>
      <c r="AY59" s="90">
        <v>2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14</v>
      </c>
      <c r="BQ59" s="90">
        <v>5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1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1</v>
      </c>
      <c r="CI59" s="90">
        <v>0</v>
      </c>
      <c r="CJ59" s="90">
        <v>0</v>
      </c>
      <c r="CK59" s="90">
        <v>0</v>
      </c>
      <c r="CL59" s="90">
        <v>1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146">
        <v>0</v>
      </c>
      <c r="DJ59" s="147">
        <f t="shared" si="3"/>
        <v>228</v>
      </c>
    </row>
    <row r="60" spans="1:114" s="71" customFormat="1" ht="11.25" x14ac:dyDescent="0.2">
      <c r="A60" s="123" t="s">
        <v>245</v>
      </c>
      <c r="B60" s="87" t="s">
        <v>51</v>
      </c>
      <c r="C60" s="88"/>
      <c r="D60" s="89">
        <v>3</v>
      </c>
      <c r="E60" s="90">
        <v>1</v>
      </c>
      <c r="F60" s="90">
        <v>3</v>
      </c>
      <c r="G60" s="90">
        <v>2</v>
      </c>
      <c r="H60" s="90">
        <v>2</v>
      </c>
      <c r="I60" s="90">
        <v>2</v>
      </c>
      <c r="J60" s="90">
        <v>5</v>
      </c>
      <c r="K60" s="90">
        <v>1</v>
      </c>
      <c r="L60" s="90">
        <v>0</v>
      </c>
      <c r="M60" s="90">
        <v>0</v>
      </c>
      <c r="N60" s="90">
        <v>3</v>
      </c>
      <c r="O60" s="90">
        <v>5</v>
      </c>
      <c r="P60" s="90">
        <v>6</v>
      </c>
      <c r="Q60" s="90">
        <v>3</v>
      </c>
      <c r="R60" s="90">
        <v>0</v>
      </c>
      <c r="S60" s="90">
        <v>1</v>
      </c>
      <c r="T60" s="90">
        <v>1</v>
      </c>
      <c r="U60" s="90">
        <v>1</v>
      </c>
      <c r="V60" s="90">
        <v>1</v>
      </c>
      <c r="W60" s="90">
        <v>0</v>
      </c>
      <c r="X60" s="90">
        <v>0</v>
      </c>
      <c r="Y60" s="90">
        <v>5</v>
      </c>
      <c r="Z60" s="90">
        <v>2</v>
      </c>
      <c r="AA60" s="90">
        <v>1</v>
      </c>
      <c r="AB60" s="90">
        <v>2</v>
      </c>
      <c r="AC60" s="90">
        <v>3</v>
      </c>
      <c r="AD60" s="90">
        <v>4</v>
      </c>
      <c r="AE60" s="90">
        <v>1</v>
      </c>
      <c r="AF60" s="90">
        <v>1</v>
      </c>
      <c r="AG60" s="90">
        <v>2</v>
      </c>
      <c r="AH60" s="90">
        <v>1</v>
      </c>
      <c r="AI60" s="90">
        <v>3</v>
      </c>
      <c r="AJ60" s="90">
        <v>2</v>
      </c>
      <c r="AK60" s="90">
        <v>4</v>
      </c>
      <c r="AL60" s="90">
        <v>2</v>
      </c>
      <c r="AM60" s="90">
        <v>2</v>
      </c>
      <c r="AN60" s="90">
        <v>2</v>
      </c>
      <c r="AO60" s="90">
        <v>2</v>
      </c>
      <c r="AP60" s="90">
        <v>7</v>
      </c>
      <c r="AQ60" s="90">
        <v>3</v>
      </c>
      <c r="AR60" s="90">
        <v>3</v>
      </c>
      <c r="AS60" s="90">
        <v>0</v>
      </c>
      <c r="AT60" s="90">
        <v>4</v>
      </c>
      <c r="AU60" s="90">
        <v>1</v>
      </c>
      <c r="AV60" s="90">
        <v>6</v>
      </c>
      <c r="AW60" s="90">
        <v>1</v>
      </c>
      <c r="AX60" s="90">
        <v>1</v>
      </c>
      <c r="AY60" s="90">
        <v>4</v>
      </c>
      <c r="AZ60" s="90">
        <v>2</v>
      </c>
      <c r="BA60" s="90">
        <v>1</v>
      </c>
      <c r="BB60" s="90">
        <v>2</v>
      </c>
      <c r="BC60" s="90">
        <v>4</v>
      </c>
      <c r="BD60" s="90">
        <v>0</v>
      </c>
      <c r="BE60" s="90">
        <v>1</v>
      </c>
      <c r="BF60" s="90">
        <v>4</v>
      </c>
      <c r="BG60" s="90">
        <v>1</v>
      </c>
      <c r="BH60" s="90">
        <v>4</v>
      </c>
      <c r="BI60" s="90">
        <v>2</v>
      </c>
      <c r="BJ60" s="90">
        <v>1</v>
      </c>
      <c r="BK60" s="90">
        <v>4</v>
      </c>
      <c r="BL60" s="90">
        <v>2</v>
      </c>
      <c r="BM60" s="90">
        <v>1</v>
      </c>
      <c r="BN60" s="90">
        <v>3</v>
      </c>
      <c r="BO60" s="90">
        <v>2</v>
      </c>
      <c r="BP60" s="90">
        <v>1</v>
      </c>
      <c r="BQ60" s="90">
        <v>1</v>
      </c>
      <c r="BR60" s="90">
        <v>2</v>
      </c>
      <c r="BS60" s="90">
        <v>3</v>
      </c>
      <c r="BT60" s="90">
        <v>3</v>
      </c>
      <c r="BU60" s="90">
        <v>7</v>
      </c>
      <c r="BV60" s="90">
        <v>1</v>
      </c>
      <c r="BW60" s="90">
        <v>2</v>
      </c>
      <c r="BX60" s="90">
        <v>2</v>
      </c>
      <c r="BY60" s="90">
        <v>2</v>
      </c>
      <c r="BZ60" s="90">
        <v>3</v>
      </c>
      <c r="CA60" s="90">
        <v>2</v>
      </c>
      <c r="CB60" s="90">
        <v>1</v>
      </c>
      <c r="CC60" s="90">
        <v>11</v>
      </c>
      <c r="CD60" s="90">
        <v>3</v>
      </c>
      <c r="CE60" s="90">
        <v>0</v>
      </c>
      <c r="CF60" s="90">
        <v>0</v>
      </c>
      <c r="CG60" s="90">
        <v>3</v>
      </c>
      <c r="CH60" s="90">
        <v>2</v>
      </c>
      <c r="CI60" s="90">
        <v>5</v>
      </c>
      <c r="CJ60" s="90">
        <v>2</v>
      </c>
      <c r="CK60" s="90">
        <v>1</v>
      </c>
      <c r="CL60" s="90">
        <v>1</v>
      </c>
      <c r="CM60" s="90">
        <v>1</v>
      </c>
      <c r="CN60" s="90">
        <v>3</v>
      </c>
      <c r="CO60" s="90">
        <v>2</v>
      </c>
      <c r="CP60" s="90">
        <v>1</v>
      </c>
      <c r="CQ60" s="90">
        <v>3</v>
      </c>
      <c r="CR60" s="90">
        <v>4</v>
      </c>
      <c r="CS60" s="90">
        <v>0</v>
      </c>
      <c r="CT60" s="90">
        <v>1</v>
      </c>
      <c r="CU60" s="90">
        <v>3</v>
      </c>
      <c r="CV60" s="90">
        <v>0</v>
      </c>
      <c r="CW60" s="90">
        <v>0</v>
      </c>
      <c r="CX60" s="90">
        <v>0</v>
      </c>
      <c r="CY60" s="90">
        <v>0</v>
      </c>
      <c r="CZ60" s="90">
        <v>0</v>
      </c>
      <c r="DA60" s="90">
        <v>0</v>
      </c>
      <c r="DB60" s="90">
        <v>0</v>
      </c>
      <c r="DC60" s="90">
        <v>0</v>
      </c>
      <c r="DD60" s="90">
        <v>0</v>
      </c>
      <c r="DE60" s="90">
        <v>0</v>
      </c>
      <c r="DF60" s="90">
        <v>3</v>
      </c>
      <c r="DG60" s="90">
        <v>0</v>
      </c>
      <c r="DH60" s="90">
        <v>0</v>
      </c>
      <c r="DI60" s="146">
        <v>0</v>
      </c>
      <c r="DJ60" s="147">
        <f t="shared" si="3"/>
        <v>222</v>
      </c>
    </row>
    <row r="61" spans="1:114" s="71" customFormat="1" ht="11.25" x14ac:dyDescent="0.2">
      <c r="A61" s="123" t="s">
        <v>246</v>
      </c>
      <c r="B61" s="87" t="s">
        <v>52</v>
      </c>
      <c r="C61" s="88"/>
      <c r="D61" s="89">
        <v>30</v>
      </c>
      <c r="E61" s="90">
        <v>19</v>
      </c>
      <c r="F61" s="90">
        <v>26</v>
      </c>
      <c r="G61" s="90">
        <v>12</v>
      </c>
      <c r="H61" s="90">
        <v>4</v>
      </c>
      <c r="I61" s="90">
        <v>16</v>
      </c>
      <c r="J61" s="90">
        <v>25</v>
      </c>
      <c r="K61" s="90">
        <v>14</v>
      </c>
      <c r="L61" s="90">
        <v>12</v>
      </c>
      <c r="M61" s="90">
        <v>39</v>
      </c>
      <c r="N61" s="90">
        <v>39</v>
      </c>
      <c r="O61" s="90">
        <v>11</v>
      </c>
      <c r="P61" s="90">
        <v>60</v>
      </c>
      <c r="Q61" s="90">
        <v>34</v>
      </c>
      <c r="R61" s="90">
        <v>11</v>
      </c>
      <c r="S61" s="90">
        <v>30</v>
      </c>
      <c r="T61" s="90">
        <v>33</v>
      </c>
      <c r="U61" s="90">
        <v>28</v>
      </c>
      <c r="V61" s="90">
        <v>21</v>
      </c>
      <c r="W61" s="90">
        <v>3</v>
      </c>
      <c r="X61" s="90">
        <v>0</v>
      </c>
      <c r="Y61" s="90">
        <v>37</v>
      </c>
      <c r="Z61" s="90">
        <v>73</v>
      </c>
      <c r="AA61" s="90">
        <v>7</v>
      </c>
      <c r="AB61" s="90">
        <v>21</v>
      </c>
      <c r="AC61" s="90">
        <v>18</v>
      </c>
      <c r="AD61" s="90">
        <v>39</v>
      </c>
      <c r="AE61" s="90">
        <v>30</v>
      </c>
      <c r="AF61" s="90">
        <v>18</v>
      </c>
      <c r="AG61" s="90">
        <v>53</v>
      </c>
      <c r="AH61" s="90">
        <v>25</v>
      </c>
      <c r="AI61" s="90">
        <v>46</v>
      </c>
      <c r="AJ61" s="90">
        <v>26</v>
      </c>
      <c r="AK61" s="90">
        <v>53</v>
      </c>
      <c r="AL61" s="90">
        <v>44</v>
      </c>
      <c r="AM61" s="90">
        <v>88</v>
      </c>
      <c r="AN61" s="90">
        <v>9</v>
      </c>
      <c r="AO61" s="90">
        <v>33</v>
      </c>
      <c r="AP61" s="90">
        <v>75</v>
      </c>
      <c r="AQ61" s="90">
        <v>16</v>
      </c>
      <c r="AR61" s="90">
        <v>36</v>
      </c>
      <c r="AS61" s="90">
        <v>36</v>
      </c>
      <c r="AT61" s="90">
        <v>40</v>
      </c>
      <c r="AU61" s="90">
        <v>16</v>
      </c>
      <c r="AV61" s="90">
        <v>61</v>
      </c>
      <c r="AW61" s="90">
        <v>37</v>
      </c>
      <c r="AX61" s="90">
        <v>20</v>
      </c>
      <c r="AY61" s="90">
        <v>13</v>
      </c>
      <c r="AZ61" s="90">
        <v>7</v>
      </c>
      <c r="BA61" s="90">
        <v>54</v>
      </c>
      <c r="BB61" s="90">
        <v>20</v>
      </c>
      <c r="BC61" s="90">
        <v>27</v>
      </c>
      <c r="BD61" s="90">
        <v>11</v>
      </c>
      <c r="BE61" s="90">
        <v>25</v>
      </c>
      <c r="BF61" s="90">
        <v>35</v>
      </c>
      <c r="BG61" s="90">
        <v>7</v>
      </c>
      <c r="BH61" s="90">
        <v>54</v>
      </c>
      <c r="BI61" s="90">
        <v>43</v>
      </c>
      <c r="BJ61" s="90">
        <v>20</v>
      </c>
      <c r="BK61" s="90">
        <v>82</v>
      </c>
      <c r="BL61" s="90">
        <v>36</v>
      </c>
      <c r="BM61" s="90">
        <v>27</v>
      </c>
      <c r="BN61" s="90">
        <v>70</v>
      </c>
      <c r="BO61" s="90">
        <v>31</v>
      </c>
      <c r="BP61" s="90">
        <v>49</v>
      </c>
      <c r="BQ61" s="90">
        <v>20</v>
      </c>
      <c r="BR61" s="90">
        <v>30</v>
      </c>
      <c r="BS61" s="90">
        <v>42</v>
      </c>
      <c r="BT61" s="90">
        <v>27</v>
      </c>
      <c r="BU61" s="90">
        <v>60</v>
      </c>
      <c r="BV61" s="90">
        <v>7</v>
      </c>
      <c r="BW61" s="90">
        <v>17</v>
      </c>
      <c r="BX61" s="90">
        <v>37</v>
      </c>
      <c r="BY61" s="90">
        <v>32</v>
      </c>
      <c r="BZ61" s="90">
        <v>29</v>
      </c>
      <c r="CA61" s="90">
        <v>24</v>
      </c>
      <c r="CB61" s="90">
        <v>47</v>
      </c>
      <c r="CC61" s="90">
        <v>53</v>
      </c>
      <c r="CD61" s="90">
        <v>64</v>
      </c>
      <c r="CE61" s="90">
        <v>38</v>
      </c>
      <c r="CF61" s="90">
        <v>21</v>
      </c>
      <c r="CG61" s="90">
        <v>20</v>
      </c>
      <c r="CH61" s="90">
        <v>25</v>
      </c>
      <c r="CI61" s="90">
        <v>52</v>
      </c>
      <c r="CJ61" s="90">
        <v>51</v>
      </c>
      <c r="CK61" s="90">
        <v>35</v>
      </c>
      <c r="CL61" s="90">
        <v>46</v>
      </c>
      <c r="CM61" s="90">
        <v>10</v>
      </c>
      <c r="CN61" s="90">
        <v>12</v>
      </c>
      <c r="CO61" s="90">
        <v>20</v>
      </c>
      <c r="CP61" s="90">
        <v>3</v>
      </c>
      <c r="CQ61" s="90">
        <v>60</v>
      </c>
      <c r="CR61" s="90">
        <v>31</v>
      </c>
      <c r="CS61" s="90">
        <v>18</v>
      </c>
      <c r="CT61" s="90">
        <v>32</v>
      </c>
      <c r="CU61" s="90">
        <v>30</v>
      </c>
      <c r="CV61" s="90">
        <v>2</v>
      </c>
      <c r="CW61" s="90">
        <v>0</v>
      </c>
      <c r="CX61" s="90">
        <v>0</v>
      </c>
      <c r="CY61" s="90">
        <v>6</v>
      </c>
      <c r="CZ61" s="90">
        <v>0</v>
      </c>
      <c r="DA61" s="90">
        <v>0</v>
      </c>
      <c r="DB61" s="90">
        <v>0</v>
      </c>
      <c r="DC61" s="90">
        <v>0</v>
      </c>
      <c r="DD61" s="90">
        <v>0</v>
      </c>
      <c r="DE61" s="90">
        <v>0</v>
      </c>
      <c r="DF61" s="90">
        <v>3</v>
      </c>
      <c r="DG61" s="90">
        <v>0</v>
      </c>
      <c r="DH61" s="90">
        <v>3</v>
      </c>
      <c r="DI61" s="146">
        <v>1</v>
      </c>
      <c r="DJ61" s="147">
        <f t="shared" si="3"/>
        <v>3043</v>
      </c>
    </row>
    <row r="62" spans="1:114" s="71" customFormat="1" ht="11.25" x14ac:dyDescent="0.2">
      <c r="A62" s="123" t="s">
        <v>247</v>
      </c>
      <c r="B62" s="87" t="s">
        <v>53</v>
      </c>
      <c r="C62" s="88"/>
      <c r="D62" s="89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90">
        <v>0</v>
      </c>
      <c r="BA62" s="90">
        <v>0</v>
      </c>
      <c r="BB62" s="90">
        <v>0</v>
      </c>
      <c r="BC62" s="90">
        <v>0</v>
      </c>
      <c r="BD62" s="90">
        <v>0</v>
      </c>
      <c r="BE62" s="90">
        <v>0</v>
      </c>
      <c r="BF62" s="90">
        <v>0</v>
      </c>
      <c r="BG62" s="90">
        <v>0</v>
      </c>
      <c r="BH62" s="90">
        <v>0</v>
      </c>
      <c r="BI62" s="90">
        <v>0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0</v>
      </c>
      <c r="CT62" s="90">
        <v>0</v>
      </c>
      <c r="CU62" s="90">
        <v>0</v>
      </c>
      <c r="CV62" s="90">
        <v>0</v>
      </c>
      <c r="CW62" s="90">
        <v>0</v>
      </c>
      <c r="CX62" s="90">
        <v>0</v>
      </c>
      <c r="CY62" s="90">
        <v>0</v>
      </c>
      <c r="CZ62" s="90">
        <v>0</v>
      </c>
      <c r="DA62" s="90">
        <v>0</v>
      </c>
      <c r="DB62" s="90">
        <v>0</v>
      </c>
      <c r="DC62" s="90">
        <v>0</v>
      </c>
      <c r="DD62" s="90">
        <v>0</v>
      </c>
      <c r="DE62" s="90">
        <v>0</v>
      </c>
      <c r="DF62" s="90">
        <v>0</v>
      </c>
      <c r="DG62" s="90">
        <v>0</v>
      </c>
      <c r="DH62" s="90">
        <v>0</v>
      </c>
      <c r="DI62" s="146">
        <v>1792</v>
      </c>
      <c r="DJ62" s="147">
        <f t="shared" si="3"/>
        <v>1792</v>
      </c>
    </row>
    <row r="63" spans="1:114" s="71" customFormat="1" ht="11.25" x14ac:dyDescent="0.2">
      <c r="A63" s="123" t="s">
        <v>248</v>
      </c>
      <c r="B63" s="87" t="s">
        <v>54</v>
      </c>
      <c r="C63" s="88"/>
      <c r="D63" s="89">
        <v>11</v>
      </c>
      <c r="E63" s="90">
        <v>10</v>
      </c>
      <c r="F63" s="90">
        <v>5</v>
      </c>
      <c r="G63" s="90">
        <v>3</v>
      </c>
      <c r="H63" s="90">
        <v>3</v>
      </c>
      <c r="I63" s="90">
        <v>12</v>
      </c>
      <c r="J63" s="90">
        <v>2</v>
      </c>
      <c r="K63" s="90">
        <v>9</v>
      </c>
      <c r="L63" s="90">
        <v>1</v>
      </c>
      <c r="M63" s="90">
        <v>3</v>
      </c>
      <c r="N63" s="90">
        <v>11</v>
      </c>
      <c r="O63" s="90">
        <v>5</v>
      </c>
      <c r="P63" s="90">
        <v>19</v>
      </c>
      <c r="Q63" s="90">
        <v>11</v>
      </c>
      <c r="R63" s="90">
        <v>2</v>
      </c>
      <c r="S63" s="90">
        <v>6</v>
      </c>
      <c r="T63" s="90">
        <v>5</v>
      </c>
      <c r="U63" s="90">
        <v>2</v>
      </c>
      <c r="V63" s="90">
        <v>7</v>
      </c>
      <c r="W63" s="90">
        <v>2</v>
      </c>
      <c r="X63" s="90">
        <v>7</v>
      </c>
      <c r="Y63" s="90">
        <v>6</v>
      </c>
      <c r="Z63" s="90">
        <v>9</v>
      </c>
      <c r="AA63" s="90">
        <v>1</v>
      </c>
      <c r="AB63" s="90">
        <v>5</v>
      </c>
      <c r="AC63" s="90">
        <v>4</v>
      </c>
      <c r="AD63" s="90">
        <v>3</v>
      </c>
      <c r="AE63" s="90">
        <v>6</v>
      </c>
      <c r="AF63" s="90">
        <v>5</v>
      </c>
      <c r="AG63" s="90">
        <v>14</v>
      </c>
      <c r="AH63" s="90">
        <v>9</v>
      </c>
      <c r="AI63" s="90">
        <v>19</v>
      </c>
      <c r="AJ63" s="90">
        <v>6</v>
      </c>
      <c r="AK63" s="90">
        <v>13</v>
      </c>
      <c r="AL63" s="90">
        <v>20</v>
      </c>
      <c r="AM63" s="90">
        <v>15</v>
      </c>
      <c r="AN63" s="90">
        <v>3</v>
      </c>
      <c r="AO63" s="90">
        <v>12</v>
      </c>
      <c r="AP63" s="90">
        <v>10</v>
      </c>
      <c r="AQ63" s="90">
        <v>4</v>
      </c>
      <c r="AR63" s="90">
        <v>4</v>
      </c>
      <c r="AS63" s="90">
        <v>6</v>
      </c>
      <c r="AT63" s="90">
        <v>6</v>
      </c>
      <c r="AU63" s="90">
        <v>1</v>
      </c>
      <c r="AV63" s="90">
        <v>16</v>
      </c>
      <c r="AW63" s="90">
        <v>6</v>
      </c>
      <c r="AX63" s="90">
        <v>4</v>
      </c>
      <c r="AY63" s="90">
        <v>4</v>
      </c>
      <c r="AZ63" s="90">
        <v>2</v>
      </c>
      <c r="BA63" s="90">
        <v>6</v>
      </c>
      <c r="BB63" s="90">
        <v>5</v>
      </c>
      <c r="BC63" s="90">
        <v>5</v>
      </c>
      <c r="BD63" s="90">
        <v>2</v>
      </c>
      <c r="BE63" s="90">
        <v>10</v>
      </c>
      <c r="BF63" s="90">
        <v>11</v>
      </c>
      <c r="BG63" s="90">
        <v>1</v>
      </c>
      <c r="BH63" s="90">
        <v>10</v>
      </c>
      <c r="BI63" s="90">
        <v>21</v>
      </c>
      <c r="BJ63" s="90">
        <v>1</v>
      </c>
      <c r="BK63" s="90">
        <v>27</v>
      </c>
      <c r="BL63" s="90">
        <v>12</v>
      </c>
      <c r="BM63" s="90">
        <v>4</v>
      </c>
      <c r="BN63" s="90">
        <v>14</v>
      </c>
      <c r="BO63" s="90">
        <v>4</v>
      </c>
      <c r="BP63" s="90">
        <v>8</v>
      </c>
      <c r="BQ63" s="90">
        <v>4</v>
      </c>
      <c r="BR63" s="90">
        <v>7</v>
      </c>
      <c r="BS63" s="90">
        <v>31</v>
      </c>
      <c r="BT63" s="90">
        <v>25</v>
      </c>
      <c r="BU63" s="90">
        <v>21</v>
      </c>
      <c r="BV63" s="90">
        <v>3</v>
      </c>
      <c r="BW63" s="90">
        <v>7</v>
      </c>
      <c r="BX63" s="90">
        <v>11</v>
      </c>
      <c r="BY63" s="90">
        <v>5</v>
      </c>
      <c r="BZ63" s="90">
        <v>8</v>
      </c>
      <c r="CA63" s="90">
        <v>46</v>
      </c>
      <c r="CB63" s="90">
        <v>15</v>
      </c>
      <c r="CC63" s="90">
        <v>17</v>
      </c>
      <c r="CD63" s="90">
        <v>20</v>
      </c>
      <c r="CE63" s="90">
        <v>4</v>
      </c>
      <c r="CF63" s="90">
        <v>6</v>
      </c>
      <c r="CG63" s="90">
        <v>8</v>
      </c>
      <c r="CH63" s="90">
        <v>3</v>
      </c>
      <c r="CI63" s="90">
        <v>15</v>
      </c>
      <c r="CJ63" s="90">
        <v>9</v>
      </c>
      <c r="CK63" s="90">
        <v>10</v>
      </c>
      <c r="CL63" s="90">
        <v>4</v>
      </c>
      <c r="CM63" s="90">
        <v>4</v>
      </c>
      <c r="CN63" s="90">
        <v>6</v>
      </c>
      <c r="CO63" s="90">
        <v>2</v>
      </c>
      <c r="CP63" s="90">
        <v>2</v>
      </c>
      <c r="CQ63" s="90">
        <v>17</v>
      </c>
      <c r="CR63" s="90">
        <v>27</v>
      </c>
      <c r="CS63" s="90">
        <v>14</v>
      </c>
      <c r="CT63" s="90">
        <v>14</v>
      </c>
      <c r="CU63" s="90">
        <v>18</v>
      </c>
      <c r="CV63" s="90">
        <v>6</v>
      </c>
      <c r="CW63" s="90">
        <v>8</v>
      </c>
      <c r="CX63" s="90">
        <v>6</v>
      </c>
      <c r="CY63" s="90">
        <v>16</v>
      </c>
      <c r="CZ63" s="90">
        <v>0</v>
      </c>
      <c r="DA63" s="90">
        <v>0</v>
      </c>
      <c r="DB63" s="90">
        <v>0</v>
      </c>
      <c r="DC63" s="90">
        <v>0</v>
      </c>
      <c r="DD63" s="90">
        <v>0</v>
      </c>
      <c r="DE63" s="90">
        <v>1</v>
      </c>
      <c r="DF63" s="90">
        <v>3</v>
      </c>
      <c r="DG63" s="90">
        <v>1</v>
      </c>
      <c r="DH63" s="90">
        <v>0</v>
      </c>
      <c r="DI63" s="146">
        <v>2</v>
      </c>
      <c r="DJ63" s="147">
        <f t="shared" si="3"/>
        <v>916</v>
      </c>
    </row>
    <row r="64" spans="1:114" s="71" customFormat="1" ht="11.25" x14ac:dyDescent="0.2">
      <c r="A64" s="123" t="s">
        <v>249</v>
      </c>
      <c r="B64" s="87" t="s">
        <v>55</v>
      </c>
      <c r="C64" s="88"/>
      <c r="D64" s="89">
        <v>22</v>
      </c>
      <c r="E64" s="90">
        <v>14</v>
      </c>
      <c r="F64" s="90">
        <v>9</v>
      </c>
      <c r="G64" s="90">
        <v>5</v>
      </c>
      <c r="H64" s="90">
        <v>5</v>
      </c>
      <c r="I64" s="90">
        <v>66</v>
      </c>
      <c r="J64" s="90">
        <v>8</v>
      </c>
      <c r="K64" s="90">
        <v>7</v>
      </c>
      <c r="L64" s="90">
        <v>5</v>
      </c>
      <c r="M64" s="90">
        <v>7</v>
      </c>
      <c r="N64" s="90">
        <v>20</v>
      </c>
      <c r="O64" s="90">
        <v>6</v>
      </c>
      <c r="P64" s="90">
        <v>126</v>
      </c>
      <c r="Q64" s="90">
        <v>22</v>
      </c>
      <c r="R64" s="90">
        <v>2</v>
      </c>
      <c r="S64" s="90">
        <v>7</v>
      </c>
      <c r="T64" s="90">
        <v>23</v>
      </c>
      <c r="U64" s="90">
        <v>7</v>
      </c>
      <c r="V64" s="90">
        <v>6</v>
      </c>
      <c r="W64" s="90">
        <v>45</v>
      </c>
      <c r="X64" s="90">
        <v>36</v>
      </c>
      <c r="Y64" s="90">
        <v>15</v>
      </c>
      <c r="Z64" s="90">
        <v>27</v>
      </c>
      <c r="AA64" s="90">
        <v>2</v>
      </c>
      <c r="AB64" s="90">
        <v>5</v>
      </c>
      <c r="AC64" s="90">
        <v>13</v>
      </c>
      <c r="AD64" s="90">
        <v>17</v>
      </c>
      <c r="AE64" s="90">
        <v>15</v>
      </c>
      <c r="AF64" s="90">
        <v>9</v>
      </c>
      <c r="AG64" s="90">
        <v>48</v>
      </c>
      <c r="AH64" s="90">
        <v>28</v>
      </c>
      <c r="AI64" s="90">
        <v>70</v>
      </c>
      <c r="AJ64" s="90">
        <v>3</v>
      </c>
      <c r="AK64" s="90">
        <v>65</v>
      </c>
      <c r="AL64" s="90">
        <v>57</v>
      </c>
      <c r="AM64" s="90">
        <v>32</v>
      </c>
      <c r="AN64" s="90">
        <v>5</v>
      </c>
      <c r="AO64" s="90">
        <v>17</v>
      </c>
      <c r="AP64" s="90">
        <v>66</v>
      </c>
      <c r="AQ64" s="90">
        <v>10</v>
      </c>
      <c r="AR64" s="90">
        <v>17</v>
      </c>
      <c r="AS64" s="90">
        <v>6</v>
      </c>
      <c r="AT64" s="90">
        <v>23</v>
      </c>
      <c r="AU64" s="90">
        <v>3</v>
      </c>
      <c r="AV64" s="90">
        <v>39</v>
      </c>
      <c r="AW64" s="90">
        <v>23</v>
      </c>
      <c r="AX64" s="90">
        <v>5</v>
      </c>
      <c r="AY64" s="90">
        <v>9</v>
      </c>
      <c r="AZ64" s="90">
        <v>2</v>
      </c>
      <c r="BA64" s="90">
        <v>21</v>
      </c>
      <c r="BB64" s="90">
        <v>12</v>
      </c>
      <c r="BC64" s="90">
        <v>10</v>
      </c>
      <c r="BD64" s="90">
        <v>5</v>
      </c>
      <c r="BE64" s="90">
        <v>7</v>
      </c>
      <c r="BF64" s="90">
        <v>28</v>
      </c>
      <c r="BG64" s="90">
        <v>5</v>
      </c>
      <c r="BH64" s="90">
        <v>27</v>
      </c>
      <c r="BI64" s="90">
        <v>30</v>
      </c>
      <c r="BJ64" s="90">
        <v>3</v>
      </c>
      <c r="BK64" s="90">
        <v>58</v>
      </c>
      <c r="BL64" s="90">
        <v>17</v>
      </c>
      <c r="BM64" s="90">
        <v>6</v>
      </c>
      <c r="BN64" s="90">
        <v>24</v>
      </c>
      <c r="BO64" s="90">
        <v>16</v>
      </c>
      <c r="BP64" s="90">
        <v>18</v>
      </c>
      <c r="BQ64" s="90">
        <v>2</v>
      </c>
      <c r="BR64" s="90">
        <v>40</v>
      </c>
      <c r="BS64" s="90">
        <v>36</v>
      </c>
      <c r="BT64" s="90">
        <v>21</v>
      </c>
      <c r="BU64" s="90">
        <v>66</v>
      </c>
      <c r="BV64" s="90">
        <v>8</v>
      </c>
      <c r="BW64" s="90">
        <v>10</v>
      </c>
      <c r="BX64" s="90">
        <v>13</v>
      </c>
      <c r="BY64" s="90">
        <v>16</v>
      </c>
      <c r="BZ64" s="90">
        <v>32</v>
      </c>
      <c r="CA64" s="90">
        <v>63</v>
      </c>
      <c r="CB64" s="90">
        <v>37</v>
      </c>
      <c r="CC64" s="90">
        <v>48</v>
      </c>
      <c r="CD64" s="90">
        <v>45</v>
      </c>
      <c r="CE64" s="90">
        <v>8</v>
      </c>
      <c r="CF64" s="90">
        <v>19</v>
      </c>
      <c r="CG64" s="90">
        <v>11</v>
      </c>
      <c r="CH64" s="90">
        <v>6</v>
      </c>
      <c r="CI64" s="90">
        <v>117</v>
      </c>
      <c r="CJ64" s="90">
        <v>24</v>
      </c>
      <c r="CK64" s="90">
        <v>18</v>
      </c>
      <c r="CL64" s="90">
        <v>8</v>
      </c>
      <c r="CM64" s="90">
        <v>15</v>
      </c>
      <c r="CN64" s="90">
        <v>10</v>
      </c>
      <c r="CO64" s="90">
        <v>7</v>
      </c>
      <c r="CP64" s="90">
        <v>5</v>
      </c>
      <c r="CQ64" s="90">
        <v>62</v>
      </c>
      <c r="CR64" s="90">
        <v>56</v>
      </c>
      <c r="CS64" s="90">
        <v>33</v>
      </c>
      <c r="CT64" s="90">
        <v>44</v>
      </c>
      <c r="CU64" s="90">
        <v>35</v>
      </c>
      <c r="CV64" s="90">
        <v>50</v>
      </c>
      <c r="CW64" s="90">
        <v>42</v>
      </c>
      <c r="CX64" s="90">
        <v>3</v>
      </c>
      <c r="CY64" s="90">
        <v>48</v>
      </c>
      <c r="CZ64" s="90">
        <v>1</v>
      </c>
      <c r="DA64" s="90">
        <v>12</v>
      </c>
      <c r="DB64" s="90">
        <v>4</v>
      </c>
      <c r="DC64" s="90">
        <v>3</v>
      </c>
      <c r="DD64" s="90">
        <v>1</v>
      </c>
      <c r="DE64" s="90">
        <v>39</v>
      </c>
      <c r="DF64" s="90">
        <v>21</v>
      </c>
      <c r="DG64" s="90">
        <v>2</v>
      </c>
      <c r="DH64" s="90">
        <v>30</v>
      </c>
      <c r="DI64" s="146">
        <v>6</v>
      </c>
      <c r="DJ64" s="147">
        <f t="shared" si="3"/>
        <v>2543</v>
      </c>
    </row>
    <row r="65" spans="1:114" s="71" customFormat="1" ht="11.25" x14ac:dyDescent="0.2">
      <c r="A65" s="123" t="s">
        <v>250</v>
      </c>
      <c r="B65" s="87" t="s">
        <v>56</v>
      </c>
      <c r="C65" s="88"/>
      <c r="D65" s="89">
        <v>0</v>
      </c>
      <c r="E65" s="90">
        <v>2</v>
      </c>
      <c r="F65" s="90">
        <v>1</v>
      </c>
      <c r="G65" s="90">
        <v>0</v>
      </c>
      <c r="H65" s="90">
        <v>2</v>
      </c>
      <c r="I65" s="90">
        <v>3</v>
      </c>
      <c r="J65" s="90">
        <v>0</v>
      </c>
      <c r="K65" s="90">
        <v>1</v>
      </c>
      <c r="L65" s="90">
        <v>0</v>
      </c>
      <c r="M65" s="90">
        <v>1</v>
      </c>
      <c r="N65" s="90">
        <v>1</v>
      </c>
      <c r="O65" s="90">
        <v>1</v>
      </c>
      <c r="P65" s="90">
        <v>7</v>
      </c>
      <c r="Q65" s="90">
        <v>1</v>
      </c>
      <c r="R65" s="90">
        <v>0</v>
      </c>
      <c r="S65" s="90">
        <v>1</v>
      </c>
      <c r="T65" s="90">
        <v>5</v>
      </c>
      <c r="U65" s="90">
        <v>0</v>
      </c>
      <c r="V65" s="90">
        <v>1</v>
      </c>
      <c r="W65" s="90">
        <v>1</v>
      </c>
      <c r="X65" s="90">
        <v>2</v>
      </c>
      <c r="Y65" s="90">
        <v>4</v>
      </c>
      <c r="Z65" s="90">
        <v>2</v>
      </c>
      <c r="AA65" s="90">
        <v>0</v>
      </c>
      <c r="AB65" s="90">
        <v>3</v>
      </c>
      <c r="AC65" s="90">
        <v>2</v>
      </c>
      <c r="AD65" s="90">
        <v>3</v>
      </c>
      <c r="AE65" s="90">
        <v>1</v>
      </c>
      <c r="AF65" s="90">
        <v>2</v>
      </c>
      <c r="AG65" s="90">
        <v>4</v>
      </c>
      <c r="AH65" s="90">
        <v>2</v>
      </c>
      <c r="AI65" s="90">
        <v>8</v>
      </c>
      <c r="AJ65" s="90">
        <v>0</v>
      </c>
      <c r="AK65" s="90">
        <v>7</v>
      </c>
      <c r="AL65" s="90">
        <v>5</v>
      </c>
      <c r="AM65" s="90">
        <v>1</v>
      </c>
      <c r="AN65" s="90">
        <v>1</v>
      </c>
      <c r="AO65" s="90">
        <v>2</v>
      </c>
      <c r="AP65" s="90">
        <v>2</v>
      </c>
      <c r="AQ65" s="90">
        <v>1</v>
      </c>
      <c r="AR65" s="90">
        <v>2</v>
      </c>
      <c r="AS65" s="90">
        <v>2</v>
      </c>
      <c r="AT65" s="90">
        <v>4</v>
      </c>
      <c r="AU65" s="90">
        <v>0</v>
      </c>
      <c r="AV65" s="90">
        <v>3</v>
      </c>
      <c r="AW65" s="90">
        <v>4</v>
      </c>
      <c r="AX65" s="90">
        <v>1</v>
      </c>
      <c r="AY65" s="90">
        <v>1</v>
      </c>
      <c r="AZ65" s="90">
        <v>0</v>
      </c>
      <c r="BA65" s="90">
        <v>2</v>
      </c>
      <c r="BB65" s="90">
        <v>1</v>
      </c>
      <c r="BC65" s="90">
        <v>2</v>
      </c>
      <c r="BD65" s="90">
        <v>4</v>
      </c>
      <c r="BE65" s="90">
        <v>1</v>
      </c>
      <c r="BF65" s="90">
        <v>2</v>
      </c>
      <c r="BG65" s="90">
        <v>0</v>
      </c>
      <c r="BH65" s="90">
        <v>2</v>
      </c>
      <c r="BI65" s="90">
        <v>2</v>
      </c>
      <c r="BJ65" s="90">
        <v>1</v>
      </c>
      <c r="BK65" s="90">
        <v>10</v>
      </c>
      <c r="BL65" s="90">
        <v>5</v>
      </c>
      <c r="BM65" s="90">
        <v>1</v>
      </c>
      <c r="BN65" s="90">
        <v>4</v>
      </c>
      <c r="BO65" s="90">
        <v>5</v>
      </c>
      <c r="BP65" s="90">
        <v>7</v>
      </c>
      <c r="BQ65" s="90">
        <v>0</v>
      </c>
      <c r="BR65" s="90">
        <v>2</v>
      </c>
      <c r="BS65" s="90">
        <v>5</v>
      </c>
      <c r="BT65" s="90">
        <v>4</v>
      </c>
      <c r="BU65" s="90">
        <v>4</v>
      </c>
      <c r="BV65" s="90">
        <v>0</v>
      </c>
      <c r="BW65" s="90">
        <v>6</v>
      </c>
      <c r="BX65" s="90">
        <v>1</v>
      </c>
      <c r="BY65" s="90">
        <v>1</v>
      </c>
      <c r="BZ65" s="90">
        <v>3</v>
      </c>
      <c r="CA65" s="90">
        <v>5</v>
      </c>
      <c r="CB65" s="90">
        <v>5</v>
      </c>
      <c r="CC65" s="90">
        <v>9</v>
      </c>
      <c r="CD65" s="90">
        <v>3</v>
      </c>
      <c r="CE65" s="90">
        <v>1</v>
      </c>
      <c r="CF65" s="90">
        <v>2</v>
      </c>
      <c r="CG65" s="90">
        <v>1</v>
      </c>
      <c r="CH65" s="90">
        <v>1</v>
      </c>
      <c r="CI65" s="90">
        <v>5</v>
      </c>
      <c r="CJ65" s="90">
        <v>3</v>
      </c>
      <c r="CK65" s="90">
        <v>2</v>
      </c>
      <c r="CL65" s="90">
        <v>1</v>
      </c>
      <c r="CM65" s="90">
        <v>1</v>
      </c>
      <c r="CN65" s="90">
        <v>1</v>
      </c>
      <c r="CO65" s="90">
        <v>2</v>
      </c>
      <c r="CP65" s="90">
        <v>1</v>
      </c>
      <c r="CQ65" s="90">
        <v>4</v>
      </c>
      <c r="CR65" s="90">
        <v>5</v>
      </c>
      <c r="CS65" s="90">
        <v>6</v>
      </c>
      <c r="CT65" s="90">
        <v>9</v>
      </c>
      <c r="CU65" s="90">
        <v>4</v>
      </c>
      <c r="CV65" s="90">
        <v>0</v>
      </c>
      <c r="CW65" s="90">
        <v>0</v>
      </c>
      <c r="CX65" s="90">
        <v>0</v>
      </c>
      <c r="CY65" s="90">
        <v>0</v>
      </c>
      <c r="CZ65" s="90">
        <v>0</v>
      </c>
      <c r="DA65" s="90">
        <v>0</v>
      </c>
      <c r="DB65" s="90">
        <v>0</v>
      </c>
      <c r="DC65" s="90">
        <v>0</v>
      </c>
      <c r="DD65" s="90">
        <v>0</v>
      </c>
      <c r="DE65" s="90">
        <v>0</v>
      </c>
      <c r="DF65" s="90">
        <v>1</v>
      </c>
      <c r="DG65" s="90">
        <v>0</v>
      </c>
      <c r="DH65" s="90">
        <v>3</v>
      </c>
      <c r="DI65" s="146">
        <v>0</v>
      </c>
      <c r="DJ65" s="147">
        <f t="shared" si="3"/>
        <v>247</v>
      </c>
    </row>
    <row r="66" spans="1:114" s="71" customFormat="1" ht="11.25" x14ac:dyDescent="0.2">
      <c r="A66" s="123" t="s">
        <v>251</v>
      </c>
      <c r="B66" s="87" t="s">
        <v>57</v>
      </c>
      <c r="C66" s="88" t="s">
        <v>132</v>
      </c>
      <c r="D66" s="89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  <c r="BA66" s="90">
        <v>0</v>
      </c>
      <c r="BB66" s="90">
        <v>0</v>
      </c>
      <c r="BC66" s="90">
        <v>0</v>
      </c>
      <c r="BD66" s="90">
        <v>0</v>
      </c>
      <c r="BE66" s="90">
        <v>0</v>
      </c>
      <c r="BF66" s="90">
        <v>0</v>
      </c>
      <c r="BG66" s="90">
        <v>0</v>
      </c>
      <c r="BH66" s="90">
        <v>0</v>
      </c>
      <c r="BI66" s="90">
        <v>0</v>
      </c>
      <c r="BJ66" s="90">
        <v>0</v>
      </c>
      <c r="BK66" s="90">
        <v>0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0</v>
      </c>
      <c r="CT66" s="90">
        <v>0</v>
      </c>
      <c r="CU66" s="90">
        <v>0</v>
      </c>
      <c r="CV66" s="90">
        <v>0</v>
      </c>
      <c r="CW66" s="90">
        <v>0</v>
      </c>
      <c r="CX66" s="90">
        <v>0</v>
      </c>
      <c r="CY66" s="90">
        <v>0</v>
      </c>
      <c r="CZ66" s="90">
        <v>0</v>
      </c>
      <c r="DA66" s="90">
        <v>0</v>
      </c>
      <c r="DB66" s="90">
        <v>0</v>
      </c>
      <c r="DC66" s="90">
        <v>0</v>
      </c>
      <c r="DD66" s="90">
        <v>0</v>
      </c>
      <c r="DE66" s="90">
        <v>0</v>
      </c>
      <c r="DF66" s="90">
        <v>0</v>
      </c>
      <c r="DG66" s="90">
        <v>0</v>
      </c>
      <c r="DH66" s="90">
        <v>0</v>
      </c>
      <c r="DI66" s="146">
        <v>60</v>
      </c>
      <c r="DJ66" s="147">
        <f t="shared" si="3"/>
        <v>60</v>
      </c>
    </row>
    <row r="67" spans="1:114" s="71" customFormat="1" ht="11.25" x14ac:dyDescent="0.2">
      <c r="A67" s="123" t="s">
        <v>252</v>
      </c>
      <c r="B67" s="87" t="s">
        <v>58</v>
      </c>
      <c r="C67" s="88"/>
      <c r="D67" s="89">
        <v>0</v>
      </c>
      <c r="E67" s="90">
        <v>1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90">
        <v>0</v>
      </c>
      <c r="AE67" s="90">
        <v>0</v>
      </c>
      <c r="AF67" s="90">
        <v>0</v>
      </c>
      <c r="AG67" s="90">
        <v>0</v>
      </c>
      <c r="AH67" s="90">
        <v>0</v>
      </c>
      <c r="AI67" s="90">
        <v>0</v>
      </c>
      <c r="AJ67" s="90">
        <v>0</v>
      </c>
      <c r="AK67" s="90">
        <v>0</v>
      </c>
      <c r="AL67" s="90">
        <v>0</v>
      </c>
      <c r="AM67" s="90">
        <v>0</v>
      </c>
      <c r="AN67" s="90">
        <v>0</v>
      </c>
      <c r="AO67" s="90">
        <v>0</v>
      </c>
      <c r="AP67" s="90">
        <v>0</v>
      </c>
      <c r="AQ67" s="90">
        <v>0</v>
      </c>
      <c r="AR67" s="90">
        <v>0</v>
      </c>
      <c r="AS67" s="90">
        <v>0</v>
      </c>
      <c r="AT67" s="90">
        <v>0</v>
      </c>
      <c r="AU67" s="90">
        <v>0</v>
      </c>
      <c r="AV67" s="90">
        <v>0</v>
      </c>
      <c r="AW67" s="90">
        <v>0</v>
      </c>
      <c r="AX67" s="90">
        <v>0</v>
      </c>
      <c r="AY67" s="90">
        <v>0</v>
      </c>
      <c r="AZ67" s="90">
        <v>0</v>
      </c>
      <c r="BA67" s="90">
        <v>0</v>
      </c>
      <c r="BB67" s="90">
        <v>0</v>
      </c>
      <c r="BC67" s="90">
        <v>0</v>
      </c>
      <c r="BD67" s="90">
        <v>0</v>
      </c>
      <c r="BE67" s="90">
        <v>0</v>
      </c>
      <c r="BF67" s="90">
        <v>0</v>
      </c>
      <c r="BG67" s="90">
        <v>0</v>
      </c>
      <c r="BH67" s="90">
        <v>0</v>
      </c>
      <c r="BI67" s="90">
        <v>0</v>
      </c>
      <c r="BJ67" s="90">
        <v>0</v>
      </c>
      <c r="BK67" s="90">
        <v>15</v>
      </c>
      <c r="BL67" s="90">
        <v>0</v>
      </c>
      <c r="BM67" s="90">
        <v>0</v>
      </c>
      <c r="BN67" s="90">
        <v>37</v>
      </c>
      <c r="BO67" s="90">
        <v>0</v>
      </c>
      <c r="BP67" s="90">
        <v>0</v>
      </c>
      <c r="BQ67" s="90">
        <v>0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8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0</v>
      </c>
      <c r="CT67" s="90">
        <v>0</v>
      </c>
      <c r="CU67" s="90">
        <v>0</v>
      </c>
      <c r="CV67" s="90">
        <v>0</v>
      </c>
      <c r="CW67" s="90">
        <v>0</v>
      </c>
      <c r="CX67" s="90">
        <v>0</v>
      </c>
      <c r="CY67" s="90">
        <v>0</v>
      </c>
      <c r="CZ67" s="90">
        <v>0</v>
      </c>
      <c r="DA67" s="90">
        <v>0</v>
      </c>
      <c r="DB67" s="90">
        <v>0</v>
      </c>
      <c r="DC67" s="90">
        <v>0</v>
      </c>
      <c r="DD67" s="90">
        <v>0</v>
      </c>
      <c r="DE67" s="90">
        <v>0</v>
      </c>
      <c r="DF67" s="90">
        <v>0</v>
      </c>
      <c r="DG67" s="90">
        <v>0</v>
      </c>
      <c r="DH67" s="90">
        <v>0</v>
      </c>
      <c r="DI67" s="146">
        <v>0</v>
      </c>
      <c r="DJ67" s="147">
        <f t="shared" si="3"/>
        <v>61</v>
      </c>
    </row>
    <row r="68" spans="1:114" s="71" customFormat="1" ht="11.25" x14ac:dyDescent="0.2">
      <c r="A68" s="123" t="s">
        <v>253</v>
      </c>
      <c r="B68" s="87" t="s">
        <v>59</v>
      </c>
      <c r="C68" s="88"/>
      <c r="D68" s="89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  <c r="BA68" s="90">
        <v>0</v>
      </c>
      <c r="BB68" s="90">
        <v>0</v>
      </c>
      <c r="BC68" s="90">
        <v>0</v>
      </c>
      <c r="BD68" s="90">
        <v>0</v>
      </c>
      <c r="BE68" s="90">
        <v>0</v>
      </c>
      <c r="BF68" s="90">
        <v>0</v>
      </c>
      <c r="BG68" s="90">
        <v>0</v>
      </c>
      <c r="BH68" s="90">
        <v>0</v>
      </c>
      <c r="BI68" s="90">
        <v>0</v>
      </c>
      <c r="BJ68" s="90">
        <v>0</v>
      </c>
      <c r="BK68" s="90">
        <v>0</v>
      </c>
      <c r="BL68" s="90">
        <v>0</v>
      </c>
      <c r="BM68" s="90">
        <v>0</v>
      </c>
      <c r="BN68" s="90">
        <v>0</v>
      </c>
      <c r="BO68" s="90">
        <v>0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0</v>
      </c>
      <c r="CT68" s="90">
        <v>0</v>
      </c>
      <c r="CU68" s="90">
        <v>0</v>
      </c>
      <c r="CV68" s="90">
        <v>0</v>
      </c>
      <c r="CW68" s="90">
        <v>0</v>
      </c>
      <c r="CX68" s="90">
        <v>0</v>
      </c>
      <c r="CY68" s="90">
        <v>0</v>
      </c>
      <c r="CZ68" s="90">
        <v>0</v>
      </c>
      <c r="DA68" s="90">
        <v>0</v>
      </c>
      <c r="DB68" s="90">
        <v>0</v>
      </c>
      <c r="DC68" s="90">
        <v>0</v>
      </c>
      <c r="DD68" s="90">
        <v>0</v>
      </c>
      <c r="DE68" s="90">
        <v>0</v>
      </c>
      <c r="DF68" s="90">
        <v>0</v>
      </c>
      <c r="DG68" s="90">
        <v>0</v>
      </c>
      <c r="DH68" s="90">
        <v>0</v>
      </c>
      <c r="DI68" s="146">
        <v>32</v>
      </c>
      <c r="DJ68" s="147">
        <f t="shared" si="3"/>
        <v>32</v>
      </c>
    </row>
    <row r="69" spans="1:114" s="71" customFormat="1" ht="11.25" x14ac:dyDescent="0.2">
      <c r="A69" s="123" t="s">
        <v>254</v>
      </c>
      <c r="B69" s="87" t="s">
        <v>60</v>
      </c>
      <c r="C69" s="88"/>
      <c r="D69" s="89">
        <v>3</v>
      </c>
      <c r="E69" s="90">
        <v>1</v>
      </c>
      <c r="F69" s="90">
        <v>0</v>
      </c>
      <c r="G69" s="90">
        <v>0</v>
      </c>
      <c r="H69" s="90">
        <v>0</v>
      </c>
      <c r="I69" s="90">
        <v>3</v>
      </c>
      <c r="J69" s="90">
        <v>1</v>
      </c>
      <c r="K69" s="90">
        <v>0</v>
      </c>
      <c r="L69" s="90">
        <v>0</v>
      </c>
      <c r="M69" s="90">
        <v>0</v>
      </c>
      <c r="N69" s="90">
        <v>3</v>
      </c>
      <c r="O69" s="90">
        <v>1</v>
      </c>
      <c r="P69" s="90">
        <v>11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5</v>
      </c>
      <c r="AE69" s="90">
        <v>0</v>
      </c>
      <c r="AF69" s="90">
        <v>0</v>
      </c>
      <c r="AG69" s="90">
        <v>0</v>
      </c>
      <c r="AH69" s="90">
        <v>1</v>
      </c>
      <c r="AI69" s="90">
        <v>0</v>
      </c>
      <c r="AJ69" s="90">
        <v>0</v>
      </c>
      <c r="AK69" s="90">
        <v>0</v>
      </c>
      <c r="AL69" s="90">
        <v>26</v>
      </c>
      <c r="AM69" s="90">
        <v>0</v>
      </c>
      <c r="AN69" s="90">
        <v>0</v>
      </c>
      <c r="AO69" s="90">
        <v>0</v>
      </c>
      <c r="AP69" s="90">
        <v>1</v>
      </c>
      <c r="AQ69" s="90">
        <v>0</v>
      </c>
      <c r="AR69" s="90">
        <v>0</v>
      </c>
      <c r="AS69" s="90">
        <v>0</v>
      </c>
      <c r="AT69" s="90">
        <v>5</v>
      </c>
      <c r="AU69" s="90">
        <v>0</v>
      </c>
      <c r="AV69" s="90">
        <v>0</v>
      </c>
      <c r="AW69" s="90">
        <v>1</v>
      </c>
      <c r="AX69" s="90">
        <v>0</v>
      </c>
      <c r="AY69" s="90">
        <v>0</v>
      </c>
      <c r="AZ69" s="90">
        <v>0</v>
      </c>
      <c r="BA69" s="90">
        <v>0</v>
      </c>
      <c r="BB69" s="90">
        <v>0</v>
      </c>
      <c r="BC69" s="90">
        <v>0</v>
      </c>
      <c r="BD69" s="90">
        <v>0</v>
      </c>
      <c r="BE69" s="90">
        <v>0</v>
      </c>
      <c r="BF69" s="90">
        <v>0</v>
      </c>
      <c r="BG69" s="90">
        <v>0</v>
      </c>
      <c r="BH69" s="90">
        <v>0</v>
      </c>
      <c r="BI69" s="90">
        <v>0</v>
      </c>
      <c r="BJ69" s="90">
        <v>2</v>
      </c>
      <c r="BK69" s="90">
        <v>2</v>
      </c>
      <c r="BL69" s="90">
        <v>1</v>
      </c>
      <c r="BM69" s="90">
        <v>0</v>
      </c>
      <c r="BN69" s="90">
        <v>2</v>
      </c>
      <c r="BO69" s="90">
        <v>0</v>
      </c>
      <c r="BP69" s="90">
        <v>0</v>
      </c>
      <c r="BQ69" s="90">
        <v>0</v>
      </c>
      <c r="BR69" s="90">
        <v>1</v>
      </c>
      <c r="BS69" s="90">
        <v>1</v>
      </c>
      <c r="BT69" s="90">
        <v>0</v>
      </c>
      <c r="BU69" s="90">
        <v>16</v>
      </c>
      <c r="BV69" s="90">
        <v>0</v>
      </c>
      <c r="BW69" s="90">
        <v>3</v>
      </c>
      <c r="BX69" s="90">
        <v>0</v>
      </c>
      <c r="BY69" s="90">
        <v>0</v>
      </c>
      <c r="BZ69" s="90">
        <v>5</v>
      </c>
      <c r="CA69" s="90">
        <v>0</v>
      </c>
      <c r="CB69" s="90">
        <v>0</v>
      </c>
      <c r="CC69" s="90">
        <v>2</v>
      </c>
      <c r="CD69" s="90">
        <v>1</v>
      </c>
      <c r="CE69" s="90">
        <v>0</v>
      </c>
      <c r="CF69" s="90">
        <v>0</v>
      </c>
      <c r="CG69" s="90">
        <v>0</v>
      </c>
      <c r="CH69" s="90">
        <v>0</v>
      </c>
      <c r="CI69" s="90">
        <v>9</v>
      </c>
      <c r="CJ69" s="90">
        <v>1</v>
      </c>
      <c r="CK69" s="90">
        <v>0</v>
      </c>
      <c r="CL69" s="90">
        <v>0</v>
      </c>
      <c r="CM69" s="90">
        <v>0</v>
      </c>
      <c r="CN69" s="90">
        <v>0</v>
      </c>
      <c r="CO69" s="90">
        <v>1</v>
      </c>
      <c r="CP69" s="90">
        <v>0</v>
      </c>
      <c r="CQ69" s="90">
        <v>1</v>
      </c>
      <c r="CR69" s="90">
        <v>0</v>
      </c>
      <c r="CS69" s="90">
        <v>0</v>
      </c>
      <c r="CT69" s="90">
        <v>0</v>
      </c>
      <c r="CU69" s="90">
        <v>0</v>
      </c>
      <c r="CV69" s="90">
        <v>0</v>
      </c>
      <c r="CW69" s="90">
        <v>0</v>
      </c>
      <c r="CX69" s="90">
        <v>0</v>
      </c>
      <c r="CY69" s="90">
        <v>0</v>
      </c>
      <c r="CZ69" s="90">
        <v>0</v>
      </c>
      <c r="DA69" s="90">
        <v>0</v>
      </c>
      <c r="DB69" s="90">
        <v>0</v>
      </c>
      <c r="DC69" s="90">
        <v>0</v>
      </c>
      <c r="DD69" s="90">
        <v>0</v>
      </c>
      <c r="DE69" s="90">
        <v>0</v>
      </c>
      <c r="DF69" s="90">
        <v>0</v>
      </c>
      <c r="DG69" s="90">
        <v>0</v>
      </c>
      <c r="DH69" s="90">
        <v>0</v>
      </c>
      <c r="DI69" s="146">
        <v>0</v>
      </c>
      <c r="DJ69" s="147">
        <f t="shared" si="3"/>
        <v>110</v>
      </c>
    </row>
    <row r="70" spans="1:114" s="71" customFormat="1" ht="11.25" x14ac:dyDescent="0.2">
      <c r="A70" s="123" t="s">
        <v>256</v>
      </c>
      <c r="B70" s="87" t="s">
        <v>62</v>
      </c>
      <c r="C70" s="88"/>
      <c r="D70" s="89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90">
        <v>0</v>
      </c>
      <c r="AE70" s="90">
        <v>0</v>
      </c>
      <c r="AF70" s="90">
        <v>0</v>
      </c>
      <c r="AG70" s="90">
        <v>0</v>
      </c>
      <c r="AH70" s="90">
        <v>0</v>
      </c>
      <c r="AI70" s="90">
        <v>0</v>
      </c>
      <c r="AJ70" s="90">
        <v>0</v>
      </c>
      <c r="AK70" s="90">
        <v>0</v>
      </c>
      <c r="AL70" s="90">
        <v>0</v>
      </c>
      <c r="AM70" s="90">
        <v>0</v>
      </c>
      <c r="AN70" s="90">
        <v>0</v>
      </c>
      <c r="AO70" s="90">
        <v>0</v>
      </c>
      <c r="AP70" s="90">
        <v>0</v>
      </c>
      <c r="AQ70" s="90">
        <v>0</v>
      </c>
      <c r="AR70" s="90">
        <v>0</v>
      </c>
      <c r="AS70" s="90">
        <v>0</v>
      </c>
      <c r="AT70" s="90">
        <v>0</v>
      </c>
      <c r="AU70" s="90">
        <v>0</v>
      </c>
      <c r="AV70" s="90">
        <v>0</v>
      </c>
      <c r="AW70" s="90">
        <v>0</v>
      </c>
      <c r="AX70" s="90">
        <v>0</v>
      </c>
      <c r="AY70" s="90">
        <v>0</v>
      </c>
      <c r="AZ70" s="90">
        <v>0</v>
      </c>
      <c r="BA70" s="90">
        <v>0</v>
      </c>
      <c r="BB70" s="90">
        <v>0</v>
      </c>
      <c r="BC70" s="90">
        <v>0</v>
      </c>
      <c r="BD70" s="90">
        <v>0</v>
      </c>
      <c r="BE70" s="90">
        <v>0</v>
      </c>
      <c r="BF70" s="90">
        <v>0</v>
      </c>
      <c r="BG70" s="90">
        <v>0</v>
      </c>
      <c r="BH70" s="90">
        <v>0</v>
      </c>
      <c r="BI70" s="90">
        <v>0</v>
      </c>
      <c r="BJ70" s="90">
        <v>0</v>
      </c>
      <c r="BK70" s="90">
        <v>0</v>
      </c>
      <c r="BL70" s="90">
        <v>0</v>
      </c>
      <c r="BM70" s="90">
        <v>0</v>
      </c>
      <c r="BN70" s="90">
        <v>0</v>
      </c>
      <c r="BO70" s="90">
        <v>0</v>
      </c>
      <c r="BP70" s="90">
        <v>0</v>
      </c>
      <c r="BQ70" s="90">
        <v>0</v>
      </c>
      <c r="BR70" s="90">
        <v>0</v>
      </c>
      <c r="BS70" s="90">
        <v>0</v>
      </c>
      <c r="BT70" s="90">
        <v>0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0</v>
      </c>
      <c r="CT70" s="90">
        <v>0</v>
      </c>
      <c r="CU70" s="90">
        <v>0</v>
      </c>
      <c r="CV70" s="90">
        <v>0</v>
      </c>
      <c r="CW70" s="90">
        <v>0</v>
      </c>
      <c r="CX70" s="90">
        <v>0</v>
      </c>
      <c r="CY70" s="90">
        <v>0</v>
      </c>
      <c r="CZ70" s="90">
        <v>0</v>
      </c>
      <c r="DA70" s="90">
        <v>0</v>
      </c>
      <c r="DB70" s="90">
        <v>0</v>
      </c>
      <c r="DC70" s="90">
        <v>0</v>
      </c>
      <c r="DD70" s="90">
        <v>0</v>
      </c>
      <c r="DE70" s="90">
        <v>0</v>
      </c>
      <c r="DF70" s="90">
        <v>0</v>
      </c>
      <c r="DG70" s="90">
        <v>0</v>
      </c>
      <c r="DH70" s="90">
        <v>0</v>
      </c>
      <c r="DI70" s="146">
        <v>26</v>
      </c>
      <c r="DJ70" s="147">
        <f t="shared" si="3"/>
        <v>26</v>
      </c>
    </row>
    <row r="71" spans="1:114" s="71" customFormat="1" ht="11.25" x14ac:dyDescent="0.2">
      <c r="A71" s="123" t="s">
        <v>257</v>
      </c>
      <c r="B71" s="87" t="s">
        <v>64</v>
      </c>
      <c r="C71" s="88"/>
      <c r="D71" s="89">
        <v>18</v>
      </c>
      <c r="E71" s="90">
        <v>11</v>
      </c>
      <c r="F71" s="90">
        <v>11</v>
      </c>
      <c r="G71" s="90">
        <v>8</v>
      </c>
      <c r="H71" s="90">
        <v>6</v>
      </c>
      <c r="I71" s="90">
        <v>17</v>
      </c>
      <c r="J71" s="90">
        <v>16</v>
      </c>
      <c r="K71" s="90">
        <v>9</v>
      </c>
      <c r="L71" s="90">
        <v>3</v>
      </c>
      <c r="M71" s="90">
        <v>14</v>
      </c>
      <c r="N71" s="90">
        <v>4</v>
      </c>
      <c r="O71" s="90">
        <v>12</v>
      </c>
      <c r="P71" s="90">
        <v>26</v>
      </c>
      <c r="Q71" s="90">
        <v>12</v>
      </c>
      <c r="R71" s="90">
        <v>6</v>
      </c>
      <c r="S71" s="90">
        <v>14</v>
      </c>
      <c r="T71" s="90">
        <v>19</v>
      </c>
      <c r="U71" s="90">
        <v>9</v>
      </c>
      <c r="V71" s="90">
        <v>12</v>
      </c>
      <c r="W71" s="90">
        <v>8</v>
      </c>
      <c r="X71" s="90">
        <v>7</v>
      </c>
      <c r="Y71" s="90">
        <v>15</v>
      </c>
      <c r="Z71" s="90">
        <v>18</v>
      </c>
      <c r="AA71" s="90">
        <v>9</v>
      </c>
      <c r="AB71" s="90">
        <v>22</v>
      </c>
      <c r="AC71" s="90">
        <v>22</v>
      </c>
      <c r="AD71" s="90">
        <v>12</v>
      </c>
      <c r="AE71" s="90">
        <v>18</v>
      </c>
      <c r="AF71" s="90">
        <v>12</v>
      </c>
      <c r="AG71" s="90">
        <v>12</v>
      </c>
      <c r="AH71" s="90">
        <v>26</v>
      </c>
      <c r="AI71" s="90">
        <v>21</v>
      </c>
      <c r="AJ71" s="90">
        <v>7</v>
      </c>
      <c r="AK71" s="90">
        <v>33</v>
      </c>
      <c r="AL71" s="90">
        <v>9</v>
      </c>
      <c r="AM71" s="90">
        <v>20</v>
      </c>
      <c r="AN71" s="90">
        <v>6</v>
      </c>
      <c r="AO71" s="90">
        <v>8</v>
      </c>
      <c r="AP71" s="90">
        <v>16</v>
      </c>
      <c r="AQ71" s="90">
        <v>13</v>
      </c>
      <c r="AR71" s="90">
        <v>10</v>
      </c>
      <c r="AS71" s="90">
        <v>9</v>
      </c>
      <c r="AT71" s="90">
        <v>16</v>
      </c>
      <c r="AU71" s="90">
        <v>17</v>
      </c>
      <c r="AV71" s="90">
        <v>26</v>
      </c>
      <c r="AW71" s="90">
        <v>21</v>
      </c>
      <c r="AX71" s="90">
        <v>9</v>
      </c>
      <c r="AY71" s="90">
        <v>12</v>
      </c>
      <c r="AZ71" s="90">
        <v>6</v>
      </c>
      <c r="BA71" s="90">
        <v>10</v>
      </c>
      <c r="BB71" s="90">
        <v>13</v>
      </c>
      <c r="BC71" s="90">
        <v>12</v>
      </c>
      <c r="BD71" s="90">
        <v>9</v>
      </c>
      <c r="BE71" s="90">
        <v>4</v>
      </c>
      <c r="BF71" s="90">
        <v>7</v>
      </c>
      <c r="BG71" s="90">
        <v>8</v>
      </c>
      <c r="BH71" s="90">
        <v>16</v>
      </c>
      <c r="BI71" s="90">
        <v>14</v>
      </c>
      <c r="BJ71" s="90">
        <v>7</v>
      </c>
      <c r="BK71" s="90">
        <v>18</v>
      </c>
      <c r="BL71" s="90">
        <v>16</v>
      </c>
      <c r="BM71" s="90">
        <v>7</v>
      </c>
      <c r="BN71" s="90">
        <v>12</v>
      </c>
      <c r="BO71" s="90">
        <v>27</v>
      </c>
      <c r="BP71" s="90">
        <v>19</v>
      </c>
      <c r="BQ71" s="90">
        <v>5</v>
      </c>
      <c r="BR71" s="90">
        <v>7</v>
      </c>
      <c r="BS71" s="90">
        <v>8</v>
      </c>
      <c r="BT71" s="90">
        <v>12</v>
      </c>
      <c r="BU71" s="90">
        <v>21</v>
      </c>
      <c r="BV71" s="90">
        <v>9</v>
      </c>
      <c r="BW71" s="90">
        <v>16</v>
      </c>
      <c r="BX71" s="90">
        <v>16</v>
      </c>
      <c r="BY71" s="90">
        <v>11</v>
      </c>
      <c r="BZ71" s="90">
        <v>10</v>
      </c>
      <c r="CA71" s="90">
        <v>5</v>
      </c>
      <c r="CB71" s="90">
        <v>17</v>
      </c>
      <c r="CC71" s="90">
        <v>14</v>
      </c>
      <c r="CD71" s="90">
        <v>10</v>
      </c>
      <c r="CE71" s="90">
        <v>13</v>
      </c>
      <c r="CF71" s="90">
        <v>15</v>
      </c>
      <c r="CG71" s="90">
        <v>10</v>
      </c>
      <c r="CH71" s="90">
        <v>9</v>
      </c>
      <c r="CI71" s="90">
        <v>18</v>
      </c>
      <c r="CJ71" s="90">
        <v>30</v>
      </c>
      <c r="CK71" s="90">
        <v>26</v>
      </c>
      <c r="CL71" s="90">
        <v>10</v>
      </c>
      <c r="CM71" s="90">
        <v>14</v>
      </c>
      <c r="CN71" s="90">
        <v>11</v>
      </c>
      <c r="CO71" s="90">
        <v>17</v>
      </c>
      <c r="CP71" s="90">
        <v>4</v>
      </c>
      <c r="CQ71" s="90">
        <v>17</v>
      </c>
      <c r="CR71" s="90">
        <v>8</v>
      </c>
      <c r="CS71" s="90">
        <v>3</v>
      </c>
      <c r="CT71" s="90">
        <v>9</v>
      </c>
      <c r="CU71" s="90">
        <v>7</v>
      </c>
      <c r="CV71" s="90">
        <v>6</v>
      </c>
      <c r="CW71" s="90">
        <v>2</v>
      </c>
      <c r="CX71" s="90">
        <v>2</v>
      </c>
      <c r="CY71" s="90">
        <v>14</v>
      </c>
      <c r="CZ71" s="90">
        <v>0</v>
      </c>
      <c r="DA71" s="90">
        <v>0</v>
      </c>
      <c r="DB71" s="90">
        <v>0</v>
      </c>
      <c r="DC71" s="90">
        <v>1</v>
      </c>
      <c r="DD71" s="90">
        <v>0</v>
      </c>
      <c r="DE71" s="90">
        <v>0</v>
      </c>
      <c r="DF71" s="90">
        <v>5</v>
      </c>
      <c r="DG71" s="90">
        <v>2</v>
      </c>
      <c r="DH71" s="90">
        <v>0</v>
      </c>
      <c r="DI71" s="146">
        <v>0</v>
      </c>
      <c r="DJ71" s="147">
        <f t="shared" si="3"/>
        <v>1280</v>
      </c>
    </row>
    <row r="72" spans="1:114" s="71" customFormat="1" ht="11.25" x14ac:dyDescent="0.2">
      <c r="A72" s="123" t="s">
        <v>258</v>
      </c>
      <c r="B72" s="87" t="s">
        <v>65</v>
      </c>
      <c r="C72" s="88"/>
      <c r="D72" s="89">
        <v>1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1</v>
      </c>
      <c r="Q72" s="90">
        <v>1</v>
      </c>
      <c r="R72" s="90">
        <v>0</v>
      </c>
      <c r="S72" s="90">
        <v>0</v>
      </c>
      <c r="T72" s="90">
        <v>2</v>
      </c>
      <c r="U72" s="90">
        <v>0</v>
      </c>
      <c r="V72" s="90">
        <v>0</v>
      </c>
      <c r="W72" s="90">
        <v>1</v>
      </c>
      <c r="X72" s="90">
        <v>0</v>
      </c>
      <c r="Y72" s="90">
        <v>0</v>
      </c>
      <c r="Z72" s="90">
        <v>0</v>
      </c>
      <c r="AA72" s="90">
        <v>0</v>
      </c>
      <c r="AB72" s="90">
        <v>0</v>
      </c>
      <c r="AC72" s="90">
        <v>0</v>
      </c>
      <c r="AD72" s="90">
        <v>1</v>
      </c>
      <c r="AE72" s="90">
        <v>0</v>
      </c>
      <c r="AF72" s="90">
        <v>0</v>
      </c>
      <c r="AG72" s="90">
        <v>0</v>
      </c>
      <c r="AH72" s="90">
        <v>0</v>
      </c>
      <c r="AI72" s="90">
        <v>2</v>
      </c>
      <c r="AJ72" s="90">
        <v>0</v>
      </c>
      <c r="AK72" s="90">
        <v>2</v>
      </c>
      <c r="AL72" s="90">
        <v>1</v>
      </c>
      <c r="AM72" s="90">
        <v>0</v>
      </c>
      <c r="AN72" s="90">
        <v>0</v>
      </c>
      <c r="AO72" s="90">
        <v>0</v>
      </c>
      <c r="AP72" s="90">
        <v>1</v>
      </c>
      <c r="AQ72" s="90">
        <v>1</v>
      </c>
      <c r="AR72" s="90">
        <v>0</v>
      </c>
      <c r="AS72" s="90">
        <v>1</v>
      </c>
      <c r="AT72" s="90">
        <v>0</v>
      </c>
      <c r="AU72" s="90">
        <v>0</v>
      </c>
      <c r="AV72" s="90">
        <v>0</v>
      </c>
      <c r="AW72" s="90">
        <v>1</v>
      </c>
      <c r="AX72" s="90">
        <v>1</v>
      </c>
      <c r="AY72" s="90">
        <v>2</v>
      </c>
      <c r="AZ72" s="90">
        <v>0</v>
      </c>
      <c r="BA72" s="90">
        <v>1</v>
      </c>
      <c r="BB72" s="90">
        <v>0</v>
      </c>
      <c r="BC72" s="90">
        <v>0</v>
      </c>
      <c r="BD72" s="90">
        <v>0</v>
      </c>
      <c r="BE72" s="90">
        <v>0</v>
      </c>
      <c r="BF72" s="90">
        <v>1</v>
      </c>
      <c r="BG72" s="90">
        <v>0</v>
      </c>
      <c r="BH72" s="90">
        <v>0</v>
      </c>
      <c r="BI72" s="90">
        <v>0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2</v>
      </c>
      <c r="BX72" s="90">
        <v>0</v>
      </c>
      <c r="BY72" s="90">
        <v>0</v>
      </c>
      <c r="BZ72" s="90">
        <v>2</v>
      </c>
      <c r="CA72" s="90">
        <v>0</v>
      </c>
      <c r="CB72" s="90">
        <v>4</v>
      </c>
      <c r="CC72" s="90">
        <v>1</v>
      </c>
      <c r="CD72" s="90">
        <v>2</v>
      </c>
      <c r="CE72" s="90">
        <v>0</v>
      </c>
      <c r="CF72" s="90">
        <v>0</v>
      </c>
      <c r="CG72" s="90">
        <v>0</v>
      </c>
      <c r="CH72" s="90">
        <v>0</v>
      </c>
      <c r="CI72" s="90">
        <v>1</v>
      </c>
      <c r="CJ72" s="90">
        <v>1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1</v>
      </c>
      <c r="CR72" s="90">
        <v>0</v>
      </c>
      <c r="CS72" s="90">
        <v>0</v>
      </c>
      <c r="CT72" s="90">
        <v>1</v>
      </c>
      <c r="CU72" s="90">
        <v>1</v>
      </c>
      <c r="CV72" s="90">
        <v>2</v>
      </c>
      <c r="CW72" s="90">
        <v>1</v>
      </c>
      <c r="CX72" s="90">
        <v>0</v>
      </c>
      <c r="CY72" s="90">
        <v>0</v>
      </c>
      <c r="CZ72" s="90">
        <v>0</v>
      </c>
      <c r="DA72" s="90">
        <v>0</v>
      </c>
      <c r="DB72" s="90">
        <v>0</v>
      </c>
      <c r="DC72" s="90">
        <v>0</v>
      </c>
      <c r="DD72" s="90">
        <v>0</v>
      </c>
      <c r="DE72" s="90">
        <v>0</v>
      </c>
      <c r="DF72" s="90">
        <v>2</v>
      </c>
      <c r="DG72" s="90">
        <v>0</v>
      </c>
      <c r="DH72" s="90">
        <v>0</v>
      </c>
      <c r="DI72" s="146">
        <v>69</v>
      </c>
      <c r="DJ72" s="147">
        <f t="shared" si="3"/>
        <v>111</v>
      </c>
    </row>
    <row r="73" spans="1:114" s="71" customFormat="1" ht="11.25" x14ac:dyDescent="0.2">
      <c r="A73" s="123" t="s">
        <v>259</v>
      </c>
      <c r="B73" s="87" t="s">
        <v>66</v>
      </c>
      <c r="C73" s="88"/>
      <c r="D73" s="89">
        <v>0</v>
      </c>
      <c r="E73" s="90">
        <v>0</v>
      </c>
      <c r="F73" s="90">
        <v>0</v>
      </c>
      <c r="G73" s="90">
        <v>1</v>
      </c>
      <c r="H73" s="90">
        <v>5</v>
      </c>
      <c r="I73" s="90">
        <v>2</v>
      </c>
      <c r="J73" s="90">
        <v>0</v>
      </c>
      <c r="K73" s="90">
        <v>1</v>
      </c>
      <c r="L73" s="90">
        <v>2</v>
      </c>
      <c r="M73" s="90">
        <v>1</v>
      </c>
      <c r="N73" s="90">
        <v>3</v>
      </c>
      <c r="O73" s="90">
        <v>1</v>
      </c>
      <c r="P73" s="90">
        <v>7</v>
      </c>
      <c r="Q73" s="90">
        <v>1</v>
      </c>
      <c r="R73" s="90">
        <v>1</v>
      </c>
      <c r="S73" s="90">
        <v>2</v>
      </c>
      <c r="T73" s="90">
        <v>2</v>
      </c>
      <c r="U73" s="90">
        <v>3</v>
      </c>
      <c r="V73" s="90">
        <v>2</v>
      </c>
      <c r="W73" s="90">
        <v>2</v>
      </c>
      <c r="X73" s="90">
        <v>1</v>
      </c>
      <c r="Y73" s="90">
        <v>1</v>
      </c>
      <c r="Z73" s="90">
        <v>2</v>
      </c>
      <c r="AA73" s="90">
        <v>0</v>
      </c>
      <c r="AB73" s="90">
        <v>0</v>
      </c>
      <c r="AC73" s="90">
        <v>5</v>
      </c>
      <c r="AD73" s="90">
        <v>0</v>
      </c>
      <c r="AE73" s="90">
        <v>0</v>
      </c>
      <c r="AF73" s="90">
        <v>1</v>
      </c>
      <c r="AG73" s="90">
        <v>3</v>
      </c>
      <c r="AH73" s="90">
        <v>3</v>
      </c>
      <c r="AI73" s="90">
        <v>3</v>
      </c>
      <c r="AJ73" s="90">
        <v>0</v>
      </c>
      <c r="AK73" s="90">
        <v>5</v>
      </c>
      <c r="AL73" s="90">
        <v>2</v>
      </c>
      <c r="AM73" s="90">
        <v>3</v>
      </c>
      <c r="AN73" s="90">
        <v>3</v>
      </c>
      <c r="AO73" s="90">
        <v>2</v>
      </c>
      <c r="AP73" s="90">
        <v>3</v>
      </c>
      <c r="AQ73" s="90">
        <v>1</v>
      </c>
      <c r="AR73" s="90">
        <v>1</v>
      </c>
      <c r="AS73" s="90">
        <v>0</v>
      </c>
      <c r="AT73" s="90">
        <v>2</v>
      </c>
      <c r="AU73" s="90">
        <v>1</v>
      </c>
      <c r="AV73" s="90">
        <v>2</v>
      </c>
      <c r="AW73" s="90">
        <v>2</v>
      </c>
      <c r="AX73" s="90">
        <v>1</v>
      </c>
      <c r="AY73" s="90">
        <v>2</v>
      </c>
      <c r="AZ73" s="90">
        <v>0</v>
      </c>
      <c r="BA73" s="90">
        <v>4</v>
      </c>
      <c r="BB73" s="90">
        <v>1</v>
      </c>
      <c r="BC73" s="90">
        <v>0</v>
      </c>
      <c r="BD73" s="90">
        <v>1</v>
      </c>
      <c r="BE73" s="90">
        <v>1</v>
      </c>
      <c r="BF73" s="90">
        <v>3</v>
      </c>
      <c r="BG73" s="90">
        <v>0</v>
      </c>
      <c r="BH73" s="90">
        <v>4</v>
      </c>
      <c r="BI73" s="90">
        <v>9</v>
      </c>
      <c r="BJ73" s="90">
        <v>1</v>
      </c>
      <c r="BK73" s="90">
        <v>4</v>
      </c>
      <c r="BL73" s="90">
        <v>3</v>
      </c>
      <c r="BM73" s="90">
        <v>0</v>
      </c>
      <c r="BN73" s="90">
        <v>1</v>
      </c>
      <c r="BO73" s="90">
        <v>4</v>
      </c>
      <c r="BP73" s="90">
        <v>4</v>
      </c>
      <c r="BQ73" s="90">
        <v>7</v>
      </c>
      <c r="BR73" s="90">
        <v>1</v>
      </c>
      <c r="BS73" s="90">
        <v>2</v>
      </c>
      <c r="BT73" s="90">
        <v>3</v>
      </c>
      <c r="BU73" s="90">
        <v>2</v>
      </c>
      <c r="BV73" s="90">
        <v>0</v>
      </c>
      <c r="BW73" s="90">
        <v>3</v>
      </c>
      <c r="BX73" s="90">
        <v>0</v>
      </c>
      <c r="BY73" s="90">
        <v>1</v>
      </c>
      <c r="BZ73" s="90">
        <v>5</v>
      </c>
      <c r="CA73" s="90">
        <v>10</v>
      </c>
      <c r="CB73" s="90">
        <v>3</v>
      </c>
      <c r="CC73" s="90">
        <v>0</v>
      </c>
      <c r="CD73" s="90">
        <v>4</v>
      </c>
      <c r="CE73" s="90">
        <v>3</v>
      </c>
      <c r="CF73" s="90">
        <v>3</v>
      </c>
      <c r="CG73" s="90">
        <v>2</v>
      </c>
      <c r="CH73" s="90">
        <v>3</v>
      </c>
      <c r="CI73" s="90">
        <v>4</v>
      </c>
      <c r="CJ73" s="90">
        <v>2</v>
      </c>
      <c r="CK73" s="90">
        <v>2</v>
      </c>
      <c r="CL73" s="90">
        <v>2</v>
      </c>
      <c r="CM73" s="90">
        <v>0</v>
      </c>
      <c r="CN73" s="90">
        <v>0</v>
      </c>
      <c r="CO73" s="90">
        <v>1</v>
      </c>
      <c r="CP73" s="90">
        <v>0</v>
      </c>
      <c r="CQ73" s="90">
        <v>4</v>
      </c>
      <c r="CR73" s="90">
        <v>3</v>
      </c>
      <c r="CS73" s="90">
        <v>2</v>
      </c>
      <c r="CT73" s="90">
        <v>1</v>
      </c>
      <c r="CU73" s="90">
        <v>3</v>
      </c>
      <c r="CV73" s="90">
        <v>0</v>
      </c>
      <c r="CW73" s="90">
        <v>0</v>
      </c>
      <c r="CX73" s="90">
        <v>0</v>
      </c>
      <c r="CY73" s="90">
        <v>3</v>
      </c>
      <c r="CZ73" s="90">
        <v>0</v>
      </c>
      <c r="DA73" s="90">
        <v>0</v>
      </c>
      <c r="DB73" s="90">
        <v>0</v>
      </c>
      <c r="DC73" s="90">
        <v>0</v>
      </c>
      <c r="DD73" s="90">
        <v>0</v>
      </c>
      <c r="DE73" s="90">
        <v>1</v>
      </c>
      <c r="DF73" s="90">
        <v>4</v>
      </c>
      <c r="DG73" s="90">
        <v>1</v>
      </c>
      <c r="DH73" s="90">
        <v>1</v>
      </c>
      <c r="DI73" s="146">
        <v>1</v>
      </c>
      <c r="DJ73" s="147">
        <f t="shared" si="3"/>
        <v>212</v>
      </c>
    </row>
    <row r="74" spans="1:114" s="71" customFormat="1" ht="11.25" x14ac:dyDescent="0.2">
      <c r="A74" s="123" t="s">
        <v>260</v>
      </c>
      <c r="B74" s="87" t="s">
        <v>67</v>
      </c>
      <c r="C74" s="88"/>
      <c r="D74" s="89">
        <v>0</v>
      </c>
      <c r="E74" s="90">
        <v>0</v>
      </c>
      <c r="F74" s="90">
        <v>0</v>
      </c>
      <c r="G74" s="90">
        <v>0</v>
      </c>
      <c r="H74" s="90">
        <v>0</v>
      </c>
      <c r="I74" s="90">
        <v>2</v>
      </c>
      <c r="J74" s="90">
        <v>0</v>
      </c>
      <c r="K74" s="90">
        <v>0</v>
      </c>
      <c r="L74" s="90">
        <v>1</v>
      </c>
      <c r="M74" s="90">
        <v>0</v>
      </c>
      <c r="N74" s="90">
        <v>1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1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1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13</v>
      </c>
      <c r="AJ74" s="90">
        <v>6</v>
      </c>
      <c r="AK74" s="90">
        <v>10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24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2</v>
      </c>
      <c r="AZ74" s="90">
        <v>0</v>
      </c>
      <c r="BA74" s="90">
        <v>0</v>
      </c>
      <c r="BB74" s="90">
        <v>0</v>
      </c>
      <c r="BC74" s="90">
        <v>0</v>
      </c>
      <c r="BD74" s="90">
        <v>0</v>
      </c>
      <c r="BE74" s="90">
        <v>0</v>
      </c>
      <c r="BF74" s="90">
        <v>0</v>
      </c>
      <c r="BG74" s="90">
        <v>0</v>
      </c>
      <c r="BH74" s="90">
        <v>0</v>
      </c>
      <c r="BI74" s="90">
        <v>0</v>
      </c>
      <c r="BJ74" s="90">
        <v>0</v>
      </c>
      <c r="BK74" s="90">
        <v>2</v>
      </c>
      <c r="BL74" s="90">
        <v>0</v>
      </c>
      <c r="BM74" s="90">
        <v>0</v>
      </c>
      <c r="BN74" s="90">
        <v>1</v>
      </c>
      <c r="BO74" s="90">
        <v>1</v>
      </c>
      <c r="BP74" s="90">
        <v>31</v>
      </c>
      <c r="BQ74" s="90">
        <v>6</v>
      </c>
      <c r="BR74" s="90">
        <v>0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</v>
      </c>
      <c r="BZ74" s="90">
        <v>0</v>
      </c>
      <c r="CA74" s="90">
        <v>4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2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0</v>
      </c>
      <c r="CN74" s="90">
        <v>0</v>
      </c>
      <c r="CO74" s="90">
        <v>0</v>
      </c>
      <c r="CP74" s="90">
        <v>0</v>
      </c>
      <c r="CQ74" s="90">
        <v>2</v>
      </c>
      <c r="CR74" s="90">
        <v>1</v>
      </c>
      <c r="CS74" s="90">
        <v>0</v>
      </c>
      <c r="CT74" s="90">
        <v>0</v>
      </c>
      <c r="CU74" s="90">
        <v>0</v>
      </c>
      <c r="CV74" s="90">
        <v>0</v>
      </c>
      <c r="CW74" s="90">
        <v>0</v>
      </c>
      <c r="CX74" s="90">
        <v>0</v>
      </c>
      <c r="CY74" s="90">
        <v>1</v>
      </c>
      <c r="CZ74" s="90">
        <v>0</v>
      </c>
      <c r="DA74" s="90">
        <v>0</v>
      </c>
      <c r="DB74" s="90">
        <v>0</v>
      </c>
      <c r="DC74" s="90">
        <v>0</v>
      </c>
      <c r="DD74" s="90">
        <v>0</v>
      </c>
      <c r="DE74" s="90">
        <v>0</v>
      </c>
      <c r="DF74" s="90">
        <v>0</v>
      </c>
      <c r="DG74" s="90">
        <v>1</v>
      </c>
      <c r="DH74" s="90">
        <v>0</v>
      </c>
      <c r="DI74" s="146">
        <v>180</v>
      </c>
      <c r="DJ74" s="147">
        <f t="shared" si="3"/>
        <v>293</v>
      </c>
    </row>
    <row r="75" spans="1:114" s="71" customFormat="1" ht="11.25" x14ac:dyDescent="0.2">
      <c r="A75" s="123" t="s">
        <v>261</v>
      </c>
      <c r="B75" s="87" t="s">
        <v>68</v>
      </c>
      <c r="C75" s="88"/>
      <c r="D75" s="89">
        <v>43</v>
      </c>
      <c r="E75" s="90">
        <v>52</v>
      </c>
      <c r="F75" s="90">
        <v>98</v>
      </c>
      <c r="G75" s="90">
        <v>31</v>
      </c>
      <c r="H75" s="90">
        <v>21</v>
      </c>
      <c r="I75" s="90">
        <v>101</v>
      </c>
      <c r="J75" s="90">
        <v>78</v>
      </c>
      <c r="K75" s="90">
        <v>29</v>
      </c>
      <c r="L75" s="90">
        <v>43</v>
      </c>
      <c r="M75" s="90">
        <v>13</v>
      </c>
      <c r="N75" s="90">
        <v>118</v>
      </c>
      <c r="O75" s="90">
        <v>102</v>
      </c>
      <c r="P75" s="90">
        <v>153</v>
      </c>
      <c r="Q75" s="90">
        <v>44</v>
      </c>
      <c r="R75" s="90">
        <v>40</v>
      </c>
      <c r="S75" s="90">
        <v>69</v>
      </c>
      <c r="T75" s="90">
        <v>60</v>
      </c>
      <c r="U75" s="90">
        <v>48</v>
      </c>
      <c r="V75" s="90">
        <v>53</v>
      </c>
      <c r="W75" s="90">
        <v>17</v>
      </c>
      <c r="X75" s="90">
        <v>15</v>
      </c>
      <c r="Y75" s="90">
        <v>44</v>
      </c>
      <c r="Z75" s="90">
        <v>24</v>
      </c>
      <c r="AA75" s="90">
        <v>18</v>
      </c>
      <c r="AB75" s="90">
        <v>57</v>
      </c>
      <c r="AC75" s="90">
        <v>34</v>
      </c>
      <c r="AD75" s="90">
        <v>68</v>
      </c>
      <c r="AE75" s="90">
        <v>35</v>
      </c>
      <c r="AF75" s="90">
        <v>21</v>
      </c>
      <c r="AG75" s="90">
        <v>66</v>
      </c>
      <c r="AH75" s="90">
        <v>120</v>
      </c>
      <c r="AI75" s="90">
        <v>235</v>
      </c>
      <c r="AJ75" s="90">
        <v>86</v>
      </c>
      <c r="AK75" s="90">
        <v>148</v>
      </c>
      <c r="AL75" s="90">
        <v>183</v>
      </c>
      <c r="AM75" s="90">
        <v>44</v>
      </c>
      <c r="AN75" s="90">
        <v>29</v>
      </c>
      <c r="AO75" s="90">
        <v>42</v>
      </c>
      <c r="AP75" s="90">
        <v>79</v>
      </c>
      <c r="AQ75" s="90">
        <v>29</v>
      </c>
      <c r="AR75" s="90">
        <v>82</v>
      </c>
      <c r="AS75" s="90">
        <v>34</v>
      </c>
      <c r="AT75" s="90">
        <v>61</v>
      </c>
      <c r="AU75" s="90">
        <v>72</v>
      </c>
      <c r="AV75" s="90">
        <v>66</v>
      </c>
      <c r="AW75" s="90">
        <v>45</v>
      </c>
      <c r="AX75" s="90">
        <v>64</v>
      </c>
      <c r="AY75" s="90">
        <v>91</v>
      </c>
      <c r="AZ75" s="90">
        <v>19</v>
      </c>
      <c r="BA75" s="90">
        <v>63</v>
      </c>
      <c r="BB75" s="90">
        <v>41</v>
      </c>
      <c r="BC75" s="90">
        <v>24</v>
      </c>
      <c r="BD75" s="90">
        <v>7</v>
      </c>
      <c r="BE75" s="90">
        <v>40</v>
      </c>
      <c r="BF75" s="90">
        <v>59</v>
      </c>
      <c r="BG75" s="90">
        <v>11</v>
      </c>
      <c r="BH75" s="90">
        <v>31</v>
      </c>
      <c r="BI75" s="90">
        <v>98</v>
      </c>
      <c r="BJ75" s="90">
        <v>44</v>
      </c>
      <c r="BK75" s="90">
        <v>78</v>
      </c>
      <c r="BL75" s="90">
        <v>67</v>
      </c>
      <c r="BM75" s="90">
        <v>27</v>
      </c>
      <c r="BN75" s="90">
        <v>28</v>
      </c>
      <c r="BO75" s="90">
        <v>136</v>
      </c>
      <c r="BP75" s="90">
        <v>52</v>
      </c>
      <c r="BQ75" s="90">
        <v>40</v>
      </c>
      <c r="BR75" s="90">
        <v>79</v>
      </c>
      <c r="BS75" s="90">
        <v>63</v>
      </c>
      <c r="BT75" s="90">
        <v>16</v>
      </c>
      <c r="BU75" s="90">
        <v>68</v>
      </c>
      <c r="BV75" s="90">
        <v>30</v>
      </c>
      <c r="BW75" s="90">
        <v>74</v>
      </c>
      <c r="BX75" s="90">
        <v>38</v>
      </c>
      <c r="BY75" s="90">
        <v>20</v>
      </c>
      <c r="BZ75" s="90">
        <v>34</v>
      </c>
      <c r="CA75" s="90">
        <v>38</v>
      </c>
      <c r="CB75" s="90">
        <v>64</v>
      </c>
      <c r="CC75" s="90">
        <v>90</v>
      </c>
      <c r="CD75" s="90">
        <v>47</v>
      </c>
      <c r="CE75" s="90">
        <v>36</v>
      </c>
      <c r="CF75" s="90">
        <v>23</v>
      </c>
      <c r="CG75" s="90">
        <v>98</v>
      </c>
      <c r="CH75" s="90">
        <v>85</v>
      </c>
      <c r="CI75" s="90">
        <v>109</v>
      </c>
      <c r="CJ75" s="90">
        <v>74</v>
      </c>
      <c r="CK75" s="90">
        <v>55</v>
      </c>
      <c r="CL75" s="90">
        <v>44</v>
      </c>
      <c r="CM75" s="90">
        <v>62</v>
      </c>
      <c r="CN75" s="90">
        <v>37</v>
      </c>
      <c r="CO75" s="90">
        <v>43</v>
      </c>
      <c r="CP75" s="90">
        <v>8</v>
      </c>
      <c r="CQ75" s="90">
        <v>63</v>
      </c>
      <c r="CR75" s="90">
        <v>37</v>
      </c>
      <c r="CS75" s="90">
        <v>41</v>
      </c>
      <c r="CT75" s="90">
        <v>45</v>
      </c>
      <c r="CU75" s="90">
        <v>58</v>
      </c>
      <c r="CV75" s="90">
        <v>24</v>
      </c>
      <c r="CW75" s="90">
        <v>49</v>
      </c>
      <c r="CX75" s="90">
        <v>9</v>
      </c>
      <c r="CY75" s="90">
        <v>85</v>
      </c>
      <c r="CZ75" s="90">
        <v>3</v>
      </c>
      <c r="DA75" s="90">
        <v>13</v>
      </c>
      <c r="DB75" s="90">
        <v>1</v>
      </c>
      <c r="DC75" s="90">
        <v>1</v>
      </c>
      <c r="DD75" s="90">
        <v>4</v>
      </c>
      <c r="DE75" s="90">
        <v>37</v>
      </c>
      <c r="DF75" s="90">
        <v>21</v>
      </c>
      <c r="DG75" s="90">
        <v>1</v>
      </c>
      <c r="DH75" s="90">
        <v>0</v>
      </c>
      <c r="DI75" s="146">
        <v>4</v>
      </c>
      <c r="DJ75" s="147">
        <f t="shared" si="3"/>
        <v>5801</v>
      </c>
    </row>
    <row r="76" spans="1:114" s="71" customFormat="1" ht="11.25" x14ac:dyDescent="0.2">
      <c r="A76" s="123" t="s">
        <v>262</v>
      </c>
      <c r="B76" s="87" t="s">
        <v>69</v>
      </c>
      <c r="C76" s="88"/>
      <c r="D76" s="89">
        <v>13</v>
      </c>
      <c r="E76" s="90">
        <v>11</v>
      </c>
      <c r="F76" s="90">
        <v>12</v>
      </c>
      <c r="G76" s="90">
        <v>10</v>
      </c>
      <c r="H76" s="90">
        <v>17</v>
      </c>
      <c r="I76" s="90">
        <v>5</v>
      </c>
      <c r="J76" s="90">
        <v>5</v>
      </c>
      <c r="K76" s="90">
        <v>4</v>
      </c>
      <c r="L76" s="90">
        <v>5</v>
      </c>
      <c r="M76" s="90">
        <v>4</v>
      </c>
      <c r="N76" s="90">
        <v>5</v>
      </c>
      <c r="O76" s="90">
        <v>10</v>
      </c>
      <c r="P76" s="90">
        <v>12</v>
      </c>
      <c r="Q76" s="90">
        <v>8</v>
      </c>
      <c r="R76" s="90">
        <v>3</v>
      </c>
      <c r="S76" s="90">
        <v>9</v>
      </c>
      <c r="T76" s="90">
        <v>20</v>
      </c>
      <c r="U76" s="90">
        <v>6</v>
      </c>
      <c r="V76" s="90">
        <v>6</v>
      </c>
      <c r="W76" s="90">
        <v>2</v>
      </c>
      <c r="X76" s="90">
        <v>5</v>
      </c>
      <c r="Y76" s="90">
        <v>15</v>
      </c>
      <c r="Z76" s="90">
        <v>6</v>
      </c>
      <c r="AA76" s="90">
        <v>2</v>
      </c>
      <c r="AB76" s="90">
        <v>13</v>
      </c>
      <c r="AC76" s="90">
        <v>9</v>
      </c>
      <c r="AD76" s="90">
        <v>17</v>
      </c>
      <c r="AE76" s="90">
        <v>7</v>
      </c>
      <c r="AF76" s="90">
        <v>10</v>
      </c>
      <c r="AG76" s="90">
        <v>7</v>
      </c>
      <c r="AH76" s="90">
        <v>15</v>
      </c>
      <c r="AI76" s="90">
        <v>21</v>
      </c>
      <c r="AJ76" s="90">
        <v>16</v>
      </c>
      <c r="AK76" s="90">
        <v>27</v>
      </c>
      <c r="AL76" s="90">
        <v>15</v>
      </c>
      <c r="AM76" s="90">
        <v>6</v>
      </c>
      <c r="AN76" s="90">
        <v>10</v>
      </c>
      <c r="AO76" s="90">
        <v>13</v>
      </c>
      <c r="AP76" s="90">
        <v>18</v>
      </c>
      <c r="AQ76" s="90">
        <v>4</v>
      </c>
      <c r="AR76" s="90">
        <v>8</v>
      </c>
      <c r="AS76" s="90">
        <v>15</v>
      </c>
      <c r="AT76" s="90">
        <v>17</v>
      </c>
      <c r="AU76" s="90">
        <v>4</v>
      </c>
      <c r="AV76" s="90">
        <v>15</v>
      </c>
      <c r="AW76" s="90">
        <v>15</v>
      </c>
      <c r="AX76" s="90">
        <v>4</v>
      </c>
      <c r="AY76" s="90">
        <v>11</v>
      </c>
      <c r="AZ76" s="90">
        <v>4</v>
      </c>
      <c r="BA76" s="90">
        <v>10</v>
      </c>
      <c r="BB76" s="90">
        <v>3</v>
      </c>
      <c r="BC76" s="90">
        <v>11</v>
      </c>
      <c r="BD76" s="90">
        <v>2</v>
      </c>
      <c r="BE76" s="90">
        <v>4</v>
      </c>
      <c r="BF76" s="90">
        <v>18</v>
      </c>
      <c r="BG76" s="90">
        <v>6</v>
      </c>
      <c r="BH76" s="90">
        <v>12</v>
      </c>
      <c r="BI76" s="90">
        <v>21</v>
      </c>
      <c r="BJ76" s="90">
        <v>6</v>
      </c>
      <c r="BK76" s="90">
        <v>21</v>
      </c>
      <c r="BL76" s="90">
        <v>6</v>
      </c>
      <c r="BM76" s="90">
        <v>7</v>
      </c>
      <c r="BN76" s="90">
        <v>22</v>
      </c>
      <c r="BO76" s="90">
        <v>16</v>
      </c>
      <c r="BP76" s="90">
        <v>7</v>
      </c>
      <c r="BQ76" s="90">
        <v>9</v>
      </c>
      <c r="BR76" s="90">
        <v>12</v>
      </c>
      <c r="BS76" s="90">
        <v>18</v>
      </c>
      <c r="BT76" s="90">
        <v>13</v>
      </c>
      <c r="BU76" s="90">
        <v>8</v>
      </c>
      <c r="BV76" s="90">
        <v>6</v>
      </c>
      <c r="BW76" s="90">
        <v>12</v>
      </c>
      <c r="BX76" s="90">
        <v>6</v>
      </c>
      <c r="BY76" s="90">
        <v>10</v>
      </c>
      <c r="BZ76" s="90">
        <v>12</v>
      </c>
      <c r="CA76" s="90">
        <v>8</v>
      </c>
      <c r="CB76" s="90">
        <v>14</v>
      </c>
      <c r="CC76" s="90">
        <v>20</v>
      </c>
      <c r="CD76" s="90">
        <v>11</v>
      </c>
      <c r="CE76" s="90">
        <v>8</v>
      </c>
      <c r="CF76" s="90">
        <v>7</v>
      </c>
      <c r="CG76" s="90">
        <v>12</v>
      </c>
      <c r="CH76" s="90">
        <v>11</v>
      </c>
      <c r="CI76" s="90">
        <v>19</v>
      </c>
      <c r="CJ76" s="90">
        <v>7</v>
      </c>
      <c r="CK76" s="90">
        <v>13</v>
      </c>
      <c r="CL76" s="90">
        <v>12</v>
      </c>
      <c r="CM76" s="90">
        <v>7</v>
      </c>
      <c r="CN76" s="90">
        <v>9</v>
      </c>
      <c r="CO76" s="90">
        <v>12</v>
      </c>
      <c r="CP76" s="90">
        <v>1</v>
      </c>
      <c r="CQ76" s="90">
        <v>17</v>
      </c>
      <c r="CR76" s="90">
        <v>5</v>
      </c>
      <c r="CS76" s="90">
        <v>2</v>
      </c>
      <c r="CT76" s="90">
        <v>1</v>
      </c>
      <c r="CU76" s="90">
        <v>16</v>
      </c>
      <c r="CV76" s="90">
        <v>2</v>
      </c>
      <c r="CW76" s="90">
        <v>1</v>
      </c>
      <c r="CX76" s="90">
        <v>5</v>
      </c>
      <c r="CY76" s="90">
        <v>15</v>
      </c>
      <c r="CZ76" s="90">
        <v>0</v>
      </c>
      <c r="DA76" s="90">
        <v>1</v>
      </c>
      <c r="DB76" s="90">
        <v>0</v>
      </c>
      <c r="DC76" s="90">
        <v>0</v>
      </c>
      <c r="DD76" s="90">
        <v>0</v>
      </c>
      <c r="DE76" s="90">
        <v>4</v>
      </c>
      <c r="DF76" s="90">
        <v>11</v>
      </c>
      <c r="DG76" s="90">
        <v>0</v>
      </c>
      <c r="DH76" s="90">
        <v>6</v>
      </c>
      <c r="DI76" s="146">
        <v>0</v>
      </c>
      <c r="DJ76" s="147">
        <f t="shared" si="3"/>
        <v>1031</v>
      </c>
    </row>
    <row r="77" spans="1:114" s="71" customFormat="1" ht="11.25" x14ac:dyDescent="0.2">
      <c r="A77" s="123" t="s">
        <v>263</v>
      </c>
      <c r="B77" s="87" t="s">
        <v>70</v>
      </c>
      <c r="C77" s="88"/>
      <c r="D77" s="89">
        <v>0</v>
      </c>
      <c r="E77" s="90">
        <v>1</v>
      </c>
      <c r="F77" s="90">
        <v>1</v>
      </c>
      <c r="G77" s="90">
        <v>0</v>
      </c>
      <c r="H77" s="90">
        <v>0</v>
      </c>
      <c r="I77" s="90">
        <v>1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1</v>
      </c>
      <c r="R77" s="90">
        <v>0</v>
      </c>
      <c r="S77" s="90">
        <v>1</v>
      </c>
      <c r="T77" s="90">
        <v>0</v>
      </c>
      <c r="U77" s="90">
        <v>0</v>
      </c>
      <c r="V77" s="90">
        <v>1</v>
      </c>
      <c r="W77" s="90">
        <v>0</v>
      </c>
      <c r="X77" s="90">
        <v>0</v>
      </c>
      <c r="Y77" s="90">
        <v>0</v>
      </c>
      <c r="Z77" s="90">
        <v>0</v>
      </c>
      <c r="AA77" s="90">
        <v>0</v>
      </c>
      <c r="AB77" s="90">
        <v>0</v>
      </c>
      <c r="AC77" s="90">
        <v>0</v>
      </c>
      <c r="AD77" s="90">
        <v>0</v>
      </c>
      <c r="AE77" s="90">
        <v>1</v>
      </c>
      <c r="AF77" s="90">
        <v>0</v>
      </c>
      <c r="AG77" s="90">
        <v>0</v>
      </c>
      <c r="AH77" s="90">
        <v>0</v>
      </c>
      <c r="AI77" s="90">
        <v>0</v>
      </c>
      <c r="AJ77" s="90">
        <v>0</v>
      </c>
      <c r="AK77" s="90">
        <v>0</v>
      </c>
      <c r="AL77" s="90">
        <v>1</v>
      </c>
      <c r="AM77" s="90">
        <v>0</v>
      </c>
      <c r="AN77" s="90">
        <v>0</v>
      </c>
      <c r="AO77" s="90">
        <v>1</v>
      </c>
      <c r="AP77" s="90">
        <v>2</v>
      </c>
      <c r="AQ77" s="90">
        <v>0</v>
      </c>
      <c r="AR77" s="90">
        <v>0</v>
      </c>
      <c r="AS77" s="90">
        <v>1</v>
      </c>
      <c r="AT77" s="90">
        <v>0</v>
      </c>
      <c r="AU77" s="90">
        <v>0</v>
      </c>
      <c r="AV77" s="90">
        <v>0</v>
      </c>
      <c r="AW77" s="90">
        <v>0</v>
      </c>
      <c r="AX77" s="90">
        <v>1</v>
      </c>
      <c r="AY77" s="90">
        <v>0</v>
      </c>
      <c r="AZ77" s="90">
        <v>0</v>
      </c>
      <c r="BA77" s="90">
        <v>0</v>
      </c>
      <c r="BB77" s="90">
        <v>0</v>
      </c>
      <c r="BC77" s="90">
        <v>0</v>
      </c>
      <c r="BD77" s="90">
        <v>0</v>
      </c>
      <c r="BE77" s="90">
        <v>0</v>
      </c>
      <c r="BF77" s="90">
        <v>0</v>
      </c>
      <c r="BG77" s="90">
        <v>0</v>
      </c>
      <c r="BH77" s="90">
        <v>1</v>
      </c>
      <c r="BI77" s="90">
        <v>0</v>
      </c>
      <c r="BJ77" s="90">
        <v>0</v>
      </c>
      <c r="BK77" s="90">
        <v>1</v>
      </c>
      <c r="BL77" s="90">
        <v>0</v>
      </c>
      <c r="BM77" s="90">
        <v>0</v>
      </c>
      <c r="BN77" s="90">
        <v>0</v>
      </c>
      <c r="BO77" s="90">
        <v>2</v>
      </c>
      <c r="BP77" s="90">
        <v>0</v>
      </c>
      <c r="BQ77" s="90">
        <v>0</v>
      </c>
      <c r="BR77" s="90">
        <v>0</v>
      </c>
      <c r="BS77" s="90">
        <v>0</v>
      </c>
      <c r="BT77" s="90">
        <v>1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1</v>
      </c>
      <c r="CC77" s="90">
        <v>1</v>
      </c>
      <c r="CD77" s="90">
        <v>1</v>
      </c>
      <c r="CE77" s="90">
        <v>0</v>
      </c>
      <c r="CF77" s="90">
        <v>1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3</v>
      </c>
      <c r="CP77" s="90">
        <v>0</v>
      </c>
      <c r="CQ77" s="90">
        <v>0</v>
      </c>
      <c r="CR77" s="90">
        <v>0</v>
      </c>
      <c r="CS77" s="90">
        <v>0</v>
      </c>
      <c r="CT77" s="90">
        <v>0</v>
      </c>
      <c r="CU77" s="90">
        <v>0</v>
      </c>
      <c r="CV77" s="90">
        <v>0</v>
      </c>
      <c r="CW77" s="90">
        <v>0</v>
      </c>
      <c r="CX77" s="90">
        <v>0</v>
      </c>
      <c r="CY77" s="90">
        <v>0</v>
      </c>
      <c r="CZ77" s="90">
        <v>0</v>
      </c>
      <c r="DA77" s="90">
        <v>0</v>
      </c>
      <c r="DB77" s="90">
        <v>0</v>
      </c>
      <c r="DC77" s="90">
        <v>0</v>
      </c>
      <c r="DD77" s="90">
        <v>0</v>
      </c>
      <c r="DE77" s="90">
        <v>0</v>
      </c>
      <c r="DF77" s="90">
        <v>0</v>
      </c>
      <c r="DG77" s="90">
        <v>0</v>
      </c>
      <c r="DH77" s="90">
        <v>0</v>
      </c>
      <c r="DI77" s="146">
        <v>0</v>
      </c>
      <c r="DJ77" s="147">
        <f t="shared" si="3"/>
        <v>25</v>
      </c>
    </row>
    <row r="78" spans="1:114" s="71" customFormat="1" ht="11.25" x14ac:dyDescent="0.2">
      <c r="A78" s="123" t="s">
        <v>264</v>
      </c>
      <c r="B78" s="87" t="s">
        <v>71</v>
      </c>
      <c r="C78" s="88"/>
      <c r="D78" s="89">
        <v>32</v>
      </c>
      <c r="E78" s="90">
        <v>10</v>
      </c>
      <c r="F78" s="90">
        <v>25</v>
      </c>
      <c r="G78" s="90">
        <v>28</v>
      </c>
      <c r="H78" s="90">
        <v>12</v>
      </c>
      <c r="I78" s="90">
        <v>78</v>
      </c>
      <c r="J78" s="90">
        <v>28</v>
      </c>
      <c r="K78" s="90">
        <v>6</v>
      </c>
      <c r="L78" s="90">
        <v>11</v>
      </c>
      <c r="M78" s="90">
        <v>17</v>
      </c>
      <c r="N78" s="90">
        <v>40</v>
      </c>
      <c r="O78" s="90">
        <v>63</v>
      </c>
      <c r="P78" s="90">
        <v>115</v>
      </c>
      <c r="Q78" s="90">
        <v>29</v>
      </c>
      <c r="R78" s="90">
        <v>8</v>
      </c>
      <c r="S78" s="90">
        <v>26</v>
      </c>
      <c r="T78" s="90">
        <v>33</v>
      </c>
      <c r="U78" s="90">
        <v>16</v>
      </c>
      <c r="V78" s="90">
        <v>20</v>
      </c>
      <c r="W78" s="90">
        <v>6</v>
      </c>
      <c r="X78" s="90">
        <v>9</v>
      </c>
      <c r="Y78" s="90">
        <v>56</v>
      </c>
      <c r="Z78" s="90">
        <v>64</v>
      </c>
      <c r="AA78" s="90">
        <v>12</v>
      </c>
      <c r="AB78" s="90">
        <v>35</v>
      </c>
      <c r="AC78" s="90">
        <v>29</v>
      </c>
      <c r="AD78" s="90">
        <v>48</v>
      </c>
      <c r="AE78" s="90">
        <v>31</v>
      </c>
      <c r="AF78" s="90">
        <v>21</v>
      </c>
      <c r="AG78" s="90">
        <v>39</v>
      </c>
      <c r="AH78" s="90">
        <v>62</v>
      </c>
      <c r="AI78" s="90">
        <v>44</v>
      </c>
      <c r="AJ78" s="90">
        <v>20</v>
      </c>
      <c r="AK78" s="90">
        <v>66</v>
      </c>
      <c r="AL78" s="90">
        <v>74</v>
      </c>
      <c r="AM78" s="90">
        <v>79</v>
      </c>
      <c r="AN78" s="90">
        <v>19</v>
      </c>
      <c r="AO78" s="90">
        <v>46</v>
      </c>
      <c r="AP78" s="90">
        <v>35</v>
      </c>
      <c r="AQ78" s="90">
        <v>19</v>
      </c>
      <c r="AR78" s="90">
        <v>35</v>
      </c>
      <c r="AS78" s="90">
        <v>28</v>
      </c>
      <c r="AT78" s="90">
        <v>72</v>
      </c>
      <c r="AU78" s="90">
        <v>13</v>
      </c>
      <c r="AV78" s="90">
        <v>62</v>
      </c>
      <c r="AW78" s="90">
        <v>65</v>
      </c>
      <c r="AX78" s="90">
        <v>25</v>
      </c>
      <c r="AY78" s="90">
        <v>42</v>
      </c>
      <c r="AZ78" s="90">
        <v>15</v>
      </c>
      <c r="BA78" s="90">
        <v>46</v>
      </c>
      <c r="BB78" s="90">
        <v>23</v>
      </c>
      <c r="BC78" s="90">
        <v>23</v>
      </c>
      <c r="BD78" s="90">
        <v>13</v>
      </c>
      <c r="BE78" s="90">
        <v>29</v>
      </c>
      <c r="BF78" s="90">
        <v>44</v>
      </c>
      <c r="BG78" s="90">
        <v>13</v>
      </c>
      <c r="BH78" s="90">
        <v>52</v>
      </c>
      <c r="BI78" s="90">
        <v>32</v>
      </c>
      <c r="BJ78" s="90">
        <v>21</v>
      </c>
      <c r="BK78" s="90">
        <v>79</v>
      </c>
      <c r="BL78" s="90">
        <v>27</v>
      </c>
      <c r="BM78" s="90">
        <v>12</v>
      </c>
      <c r="BN78" s="90">
        <v>59</v>
      </c>
      <c r="BO78" s="90">
        <v>16</v>
      </c>
      <c r="BP78" s="90">
        <v>31</v>
      </c>
      <c r="BQ78" s="90">
        <v>11</v>
      </c>
      <c r="BR78" s="90">
        <v>61</v>
      </c>
      <c r="BS78" s="90">
        <v>15</v>
      </c>
      <c r="BT78" s="90">
        <v>3</v>
      </c>
      <c r="BU78" s="90">
        <v>48</v>
      </c>
      <c r="BV78" s="90">
        <v>16</v>
      </c>
      <c r="BW78" s="90">
        <v>24</v>
      </c>
      <c r="BX78" s="90">
        <v>36</v>
      </c>
      <c r="BY78" s="90">
        <v>23</v>
      </c>
      <c r="BZ78" s="90">
        <v>43</v>
      </c>
      <c r="CA78" s="90">
        <v>31</v>
      </c>
      <c r="CB78" s="90">
        <v>51</v>
      </c>
      <c r="CC78" s="90">
        <v>83</v>
      </c>
      <c r="CD78" s="90">
        <v>48</v>
      </c>
      <c r="CE78" s="90">
        <v>38</v>
      </c>
      <c r="CF78" s="90">
        <v>25</v>
      </c>
      <c r="CG78" s="90">
        <v>50</v>
      </c>
      <c r="CH78" s="90">
        <v>26</v>
      </c>
      <c r="CI78" s="90">
        <v>88</v>
      </c>
      <c r="CJ78" s="90">
        <v>46</v>
      </c>
      <c r="CK78" s="90">
        <v>40</v>
      </c>
      <c r="CL78" s="90">
        <v>41</v>
      </c>
      <c r="CM78" s="90">
        <v>21</v>
      </c>
      <c r="CN78" s="90">
        <v>7</v>
      </c>
      <c r="CO78" s="90">
        <v>26</v>
      </c>
      <c r="CP78" s="90">
        <v>2</v>
      </c>
      <c r="CQ78" s="90">
        <v>64</v>
      </c>
      <c r="CR78" s="90">
        <v>41</v>
      </c>
      <c r="CS78" s="90">
        <v>33</v>
      </c>
      <c r="CT78" s="90">
        <v>27</v>
      </c>
      <c r="CU78" s="90">
        <v>40</v>
      </c>
      <c r="CV78" s="90">
        <v>14</v>
      </c>
      <c r="CW78" s="90">
        <v>24</v>
      </c>
      <c r="CX78" s="90">
        <v>1</v>
      </c>
      <c r="CY78" s="90">
        <v>37</v>
      </c>
      <c r="CZ78" s="90">
        <v>0</v>
      </c>
      <c r="DA78" s="90">
        <v>0</v>
      </c>
      <c r="DB78" s="90">
        <v>0</v>
      </c>
      <c r="DC78" s="90">
        <v>1</v>
      </c>
      <c r="DD78" s="90">
        <v>0</v>
      </c>
      <c r="DE78" s="90">
        <v>3</v>
      </c>
      <c r="DF78" s="90">
        <v>0</v>
      </c>
      <c r="DG78" s="90">
        <v>0</v>
      </c>
      <c r="DH78" s="90">
        <v>0</v>
      </c>
      <c r="DI78" s="146">
        <v>1</v>
      </c>
      <c r="DJ78" s="147">
        <f t="shared" si="3"/>
        <v>3477</v>
      </c>
    </row>
    <row r="79" spans="1:114" s="71" customFormat="1" ht="11.25" x14ac:dyDescent="0.2">
      <c r="A79" s="123" t="s">
        <v>266</v>
      </c>
      <c r="B79" s="87" t="s">
        <v>72</v>
      </c>
      <c r="C79" s="88"/>
      <c r="D79" s="89">
        <v>2</v>
      </c>
      <c r="E79" s="90">
        <v>0</v>
      </c>
      <c r="F79" s="90">
        <v>1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1</v>
      </c>
      <c r="M79" s="90">
        <v>0</v>
      </c>
      <c r="N79" s="90">
        <v>17</v>
      </c>
      <c r="O79" s="90">
        <v>4</v>
      </c>
      <c r="P79" s="90">
        <v>11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90">
        <v>0</v>
      </c>
      <c r="AB79" s="90">
        <v>0</v>
      </c>
      <c r="AC79" s="90">
        <v>0</v>
      </c>
      <c r="AD79" s="90">
        <v>0</v>
      </c>
      <c r="AE79" s="90">
        <v>0</v>
      </c>
      <c r="AF79" s="90">
        <v>0</v>
      </c>
      <c r="AG79" s="90">
        <v>0</v>
      </c>
      <c r="AH79" s="90">
        <v>0</v>
      </c>
      <c r="AI79" s="90">
        <v>15</v>
      </c>
      <c r="AJ79" s="90">
        <v>0</v>
      </c>
      <c r="AK79" s="90">
        <v>4</v>
      </c>
      <c r="AL79" s="90">
        <v>5</v>
      </c>
      <c r="AM79" s="90">
        <v>0</v>
      </c>
      <c r="AN79" s="90">
        <v>0</v>
      </c>
      <c r="AO79" s="90">
        <v>0</v>
      </c>
      <c r="AP79" s="90">
        <v>1</v>
      </c>
      <c r="AQ79" s="90">
        <v>0</v>
      </c>
      <c r="AR79" s="90">
        <v>0</v>
      </c>
      <c r="AS79" s="90">
        <v>0</v>
      </c>
      <c r="AT79" s="90">
        <v>3</v>
      </c>
      <c r="AU79" s="90">
        <v>0</v>
      </c>
      <c r="AV79" s="90">
        <v>6</v>
      </c>
      <c r="AW79" s="90">
        <v>0</v>
      </c>
      <c r="AX79" s="90">
        <v>3</v>
      </c>
      <c r="AY79" s="90">
        <v>8</v>
      </c>
      <c r="AZ79" s="90">
        <v>0</v>
      </c>
      <c r="BA79" s="90">
        <v>0</v>
      </c>
      <c r="BB79" s="90">
        <v>0</v>
      </c>
      <c r="BC79" s="90">
        <v>0</v>
      </c>
      <c r="BD79" s="90">
        <v>0</v>
      </c>
      <c r="BE79" s="90">
        <v>0</v>
      </c>
      <c r="BF79" s="90">
        <v>0</v>
      </c>
      <c r="BG79" s="90">
        <v>0</v>
      </c>
      <c r="BH79" s="90">
        <v>0</v>
      </c>
      <c r="BI79" s="90">
        <v>0</v>
      </c>
      <c r="BJ79" s="90">
        <v>0</v>
      </c>
      <c r="BK79" s="90">
        <v>0</v>
      </c>
      <c r="BL79" s="90">
        <v>1</v>
      </c>
      <c r="BM79" s="90">
        <v>0</v>
      </c>
      <c r="BN79" s="90">
        <v>0</v>
      </c>
      <c r="BO79" s="90">
        <v>0</v>
      </c>
      <c r="BP79" s="90">
        <v>1</v>
      </c>
      <c r="BQ79" s="90">
        <v>0</v>
      </c>
      <c r="BR79" s="90">
        <v>22</v>
      </c>
      <c r="BS79" s="90">
        <v>0</v>
      </c>
      <c r="BT79" s="90">
        <v>0</v>
      </c>
      <c r="BU79" s="90">
        <v>7</v>
      </c>
      <c r="BV79" s="90">
        <v>0</v>
      </c>
      <c r="BW79" s="90">
        <v>0</v>
      </c>
      <c r="BX79" s="90">
        <v>0</v>
      </c>
      <c r="BY79" s="90">
        <v>0</v>
      </c>
      <c r="BZ79" s="90">
        <v>0</v>
      </c>
      <c r="CA79" s="90">
        <v>0</v>
      </c>
      <c r="CB79" s="90">
        <v>0</v>
      </c>
      <c r="CC79" s="90">
        <v>0</v>
      </c>
      <c r="CD79" s="90">
        <v>0</v>
      </c>
      <c r="CE79" s="90">
        <v>0</v>
      </c>
      <c r="CF79" s="90">
        <v>0</v>
      </c>
      <c r="CG79" s="90">
        <v>13</v>
      </c>
      <c r="CH79" s="90">
        <v>2</v>
      </c>
      <c r="CI79" s="90">
        <v>2</v>
      </c>
      <c r="CJ79" s="90">
        <v>17</v>
      </c>
      <c r="CK79" s="90">
        <v>0</v>
      </c>
      <c r="CL79" s="90">
        <v>0</v>
      </c>
      <c r="CM79" s="90">
        <v>0</v>
      </c>
      <c r="CN79" s="90">
        <v>0</v>
      </c>
      <c r="CO79" s="90">
        <v>0</v>
      </c>
      <c r="CP79" s="90">
        <v>0</v>
      </c>
      <c r="CQ79" s="90">
        <v>3</v>
      </c>
      <c r="CR79" s="90">
        <v>3</v>
      </c>
      <c r="CS79" s="90">
        <v>1</v>
      </c>
      <c r="CT79" s="90">
        <v>0</v>
      </c>
      <c r="CU79" s="90">
        <v>0</v>
      </c>
      <c r="CV79" s="90">
        <v>0</v>
      </c>
      <c r="CW79" s="90">
        <v>0</v>
      </c>
      <c r="CX79" s="90">
        <v>0</v>
      </c>
      <c r="CY79" s="90">
        <v>0</v>
      </c>
      <c r="CZ79" s="90">
        <v>0</v>
      </c>
      <c r="DA79" s="90">
        <v>0</v>
      </c>
      <c r="DB79" s="90">
        <v>0</v>
      </c>
      <c r="DC79" s="90">
        <v>0</v>
      </c>
      <c r="DD79" s="90">
        <v>0</v>
      </c>
      <c r="DE79" s="90">
        <v>0</v>
      </c>
      <c r="DF79" s="90">
        <v>0</v>
      </c>
      <c r="DG79" s="90">
        <v>0</v>
      </c>
      <c r="DH79" s="90">
        <v>0</v>
      </c>
      <c r="DI79" s="146">
        <v>2</v>
      </c>
      <c r="DJ79" s="147">
        <f t="shared" si="3"/>
        <v>155</v>
      </c>
    </row>
    <row r="80" spans="1:114" s="71" customFormat="1" ht="11.25" x14ac:dyDescent="0.2">
      <c r="A80" s="123" t="s">
        <v>267</v>
      </c>
      <c r="B80" s="87" t="s">
        <v>73</v>
      </c>
      <c r="C80" s="88"/>
      <c r="D80" s="89">
        <v>7</v>
      </c>
      <c r="E80" s="90">
        <v>1</v>
      </c>
      <c r="F80" s="90">
        <v>3</v>
      </c>
      <c r="G80" s="90">
        <v>1</v>
      </c>
      <c r="H80" s="90">
        <v>1</v>
      </c>
      <c r="I80" s="90">
        <v>3</v>
      </c>
      <c r="J80" s="90">
        <v>0</v>
      </c>
      <c r="K80" s="90">
        <v>1</v>
      </c>
      <c r="L80" s="90">
        <v>1</v>
      </c>
      <c r="M80" s="90">
        <v>3</v>
      </c>
      <c r="N80" s="90">
        <v>5</v>
      </c>
      <c r="O80" s="90">
        <v>2</v>
      </c>
      <c r="P80" s="90">
        <v>9</v>
      </c>
      <c r="Q80" s="90">
        <v>1</v>
      </c>
      <c r="R80" s="90">
        <v>0</v>
      </c>
      <c r="S80" s="90">
        <v>2</v>
      </c>
      <c r="T80" s="90">
        <v>4</v>
      </c>
      <c r="U80" s="90">
        <v>0</v>
      </c>
      <c r="V80" s="90">
        <v>0</v>
      </c>
      <c r="W80" s="90">
        <v>0</v>
      </c>
      <c r="X80" s="90">
        <v>0</v>
      </c>
      <c r="Y80" s="90">
        <v>1</v>
      </c>
      <c r="Z80" s="90">
        <v>6</v>
      </c>
      <c r="AA80" s="90">
        <v>0</v>
      </c>
      <c r="AB80" s="90">
        <v>1</v>
      </c>
      <c r="AC80" s="90">
        <v>2</v>
      </c>
      <c r="AD80" s="90">
        <v>2</v>
      </c>
      <c r="AE80" s="90">
        <v>3</v>
      </c>
      <c r="AF80" s="90">
        <v>1</v>
      </c>
      <c r="AG80" s="90">
        <v>6</v>
      </c>
      <c r="AH80" s="90">
        <v>3</v>
      </c>
      <c r="AI80" s="90">
        <v>7</v>
      </c>
      <c r="AJ80" s="90">
        <v>0</v>
      </c>
      <c r="AK80" s="90">
        <v>9</v>
      </c>
      <c r="AL80" s="90">
        <v>8</v>
      </c>
      <c r="AM80" s="90">
        <v>7</v>
      </c>
      <c r="AN80" s="90">
        <v>0</v>
      </c>
      <c r="AO80" s="90">
        <v>3</v>
      </c>
      <c r="AP80" s="90">
        <v>13</v>
      </c>
      <c r="AQ80" s="90">
        <v>1</v>
      </c>
      <c r="AR80" s="90">
        <v>9</v>
      </c>
      <c r="AS80" s="90">
        <v>3</v>
      </c>
      <c r="AT80" s="90">
        <v>2</v>
      </c>
      <c r="AU80" s="90">
        <v>0</v>
      </c>
      <c r="AV80" s="90">
        <v>8</v>
      </c>
      <c r="AW80" s="90">
        <v>2</v>
      </c>
      <c r="AX80" s="90">
        <v>1</v>
      </c>
      <c r="AY80" s="90">
        <v>1</v>
      </c>
      <c r="AZ80" s="90">
        <v>0</v>
      </c>
      <c r="BA80" s="90">
        <v>3</v>
      </c>
      <c r="BB80" s="90">
        <v>1</v>
      </c>
      <c r="BC80" s="90">
        <v>0</v>
      </c>
      <c r="BD80" s="90">
        <v>0</v>
      </c>
      <c r="BE80" s="90">
        <v>0</v>
      </c>
      <c r="BF80" s="90">
        <v>2</v>
      </c>
      <c r="BG80" s="90">
        <v>1</v>
      </c>
      <c r="BH80" s="90">
        <v>3</v>
      </c>
      <c r="BI80" s="90">
        <v>1</v>
      </c>
      <c r="BJ80" s="90">
        <v>0</v>
      </c>
      <c r="BK80" s="90">
        <v>15</v>
      </c>
      <c r="BL80" s="90">
        <v>1</v>
      </c>
      <c r="BM80" s="90">
        <v>0</v>
      </c>
      <c r="BN80" s="90">
        <v>7</v>
      </c>
      <c r="BO80" s="90">
        <v>2</v>
      </c>
      <c r="BP80" s="90">
        <v>6</v>
      </c>
      <c r="BQ80" s="90">
        <v>3</v>
      </c>
      <c r="BR80" s="90">
        <v>4</v>
      </c>
      <c r="BS80" s="90">
        <v>5</v>
      </c>
      <c r="BT80" s="90">
        <v>4</v>
      </c>
      <c r="BU80" s="90">
        <v>5</v>
      </c>
      <c r="BV80" s="90">
        <v>0</v>
      </c>
      <c r="BW80" s="90">
        <v>0</v>
      </c>
      <c r="BX80" s="90">
        <v>1</v>
      </c>
      <c r="BY80" s="90">
        <v>1</v>
      </c>
      <c r="BZ80" s="90">
        <v>8</v>
      </c>
      <c r="CA80" s="90">
        <v>5</v>
      </c>
      <c r="CB80" s="90">
        <v>3</v>
      </c>
      <c r="CC80" s="90">
        <v>1</v>
      </c>
      <c r="CD80" s="90">
        <v>2</v>
      </c>
      <c r="CE80" s="90">
        <v>3</v>
      </c>
      <c r="CF80" s="90">
        <v>2</v>
      </c>
      <c r="CG80" s="90">
        <v>4</v>
      </c>
      <c r="CH80" s="90">
        <v>1</v>
      </c>
      <c r="CI80" s="90">
        <v>9</v>
      </c>
      <c r="CJ80" s="90">
        <v>2</v>
      </c>
      <c r="CK80" s="90">
        <v>2</v>
      </c>
      <c r="CL80" s="90">
        <v>3</v>
      </c>
      <c r="CM80" s="90">
        <v>0</v>
      </c>
      <c r="CN80" s="90">
        <v>2</v>
      </c>
      <c r="CO80" s="90">
        <v>2</v>
      </c>
      <c r="CP80" s="90">
        <v>1</v>
      </c>
      <c r="CQ80" s="90">
        <v>3</v>
      </c>
      <c r="CR80" s="90">
        <v>3</v>
      </c>
      <c r="CS80" s="90">
        <v>2</v>
      </c>
      <c r="CT80" s="90">
        <v>1</v>
      </c>
      <c r="CU80" s="90">
        <v>3</v>
      </c>
      <c r="CV80" s="90">
        <v>4</v>
      </c>
      <c r="CW80" s="90">
        <v>2</v>
      </c>
      <c r="CX80" s="90">
        <v>1</v>
      </c>
      <c r="CY80" s="90">
        <v>3</v>
      </c>
      <c r="CZ80" s="90">
        <v>0</v>
      </c>
      <c r="DA80" s="90">
        <v>1</v>
      </c>
      <c r="DB80" s="90">
        <v>0</v>
      </c>
      <c r="DC80" s="90">
        <v>0</v>
      </c>
      <c r="DD80" s="90">
        <v>0</v>
      </c>
      <c r="DE80" s="90">
        <v>0</v>
      </c>
      <c r="DF80" s="90">
        <v>1</v>
      </c>
      <c r="DG80" s="90">
        <v>0</v>
      </c>
      <c r="DH80" s="90">
        <v>0</v>
      </c>
      <c r="DI80" s="146">
        <v>0</v>
      </c>
      <c r="DJ80" s="147">
        <f t="shared" si="3"/>
        <v>282</v>
      </c>
    </row>
    <row r="81" spans="1:114" s="71" customFormat="1" ht="11.25" x14ac:dyDescent="0.2">
      <c r="A81" s="123" t="s">
        <v>268</v>
      </c>
      <c r="B81" s="87" t="s">
        <v>74</v>
      </c>
      <c r="C81" s="88"/>
      <c r="D81" s="89">
        <v>5</v>
      </c>
      <c r="E81" s="90">
        <v>0</v>
      </c>
      <c r="F81" s="90">
        <v>3</v>
      </c>
      <c r="G81" s="90">
        <v>0</v>
      </c>
      <c r="H81" s="90">
        <v>3</v>
      </c>
      <c r="I81" s="90">
        <v>4</v>
      </c>
      <c r="J81" s="90">
        <v>1</v>
      </c>
      <c r="K81" s="90">
        <v>0</v>
      </c>
      <c r="L81" s="90">
        <v>2</v>
      </c>
      <c r="M81" s="90">
        <v>1</v>
      </c>
      <c r="N81" s="90">
        <v>2</v>
      </c>
      <c r="O81" s="90">
        <v>0</v>
      </c>
      <c r="P81" s="90">
        <v>4</v>
      </c>
      <c r="Q81" s="90">
        <v>2</v>
      </c>
      <c r="R81" s="90">
        <v>3</v>
      </c>
      <c r="S81" s="90">
        <v>2</v>
      </c>
      <c r="T81" s="90">
        <v>2</v>
      </c>
      <c r="U81" s="90">
        <v>0</v>
      </c>
      <c r="V81" s="90">
        <v>3</v>
      </c>
      <c r="W81" s="90">
        <v>0</v>
      </c>
      <c r="X81" s="90">
        <v>0</v>
      </c>
      <c r="Y81" s="90">
        <v>6</v>
      </c>
      <c r="Z81" s="90">
        <v>2</v>
      </c>
      <c r="AA81" s="90">
        <v>1</v>
      </c>
      <c r="AB81" s="90">
        <v>4</v>
      </c>
      <c r="AC81" s="90">
        <v>2</v>
      </c>
      <c r="AD81" s="90">
        <v>0</v>
      </c>
      <c r="AE81" s="90">
        <v>5</v>
      </c>
      <c r="AF81" s="90">
        <v>2</v>
      </c>
      <c r="AG81" s="90">
        <v>2</v>
      </c>
      <c r="AH81" s="90">
        <v>2</v>
      </c>
      <c r="AI81" s="90">
        <v>8</v>
      </c>
      <c r="AJ81" s="90">
        <v>2</v>
      </c>
      <c r="AK81" s="90">
        <v>15</v>
      </c>
      <c r="AL81" s="90">
        <v>5</v>
      </c>
      <c r="AM81" s="90">
        <v>0</v>
      </c>
      <c r="AN81" s="90">
        <v>2</v>
      </c>
      <c r="AO81" s="90">
        <v>2</v>
      </c>
      <c r="AP81" s="90">
        <v>3</v>
      </c>
      <c r="AQ81" s="90">
        <v>1</v>
      </c>
      <c r="AR81" s="90">
        <v>1</v>
      </c>
      <c r="AS81" s="90">
        <v>1</v>
      </c>
      <c r="AT81" s="90">
        <v>0</v>
      </c>
      <c r="AU81" s="90">
        <v>0</v>
      </c>
      <c r="AV81" s="90">
        <v>7</v>
      </c>
      <c r="AW81" s="90">
        <v>2</v>
      </c>
      <c r="AX81" s="90">
        <v>2</v>
      </c>
      <c r="AY81" s="90">
        <v>3</v>
      </c>
      <c r="AZ81" s="90">
        <v>0</v>
      </c>
      <c r="BA81" s="90">
        <v>6</v>
      </c>
      <c r="BB81" s="90">
        <v>0</v>
      </c>
      <c r="BC81" s="90">
        <v>2</v>
      </c>
      <c r="BD81" s="90">
        <v>1</v>
      </c>
      <c r="BE81" s="90">
        <v>3</v>
      </c>
      <c r="BF81" s="90">
        <v>2</v>
      </c>
      <c r="BG81" s="90">
        <v>0</v>
      </c>
      <c r="BH81" s="90">
        <v>1</v>
      </c>
      <c r="BI81" s="90">
        <v>5</v>
      </c>
      <c r="BJ81" s="90">
        <v>0</v>
      </c>
      <c r="BK81" s="90">
        <v>1</v>
      </c>
      <c r="BL81" s="90">
        <v>3</v>
      </c>
      <c r="BM81" s="90">
        <v>1</v>
      </c>
      <c r="BN81" s="90">
        <v>2</v>
      </c>
      <c r="BO81" s="90">
        <v>2</v>
      </c>
      <c r="BP81" s="90">
        <v>4</v>
      </c>
      <c r="BQ81" s="90">
        <v>0</v>
      </c>
      <c r="BR81" s="90">
        <v>6</v>
      </c>
      <c r="BS81" s="90">
        <v>4</v>
      </c>
      <c r="BT81" s="90">
        <v>3</v>
      </c>
      <c r="BU81" s="90">
        <v>5</v>
      </c>
      <c r="BV81" s="90">
        <v>0</v>
      </c>
      <c r="BW81" s="90">
        <v>4</v>
      </c>
      <c r="BX81" s="90">
        <v>1</v>
      </c>
      <c r="BY81" s="90">
        <v>3</v>
      </c>
      <c r="BZ81" s="90">
        <v>10</v>
      </c>
      <c r="CA81" s="90">
        <v>3</v>
      </c>
      <c r="CB81" s="90">
        <v>0</v>
      </c>
      <c r="CC81" s="90">
        <v>7</v>
      </c>
      <c r="CD81" s="90">
        <v>5</v>
      </c>
      <c r="CE81" s="90">
        <v>1</v>
      </c>
      <c r="CF81" s="90">
        <v>2</v>
      </c>
      <c r="CG81" s="90">
        <v>3</v>
      </c>
      <c r="CH81" s="90">
        <v>2</v>
      </c>
      <c r="CI81" s="90">
        <v>3</v>
      </c>
      <c r="CJ81" s="90">
        <v>1</v>
      </c>
      <c r="CK81" s="90">
        <v>3</v>
      </c>
      <c r="CL81" s="90">
        <v>2</v>
      </c>
      <c r="CM81" s="90">
        <v>3</v>
      </c>
      <c r="CN81" s="90">
        <v>0</v>
      </c>
      <c r="CO81" s="90">
        <v>4</v>
      </c>
      <c r="CP81" s="90">
        <v>0</v>
      </c>
      <c r="CQ81" s="90">
        <v>5</v>
      </c>
      <c r="CR81" s="90">
        <v>1</v>
      </c>
      <c r="CS81" s="90">
        <v>3</v>
      </c>
      <c r="CT81" s="90">
        <v>5</v>
      </c>
      <c r="CU81" s="90">
        <v>3</v>
      </c>
      <c r="CV81" s="90">
        <v>1</v>
      </c>
      <c r="CW81" s="90">
        <v>0</v>
      </c>
      <c r="CX81" s="90">
        <v>0</v>
      </c>
      <c r="CY81" s="90">
        <v>2</v>
      </c>
      <c r="CZ81" s="90">
        <v>0</v>
      </c>
      <c r="DA81" s="90">
        <v>0</v>
      </c>
      <c r="DB81" s="90">
        <v>0</v>
      </c>
      <c r="DC81" s="90">
        <v>1</v>
      </c>
      <c r="DD81" s="90">
        <v>0</v>
      </c>
      <c r="DE81" s="90">
        <v>1</v>
      </c>
      <c r="DF81" s="90">
        <v>0</v>
      </c>
      <c r="DG81" s="90">
        <v>0</v>
      </c>
      <c r="DH81" s="90">
        <v>0</v>
      </c>
      <c r="DI81" s="146">
        <v>1</v>
      </c>
      <c r="DJ81" s="147">
        <f t="shared" si="3"/>
        <v>248</v>
      </c>
    </row>
    <row r="82" spans="1:114" s="71" customFormat="1" ht="11.25" x14ac:dyDescent="0.2">
      <c r="A82" s="123" t="s">
        <v>269</v>
      </c>
      <c r="B82" s="87" t="s">
        <v>75</v>
      </c>
      <c r="C82" s="88"/>
      <c r="D82" s="89">
        <v>15</v>
      </c>
      <c r="E82" s="90">
        <v>2</v>
      </c>
      <c r="F82" s="90">
        <v>0</v>
      </c>
      <c r="G82" s="90">
        <v>2</v>
      </c>
      <c r="H82" s="90">
        <v>2</v>
      </c>
      <c r="I82" s="90">
        <v>14</v>
      </c>
      <c r="J82" s="90">
        <v>11</v>
      </c>
      <c r="K82" s="90">
        <v>2</v>
      </c>
      <c r="L82" s="90">
        <v>6</v>
      </c>
      <c r="M82" s="90">
        <v>1</v>
      </c>
      <c r="N82" s="90">
        <v>6</v>
      </c>
      <c r="O82" s="90">
        <v>6</v>
      </c>
      <c r="P82" s="90">
        <v>16</v>
      </c>
      <c r="Q82" s="90">
        <v>2</v>
      </c>
      <c r="R82" s="90">
        <v>1</v>
      </c>
      <c r="S82" s="90">
        <v>5</v>
      </c>
      <c r="T82" s="90">
        <v>1</v>
      </c>
      <c r="U82" s="90">
        <v>2</v>
      </c>
      <c r="V82" s="90">
        <v>2</v>
      </c>
      <c r="W82" s="90">
        <v>0</v>
      </c>
      <c r="X82" s="90">
        <v>2</v>
      </c>
      <c r="Y82" s="90">
        <v>9</v>
      </c>
      <c r="Z82" s="90">
        <v>0</v>
      </c>
      <c r="AA82" s="90">
        <v>0</v>
      </c>
      <c r="AB82" s="90">
        <v>7</v>
      </c>
      <c r="AC82" s="90">
        <v>14</v>
      </c>
      <c r="AD82" s="90">
        <v>8</v>
      </c>
      <c r="AE82" s="90">
        <v>3</v>
      </c>
      <c r="AF82" s="90">
        <v>1</v>
      </c>
      <c r="AG82" s="90">
        <v>1</v>
      </c>
      <c r="AH82" s="90">
        <v>10</v>
      </c>
      <c r="AI82" s="90">
        <v>10</v>
      </c>
      <c r="AJ82" s="90">
        <v>2</v>
      </c>
      <c r="AK82" s="90">
        <v>4</v>
      </c>
      <c r="AL82" s="90">
        <v>12</v>
      </c>
      <c r="AM82" s="90">
        <v>1</v>
      </c>
      <c r="AN82" s="90">
        <v>1</v>
      </c>
      <c r="AO82" s="90">
        <v>2</v>
      </c>
      <c r="AP82" s="90">
        <v>15</v>
      </c>
      <c r="AQ82" s="90">
        <v>8</v>
      </c>
      <c r="AR82" s="90">
        <v>1</v>
      </c>
      <c r="AS82" s="90">
        <v>1</v>
      </c>
      <c r="AT82" s="90">
        <v>4</v>
      </c>
      <c r="AU82" s="90">
        <v>1</v>
      </c>
      <c r="AV82" s="90">
        <v>3</v>
      </c>
      <c r="AW82" s="90">
        <v>3</v>
      </c>
      <c r="AX82" s="90">
        <v>12</v>
      </c>
      <c r="AY82" s="90">
        <v>3</v>
      </c>
      <c r="AZ82" s="90">
        <v>3</v>
      </c>
      <c r="BA82" s="90">
        <v>0</v>
      </c>
      <c r="BB82" s="90">
        <v>0</v>
      </c>
      <c r="BC82" s="90">
        <v>3</v>
      </c>
      <c r="BD82" s="90">
        <v>1</v>
      </c>
      <c r="BE82" s="90">
        <v>3</v>
      </c>
      <c r="BF82" s="90">
        <v>4</v>
      </c>
      <c r="BG82" s="90">
        <v>3</v>
      </c>
      <c r="BH82" s="90">
        <v>0</v>
      </c>
      <c r="BI82" s="90">
        <v>3</v>
      </c>
      <c r="BJ82" s="90">
        <v>2</v>
      </c>
      <c r="BK82" s="90">
        <v>4</v>
      </c>
      <c r="BL82" s="90">
        <v>3</v>
      </c>
      <c r="BM82" s="90">
        <v>0</v>
      </c>
      <c r="BN82" s="90">
        <v>0</v>
      </c>
      <c r="BO82" s="90">
        <v>2</v>
      </c>
      <c r="BP82" s="90">
        <v>11</v>
      </c>
      <c r="BQ82" s="90">
        <v>3</v>
      </c>
      <c r="BR82" s="90">
        <v>7</v>
      </c>
      <c r="BS82" s="90">
        <v>1</v>
      </c>
      <c r="BT82" s="90">
        <v>5</v>
      </c>
      <c r="BU82" s="90">
        <v>13</v>
      </c>
      <c r="BV82" s="90">
        <v>4</v>
      </c>
      <c r="BW82" s="90">
        <v>3</v>
      </c>
      <c r="BX82" s="90">
        <v>2</v>
      </c>
      <c r="BY82" s="90">
        <v>6</v>
      </c>
      <c r="BZ82" s="90">
        <v>7</v>
      </c>
      <c r="CA82" s="90">
        <v>5</v>
      </c>
      <c r="CB82" s="90">
        <v>6</v>
      </c>
      <c r="CC82" s="90">
        <v>2</v>
      </c>
      <c r="CD82" s="90">
        <v>2</v>
      </c>
      <c r="CE82" s="90">
        <v>3</v>
      </c>
      <c r="CF82" s="90">
        <v>0</v>
      </c>
      <c r="CG82" s="90">
        <v>5</v>
      </c>
      <c r="CH82" s="90">
        <v>1</v>
      </c>
      <c r="CI82" s="90">
        <v>14</v>
      </c>
      <c r="CJ82" s="90">
        <v>10</v>
      </c>
      <c r="CK82" s="90">
        <v>0</v>
      </c>
      <c r="CL82" s="90">
        <v>4</v>
      </c>
      <c r="CM82" s="90">
        <v>1</v>
      </c>
      <c r="CN82" s="90">
        <v>3</v>
      </c>
      <c r="CO82" s="90">
        <v>1</v>
      </c>
      <c r="CP82" s="90">
        <v>3</v>
      </c>
      <c r="CQ82" s="90">
        <v>5</v>
      </c>
      <c r="CR82" s="90">
        <v>4</v>
      </c>
      <c r="CS82" s="90">
        <v>3</v>
      </c>
      <c r="CT82" s="90">
        <v>4</v>
      </c>
      <c r="CU82" s="90">
        <v>4</v>
      </c>
      <c r="CV82" s="90">
        <v>1</v>
      </c>
      <c r="CW82" s="90">
        <v>1</v>
      </c>
      <c r="CX82" s="90">
        <v>0</v>
      </c>
      <c r="CY82" s="90">
        <v>5</v>
      </c>
      <c r="CZ82" s="90">
        <v>0</v>
      </c>
      <c r="DA82" s="90">
        <v>0</v>
      </c>
      <c r="DB82" s="90">
        <v>0</v>
      </c>
      <c r="DC82" s="90">
        <v>0</v>
      </c>
      <c r="DD82" s="90">
        <v>0</v>
      </c>
      <c r="DE82" s="90">
        <v>1</v>
      </c>
      <c r="DF82" s="90">
        <v>0</v>
      </c>
      <c r="DG82" s="90">
        <v>0</v>
      </c>
      <c r="DH82" s="90">
        <v>0</v>
      </c>
      <c r="DI82" s="146">
        <v>0</v>
      </c>
      <c r="DJ82" s="147">
        <f t="shared" si="3"/>
        <v>415</v>
      </c>
    </row>
    <row r="83" spans="1:114" s="71" customFormat="1" ht="11.25" x14ac:dyDescent="0.2">
      <c r="A83" s="123" t="s">
        <v>270</v>
      </c>
      <c r="B83" s="87" t="s">
        <v>76</v>
      </c>
      <c r="C83" s="88"/>
      <c r="D83" s="89">
        <v>1</v>
      </c>
      <c r="E83" s="90">
        <v>0</v>
      </c>
      <c r="F83" s="90">
        <v>1</v>
      </c>
      <c r="G83" s="90">
        <v>1</v>
      </c>
      <c r="H83" s="90">
        <v>0</v>
      </c>
      <c r="I83" s="90">
        <v>3</v>
      </c>
      <c r="J83" s="90">
        <v>1</v>
      </c>
      <c r="K83" s="90">
        <v>0</v>
      </c>
      <c r="L83" s="90">
        <v>0</v>
      </c>
      <c r="M83" s="90">
        <v>1</v>
      </c>
      <c r="N83" s="90">
        <v>2</v>
      </c>
      <c r="O83" s="90">
        <v>0</v>
      </c>
      <c r="P83" s="90">
        <v>7</v>
      </c>
      <c r="Q83" s="90">
        <v>2</v>
      </c>
      <c r="R83" s="90">
        <v>0</v>
      </c>
      <c r="S83" s="90">
        <v>2</v>
      </c>
      <c r="T83" s="90">
        <v>5</v>
      </c>
      <c r="U83" s="90">
        <v>1</v>
      </c>
      <c r="V83" s="90">
        <v>2</v>
      </c>
      <c r="W83" s="90">
        <v>1</v>
      </c>
      <c r="X83" s="90">
        <v>5</v>
      </c>
      <c r="Y83" s="90">
        <v>2</v>
      </c>
      <c r="Z83" s="90">
        <v>1</v>
      </c>
      <c r="AA83" s="90">
        <v>0</v>
      </c>
      <c r="AB83" s="90">
        <v>1</v>
      </c>
      <c r="AC83" s="90">
        <v>1</v>
      </c>
      <c r="AD83" s="90">
        <v>1</v>
      </c>
      <c r="AE83" s="90">
        <v>2</v>
      </c>
      <c r="AF83" s="90">
        <v>2</v>
      </c>
      <c r="AG83" s="90">
        <v>2</v>
      </c>
      <c r="AH83" s="90">
        <v>3</v>
      </c>
      <c r="AI83" s="90">
        <v>8</v>
      </c>
      <c r="AJ83" s="90">
        <v>0</v>
      </c>
      <c r="AK83" s="90">
        <v>10</v>
      </c>
      <c r="AL83" s="90">
        <v>5</v>
      </c>
      <c r="AM83" s="90">
        <v>3</v>
      </c>
      <c r="AN83" s="90">
        <v>1</v>
      </c>
      <c r="AO83" s="90">
        <v>5</v>
      </c>
      <c r="AP83" s="90">
        <v>7</v>
      </c>
      <c r="AQ83" s="90">
        <v>0</v>
      </c>
      <c r="AR83" s="90">
        <v>3</v>
      </c>
      <c r="AS83" s="90">
        <v>1</v>
      </c>
      <c r="AT83" s="90">
        <v>4</v>
      </c>
      <c r="AU83" s="90">
        <v>0</v>
      </c>
      <c r="AV83" s="90">
        <v>4</v>
      </c>
      <c r="AW83" s="90">
        <v>2</v>
      </c>
      <c r="AX83" s="90">
        <v>0</v>
      </c>
      <c r="AY83" s="90">
        <v>1</v>
      </c>
      <c r="AZ83" s="90">
        <v>0</v>
      </c>
      <c r="BA83" s="90">
        <v>1</v>
      </c>
      <c r="BB83" s="90">
        <v>2</v>
      </c>
      <c r="BC83" s="90">
        <v>0</v>
      </c>
      <c r="BD83" s="90">
        <v>0</v>
      </c>
      <c r="BE83" s="90">
        <v>0</v>
      </c>
      <c r="BF83" s="90">
        <v>3</v>
      </c>
      <c r="BG83" s="90">
        <v>0</v>
      </c>
      <c r="BH83" s="90">
        <v>3</v>
      </c>
      <c r="BI83" s="90">
        <v>1</v>
      </c>
      <c r="BJ83" s="90">
        <v>0</v>
      </c>
      <c r="BK83" s="90">
        <v>9</v>
      </c>
      <c r="BL83" s="90">
        <v>1</v>
      </c>
      <c r="BM83" s="90">
        <v>1</v>
      </c>
      <c r="BN83" s="90">
        <v>2</v>
      </c>
      <c r="BO83" s="90">
        <v>2</v>
      </c>
      <c r="BP83" s="90">
        <v>4</v>
      </c>
      <c r="BQ83" s="90">
        <v>1</v>
      </c>
      <c r="BR83" s="90">
        <v>0</v>
      </c>
      <c r="BS83" s="90">
        <v>4</v>
      </c>
      <c r="BT83" s="90">
        <v>2</v>
      </c>
      <c r="BU83" s="90">
        <v>5</v>
      </c>
      <c r="BV83" s="90">
        <v>0</v>
      </c>
      <c r="BW83" s="90">
        <v>1</v>
      </c>
      <c r="BX83" s="90">
        <v>3</v>
      </c>
      <c r="BY83" s="90">
        <v>0</v>
      </c>
      <c r="BZ83" s="90">
        <v>3</v>
      </c>
      <c r="CA83" s="90">
        <v>6</v>
      </c>
      <c r="CB83" s="90">
        <v>6</v>
      </c>
      <c r="CC83" s="90">
        <v>4</v>
      </c>
      <c r="CD83" s="90">
        <v>8</v>
      </c>
      <c r="CE83" s="90">
        <v>2</v>
      </c>
      <c r="CF83" s="90">
        <v>1</v>
      </c>
      <c r="CG83" s="90">
        <v>2</v>
      </c>
      <c r="CH83" s="90">
        <v>2</v>
      </c>
      <c r="CI83" s="90">
        <v>3</v>
      </c>
      <c r="CJ83" s="90">
        <v>2</v>
      </c>
      <c r="CK83" s="90">
        <v>1</v>
      </c>
      <c r="CL83" s="90">
        <v>1</v>
      </c>
      <c r="CM83" s="90">
        <v>1</v>
      </c>
      <c r="CN83" s="90">
        <v>1</v>
      </c>
      <c r="CO83" s="90">
        <v>0</v>
      </c>
      <c r="CP83" s="90">
        <v>0</v>
      </c>
      <c r="CQ83" s="90">
        <v>4</v>
      </c>
      <c r="CR83" s="90">
        <v>10</v>
      </c>
      <c r="CS83" s="90">
        <v>2</v>
      </c>
      <c r="CT83" s="90">
        <v>6</v>
      </c>
      <c r="CU83" s="90">
        <v>2</v>
      </c>
      <c r="CV83" s="90">
        <v>0</v>
      </c>
      <c r="CW83" s="90">
        <v>1</v>
      </c>
      <c r="CX83" s="90">
        <v>1</v>
      </c>
      <c r="CY83" s="90">
        <v>9</v>
      </c>
      <c r="CZ83" s="90">
        <v>0</v>
      </c>
      <c r="DA83" s="90">
        <v>0</v>
      </c>
      <c r="DB83" s="90">
        <v>0</v>
      </c>
      <c r="DC83" s="90">
        <v>0</v>
      </c>
      <c r="DD83" s="90">
        <v>0</v>
      </c>
      <c r="DE83" s="90">
        <v>0</v>
      </c>
      <c r="DF83" s="90">
        <v>3</v>
      </c>
      <c r="DG83" s="90">
        <v>1</v>
      </c>
      <c r="DH83" s="90">
        <v>0</v>
      </c>
      <c r="DI83" s="146">
        <v>0</v>
      </c>
      <c r="DJ83" s="147">
        <f t="shared" si="3"/>
        <v>231</v>
      </c>
    </row>
    <row r="84" spans="1:114" s="71" customFormat="1" ht="11.25" x14ac:dyDescent="0.2">
      <c r="A84" s="123" t="s">
        <v>271</v>
      </c>
      <c r="B84" s="87" t="s">
        <v>78</v>
      </c>
      <c r="C84" s="88"/>
      <c r="D84" s="89">
        <v>9</v>
      </c>
      <c r="E84" s="90">
        <v>2</v>
      </c>
      <c r="F84" s="90">
        <v>5</v>
      </c>
      <c r="G84" s="90">
        <v>1</v>
      </c>
      <c r="H84" s="90">
        <v>1</v>
      </c>
      <c r="I84" s="90">
        <v>16</v>
      </c>
      <c r="J84" s="90">
        <v>5</v>
      </c>
      <c r="K84" s="90">
        <v>0</v>
      </c>
      <c r="L84" s="90">
        <v>0</v>
      </c>
      <c r="M84" s="90">
        <v>3</v>
      </c>
      <c r="N84" s="90">
        <v>6</v>
      </c>
      <c r="O84" s="90">
        <v>0</v>
      </c>
      <c r="P84" s="90">
        <v>23</v>
      </c>
      <c r="Q84" s="90">
        <v>4</v>
      </c>
      <c r="R84" s="90">
        <v>0</v>
      </c>
      <c r="S84" s="90">
        <v>0</v>
      </c>
      <c r="T84" s="90">
        <v>12</v>
      </c>
      <c r="U84" s="90">
        <v>1</v>
      </c>
      <c r="V84" s="90">
        <v>0</v>
      </c>
      <c r="W84" s="90">
        <v>0</v>
      </c>
      <c r="X84" s="90">
        <v>0</v>
      </c>
      <c r="Y84" s="90">
        <v>5</v>
      </c>
      <c r="Z84" s="90">
        <v>2</v>
      </c>
      <c r="AA84" s="90">
        <v>1</v>
      </c>
      <c r="AB84" s="90">
        <v>2</v>
      </c>
      <c r="AC84" s="90">
        <v>5</v>
      </c>
      <c r="AD84" s="90">
        <v>4</v>
      </c>
      <c r="AE84" s="90">
        <v>4</v>
      </c>
      <c r="AF84" s="90">
        <v>4</v>
      </c>
      <c r="AG84" s="90">
        <v>9</v>
      </c>
      <c r="AH84" s="90">
        <v>10</v>
      </c>
      <c r="AI84" s="90">
        <v>15</v>
      </c>
      <c r="AJ84" s="90">
        <v>1</v>
      </c>
      <c r="AK84" s="90">
        <v>23</v>
      </c>
      <c r="AL84" s="90">
        <v>20</v>
      </c>
      <c r="AM84" s="90">
        <v>10</v>
      </c>
      <c r="AN84" s="90">
        <v>1</v>
      </c>
      <c r="AO84" s="90">
        <v>11</v>
      </c>
      <c r="AP84" s="90">
        <v>13</v>
      </c>
      <c r="AQ84" s="90">
        <v>2</v>
      </c>
      <c r="AR84" s="90">
        <v>9</v>
      </c>
      <c r="AS84" s="90">
        <v>0</v>
      </c>
      <c r="AT84" s="90">
        <v>3</v>
      </c>
      <c r="AU84" s="90">
        <v>0</v>
      </c>
      <c r="AV84" s="90">
        <v>14</v>
      </c>
      <c r="AW84" s="90">
        <v>19</v>
      </c>
      <c r="AX84" s="90">
        <v>2</v>
      </c>
      <c r="AY84" s="90">
        <v>5</v>
      </c>
      <c r="AZ84" s="90">
        <v>1</v>
      </c>
      <c r="BA84" s="90">
        <v>4</v>
      </c>
      <c r="BB84" s="90">
        <v>3</v>
      </c>
      <c r="BC84" s="90">
        <v>2</v>
      </c>
      <c r="BD84" s="90">
        <v>3</v>
      </c>
      <c r="BE84" s="90">
        <v>0</v>
      </c>
      <c r="BF84" s="90">
        <v>1</v>
      </c>
      <c r="BG84" s="90">
        <v>0</v>
      </c>
      <c r="BH84" s="90">
        <v>4</v>
      </c>
      <c r="BI84" s="90">
        <v>0</v>
      </c>
      <c r="BJ84" s="90">
        <v>0</v>
      </c>
      <c r="BK84" s="90">
        <v>18</v>
      </c>
      <c r="BL84" s="90">
        <v>7</v>
      </c>
      <c r="BM84" s="90">
        <v>3</v>
      </c>
      <c r="BN84" s="90">
        <v>0</v>
      </c>
      <c r="BO84" s="90">
        <v>4</v>
      </c>
      <c r="BP84" s="90">
        <v>15</v>
      </c>
      <c r="BQ84" s="90">
        <v>3</v>
      </c>
      <c r="BR84" s="90">
        <v>5</v>
      </c>
      <c r="BS84" s="90">
        <v>13</v>
      </c>
      <c r="BT84" s="90">
        <v>6</v>
      </c>
      <c r="BU84" s="90">
        <v>27</v>
      </c>
      <c r="BV84" s="90">
        <v>1</v>
      </c>
      <c r="BW84" s="90">
        <v>6</v>
      </c>
      <c r="BX84" s="90">
        <v>4</v>
      </c>
      <c r="BY84" s="90">
        <v>3</v>
      </c>
      <c r="BZ84" s="90">
        <v>6</v>
      </c>
      <c r="CA84" s="90">
        <v>54</v>
      </c>
      <c r="CB84" s="90">
        <v>4</v>
      </c>
      <c r="CC84" s="90">
        <v>14</v>
      </c>
      <c r="CD84" s="90">
        <v>29</v>
      </c>
      <c r="CE84" s="90">
        <v>2</v>
      </c>
      <c r="CF84" s="90">
        <v>2</v>
      </c>
      <c r="CG84" s="90">
        <v>1</v>
      </c>
      <c r="CH84" s="90">
        <v>0</v>
      </c>
      <c r="CI84" s="90">
        <v>15</v>
      </c>
      <c r="CJ84" s="90">
        <v>6</v>
      </c>
      <c r="CK84" s="90">
        <v>3</v>
      </c>
      <c r="CL84" s="90">
        <v>4</v>
      </c>
      <c r="CM84" s="90">
        <v>3</v>
      </c>
      <c r="CN84" s="90">
        <v>3</v>
      </c>
      <c r="CO84" s="90">
        <v>4</v>
      </c>
      <c r="CP84" s="90">
        <v>4</v>
      </c>
      <c r="CQ84" s="90">
        <v>33</v>
      </c>
      <c r="CR84" s="90">
        <v>23</v>
      </c>
      <c r="CS84" s="90">
        <v>9</v>
      </c>
      <c r="CT84" s="90">
        <v>20</v>
      </c>
      <c r="CU84" s="90">
        <v>15</v>
      </c>
      <c r="CV84" s="90">
        <v>2</v>
      </c>
      <c r="CW84" s="90">
        <v>5</v>
      </c>
      <c r="CX84" s="90">
        <v>3</v>
      </c>
      <c r="CY84" s="90">
        <v>15</v>
      </c>
      <c r="CZ84" s="90">
        <v>0</v>
      </c>
      <c r="DA84" s="90">
        <v>1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0</v>
      </c>
      <c r="DH84" s="90">
        <v>0</v>
      </c>
      <c r="DI84" s="146">
        <v>0</v>
      </c>
      <c r="DJ84" s="147">
        <f t="shared" si="3"/>
        <v>695</v>
      </c>
    </row>
    <row r="85" spans="1:114" s="71" customFormat="1" ht="11.25" x14ac:dyDescent="0.2">
      <c r="A85" s="123" t="s">
        <v>272</v>
      </c>
      <c r="B85" s="87" t="s">
        <v>79</v>
      </c>
      <c r="C85" s="88"/>
      <c r="D85" s="89">
        <v>2</v>
      </c>
      <c r="E85" s="90">
        <v>0</v>
      </c>
      <c r="F85" s="90">
        <v>0</v>
      </c>
      <c r="G85" s="90">
        <v>0</v>
      </c>
      <c r="H85" s="90">
        <v>1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1</v>
      </c>
      <c r="S85" s="90">
        <v>0</v>
      </c>
      <c r="T85" s="90">
        <v>1</v>
      </c>
      <c r="U85" s="90">
        <v>0</v>
      </c>
      <c r="V85" s="90">
        <v>1</v>
      </c>
      <c r="W85" s="90">
        <v>1</v>
      </c>
      <c r="X85" s="90">
        <v>0</v>
      </c>
      <c r="Y85" s="90">
        <v>0</v>
      </c>
      <c r="Z85" s="90">
        <v>0</v>
      </c>
      <c r="AA85" s="90">
        <v>1</v>
      </c>
      <c r="AB85" s="90">
        <v>0</v>
      </c>
      <c r="AC85" s="90">
        <v>0</v>
      </c>
      <c r="AD85" s="90">
        <v>1</v>
      </c>
      <c r="AE85" s="90">
        <v>1</v>
      </c>
      <c r="AF85" s="90">
        <v>0</v>
      </c>
      <c r="AG85" s="90">
        <v>1</v>
      </c>
      <c r="AH85" s="90">
        <v>0</v>
      </c>
      <c r="AI85" s="90">
        <v>0</v>
      </c>
      <c r="AJ85" s="90">
        <v>0</v>
      </c>
      <c r="AK85" s="90">
        <v>2</v>
      </c>
      <c r="AL85" s="90">
        <v>0</v>
      </c>
      <c r="AM85" s="90">
        <v>1</v>
      </c>
      <c r="AN85" s="90">
        <v>0</v>
      </c>
      <c r="AO85" s="90">
        <v>2</v>
      </c>
      <c r="AP85" s="90">
        <v>6</v>
      </c>
      <c r="AQ85" s="90">
        <v>1</v>
      </c>
      <c r="AR85" s="90">
        <v>1</v>
      </c>
      <c r="AS85" s="90">
        <v>1</v>
      </c>
      <c r="AT85" s="90">
        <v>0</v>
      </c>
      <c r="AU85" s="90">
        <v>1</v>
      </c>
      <c r="AV85" s="90">
        <v>1</v>
      </c>
      <c r="AW85" s="90">
        <v>0</v>
      </c>
      <c r="AX85" s="90">
        <v>0</v>
      </c>
      <c r="AY85" s="90">
        <v>0</v>
      </c>
      <c r="AZ85" s="90">
        <v>0</v>
      </c>
      <c r="BA85" s="90">
        <v>0</v>
      </c>
      <c r="BB85" s="90">
        <v>0</v>
      </c>
      <c r="BC85" s="90">
        <v>1</v>
      </c>
      <c r="BD85" s="90">
        <v>0</v>
      </c>
      <c r="BE85" s="90">
        <v>0</v>
      </c>
      <c r="BF85" s="90">
        <v>0</v>
      </c>
      <c r="BG85" s="90">
        <v>0</v>
      </c>
      <c r="BH85" s="90">
        <v>0</v>
      </c>
      <c r="BI85" s="90">
        <v>0</v>
      </c>
      <c r="BJ85" s="90">
        <v>0</v>
      </c>
      <c r="BK85" s="90">
        <v>2</v>
      </c>
      <c r="BL85" s="90">
        <v>1</v>
      </c>
      <c r="BM85" s="90">
        <v>0</v>
      </c>
      <c r="BN85" s="90">
        <v>1</v>
      </c>
      <c r="BO85" s="90">
        <v>0</v>
      </c>
      <c r="BP85" s="90">
        <v>0</v>
      </c>
      <c r="BQ85" s="90">
        <v>2</v>
      </c>
      <c r="BR85" s="90">
        <v>0</v>
      </c>
      <c r="BS85" s="90">
        <v>2</v>
      </c>
      <c r="BT85" s="90">
        <v>1</v>
      </c>
      <c r="BU85" s="90">
        <v>0</v>
      </c>
      <c r="BV85" s="90">
        <v>1</v>
      </c>
      <c r="BW85" s="90">
        <v>0</v>
      </c>
      <c r="BX85" s="90">
        <v>0</v>
      </c>
      <c r="BY85" s="90">
        <v>1</v>
      </c>
      <c r="BZ85" s="90">
        <v>1</v>
      </c>
      <c r="CA85" s="90">
        <v>0</v>
      </c>
      <c r="CB85" s="90">
        <v>1</v>
      </c>
      <c r="CC85" s="90">
        <v>0</v>
      </c>
      <c r="CD85" s="90">
        <v>1</v>
      </c>
      <c r="CE85" s="90">
        <v>0</v>
      </c>
      <c r="CF85" s="90">
        <v>0</v>
      </c>
      <c r="CG85" s="90">
        <v>1</v>
      </c>
      <c r="CH85" s="90">
        <v>0</v>
      </c>
      <c r="CI85" s="90">
        <v>0</v>
      </c>
      <c r="CJ85" s="90">
        <v>2</v>
      </c>
      <c r="CK85" s="90">
        <v>0</v>
      </c>
      <c r="CL85" s="90">
        <v>0</v>
      </c>
      <c r="CM85" s="90">
        <v>0</v>
      </c>
      <c r="CN85" s="90">
        <v>1</v>
      </c>
      <c r="CO85" s="90">
        <v>1</v>
      </c>
      <c r="CP85" s="90">
        <v>0</v>
      </c>
      <c r="CQ85" s="90">
        <v>0</v>
      </c>
      <c r="CR85" s="90">
        <v>0</v>
      </c>
      <c r="CS85" s="90">
        <v>0</v>
      </c>
      <c r="CT85" s="90">
        <v>0</v>
      </c>
      <c r="CU85" s="90">
        <v>0</v>
      </c>
      <c r="CV85" s="90">
        <v>1</v>
      </c>
      <c r="CW85" s="90">
        <v>0</v>
      </c>
      <c r="CX85" s="90">
        <v>0</v>
      </c>
      <c r="CY85" s="90">
        <v>0</v>
      </c>
      <c r="CZ85" s="90">
        <v>0</v>
      </c>
      <c r="DA85" s="90">
        <v>0</v>
      </c>
      <c r="DB85" s="90">
        <v>0</v>
      </c>
      <c r="DC85" s="90">
        <v>0</v>
      </c>
      <c r="DD85" s="90">
        <v>0</v>
      </c>
      <c r="DE85" s="90">
        <v>0</v>
      </c>
      <c r="DF85" s="90">
        <v>0</v>
      </c>
      <c r="DG85" s="90">
        <v>0</v>
      </c>
      <c r="DH85" s="90">
        <v>0</v>
      </c>
      <c r="DI85" s="146">
        <v>0</v>
      </c>
      <c r="DJ85" s="147">
        <f t="shared" si="3"/>
        <v>48</v>
      </c>
    </row>
    <row r="86" spans="1:114" s="71" customFormat="1" ht="11.25" x14ac:dyDescent="0.2">
      <c r="A86" s="123" t="s">
        <v>273</v>
      </c>
      <c r="B86" s="87" t="s">
        <v>80</v>
      </c>
      <c r="C86" s="88"/>
      <c r="D86" s="89">
        <v>4</v>
      </c>
      <c r="E86" s="90">
        <v>5</v>
      </c>
      <c r="F86" s="90">
        <v>4</v>
      </c>
      <c r="G86" s="90">
        <v>2</v>
      </c>
      <c r="H86" s="90">
        <v>3</v>
      </c>
      <c r="I86" s="90">
        <v>5</v>
      </c>
      <c r="J86" s="90">
        <v>1</v>
      </c>
      <c r="K86" s="90">
        <v>2</v>
      </c>
      <c r="L86" s="90">
        <v>2</v>
      </c>
      <c r="M86" s="90">
        <v>3</v>
      </c>
      <c r="N86" s="90">
        <v>3</v>
      </c>
      <c r="O86" s="90">
        <v>4</v>
      </c>
      <c r="P86" s="90">
        <v>12</v>
      </c>
      <c r="Q86" s="90">
        <v>6</v>
      </c>
      <c r="R86" s="90">
        <v>1</v>
      </c>
      <c r="S86" s="90">
        <v>0</v>
      </c>
      <c r="T86" s="90">
        <v>8</v>
      </c>
      <c r="U86" s="90">
        <v>4</v>
      </c>
      <c r="V86" s="90">
        <v>1</v>
      </c>
      <c r="W86" s="90">
        <v>1</v>
      </c>
      <c r="X86" s="90">
        <v>2</v>
      </c>
      <c r="Y86" s="90">
        <v>3</v>
      </c>
      <c r="Z86" s="90">
        <v>13</v>
      </c>
      <c r="AA86" s="90">
        <v>1</v>
      </c>
      <c r="AB86" s="90">
        <v>2</v>
      </c>
      <c r="AC86" s="90">
        <v>2</v>
      </c>
      <c r="AD86" s="90">
        <v>10</v>
      </c>
      <c r="AE86" s="90">
        <v>9</v>
      </c>
      <c r="AF86" s="90">
        <v>4</v>
      </c>
      <c r="AG86" s="90">
        <v>9</v>
      </c>
      <c r="AH86" s="90">
        <v>3</v>
      </c>
      <c r="AI86" s="90">
        <v>8</v>
      </c>
      <c r="AJ86" s="90">
        <v>1</v>
      </c>
      <c r="AK86" s="90">
        <v>15</v>
      </c>
      <c r="AL86" s="90">
        <v>6</v>
      </c>
      <c r="AM86" s="90">
        <v>9</v>
      </c>
      <c r="AN86" s="90">
        <v>0</v>
      </c>
      <c r="AO86" s="90">
        <v>4</v>
      </c>
      <c r="AP86" s="90">
        <v>10</v>
      </c>
      <c r="AQ86" s="90">
        <v>2</v>
      </c>
      <c r="AR86" s="90">
        <v>6</v>
      </c>
      <c r="AS86" s="90">
        <v>3</v>
      </c>
      <c r="AT86" s="90">
        <v>5</v>
      </c>
      <c r="AU86" s="90">
        <v>1</v>
      </c>
      <c r="AV86" s="90">
        <v>8</v>
      </c>
      <c r="AW86" s="90">
        <v>5</v>
      </c>
      <c r="AX86" s="90">
        <v>3</v>
      </c>
      <c r="AY86" s="90">
        <v>3</v>
      </c>
      <c r="AZ86" s="90">
        <v>0</v>
      </c>
      <c r="BA86" s="90">
        <v>2</v>
      </c>
      <c r="BB86" s="90">
        <v>3</v>
      </c>
      <c r="BC86" s="90">
        <v>3</v>
      </c>
      <c r="BD86" s="90">
        <v>1</v>
      </c>
      <c r="BE86" s="90">
        <v>3</v>
      </c>
      <c r="BF86" s="90">
        <v>4</v>
      </c>
      <c r="BG86" s="90">
        <v>2</v>
      </c>
      <c r="BH86" s="90">
        <v>4</v>
      </c>
      <c r="BI86" s="90">
        <v>10</v>
      </c>
      <c r="BJ86" s="90">
        <v>6</v>
      </c>
      <c r="BK86" s="90">
        <v>9</v>
      </c>
      <c r="BL86" s="90">
        <v>13</v>
      </c>
      <c r="BM86" s="90">
        <v>2</v>
      </c>
      <c r="BN86" s="90">
        <v>10</v>
      </c>
      <c r="BO86" s="90">
        <v>10</v>
      </c>
      <c r="BP86" s="90">
        <v>0</v>
      </c>
      <c r="BQ86" s="90">
        <v>0</v>
      </c>
      <c r="BR86" s="90">
        <v>3</v>
      </c>
      <c r="BS86" s="90">
        <v>9</v>
      </c>
      <c r="BT86" s="90">
        <v>3</v>
      </c>
      <c r="BU86" s="90">
        <v>9</v>
      </c>
      <c r="BV86" s="90">
        <v>1</v>
      </c>
      <c r="BW86" s="90">
        <v>5</v>
      </c>
      <c r="BX86" s="90">
        <v>9</v>
      </c>
      <c r="BY86" s="90">
        <v>1</v>
      </c>
      <c r="BZ86" s="90">
        <v>4</v>
      </c>
      <c r="CA86" s="90">
        <v>1</v>
      </c>
      <c r="CB86" s="90">
        <v>9</v>
      </c>
      <c r="CC86" s="90">
        <v>13</v>
      </c>
      <c r="CD86" s="90">
        <v>12</v>
      </c>
      <c r="CE86" s="90">
        <v>3</v>
      </c>
      <c r="CF86" s="90">
        <v>4</v>
      </c>
      <c r="CG86" s="90">
        <v>3</v>
      </c>
      <c r="CH86" s="90">
        <v>3</v>
      </c>
      <c r="CI86" s="90">
        <v>10</v>
      </c>
      <c r="CJ86" s="90">
        <v>5</v>
      </c>
      <c r="CK86" s="90">
        <v>8</v>
      </c>
      <c r="CL86" s="90">
        <v>5</v>
      </c>
      <c r="CM86" s="90">
        <v>3</v>
      </c>
      <c r="CN86" s="90">
        <v>8</v>
      </c>
      <c r="CO86" s="90">
        <v>0</v>
      </c>
      <c r="CP86" s="90">
        <v>1</v>
      </c>
      <c r="CQ86" s="90">
        <v>8</v>
      </c>
      <c r="CR86" s="90">
        <v>6</v>
      </c>
      <c r="CS86" s="90">
        <v>6</v>
      </c>
      <c r="CT86" s="90">
        <v>9</v>
      </c>
      <c r="CU86" s="90">
        <v>8</v>
      </c>
      <c r="CV86" s="90">
        <v>12</v>
      </c>
      <c r="CW86" s="90">
        <v>10</v>
      </c>
      <c r="CX86" s="90">
        <v>1</v>
      </c>
      <c r="CY86" s="90">
        <v>13</v>
      </c>
      <c r="CZ86" s="90">
        <v>0</v>
      </c>
      <c r="DA86" s="90">
        <v>0</v>
      </c>
      <c r="DB86" s="90">
        <v>0</v>
      </c>
      <c r="DC86" s="90">
        <v>0</v>
      </c>
      <c r="DD86" s="90">
        <v>0</v>
      </c>
      <c r="DE86" s="90">
        <v>0</v>
      </c>
      <c r="DF86" s="90">
        <v>2</v>
      </c>
      <c r="DG86" s="90">
        <v>0</v>
      </c>
      <c r="DH86" s="90">
        <v>0</v>
      </c>
      <c r="DI86" s="146">
        <v>6</v>
      </c>
      <c r="DJ86" s="147">
        <f t="shared" si="3"/>
        <v>513</v>
      </c>
    </row>
    <row r="87" spans="1:114" s="71" customFormat="1" ht="11.25" x14ac:dyDescent="0.2">
      <c r="A87" s="123" t="s">
        <v>274</v>
      </c>
      <c r="B87" s="87" t="s">
        <v>81</v>
      </c>
      <c r="C87" s="88"/>
      <c r="D87" s="89">
        <v>2</v>
      </c>
      <c r="E87" s="90">
        <v>2</v>
      </c>
      <c r="F87" s="90">
        <v>2</v>
      </c>
      <c r="G87" s="90">
        <v>6</v>
      </c>
      <c r="H87" s="90">
        <v>3</v>
      </c>
      <c r="I87" s="90">
        <v>0</v>
      </c>
      <c r="J87" s="90">
        <v>0</v>
      </c>
      <c r="K87" s="90">
        <v>1</v>
      </c>
      <c r="L87" s="90">
        <v>1</v>
      </c>
      <c r="M87" s="90">
        <v>1</v>
      </c>
      <c r="N87" s="90">
        <v>2</v>
      </c>
      <c r="O87" s="90">
        <v>1</v>
      </c>
      <c r="P87" s="90">
        <v>2</v>
      </c>
      <c r="Q87" s="90">
        <v>2</v>
      </c>
      <c r="R87" s="90">
        <v>0</v>
      </c>
      <c r="S87" s="90">
        <v>2</v>
      </c>
      <c r="T87" s="90">
        <v>2</v>
      </c>
      <c r="U87" s="90">
        <v>1</v>
      </c>
      <c r="V87" s="90">
        <v>0</v>
      </c>
      <c r="W87" s="90">
        <v>0</v>
      </c>
      <c r="X87" s="90">
        <v>1</v>
      </c>
      <c r="Y87" s="90">
        <v>1</v>
      </c>
      <c r="Z87" s="90">
        <v>1</v>
      </c>
      <c r="AA87" s="90">
        <v>2</v>
      </c>
      <c r="AB87" s="90">
        <v>1</v>
      </c>
      <c r="AC87" s="90">
        <v>1</v>
      </c>
      <c r="AD87" s="90">
        <v>4</v>
      </c>
      <c r="AE87" s="90">
        <v>0</v>
      </c>
      <c r="AF87" s="90">
        <v>3</v>
      </c>
      <c r="AG87" s="90">
        <v>0</v>
      </c>
      <c r="AH87" s="90">
        <v>2</v>
      </c>
      <c r="AI87" s="90">
        <v>4</v>
      </c>
      <c r="AJ87" s="90">
        <v>3</v>
      </c>
      <c r="AK87" s="90">
        <v>3</v>
      </c>
      <c r="AL87" s="90">
        <v>2</v>
      </c>
      <c r="AM87" s="90">
        <v>1</v>
      </c>
      <c r="AN87" s="90">
        <v>2</v>
      </c>
      <c r="AO87" s="90">
        <v>1</v>
      </c>
      <c r="AP87" s="90">
        <v>3</v>
      </c>
      <c r="AQ87" s="90">
        <v>0</v>
      </c>
      <c r="AR87" s="90">
        <v>3</v>
      </c>
      <c r="AS87" s="90">
        <v>2</v>
      </c>
      <c r="AT87" s="90">
        <v>1</v>
      </c>
      <c r="AU87" s="90">
        <v>2</v>
      </c>
      <c r="AV87" s="90">
        <v>0</v>
      </c>
      <c r="AW87" s="90">
        <v>3</v>
      </c>
      <c r="AX87" s="90">
        <v>1</v>
      </c>
      <c r="AY87" s="90">
        <v>2</v>
      </c>
      <c r="AZ87" s="90">
        <v>2</v>
      </c>
      <c r="BA87" s="90">
        <v>3</v>
      </c>
      <c r="BB87" s="90">
        <v>1</v>
      </c>
      <c r="BC87" s="90">
        <v>2</v>
      </c>
      <c r="BD87" s="90">
        <v>2</v>
      </c>
      <c r="BE87" s="90">
        <v>2</v>
      </c>
      <c r="BF87" s="90">
        <v>4</v>
      </c>
      <c r="BG87" s="90">
        <v>0</v>
      </c>
      <c r="BH87" s="90">
        <v>1</v>
      </c>
      <c r="BI87" s="90">
        <v>2</v>
      </c>
      <c r="BJ87" s="90">
        <v>1</v>
      </c>
      <c r="BK87" s="90">
        <v>4</v>
      </c>
      <c r="BL87" s="90">
        <v>1</v>
      </c>
      <c r="BM87" s="90">
        <v>1</v>
      </c>
      <c r="BN87" s="90">
        <v>1</v>
      </c>
      <c r="BO87" s="90">
        <v>2</v>
      </c>
      <c r="BP87" s="90">
        <v>2</v>
      </c>
      <c r="BQ87" s="90">
        <v>1</v>
      </c>
      <c r="BR87" s="90">
        <v>2</v>
      </c>
      <c r="BS87" s="90">
        <v>2</v>
      </c>
      <c r="BT87" s="90">
        <v>2</v>
      </c>
      <c r="BU87" s="90">
        <v>2</v>
      </c>
      <c r="BV87" s="90">
        <v>0</v>
      </c>
      <c r="BW87" s="90">
        <v>1</v>
      </c>
      <c r="BX87" s="90">
        <v>1</v>
      </c>
      <c r="BY87" s="90">
        <v>2</v>
      </c>
      <c r="BZ87" s="90">
        <v>1</v>
      </c>
      <c r="CA87" s="90">
        <v>0</v>
      </c>
      <c r="CB87" s="90">
        <v>2</v>
      </c>
      <c r="CC87" s="90">
        <v>2</v>
      </c>
      <c r="CD87" s="90">
        <v>1</v>
      </c>
      <c r="CE87" s="90">
        <v>4</v>
      </c>
      <c r="CF87" s="90">
        <v>3</v>
      </c>
      <c r="CG87" s="90">
        <v>1</v>
      </c>
      <c r="CH87" s="90">
        <v>1</v>
      </c>
      <c r="CI87" s="90">
        <v>2</v>
      </c>
      <c r="CJ87" s="90">
        <v>2</v>
      </c>
      <c r="CK87" s="90">
        <v>3</v>
      </c>
      <c r="CL87" s="90">
        <v>2</v>
      </c>
      <c r="CM87" s="90">
        <v>1</v>
      </c>
      <c r="CN87" s="90">
        <v>2</v>
      </c>
      <c r="CO87" s="90">
        <v>2</v>
      </c>
      <c r="CP87" s="90">
        <v>1</v>
      </c>
      <c r="CQ87" s="90">
        <v>2</v>
      </c>
      <c r="CR87" s="90">
        <v>0</v>
      </c>
      <c r="CS87" s="90">
        <v>1</v>
      </c>
      <c r="CT87" s="90">
        <v>0</v>
      </c>
      <c r="CU87" s="90">
        <v>3</v>
      </c>
      <c r="CV87" s="90">
        <v>0</v>
      </c>
      <c r="CW87" s="90">
        <v>0</v>
      </c>
      <c r="CX87" s="90">
        <v>0</v>
      </c>
      <c r="CY87" s="90">
        <v>0</v>
      </c>
      <c r="CZ87" s="90">
        <v>0</v>
      </c>
      <c r="DA87" s="90">
        <v>0</v>
      </c>
      <c r="DB87" s="90">
        <v>0</v>
      </c>
      <c r="DC87" s="90">
        <v>0</v>
      </c>
      <c r="DD87" s="90">
        <v>0</v>
      </c>
      <c r="DE87" s="90">
        <v>0</v>
      </c>
      <c r="DF87" s="90">
        <v>0</v>
      </c>
      <c r="DG87" s="90">
        <v>0</v>
      </c>
      <c r="DH87" s="90">
        <v>0</v>
      </c>
      <c r="DI87" s="146">
        <v>0</v>
      </c>
      <c r="DJ87" s="147">
        <f t="shared" si="3"/>
        <v>159</v>
      </c>
    </row>
    <row r="88" spans="1:114" s="71" customFormat="1" ht="11.25" x14ac:dyDescent="0.2">
      <c r="A88" s="123" t="s">
        <v>275</v>
      </c>
      <c r="B88" s="87" t="s">
        <v>82</v>
      </c>
      <c r="C88" s="88"/>
      <c r="D88" s="89">
        <v>8</v>
      </c>
      <c r="E88" s="90">
        <v>4</v>
      </c>
      <c r="F88" s="90">
        <v>2</v>
      </c>
      <c r="G88" s="90">
        <v>17</v>
      </c>
      <c r="H88" s="90">
        <v>28</v>
      </c>
      <c r="I88" s="90">
        <v>19</v>
      </c>
      <c r="J88" s="90">
        <v>6</v>
      </c>
      <c r="K88" s="90">
        <v>2</v>
      </c>
      <c r="L88" s="90">
        <v>11</v>
      </c>
      <c r="M88" s="90">
        <v>2</v>
      </c>
      <c r="N88" s="90">
        <v>15</v>
      </c>
      <c r="O88" s="90">
        <v>10</v>
      </c>
      <c r="P88" s="90">
        <v>20</v>
      </c>
      <c r="Q88" s="90">
        <v>9</v>
      </c>
      <c r="R88" s="90">
        <v>5</v>
      </c>
      <c r="S88" s="90">
        <v>3</v>
      </c>
      <c r="T88" s="90">
        <v>9</v>
      </c>
      <c r="U88" s="90">
        <v>3</v>
      </c>
      <c r="V88" s="90">
        <v>4</v>
      </c>
      <c r="W88" s="90">
        <v>7</v>
      </c>
      <c r="X88" s="90">
        <v>3</v>
      </c>
      <c r="Y88" s="90">
        <v>3</v>
      </c>
      <c r="Z88" s="90">
        <v>10</v>
      </c>
      <c r="AA88" s="90">
        <v>2</v>
      </c>
      <c r="AB88" s="90">
        <v>3</v>
      </c>
      <c r="AC88" s="90">
        <v>8</v>
      </c>
      <c r="AD88" s="90">
        <v>10</v>
      </c>
      <c r="AE88" s="90">
        <v>2</v>
      </c>
      <c r="AF88" s="90">
        <v>1</v>
      </c>
      <c r="AG88" s="90">
        <v>10</v>
      </c>
      <c r="AH88" s="90">
        <v>6</v>
      </c>
      <c r="AI88" s="90">
        <v>18</v>
      </c>
      <c r="AJ88" s="90">
        <v>3</v>
      </c>
      <c r="AK88" s="90">
        <v>12</v>
      </c>
      <c r="AL88" s="90">
        <v>25</v>
      </c>
      <c r="AM88" s="90">
        <v>3</v>
      </c>
      <c r="AN88" s="90">
        <v>0</v>
      </c>
      <c r="AO88" s="90">
        <v>1</v>
      </c>
      <c r="AP88" s="90">
        <v>42</v>
      </c>
      <c r="AQ88" s="90">
        <v>6</v>
      </c>
      <c r="AR88" s="90">
        <v>6</v>
      </c>
      <c r="AS88" s="90">
        <v>0</v>
      </c>
      <c r="AT88" s="90">
        <v>8</v>
      </c>
      <c r="AU88" s="90">
        <v>5</v>
      </c>
      <c r="AV88" s="90">
        <v>10</v>
      </c>
      <c r="AW88" s="90">
        <v>1</v>
      </c>
      <c r="AX88" s="90">
        <v>5</v>
      </c>
      <c r="AY88" s="90">
        <v>2</v>
      </c>
      <c r="AZ88" s="90">
        <v>2</v>
      </c>
      <c r="BA88" s="90">
        <v>2</v>
      </c>
      <c r="BB88" s="90">
        <v>3</v>
      </c>
      <c r="BC88" s="90">
        <v>4</v>
      </c>
      <c r="BD88" s="90">
        <v>2</v>
      </c>
      <c r="BE88" s="90">
        <v>1</v>
      </c>
      <c r="BF88" s="90">
        <v>9</v>
      </c>
      <c r="BG88" s="90">
        <v>1</v>
      </c>
      <c r="BH88" s="90">
        <v>12</v>
      </c>
      <c r="BI88" s="90">
        <v>5</v>
      </c>
      <c r="BJ88" s="90">
        <v>1</v>
      </c>
      <c r="BK88" s="90">
        <v>9</v>
      </c>
      <c r="BL88" s="90">
        <v>1</v>
      </c>
      <c r="BM88" s="90">
        <v>1</v>
      </c>
      <c r="BN88" s="90">
        <v>14</v>
      </c>
      <c r="BO88" s="90">
        <v>14</v>
      </c>
      <c r="BP88" s="90">
        <v>9</v>
      </c>
      <c r="BQ88" s="90">
        <v>10</v>
      </c>
      <c r="BR88" s="90">
        <v>7</v>
      </c>
      <c r="BS88" s="90">
        <v>9</v>
      </c>
      <c r="BT88" s="90">
        <v>12</v>
      </c>
      <c r="BU88" s="90">
        <v>8</v>
      </c>
      <c r="BV88" s="90">
        <v>2</v>
      </c>
      <c r="BW88" s="90">
        <v>6</v>
      </c>
      <c r="BX88" s="90">
        <v>0</v>
      </c>
      <c r="BY88" s="90">
        <v>38</v>
      </c>
      <c r="BZ88" s="90">
        <v>69</v>
      </c>
      <c r="CA88" s="90">
        <v>5</v>
      </c>
      <c r="CB88" s="90">
        <v>11</v>
      </c>
      <c r="CC88" s="90">
        <v>5</v>
      </c>
      <c r="CD88" s="90">
        <v>8</v>
      </c>
      <c r="CE88" s="90">
        <v>1</v>
      </c>
      <c r="CF88" s="90">
        <v>7</v>
      </c>
      <c r="CG88" s="90">
        <v>4</v>
      </c>
      <c r="CH88" s="90">
        <v>5</v>
      </c>
      <c r="CI88" s="90">
        <v>26</v>
      </c>
      <c r="CJ88" s="90">
        <v>7</v>
      </c>
      <c r="CK88" s="90">
        <v>11</v>
      </c>
      <c r="CL88" s="90">
        <v>3</v>
      </c>
      <c r="CM88" s="90">
        <v>2</v>
      </c>
      <c r="CN88" s="90">
        <v>13</v>
      </c>
      <c r="CO88" s="90">
        <v>2</v>
      </c>
      <c r="CP88" s="90">
        <v>1</v>
      </c>
      <c r="CQ88" s="90">
        <v>10</v>
      </c>
      <c r="CR88" s="90">
        <v>7</v>
      </c>
      <c r="CS88" s="90">
        <v>1</v>
      </c>
      <c r="CT88" s="90">
        <v>4</v>
      </c>
      <c r="CU88" s="90">
        <v>5</v>
      </c>
      <c r="CV88" s="90">
        <v>9</v>
      </c>
      <c r="CW88" s="90">
        <v>11</v>
      </c>
      <c r="CX88" s="90">
        <v>5</v>
      </c>
      <c r="CY88" s="90">
        <v>18</v>
      </c>
      <c r="CZ88" s="90">
        <v>0</v>
      </c>
      <c r="DA88" s="90">
        <v>0</v>
      </c>
      <c r="DB88" s="90">
        <v>0</v>
      </c>
      <c r="DC88" s="90">
        <v>3</v>
      </c>
      <c r="DD88" s="90">
        <v>2</v>
      </c>
      <c r="DE88" s="90">
        <v>12</v>
      </c>
      <c r="DF88" s="90">
        <v>6</v>
      </c>
      <c r="DG88" s="90">
        <v>1</v>
      </c>
      <c r="DH88" s="90">
        <v>0</v>
      </c>
      <c r="DI88" s="146">
        <v>1</v>
      </c>
      <c r="DJ88" s="147">
        <f t="shared" si="3"/>
        <v>846</v>
      </c>
    </row>
    <row r="89" spans="1:114" s="71" customFormat="1" ht="11.25" x14ac:dyDescent="0.2">
      <c r="A89" s="123" t="s">
        <v>276</v>
      </c>
      <c r="B89" s="87" t="s">
        <v>83</v>
      </c>
      <c r="C89" s="88"/>
      <c r="D89" s="89">
        <v>0</v>
      </c>
      <c r="E89" s="90">
        <v>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1</v>
      </c>
      <c r="O89" s="90">
        <v>0</v>
      </c>
      <c r="P89" s="90">
        <v>2</v>
      </c>
      <c r="Q89" s="90">
        <v>3</v>
      </c>
      <c r="R89" s="90">
        <v>0</v>
      </c>
      <c r="S89" s="90">
        <v>0</v>
      </c>
      <c r="T89" s="90">
        <v>0</v>
      </c>
      <c r="U89" s="90">
        <v>0</v>
      </c>
      <c r="V89" s="90">
        <v>0</v>
      </c>
      <c r="W89" s="90">
        <v>0</v>
      </c>
      <c r="X89" s="90">
        <v>0</v>
      </c>
      <c r="Y89" s="90">
        <v>0</v>
      </c>
      <c r="Z89" s="90">
        <v>0</v>
      </c>
      <c r="AA89" s="90">
        <v>0</v>
      </c>
      <c r="AB89" s="90">
        <v>0</v>
      </c>
      <c r="AC89" s="90">
        <v>0</v>
      </c>
      <c r="AD89" s="90">
        <v>0</v>
      </c>
      <c r="AE89" s="90">
        <v>0</v>
      </c>
      <c r="AF89" s="90">
        <v>0</v>
      </c>
      <c r="AG89" s="90">
        <v>1</v>
      </c>
      <c r="AH89" s="90">
        <v>0</v>
      </c>
      <c r="AI89" s="90">
        <v>2</v>
      </c>
      <c r="AJ89" s="90">
        <v>1</v>
      </c>
      <c r="AK89" s="90">
        <v>2</v>
      </c>
      <c r="AL89" s="90">
        <v>1</v>
      </c>
      <c r="AM89" s="90">
        <v>0</v>
      </c>
      <c r="AN89" s="90">
        <v>0</v>
      </c>
      <c r="AO89" s="90">
        <v>1</v>
      </c>
      <c r="AP89" s="90">
        <v>0</v>
      </c>
      <c r="AQ89" s="90">
        <v>0</v>
      </c>
      <c r="AR89" s="90">
        <v>0</v>
      </c>
      <c r="AS89" s="90">
        <v>0</v>
      </c>
      <c r="AT89" s="90">
        <v>0</v>
      </c>
      <c r="AU89" s="90">
        <v>0</v>
      </c>
      <c r="AV89" s="90">
        <v>1</v>
      </c>
      <c r="AW89" s="90">
        <v>2</v>
      </c>
      <c r="AX89" s="90">
        <v>0</v>
      </c>
      <c r="AY89" s="90">
        <v>0</v>
      </c>
      <c r="AZ89" s="90">
        <v>0</v>
      </c>
      <c r="BA89" s="90">
        <v>1</v>
      </c>
      <c r="BB89" s="90">
        <v>0</v>
      </c>
      <c r="BC89" s="90">
        <v>0</v>
      </c>
      <c r="BD89" s="90">
        <v>0</v>
      </c>
      <c r="BE89" s="90">
        <v>0</v>
      </c>
      <c r="BF89" s="90">
        <v>0</v>
      </c>
      <c r="BG89" s="90">
        <v>0</v>
      </c>
      <c r="BH89" s="90">
        <v>0</v>
      </c>
      <c r="BI89" s="90">
        <v>0</v>
      </c>
      <c r="BJ89" s="90">
        <v>0</v>
      </c>
      <c r="BK89" s="90">
        <v>1</v>
      </c>
      <c r="BL89" s="90">
        <v>1</v>
      </c>
      <c r="BM89" s="90">
        <v>0</v>
      </c>
      <c r="BN89" s="90">
        <v>1</v>
      </c>
      <c r="BO89" s="90">
        <v>0</v>
      </c>
      <c r="BP89" s="90">
        <v>0</v>
      </c>
      <c r="BQ89" s="90">
        <v>0</v>
      </c>
      <c r="BR89" s="90">
        <v>0</v>
      </c>
      <c r="BS89" s="90">
        <v>0</v>
      </c>
      <c r="BT89" s="90">
        <v>0</v>
      </c>
      <c r="BU89" s="90">
        <v>0</v>
      </c>
      <c r="BV89" s="90">
        <v>0</v>
      </c>
      <c r="BW89" s="90">
        <v>0</v>
      </c>
      <c r="BX89" s="90">
        <v>0</v>
      </c>
      <c r="BY89" s="90">
        <v>0</v>
      </c>
      <c r="BZ89" s="90">
        <v>1</v>
      </c>
      <c r="CA89" s="90">
        <v>1</v>
      </c>
      <c r="CB89" s="90">
        <v>0</v>
      </c>
      <c r="CC89" s="90">
        <v>1</v>
      </c>
      <c r="CD89" s="90">
        <v>2</v>
      </c>
      <c r="CE89" s="90">
        <v>0</v>
      </c>
      <c r="CF89" s="90">
        <v>0</v>
      </c>
      <c r="CG89" s="90">
        <v>0</v>
      </c>
      <c r="CH89" s="90">
        <v>0</v>
      </c>
      <c r="CI89" s="90">
        <v>2</v>
      </c>
      <c r="CJ89" s="90">
        <v>0</v>
      </c>
      <c r="CK89" s="90">
        <v>0</v>
      </c>
      <c r="CL89" s="90">
        <v>0</v>
      </c>
      <c r="CM89" s="90">
        <v>0</v>
      </c>
      <c r="CN89" s="90">
        <v>0</v>
      </c>
      <c r="CO89" s="90">
        <v>0</v>
      </c>
      <c r="CP89" s="90">
        <v>0</v>
      </c>
      <c r="CQ89" s="90">
        <v>2</v>
      </c>
      <c r="CR89" s="90">
        <v>0</v>
      </c>
      <c r="CS89" s="90">
        <v>0</v>
      </c>
      <c r="CT89" s="90">
        <v>0</v>
      </c>
      <c r="CU89" s="90">
        <v>0</v>
      </c>
      <c r="CV89" s="90">
        <v>0</v>
      </c>
      <c r="CW89" s="90">
        <v>0</v>
      </c>
      <c r="CX89" s="90">
        <v>0</v>
      </c>
      <c r="CY89" s="90">
        <v>0</v>
      </c>
      <c r="CZ89" s="90">
        <v>0</v>
      </c>
      <c r="DA89" s="90">
        <v>0</v>
      </c>
      <c r="DB89" s="90">
        <v>0</v>
      </c>
      <c r="DC89" s="90">
        <v>0</v>
      </c>
      <c r="DD89" s="90">
        <v>0</v>
      </c>
      <c r="DE89" s="90">
        <v>0</v>
      </c>
      <c r="DF89" s="90">
        <v>0</v>
      </c>
      <c r="DG89" s="90">
        <v>0</v>
      </c>
      <c r="DH89" s="90">
        <v>1</v>
      </c>
      <c r="DI89" s="146">
        <v>0</v>
      </c>
      <c r="DJ89" s="147">
        <f t="shared" si="3"/>
        <v>31</v>
      </c>
    </row>
    <row r="90" spans="1:114" s="71" customFormat="1" ht="11.25" x14ac:dyDescent="0.2">
      <c r="A90" s="123" t="s">
        <v>277</v>
      </c>
      <c r="B90" s="87" t="s">
        <v>84</v>
      </c>
      <c r="C90" s="88"/>
      <c r="D90" s="89">
        <v>14</v>
      </c>
      <c r="E90" s="90">
        <v>5</v>
      </c>
      <c r="F90" s="90">
        <v>6</v>
      </c>
      <c r="G90" s="90">
        <v>5</v>
      </c>
      <c r="H90" s="90">
        <v>0</v>
      </c>
      <c r="I90" s="90">
        <v>37</v>
      </c>
      <c r="J90" s="90">
        <v>8</v>
      </c>
      <c r="K90" s="90">
        <v>4</v>
      </c>
      <c r="L90" s="90">
        <v>3</v>
      </c>
      <c r="M90" s="90">
        <v>7</v>
      </c>
      <c r="N90" s="90">
        <v>7</v>
      </c>
      <c r="O90" s="90">
        <v>4</v>
      </c>
      <c r="P90" s="90">
        <v>73</v>
      </c>
      <c r="Q90" s="90">
        <v>14</v>
      </c>
      <c r="R90" s="90">
        <v>4</v>
      </c>
      <c r="S90" s="90">
        <v>3</v>
      </c>
      <c r="T90" s="90">
        <v>11</v>
      </c>
      <c r="U90" s="90">
        <v>3</v>
      </c>
      <c r="V90" s="90">
        <v>1</v>
      </c>
      <c r="W90" s="90">
        <v>7</v>
      </c>
      <c r="X90" s="90">
        <v>8</v>
      </c>
      <c r="Y90" s="90">
        <v>7</v>
      </c>
      <c r="Z90" s="90">
        <v>5</v>
      </c>
      <c r="AA90" s="90">
        <v>2</v>
      </c>
      <c r="AB90" s="90">
        <v>5</v>
      </c>
      <c r="AC90" s="90">
        <v>18</v>
      </c>
      <c r="AD90" s="90">
        <v>9</v>
      </c>
      <c r="AE90" s="90">
        <v>15</v>
      </c>
      <c r="AF90" s="90">
        <v>9</v>
      </c>
      <c r="AG90" s="90">
        <v>21</v>
      </c>
      <c r="AH90" s="90">
        <v>20</v>
      </c>
      <c r="AI90" s="90">
        <v>23</v>
      </c>
      <c r="AJ90" s="90">
        <v>3</v>
      </c>
      <c r="AK90" s="90">
        <v>46</v>
      </c>
      <c r="AL90" s="90">
        <v>35</v>
      </c>
      <c r="AM90" s="90">
        <v>12</v>
      </c>
      <c r="AN90" s="90">
        <v>1</v>
      </c>
      <c r="AO90" s="90">
        <v>15</v>
      </c>
      <c r="AP90" s="90">
        <v>30</v>
      </c>
      <c r="AQ90" s="90">
        <v>6</v>
      </c>
      <c r="AR90" s="90">
        <v>9</v>
      </c>
      <c r="AS90" s="90">
        <v>0</v>
      </c>
      <c r="AT90" s="90">
        <v>22</v>
      </c>
      <c r="AU90" s="90">
        <v>7</v>
      </c>
      <c r="AV90" s="90">
        <v>26</v>
      </c>
      <c r="AW90" s="90">
        <v>10</v>
      </c>
      <c r="AX90" s="90">
        <v>0</v>
      </c>
      <c r="AY90" s="90">
        <v>5</v>
      </c>
      <c r="AZ90" s="90">
        <v>1</v>
      </c>
      <c r="BA90" s="90">
        <v>6</v>
      </c>
      <c r="BB90" s="90">
        <v>5</v>
      </c>
      <c r="BC90" s="90">
        <v>13</v>
      </c>
      <c r="BD90" s="90">
        <v>1</v>
      </c>
      <c r="BE90" s="90">
        <v>1</v>
      </c>
      <c r="BF90" s="90">
        <v>10</v>
      </c>
      <c r="BG90" s="90">
        <v>2</v>
      </c>
      <c r="BH90" s="90">
        <v>11</v>
      </c>
      <c r="BI90" s="90">
        <v>25</v>
      </c>
      <c r="BJ90" s="90">
        <v>1</v>
      </c>
      <c r="BK90" s="90">
        <v>38</v>
      </c>
      <c r="BL90" s="90">
        <v>8</v>
      </c>
      <c r="BM90" s="90">
        <v>2</v>
      </c>
      <c r="BN90" s="90">
        <v>21</v>
      </c>
      <c r="BO90" s="90">
        <v>9</v>
      </c>
      <c r="BP90" s="90">
        <v>13</v>
      </c>
      <c r="BQ90" s="90">
        <v>4</v>
      </c>
      <c r="BR90" s="90">
        <v>12</v>
      </c>
      <c r="BS90" s="90">
        <v>13</v>
      </c>
      <c r="BT90" s="90">
        <v>7</v>
      </c>
      <c r="BU90" s="90">
        <v>42</v>
      </c>
      <c r="BV90" s="90">
        <v>4</v>
      </c>
      <c r="BW90" s="90">
        <v>4</v>
      </c>
      <c r="BX90" s="90">
        <v>6</v>
      </c>
      <c r="BY90" s="90">
        <v>7</v>
      </c>
      <c r="BZ90" s="90">
        <v>8</v>
      </c>
      <c r="CA90" s="90">
        <v>26</v>
      </c>
      <c r="CB90" s="90">
        <v>34</v>
      </c>
      <c r="CC90" s="90">
        <v>19</v>
      </c>
      <c r="CD90" s="90">
        <v>34</v>
      </c>
      <c r="CE90" s="90">
        <v>1</v>
      </c>
      <c r="CF90" s="90">
        <v>4</v>
      </c>
      <c r="CG90" s="90">
        <v>5</v>
      </c>
      <c r="CH90" s="90">
        <v>3</v>
      </c>
      <c r="CI90" s="90">
        <v>33</v>
      </c>
      <c r="CJ90" s="90">
        <v>17</v>
      </c>
      <c r="CK90" s="90">
        <v>9</v>
      </c>
      <c r="CL90" s="90">
        <v>0</v>
      </c>
      <c r="CM90" s="90">
        <v>5</v>
      </c>
      <c r="CN90" s="90">
        <v>11</v>
      </c>
      <c r="CO90" s="90">
        <v>5</v>
      </c>
      <c r="CP90" s="90">
        <v>4</v>
      </c>
      <c r="CQ90" s="90">
        <v>26</v>
      </c>
      <c r="CR90" s="90">
        <v>17</v>
      </c>
      <c r="CS90" s="90">
        <v>36</v>
      </c>
      <c r="CT90" s="90">
        <v>19</v>
      </c>
      <c r="CU90" s="90">
        <v>36</v>
      </c>
      <c r="CV90" s="90">
        <v>2</v>
      </c>
      <c r="CW90" s="90">
        <v>8</v>
      </c>
      <c r="CX90" s="90">
        <v>7</v>
      </c>
      <c r="CY90" s="90">
        <v>57</v>
      </c>
      <c r="CZ90" s="90">
        <v>0</v>
      </c>
      <c r="DA90" s="90">
        <v>11</v>
      </c>
      <c r="DB90" s="90">
        <v>0</v>
      </c>
      <c r="DC90" s="90">
        <v>0</v>
      </c>
      <c r="DD90" s="90">
        <v>0</v>
      </c>
      <c r="DE90" s="90">
        <v>0</v>
      </c>
      <c r="DF90" s="90">
        <v>3</v>
      </c>
      <c r="DG90" s="90">
        <v>2</v>
      </c>
      <c r="DH90" s="90">
        <v>0</v>
      </c>
      <c r="DI90" s="146">
        <v>13</v>
      </c>
      <c r="DJ90" s="147">
        <f t="shared" si="3"/>
        <v>1306</v>
      </c>
    </row>
    <row r="91" spans="1:114" s="71" customFormat="1" ht="11.25" x14ac:dyDescent="0.2">
      <c r="A91" s="123" t="s">
        <v>278</v>
      </c>
      <c r="B91" s="87" t="s">
        <v>87</v>
      </c>
      <c r="C91" s="88"/>
      <c r="D91" s="89">
        <v>1</v>
      </c>
      <c r="E91" s="90">
        <v>0</v>
      </c>
      <c r="F91" s="90">
        <v>1</v>
      </c>
      <c r="G91" s="90">
        <v>1</v>
      </c>
      <c r="H91" s="90">
        <v>0</v>
      </c>
      <c r="I91" s="90">
        <v>2</v>
      </c>
      <c r="J91" s="90">
        <v>0</v>
      </c>
      <c r="K91" s="90">
        <v>0</v>
      </c>
      <c r="L91" s="90">
        <v>0</v>
      </c>
      <c r="M91" s="90">
        <v>1</v>
      </c>
      <c r="N91" s="90">
        <v>0</v>
      </c>
      <c r="O91" s="90">
        <v>1</v>
      </c>
      <c r="P91" s="90">
        <v>3</v>
      </c>
      <c r="Q91" s="90">
        <v>1</v>
      </c>
      <c r="R91" s="90">
        <v>0</v>
      </c>
      <c r="S91" s="90">
        <v>0</v>
      </c>
      <c r="T91" s="90">
        <v>2</v>
      </c>
      <c r="U91" s="90">
        <v>1</v>
      </c>
      <c r="V91" s="90">
        <v>0</v>
      </c>
      <c r="W91" s="90">
        <v>0</v>
      </c>
      <c r="X91" s="90">
        <v>0</v>
      </c>
      <c r="Y91" s="90">
        <v>2</v>
      </c>
      <c r="Z91" s="90">
        <v>1</v>
      </c>
      <c r="AA91" s="90">
        <v>0</v>
      </c>
      <c r="AB91" s="90">
        <v>0</v>
      </c>
      <c r="AC91" s="90">
        <v>4</v>
      </c>
      <c r="AD91" s="90">
        <v>2</v>
      </c>
      <c r="AE91" s="90">
        <v>0</v>
      </c>
      <c r="AF91" s="90">
        <v>2</v>
      </c>
      <c r="AG91" s="90">
        <v>2</v>
      </c>
      <c r="AH91" s="90">
        <v>1</v>
      </c>
      <c r="AI91" s="90">
        <v>2</v>
      </c>
      <c r="AJ91" s="90">
        <v>0</v>
      </c>
      <c r="AK91" s="90">
        <v>2</v>
      </c>
      <c r="AL91" s="90">
        <v>3</v>
      </c>
      <c r="AM91" s="90">
        <v>1</v>
      </c>
      <c r="AN91" s="90">
        <v>0</v>
      </c>
      <c r="AO91" s="90">
        <v>1</v>
      </c>
      <c r="AP91" s="90">
        <v>1</v>
      </c>
      <c r="AQ91" s="90">
        <v>0</v>
      </c>
      <c r="AR91" s="90">
        <v>0</v>
      </c>
      <c r="AS91" s="90">
        <v>3</v>
      </c>
      <c r="AT91" s="90">
        <v>2</v>
      </c>
      <c r="AU91" s="90">
        <v>0</v>
      </c>
      <c r="AV91" s="90">
        <v>6</v>
      </c>
      <c r="AW91" s="90">
        <v>1</v>
      </c>
      <c r="AX91" s="90">
        <v>0</v>
      </c>
      <c r="AY91" s="90">
        <v>1</v>
      </c>
      <c r="AZ91" s="90">
        <v>0</v>
      </c>
      <c r="BA91" s="90">
        <v>1</v>
      </c>
      <c r="BB91" s="90">
        <v>0</v>
      </c>
      <c r="BC91" s="90">
        <v>2</v>
      </c>
      <c r="BD91" s="90">
        <v>0</v>
      </c>
      <c r="BE91" s="90">
        <v>1</v>
      </c>
      <c r="BF91" s="90">
        <v>2</v>
      </c>
      <c r="BG91" s="90">
        <v>0</v>
      </c>
      <c r="BH91" s="90">
        <v>1</v>
      </c>
      <c r="BI91" s="90">
        <v>2</v>
      </c>
      <c r="BJ91" s="90">
        <v>0</v>
      </c>
      <c r="BK91" s="90">
        <v>1</v>
      </c>
      <c r="BL91" s="90">
        <v>0</v>
      </c>
      <c r="BM91" s="90">
        <v>0</v>
      </c>
      <c r="BN91" s="90">
        <v>3</v>
      </c>
      <c r="BO91" s="90">
        <v>1</v>
      </c>
      <c r="BP91" s="90">
        <v>2</v>
      </c>
      <c r="BQ91" s="90">
        <v>1</v>
      </c>
      <c r="BR91" s="90">
        <v>1</v>
      </c>
      <c r="BS91" s="90">
        <v>3</v>
      </c>
      <c r="BT91" s="90">
        <v>0</v>
      </c>
      <c r="BU91" s="90">
        <v>3</v>
      </c>
      <c r="BV91" s="90">
        <v>1</v>
      </c>
      <c r="BW91" s="90">
        <v>1</v>
      </c>
      <c r="BX91" s="90">
        <v>2</v>
      </c>
      <c r="BY91" s="90">
        <v>1</v>
      </c>
      <c r="BZ91" s="90">
        <v>1</v>
      </c>
      <c r="CA91" s="90">
        <v>2</v>
      </c>
      <c r="CB91" s="90">
        <v>2</v>
      </c>
      <c r="CC91" s="90">
        <v>5</v>
      </c>
      <c r="CD91" s="90">
        <v>4</v>
      </c>
      <c r="CE91" s="90">
        <v>1</v>
      </c>
      <c r="CF91" s="90">
        <v>1</v>
      </c>
      <c r="CG91" s="90">
        <v>0</v>
      </c>
      <c r="CH91" s="90">
        <v>0</v>
      </c>
      <c r="CI91" s="90">
        <v>0</v>
      </c>
      <c r="CJ91" s="90">
        <v>1</v>
      </c>
      <c r="CK91" s="90">
        <v>5</v>
      </c>
      <c r="CL91" s="90">
        <v>1</v>
      </c>
      <c r="CM91" s="90">
        <v>1</v>
      </c>
      <c r="CN91" s="90">
        <v>0</v>
      </c>
      <c r="CO91" s="90">
        <v>0</v>
      </c>
      <c r="CP91" s="90">
        <v>1</v>
      </c>
      <c r="CQ91" s="90">
        <v>1</v>
      </c>
      <c r="CR91" s="90">
        <v>1</v>
      </c>
      <c r="CS91" s="90">
        <v>1</v>
      </c>
      <c r="CT91" s="90">
        <v>1</v>
      </c>
      <c r="CU91" s="90">
        <v>3</v>
      </c>
      <c r="CV91" s="90">
        <v>0</v>
      </c>
      <c r="CW91" s="90">
        <v>1</v>
      </c>
      <c r="CX91" s="90">
        <v>0</v>
      </c>
      <c r="CY91" s="90">
        <v>0</v>
      </c>
      <c r="CZ91" s="90">
        <v>0</v>
      </c>
      <c r="DA91" s="90">
        <v>0</v>
      </c>
      <c r="DB91" s="90">
        <v>0</v>
      </c>
      <c r="DC91" s="90">
        <v>0</v>
      </c>
      <c r="DD91" s="90">
        <v>0</v>
      </c>
      <c r="DE91" s="90">
        <v>0</v>
      </c>
      <c r="DF91" s="90">
        <v>0</v>
      </c>
      <c r="DG91" s="90">
        <v>0</v>
      </c>
      <c r="DH91" s="90">
        <v>0</v>
      </c>
      <c r="DI91" s="146">
        <v>0</v>
      </c>
      <c r="DJ91" s="147">
        <f t="shared" si="3"/>
        <v>113</v>
      </c>
    </row>
    <row r="92" spans="1:114" s="71" customFormat="1" ht="11.25" x14ac:dyDescent="0.2">
      <c r="A92" s="123" t="s">
        <v>279</v>
      </c>
      <c r="B92" s="87" t="s">
        <v>88</v>
      </c>
      <c r="C92" s="88"/>
      <c r="D92" s="89">
        <v>0</v>
      </c>
      <c r="E92" s="90">
        <v>0</v>
      </c>
      <c r="F92" s="90">
        <v>0</v>
      </c>
      <c r="G92" s="90">
        <v>0</v>
      </c>
      <c r="H92" s="90">
        <v>0</v>
      </c>
      <c r="I92" s="90">
        <v>3</v>
      </c>
      <c r="J92" s="90">
        <v>0</v>
      </c>
      <c r="K92" s="90">
        <v>0</v>
      </c>
      <c r="L92" s="90">
        <v>0</v>
      </c>
      <c r="M92" s="90">
        <v>0</v>
      </c>
      <c r="N92" s="90">
        <v>1</v>
      </c>
      <c r="O92" s="90">
        <v>0</v>
      </c>
      <c r="P92" s="90">
        <v>6</v>
      </c>
      <c r="Q92" s="90">
        <v>1</v>
      </c>
      <c r="R92" s="90">
        <v>0</v>
      </c>
      <c r="S92" s="90">
        <v>0</v>
      </c>
      <c r="T92" s="90">
        <v>0</v>
      </c>
      <c r="U92" s="90">
        <v>0</v>
      </c>
      <c r="V92" s="90">
        <v>0</v>
      </c>
      <c r="W92" s="90">
        <v>0</v>
      </c>
      <c r="X92" s="90">
        <v>1</v>
      </c>
      <c r="Y92" s="90">
        <v>0</v>
      </c>
      <c r="Z92" s="90">
        <v>0</v>
      </c>
      <c r="AA92" s="90">
        <v>0</v>
      </c>
      <c r="AB92" s="90">
        <v>0</v>
      </c>
      <c r="AC92" s="90">
        <v>0</v>
      </c>
      <c r="AD92" s="90">
        <v>0</v>
      </c>
      <c r="AE92" s="90">
        <v>1</v>
      </c>
      <c r="AF92" s="90">
        <v>0</v>
      </c>
      <c r="AG92" s="90">
        <v>2</v>
      </c>
      <c r="AH92" s="90">
        <v>1</v>
      </c>
      <c r="AI92" s="90">
        <v>2</v>
      </c>
      <c r="AJ92" s="90">
        <v>0</v>
      </c>
      <c r="AK92" s="90">
        <v>2</v>
      </c>
      <c r="AL92" s="90">
        <v>3</v>
      </c>
      <c r="AM92" s="90">
        <v>0</v>
      </c>
      <c r="AN92" s="90">
        <v>0</v>
      </c>
      <c r="AO92" s="90">
        <v>0</v>
      </c>
      <c r="AP92" s="90">
        <v>0</v>
      </c>
      <c r="AQ92" s="90">
        <v>0</v>
      </c>
      <c r="AR92" s="90">
        <v>0</v>
      </c>
      <c r="AS92" s="90">
        <v>0</v>
      </c>
      <c r="AT92" s="90">
        <v>0</v>
      </c>
      <c r="AU92" s="90">
        <v>0</v>
      </c>
      <c r="AV92" s="90">
        <v>0</v>
      </c>
      <c r="AW92" s="90">
        <v>0</v>
      </c>
      <c r="AX92" s="90">
        <v>0</v>
      </c>
      <c r="AY92" s="90">
        <v>0</v>
      </c>
      <c r="AZ92" s="90">
        <v>0</v>
      </c>
      <c r="BA92" s="90">
        <v>0</v>
      </c>
      <c r="BB92" s="90">
        <v>2</v>
      </c>
      <c r="BC92" s="90">
        <v>0</v>
      </c>
      <c r="BD92" s="90">
        <v>0</v>
      </c>
      <c r="BE92" s="90">
        <v>0</v>
      </c>
      <c r="BF92" s="90">
        <v>0</v>
      </c>
      <c r="BG92" s="90">
        <v>0</v>
      </c>
      <c r="BH92" s="90">
        <v>1</v>
      </c>
      <c r="BI92" s="90">
        <v>0</v>
      </c>
      <c r="BJ92" s="90">
        <v>0</v>
      </c>
      <c r="BK92" s="90">
        <v>1</v>
      </c>
      <c r="BL92" s="90">
        <v>0</v>
      </c>
      <c r="BM92" s="90">
        <v>0</v>
      </c>
      <c r="BN92" s="90">
        <v>0</v>
      </c>
      <c r="BO92" s="90">
        <v>0</v>
      </c>
      <c r="BP92" s="90">
        <v>3</v>
      </c>
      <c r="BQ92" s="90">
        <v>0</v>
      </c>
      <c r="BR92" s="90">
        <v>0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0</v>
      </c>
      <c r="BZ92" s="90">
        <v>0</v>
      </c>
      <c r="CA92" s="90">
        <v>1</v>
      </c>
      <c r="CB92" s="90">
        <v>0</v>
      </c>
      <c r="CC92" s="90">
        <v>0</v>
      </c>
      <c r="CD92" s="90">
        <v>0</v>
      </c>
      <c r="CE92" s="90">
        <v>0</v>
      </c>
      <c r="CF92" s="90">
        <v>0</v>
      </c>
      <c r="CG92" s="90">
        <v>0</v>
      </c>
      <c r="CH92" s="90">
        <v>0</v>
      </c>
      <c r="CI92" s="90">
        <v>1</v>
      </c>
      <c r="CJ92" s="90">
        <v>0</v>
      </c>
      <c r="CK92" s="90">
        <v>0</v>
      </c>
      <c r="CL92" s="90">
        <v>0</v>
      </c>
      <c r="CM92" s="90">
        <v>0</v>
      </c>
      <c r="CN92" s="90">
        <v>0</v>
      </c>
      <c r="CO92" s="90">
        <v>0</v>
      </c>
      <c r="CP92" s="90">
        <v>0</v>
      </c>
      <c r="CQ92" s="90">
        <v>0</v>
      </c>
      <c r="CR92" s="90">
        <v>0</v>
      </c>
      <c r="CS92" s="90">
        <v>0</v>
      </c>
      <c r="CT92" s="90">
        <v>0</v>
      </c>
      <c r="CU92" s="90">
        <v>0</v>
      </c>
      <c r="CV92" s="90">
        <v>1</v>
      </c>
      <c r="CW92" s="90">
        <v>0</v>
      </c>
      <c r="CX92" s="90">
        <v>0</v>
      </c>
      <c r="CY92" s="90">
        <v>0</v>
      </c>
      <c r="CZ92" s="90">
        <v>0</v>
      </c>
      <c r="DA92" s="90">
        <v>1</v>
      </c>
      <c r="DB92" s="90">
        <v>0</v>
      </c>
      <c r="DC92" s="90">
        <v>0</v>
      </c>
      <c r="DD92" s="90">
        <v>0</v>
      </c>
      <c r="DE92" s="90">
        <v>0</v>
      </c>
      <c r="DF92" s="90">
        <v>2</v>
      </c>
      <c r="DG92" s="90">
        <v>0</v>
      </c>
      <c r="DH92" s="90">
        <v>0</v>
      </c>
      <c r="DI92" s="146">
        <v>0</v>
      </c>
      <c r="DJ92" s="147">
        <f t="shared" si="3"/>
        <v>36</v>
      </c>
    </row>
    <row r="93" spans="1:114" s="71" customFormat="1" ht="11.25" x14ac:dyDescent="0.2">
      <c r="A93" s="123" t="s">
        <v>280</v>
      </c>
      <c r="B93" s="87" t="s">
        <v>89</v>
      </c>
      <c r="C93" s="88"/>
      <c r="D93" s="89">
        <v>1</v>
      </c>
      <c r="E93" s="90">
        <v>0</v>
      </c>
      <c r="F93" s="90">
        <v>4</v>
      </c>
      <c r="G93" s="90">
        <v>0</v>
      </c>
      <c r="H93" s="90">
        <v>1</v>
      </c>
      <c r="I93" s="90">
        <v>3</v>
      </c>
      <c r="J93" s="90">
        <v>0</v>
      </c>
      <c r="K93" s="90">
        <v>1</v>
      </c>
      <c r="L93" s="90">
        <v>0</v>
      </c>
      <c r="M93" s="90">
        <v>2</v>
      </c>
      <c r="N93" s="90">
        <v>3</v>
      </c>
      <c r="O93" s="90">
        <v>0</v>
      </c>
      <c r="P93" s="90">
        <v>6</v>
      </c>
      <c r="Q93" s="90">
        <v>2</v>
      </c>
      <c r="R93" s="90">
        <v>0</v>
      </c>
      <c r="S93" s="90">
        <v>3</v>
      </c>
      <c r="T93" s="90">
        <v>4</v>
      </c>
      <c r="U93" s="90">
        <v>2</v>
      </c>
      <c r="V93" s="90">
        <v>1</v>
      </c>
      <c r="W93" s="90">
        <v>0</v>
      </c>
      <c r="X93" s="90">
        <v>0</v>
      </c>
      <c r="Y93" s="90">
        <v>1</v>
      </c>
      <c r="Z93" s="90">
        <v>2</v>
      </c>
      <c r="AA93" s="90">
        <v>0</v>
      </c>
      <c r="AB93" s="90">
        <v>1</v>
      </c>
      <c r="AC93" s="90">
        <v>0</v>
      </c>
      <c r="AD93" s="90">
        <v>2</v>
      </c>
      <c r="AE93" s="90">
        <v>3</v>
      </c>
      <c r="AF93" s="90">
        <v>2</v>
      </c>
      <c r="AG93" s="90">
        <v>2</v>
      </c>
      <c r="AH93" s="90">
        <v>2</v>
      </c>
      <c r="AI93" s="90">
        <v>2</v>
      </c>
      <c r="AJ93" s="90">
        <v>0</v>
      </c>
      <c r="AK93" s="90">
        <v>9</v>
      </c>
      <c r="AL93" s="90">
        <v>5</v>
      </c>
      <c r="AM93" s="90">
        <v>13</v>
      </c>
      <c r="AN93" s="90">
        <v>6</v>
      </c>
      <c r="AO93" s="90">
        <v>1</v>
      </c>
      <c r="AP93" s="90">
        <v>4</v>
      </c>
      <c r="AQ93" s="90">
        <v>0</v>
      </c>
      <c r="AR93" s="90">
        <v>0</v>
      </c>
      <c r="AS93" s="90">
        <v>3</v>
      </c>
      <c r="AT93" s="90">
        <v>2</v>
      </c>
      <c r="AU93" s="90">
        <v>3</v>
      </c>
      <c r="AV93" s="90">
        <v>8</v>
      </c>
      <c r="AW93" s="90">
        <v>2</v>
      </c>
      <c r="AX93" s="90">
        <v>0</v>
      </c>
      <c r="AY93" s="90">
        <v>1</v>
      </c>
      <c r="AZ93" s="90">
        <v>0</v>
      </c>
      <c r="BA93" s="90">
        <v>3</v>
      </c>
      <c r="BB93" s="90">
        <v>3</v>
      </c>
      <c r="BC93" s="90">
        <v>3</v>
      </c>
      <c r="BD93" s="90">
        <v>0</v>
      </c>
      <c r="BE93" s="90">
        <v>0</v>
      </c>
      <c r="BF93" s="90">
        <v>2</v>
      </c>
      <c r="BG93" s="90">
        <v>2</v>
      </c>
      <c r="BH93" s="90">
        <v>2</v>
      </c>
      <c r="BI93" s="90">
        <v>4</v>
      </c>
      <c r="BJ93" s="90">
        <v>4</v>
      </c>
      <c r="BK93" s="90">
        <v>8</v>
      </c>
      <c r="BL93" s="90">
        <v>5</v>
      </c>
      <c r="BM93" s="90">
        <v>2</v>
      </c>
      <c r="BN93" s="90">
        <v>10</v>
      </c>
      <c r="BO93" s="90">
        <v>3</v>
      </c>
      <c r="BP93" s="90">
        <v>2</v>
      </c>
      <c r="BQ93" s="90">
        <v>0</v>
      </c>
      <c r="BR93" s="90">
        <v>3</v>
      </c>
      <c r="BS93" s="90">
        <v>0</v>
      </c>
      <c r="BT93" s="90">
        <v>0</v>
      </c>
      <c r="BU93" s="90">
        <v>5</v>
      </c>
      <c r="BV93" s="90">
        <v>0</v>
      </c>
      <c r="BW93" s="90">
        <v>1</v>
      </c>
      <c r="BX93" s="90">
        <v>1</v>
      </c>
      <c r="BY93" s="90">
        <v>3</v>
      </c>
      <c r="BZ93" s="90">
        <v>0</v>
      </c>
      <c r="CA93" s="90">
        <v>3</v>
      </c>
      <c r="CB93" s="90">
        <v>3</v>
      </c>
      <c r="CC93" s="90">
        <v>6</v>
      </c>
      <c r="CD93" s="90">
        <v>1</v>
      </c>
      <c r="CE93" s="90">
        <v>0</v>
      </c>
      <c r="CF93" s="90">
        <v>6</v>
      </c>
      <c r="CG93" s="90">
        <v>3</v>
      </c>
      <c r="CH93" s="90">
        <v>2</v>
      </c>
      <c r="CI93" s="90">
        <v>9</v>
      </c>
      <c r="CJ93" s="90">
        <v>4</v>
      </c>
      <c r="CK93" s="90">
        <v>1</v>
      </c>
      <c r="CL93" s="90">
        <v>2</v>
      </c>
      <c r="CM93" s="90">
        <v>6</v>
      </c>
      <c r="CN93" s="90">
        <v>1</v>
      </c>
      <c r="CO93" s="90">
        <v>3</v>
      </c>
      <c r="CP93" s="90">
        <v>0</v>
      </c>
      <c r="CQ93" s="90">
        <v>2</v>
      </c>
      <c r="CR93" s="90">
        <v>2</v>
      </c>
      <c r="CS93" s="90">
        <v>4</v>
      </c>
      <c r="CT93" s="90">
        <v>3</v>
      </c>
      <c r="CU93" s="90">
        <v>3</v>
      </c>
      <c r="CV93" s="90">
        <v>0</v>
      </c>
      <c r="CW93" s="90">
        <v>0</v>
      </c>
      <c r="CX93" s="90">
        <v>0</v>
      </c>
      <c r="CY93" s="90">
        <v>7</v>
      </c>
      <c r="CZ93" s="90">
        <v>0</v>
      </c>
      <c r="DA93" s="90">
        <v>0</v>
      </c>
      <c r="DB93" s="90">
        <v>0</v>
      </c>
      <c r="DC93" s="90">
        <v>0</v>
      </c>
      <c r="DD93" s="90">
        <v>0</v>
      </c>
      <c r="DE93" s="90">
        <v>0</v>
      </c>
      <c r="DF93" s="90">
        <v>4</v>
      </c>
      <c r="DG93" s="90">
        <v>1</v>
      </c>
      <c r="DH93" s="90">
        <v>0</v>
      </c>
      <c r="DI93" s="146">
        <v>0</v>
      </c>
      <c r="DJ93" s="147">
        <f t="shared" si="3"/>
        <v>249</v>
      </c>
    </row>
    <row r="94" spans="1:114" s="71" customFormat="1" ht="11.25" x14ac:dyDescent="0.2">
      <c r="A94" s="123" t="s">
        <v>281</v>
      </c>
      <c r="B94" s="87" t="s">
        <v>90</v>
      </c>
      <c r="C94" s="101"/>
      <c r="D94" s="89">
        <v>7</v>
      </c>
      <c r="E94" s="90">
        <v>10</v>
      </c>
      <c r="F94" s="90">
        <v>6</v>
      </c>
      <c r="G94" s="90">
        <v>0</v>
      </c>
      <c r="H94" s="90">
        <v>0</v>
      </c>
      <c r="I94" s="90">
        <v>7</v>
      </c>
      <c r="J94" s="90">
        <v>1</v>
      </c>
      <c r="K94" s="90">
        <v>6</v>
      </c>
      <c r="L94" s="90">
        <v>2</v>
      </c>
      <c r="M94" s="90">
        <v>3</v>
      </c>
      <c r="N94" s="90">
        <v>3</v>
      </c>
      <c r="O94" s="90">
        <v>5</v>
      </c>
      <c r="P94" s="90">
        <v>15</v>
      </c>
      <c r="Q94" s="90">
        <v>3</v>
      </c>
      <c r="R94" s="90">
        <v>0</v>
      </c>
      <c r="S94" s="90">
        <v>5</v>
      </c>
      <c r="T94" s="90">
        <v>13</v>
      </c>
      <c r="U94" s="90">
        <v>10</v>
      </c>
      <c r="V94" s="90">
        <v>8</v>
      </c>
      <c r="W94" s="90">
        <v>1</v>
      </c>
      <c r="X94" s="90">
        <v>3</v>
      </c>
      <c r="Y94" s="90">
        <v>8</v>
      </c>
      <c r="Z94" s="90">
        <v>7</v>
      </c>
      <c r="AA94" s="90">
        <v>7</v>
      </c>
      <c r="AB94" s="90">
        <v>7</v>
      </c>
      <c r="AC94" s="90">
        <v>6</v>
      </c>
      <c r="AD94" s="90">
        <v>2</v>
      </c>
      <c r="AE94" s="90">
        <v>7</v>
      </c>
      <c r="AF94" s="90">
        <v>13</v>
      </c>
      <c r="AG94" s="90">
        <v>2</v>
      </c>
      <c r="AH94" s="90">
        <v>2</v>
      </c>
      <c r="AI94" s="90">
        <v>5</v>
      </c>
      <c r="AJ94" s="90">
        <v>9</v>
      </c>
      <c r="AK94" s="90">
        <v>17</v>
      </c>
      <c r="AL94" s="90">
        <v>8</v>
      </c>
      <c r="AM94" s="90">
        <v>10</v>
      </c>
      <c r="AN94" s="90">
        <v>8</v>
      </c>
      <c r="AO94" s="90">
        <v>10</v>
      </c>
      <c r="AP94" s="90">
        <v>12</v>
      </c>
      <c r="AQ94" s="90">
        <v>2</v>
      </c>
      <c r="AR94" s="90">
        <v>17</v>
      </c>
      <c r="AS94" s="90">
        <v>8</v>
      </c>
      <c r="AT94" s="90">
        <v>5</v>
      </c>
      <c r="AU94" s="90">
        <v>2</v>
      </c>
      <c r="AV94" s="90">
        <v>23</v>
      </c>
      <c r="AW94" s="90">
        <v>10</v>
      </c>
      <c r="AX94" s="90">
        <v>1</v>
      </c>
      <c r="AY94" s="90">
        <v>1</v>
      </c>
      <c r="AZ94" s="90">
        <v>0</v>
      </c>
      <c r="BA94" s="90">
        <v>7</v>
      </c>
      <c r="BB94" s="90">
        <v>3</v>
      </c>
      <c r="BC94" s="90">
        <v>5</v>
      </c>
      <c r="BD94" s="90">
        <v>3</v>
      </c>
      <c r="BE94" s="90">
        <v>4</v>
      </c>
      <c r="BF94" s="90">
        <v>3</v>
      </c>
      <c r="BG94" s="90">
        <v>3</v>
      </c>
      <c r="BH94" s="90">
        <v>4</v>
      </c>
      <c r="BI94" s="90">
        <v>13</v>
      </c>
      <c r="BJ94" s="90">
        <v>8</v>
      </c>
      <c r="BK94" s="90">
        <v>41</v>
      </c>
      <c r="BL94" s="90">
        <v>5</v>
      </c>
      <c r="BM94" s="90">
        <v>3</v>
      </c>
      <c r="BN94" s="90">
        <v>34</v>
      </c>
      <c r="BO94" s="90">
        <v>5</v>
      </c>
      <c r="BP94" s="90">
        <v>4</v>
      </c>
      <c r="BQ94" s="90">
        <v>2</v>
      </c>
      <c r="BR94" s="90">
        <v>6</v>
      </c>
      <c r="BS94" s="90">
        <v>9</v>
      </c>
      <c r="BT94" s="90">
        <v>10</v>
      </c>
      <c r="BU94" s="90">
        <v>8</v>
      </c>
      <c r="BV94" s="90">
        <v>8</v>
      </c>
      <c r="BW94" s="90">
        <v>26</v>
      </c>
      <c r="BX94" s="90">
        <v>11</v>
      </c>
      <c r="BY94" s="90">
        <v>0</v>
      </c>
      <c r="BZ94" s="90">
        <v>2</v>
      </c>
      <c r="CA94" s="90">
        <v>1</v>
      </c>
      <c r="CB94" s="90">
        <v>11</v>
      </c>
      <c r="CC94" s="90">
        <v>6</v>
      </c>
      <c r="CD94" s="90">
        <v>7</v>
      </c>
      <c r="CE94" s="90">
        <v>6</v>
      </c>
      <c r="CF94" s="90">
        <v>14</v>
      </c>
      <c r="CG94" s="90">
        <v>3</v>
      </c>
      <c r="CH94" s="90">
        <v>8</v>
      </c>
      <c r="CI94" s="90">
        <v>7</v>
      </c>
      <c r="CJ94" s="90">
        <v>5</v>
      </c>
      <c r="CK94" s="90">
        <v>13</v>
      </c>
      <c r="CL94" s="90">
        <v>10</v>
      </c>
      <c r="CM94" s="90">
        <v>16</v>
      </c>
      <c r="CN94" s="90">
        <v>4</v>
      </c>
      <c r="CO94" s="90">
        <v>5</v>
      </c>
      <c r="CP94" s="90">
        <v>4</v>
      </c>
      <c r="CQ94" s="90">
        <v>8</v>
      </c>
      <c r="CR94" s="90">
        <v>2</v>
      </c>
      <c r="CS94" s="90">
        <v>0</v>
      </c>
      <c r="CT94" s="90">
        <v>10</v>
      </c>
      <c r="CU94" s="90">
        <v>1</v>
      </c>
      <c r="CV94" s="90">
        <v>0</v>
      </c>
      <c r="CW94" s="90">
        <v>0</v>
      </c>
      <c r="CX94" s="90">
        <v>1</v>
      </c>
      <c r="CY94" s="90">
        <v>2</v>
      </c>
      <c r="CZ94" s="90">
        <v>0</v>
      </c>
      <c r="DA94" s="90">
        <v>0</v>
      </c>
      <c r="DB94" s="90">
        <v>0</v>
      </c>
      <c r="DC94" s="90">
        <v>0</v>
      </c>
      <c r="DD94" s="90">
        <v>0</v>
      </c>
      <c r="DE94" s="90">
        <v>0</v>
      </c>
      <c r="DF94" s="90">
        <v>0</v>
      </c>
      <c r="DG94" s="90">
        <v>0</v>
      </c>
      <c r="DH94" s="90">
        <v>0</v>
      </c>
      <c r="DI94" s="146">
        <v>50</v>
      </c>
      <c r="DJ94" s="147">
        <f t="shared" si="3"/>
        <v>738</v>
      </c>
    </row>
    <row r="95" spans="1:114" s="137" customFormat="1" ht="12" thickBot="1" x14ac:dyDescent="0.3">
      <c r="A95" s="130"/>
      <c r="B95" s="131" t="s">
        <v>91</v>
      </c>
      <c r="C95" s="132"/>
      <c r="D95" s="133">
        <f>SUM(D44:D94)</f>
        <v>491</v>
      </c>
      <c r="E95" s="134">
        <f t="shared" ref="E95:BP95" si="4">SUM(E44:E94)</f>
        <v>215</v>
      </c>
      <c r="F95" s="134">
        <f t="shared" si="4"/>
        <v>293</v>
      </c>
      <c r="G95" s="134">
        <f t="shared" si="4"/>
        <v>158</v>
      </c>
      <c r="H95" s="134">
        <f t="shared" si="4"/>
        <v>153</v>
      </c>
      <c r="I95" s="134">
        <f t="shared" si="4"/>
        <v>533</v>
      </c>
      <c r="J95" s="134">
        <f t="shared" si="4"/>
        <v>320</v>
      </c>
      <c r="K95" s="134">
        <f t="shared" si="4"/>
        <v>116</v>
      </c>
      <c r="L95" s="134">
        <f t="shared" si="4"/>
        <v>148</v>
      </c>
      <c r="M95" s="134">
        <f t="shared" si="4"/>
        <v>142</v>
      </c>
      <c r="N95" s="134">
        <f t="shared" si="4"/>
        <v>378</v>
      </c>
      <c r="O95" s="134">
        <f t="shared" si="4"/>
        <v>417</v>
      </c>
      <c r="P95" s="134">
        <f t="shared" si="4"/>
        <v>956</v>
      </c>
      <c r="Q95" s="134">
        <f t="shared" si="4"/>
        <v>293</v>
      </c>
      <c r="R95" s="134">
        <f t="shared" si="4"/>
        <v>112</v>
      </c>
      <c r="S95" s="134">
        <f t="shared" si="4"/>
        <v>249</v>
      </c>
      <c r="T95" s="134">
        <f t="shared" si="4"/>
        <v>359</v>
      </c>
      <c r="U95" s="134">
        <f t="shared" si="4"/>
        <v>197</v>
      </c>
      <c r="V95" s="134">
        <f t="shared" si="4"/>
        <v>179</v>
      </c>
      <c r="W95" s="134">
        <f t="shared" si="4"/>
        <v>119</v>
      </c>
      <c r="X95" s="134">
        <f t="shared" si="4"/>
        <v>126</v>
      </c>
      <c r="Y95" s="134">
        <f t="shared" si="4"/>
        <v>321</v>
      </c>
      <c r="Z95" s="134">
        <f t="shared" si="4"/>
        <v>342</v>
      </c>
      <c r="AA95" s="134">
        <f t="shared" si="4"/>
        <v>82</v>
      </c>
      <c r="AB95" s="134">
        <f t="shared" si="4"/>
        <v>252</v>
      </c>
      <c r="AC95" s="134">
        <f t="shared" si="4"/>
        <v>272</v>
      </c>
      <c r="AD95" s="134">
        <f t="shared" si="4"/>
        <v>427</v>
      </c>
      <c r="AE95" s="134">
        <f t="shared" si="4"/>
        <v>257</v>
      </c>
      <c r="AF95" s="134">
        <f t="shared" si="4"/>
        <v>196</v>
      </c>
      <c r="AG95" s="134">
        <f t="shared" si="4"/>
        <v>397</v>
      </c>
      <c r="AH95" s="134">
        <f t="shared" si="4"/>
        <v>534</v>
      </c>
      <c r="AI95" s="134">
        <f t="shared" si="4"/>
        <v>773</v>
      </c>
      <c r="AJ95" s="134">
        <f t="shared" si="4"/>
        <v>283</v>
      </c>
      <c r="AK95" s="134">
        <f t="shared" si="4"/>
        <v>764</v>
      </c>
      <c r="AL95" s="134">
        <f t="shared" si="4"/>
        <v>781</v>
      </c>
      <c r="AM95" s="134">
        <f t="shared" si="4"/>
        <v>427</v>
      </c>
      <c r="AN95" s="134">
        <f t="shared" si="4"/>
        <v>141</v>
      </c>
      <c r="AO95" s="134">
        <f t="shared" si="4"/>
        <v>293</v>
      </c>
      <c r="AP95" s="134">
        <f t="shared" si="4"/>
        <v>798</v>
      </c>
      <c r="AQ95" s="134">
        <f t="shared" si="4"/>
        <v>186</v>
      </c>
      <c r="AR95" s="134">
        <f t="shared" si="4"/>
        <v>511</v>
      </c>
      <c r="AS95" s="134">
        <f t="shared" si="4"/>
        <v>210</v>
      </c>
      <c r="AT95" s="134">
        <f t="shared" si="4"/>
        <v>595</v>
      </c>
      <c r="AU95" s="134">
        <f t="shared" si="4"/>
        <v>223</v>
      </c>
      <c r="AV95" s="134">
        <f t="shared" si="4"/>
        <v>534</v>
      </c>
      <c r="AW95" s="134">
        <f t="shared" si="4"/>
        <v>353</v>
      </c>
      <c r="AX95" s="134">
        <f t="shared" si="4"/>
        <v>205</v>
      </c>
      <c r="AY95" s="134">
        <f t="shared" si="4"/>
        <v>279</v>
      </c>
      <c r="AZ95" s="134">
        <f t="shared" si="4"/>
        <v>81</v>
      </c>
      <c r="BA95" s="134">
        <f t="shared" si="4"/>
        <v>296</v>
      </c>
      <c r="BB95" s="134">
        <f t="shared" si="4"/>
        <v>187</v>
      </c>
      <c r="BC95" s="134">
        <f t="shared" si="4"/>
        <v>212</v>
      </c>
      <c r="BD95" s="134">
        <f t="shared" si="4"/>
        <v>81</v>
      </c>
      <c r="BE95" s="134">
        <f t="shared" si="4"/>
        <v>150</v>
      </c>
      <c r="BF95" s="134">
        <f t="shared" si="4"/>
        <v>345</v>
      </c>
      <c r="BG95" s="134">
        <f t="shared" si="4"/>
        <v>98</v>
      </c>
      <c r="BH95" s="134">
        <f t="shared" si="4"/>
        <v>316</v>
      </c>
      <c r="BI95" s="134">
        <f t="shared" si="4"/>
        <v>464</v>
      </c>
      <c r="BJ95" s="134">
        <f t="shared" si="4"/>
        <v>159</v>
      </c>
      <c r="BK95" s="134">
        <f t="shared" si="4"/>
        <v>728</v>
      </c>
      <c r="BL95" s="134">
        <f t="shared" si="4"/>
        <v>317</v>
      </c>
      <c r="BM95" s="134">
        <f t="shared" si="4"/>
        <v>132</v>
      </c>
      <c r="BN95" s="134">
        <f t="shared" si="4"/>
        <v>490</v>
      </c>
      <c r="BO95" s="134">
        <f t="shared" si="4"/>
        <v>394</v>
      </c>
      <c r="BP95" s="134">
        <f t="shared" si="4"/>
        <v>398</v>
      </c>
      <c r="BQ95" s="134">
        <f t="shared" ref="BQ95:DI95" si="5">SUM(BQ44:BQ94)</f>
        <v>186</v>
      </c>
      <c r="BR95" s="134">
        <f t="shared" si="5"/>
        <v>386</v>
      </c>
      <c r="BS95" s="134">
        <f t="shared" si="5"/>
        <v>432</v>
      </c>
      <c r="BT95" s="134">
        <f t="shared" si="5"/>
        <v>335</v>
      </c>
      <c r="BU95" s="134">
        <f t="shared" si="5"/>
        <v>841</v>
      </c>
      <c r="BV95" s="134">
        <f t="shared" si="5"/>
        <v>125</v>
      </c>
      <c r="BW95" s="134">
        <f t="shared" si="5"/>
        <v>348</v>
      </c>
      <c r="BX95" s="134">
        <f t="shared" si="5"/>
        <v>261</v>
      </c>
      <c r="BY95" s="134">
        <f t="shared" si="5"/>
        <v>287</v>
      </c>
      <c r="BZ95" s="134">
        <f t="shared" si="5"/>
        <v>397</v>
      </c>
      <c r="CA95" s="134">
        <f t="shared" si="5"/>
        <v>478</v>
      </c>
      <c r="CB95" s="134">
        <f t="shared" si="5"/>
        <v>425</v>
      </c>
      <c r="CC95" s="134">
        <f t="shared" si="5"/>
        <v>552</v>
      </c>
      <c r="CD95" s="134">
        <f t="shared" si="5"/>
        <v>483</v>
      </c>
      <c r="CE95" s="134">
        <f t="shared" si="5"/>
        <v>211</v>
      </c>
      <c r="CF95" s="134">
        <f t="shared" si="5"/>
        <v>258</v>
      </c>
      <c r="CG95" s="134">
        <f t="shared" si="5"/>
        <v>316</v>
      </c>
      <c r="CH95" s="134">
        <f t="shared" si="5"/>
        <v>239</v>
      </c>
      <c r="CI95" s="134">
        <f t="shared" si="5"/>
        <v>680</v>
      </c>
      <c r="CJ95" s="134">
        <f t="shared" si="5"/>
        <v>410</v>
      </c>
      <c r="CK95" s="134">
        <f t="shared" si="5"/>
        <v>335</v>
      </c>
      <c r="CL95" s="134">
        <f t="shared" si="5"/>
        <v>244</v>
      </c>
      <c r="CM95" s="134">
        <f t="shared" si="5"/>
        <v>239</v>
      </c>
      <c r="CN95" s="134">
        <f t="shared" si="5"/>
        <v>198</v>
      </c>
      <c r="CO95" s="134">
        <f t="shared" si="5"/>
        <v>207</v>
      </c>
      <c r="CP95" s="134">
        <f t="shared" si="5"/>
        <v>69</v>
      </c>
      <c r="CQ95" s="134">
        <f t="shared" si="5"/>
        <v>548</v>
      </c>
      <c r="CR95" s="134">
        <f t="shared" si="5"/>
        <v>380</v>
      </c>
      <c r="CS95" s="134">
        <f t="shared" si="5"/>
        <v>283</v>
      </c>
      <c r="CT95" s="134">
        <f t="shared" si="5"/>
        <v>352</v>
      </c>
      <c r="CU95" s="134">
        <f t="shared" si="5"/>
        <v>384</v>
      </c>
      <c r="CV95" s="134">
        <f t="shared" si="5"/>
        <v>170</v>
      </c>
      <c r="CW95" s="134">
        <f t="shared" si="5"/>
        <v>193</v>
      </c>
      <c r="CX95" s="134">
        <f t="shared" si="5"/>
        <v>61</v>
      </c>
      <c r="CY95" s="134">
        <f t="shared" si="5"/>
        <v>413</v>
      </c>
      <c r="CZ95" s="134">
        <f t="shared" si="5"/>
        <v>5</v>
      </c>
      <c r="DA95" s="134">
        <f t="shared" si="5"/>
        <v>43</v>
      </c>
      <c r="DB95" s="134">
        <f t="shared" si="5"/>
        <v>5</v>
      </c>
      <c r="DC95" s="134">
        <f t="shared" si="5"/>
        <v>11</v>
      </c>
      <c r="DD95" s="134">
        <f t="shared" si="5"/>
        <v>7</v>
      </c>
      <c r="DE95" s="134">
        <f t="shared" si="5"/>
        <v>104</v>
      </c>
      <c r="DF95" s="134">
        <f t="shared" si="5"/>
        <v>120</v>
      </c>
      <c r="DG95" s="134">
        <f t="shared" si="5"/>
        <v>17</v>
      </c>
      <c r="DH95" s="134">
        <f t="shared" si="5"/>
        <v>45</v>
      </c>
      <c r="DI95" s="135">
        <f t="shared" si="5"/>
        <v>3228</v>
      </c>
      <c r="DJ95" s="136">
        <f t="shared" si="3"/>
        <v>36549</v>
      </c>
    </row>
    <row r="96" spans="1:114" s="82" customFormat="1" ht="11.25" x14ac:dyDescent="0.2">
      <c r="A96" s="122" t="s">
        <v>92</v>
      </c>
      <c r="B96" s="84"/>
      <c r="C96" s="85"/>
      <c r="D96" s="83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113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144"/>
      <c r="DJ96" s="145"/>
    </row>
    <row r="97" spans="1:114" s="71" customFormat="1" ht="11.25" x14ac:dyDescent="0.2">
      <c r="A97" s="123" t="s">
        <v>282</v>
      </c>
      <c r="B97" s="87" t="s">
        <v>93</v>
      </c>
      <c r="C97" s="88"/>
      <c r="D97" s="89">
        <v>11</v>
      </c>
      <c r="E97" s="90">
        <v>1</v>
      </c>
      <c r="F97" s="90">
        <v>3</v>
      </c>
      <c r="G97" s="90">
        <v>3</v>
      </c>
      <c r="H97" s="90">
        <v>8</v>
      </c>
      <c r="I97" s="90">
        <v>12</v>
      </c>
      <c r="J97" s="90">
        <v>5</v>
      </c>
      <c r="K97" s="90">
        <v>1</v>
      </c>
      <c r="L97" s="90">
        <v>2</v>
      </c>
      <c r="M97" s="90">
        <v>2</v>
      </c>
      <c r="N97" s="90">
        <v>3</v>
      </c>
      <c r="O97" s="90">
        <v>3</v>
      </c>
      <c r="P97" s="90">
        <v>9</v>
      </c>
      <c r="Q97" s="90">
        <v>1</v>
      </c>
      <c r="R97" s="90">
        <v>3</v>
      </c>
      <c r="S97" s="90">
        <v>2</v>
      </c>
      <c r="T97" s="90">
        <v>1</v>
      </c>
      <c r="U97" s="90">
        <v>1</v>
      </c>
      <c r="V97" s="90">
        <v>2</v>
      </c>
      <c r="W97" s="90">
        <v>2</v>
      </c>
      <c r="X97" s="90">
        <v>1</v>
      </c>
      <c r="Y97" s="90">
        <v>3</v>
      </c>
      <c r="Z97" s="90">
        <v>0</v>
      </c>
      <c r="AA97" s="90">
        <v>1</v>
      </c>
      <c r="AB97" s="90">
        <v>3</v>
      </c>
      <c r="AC97" s="90">
        <v>5</v>
      </c>
      <c r="AD97" s="90">
        <v>9</v>
      </c>
      <c r="AE97" s="90">
        <v>2</v>
      </c>
      <c r="AF97" s="90">
        <v>1</v>
      </c>
      <c r="AG97" s="90">
        <v>1</v>
      </c>
      <c r="AH97" s="90">
        <v>6</v>
      </c>
      <c r="AI97" s="90">
        <v>7</v>
      </c>
      <c r="AJ97" s="90">
        <v>1</v>
      </c>
      <c r="AK97" s="90">
        <v>6</v>
      </c>
      <c r="AL97" s="90">
        <v>5</v>
      </c>
      <c r="AM97" s="90">
        <v>3</v>
      </c>
      <c r="AN97" s="90">
        <v>1</v>
      </c>
      <c r="AO97" s="90">
        <v>1</v>
      </c>
      <c r="AP97" s="90">
        <v>27</v>
      </c>
      <c r="AQ97" s="90">
        <v>3</v>
      </c>
      <c r="AR97" s="90">
        <v>0</v>
      </c>
      <c r="AS97" s="90">
        <v>2</v>
      </c>
      <c r="AT97" s="90">
        <v>5</v>
      </c>
      <c r="AU97" s="90">
        <v>3</v>
      </c>
      <c r="AV97" s="90">
        <v>5</v>
      </c>
      <c r="AW97" s="90">
        <v>3</v>
      </c>
      <c r="AX97" s="90">
        <v>3</v>
      </c>
      <c r="AY97" s="90">
        <v>1</v>
      </c>
      <c r="AZ97" s="90">
        <v>4</v>
      </c>
      <c r="BA97" s="90">
        <v>4</v>
      </c>
      <c r="BB97" s="90">
        <v>2</v>
      </c>
      <c r="BC97" s="90">
        <v>4</v>
      </c>
      <c r="BD97" s="90">
        <v>1</v>
      </c>
      <c r="BE97" s="90">
        <v>0</v>
      </c>
      <c r="BF97" s="90">
        <v>2</v>
      </c>
      <c r="BG97" s="90">
        <v>1</v>
      </c>
      <c r="BH97" s="90">
        <v>1</v>
      </c>
      <c r="BI97" s="90">
        <v>1</v>
      </c>
      <c r="BJ97" s="90">
        <v>0</v>
      </c>
      <c r="BK97" s="90">
        <v>5</v>
      </c>
      <c r="BL97" s="90">
        <v>5</v>
      </c>
      <c r="BM97" s="90">
        <v>1</v>
      </c>
      <c r="BN97" s="90">
        <v>4</v>
      </c>
      <c r="BO97" s="90">
        <v>5</v>
      </c>
      <c r="BP97" s="90">
        <v>9</v>
      </c>
      <c r="BQ97" s="90">
        <v>5</v>
      </c>
      <c r="BR97" s="90">
        <v>8</v>
      </c>
      <c r="BS97" s="90">
        <v>3</v>
      </c>
      <c r="BT97" s="90">
        <v>3</v>
      </c>
      <c r="BU97" s="90">
        <v>8</v>
      </c>
      <c r="BV97" s="90">
        <v>2</v>
      </c>
      <c r="BW97" s="90">
        <v>6</v>
      </c>
      <c r="BX97" s="90">
        <v>7</v>
      </c>
      <c r="BY97" s="90">
        <v>27</v>
      </c>
      <c r="BZ97" s="90">
        <v>35</v>
      </c>
      <c r="CA97" s="90">
        <v>7</v>
      </c>
      <c r="CB97" s="90">
        <v>2</v>
      </c>
      <c r="CC97" s="90">
        <v>2</v>
      </c>
      <c r="CD97" s="90">
        <v>2</v>
      </c>
      <c r="CE97" s="90">
        <v>2</v>
      </c>
      <c r="CF97" s="90">
        <v>1</v>
      </c>
      <c r="CG97" s="90">
        <v>4</v>
      </c>
      <c r="CH97" s="90">
        <v>1</v>
      </c>
      <c r="CI97" s="90">
        <v>8</v>
      </c>
      <c r="CJ97" s="90">
        <v>6</v>
      </c>
      <c r="CK97" s="90">
        <v>1</v>
      </c>
      <c r="CL97" s="90">
        <v>1</v>
      </c>
      <c r="CM97" s="90">
        <v>1</v>
      </c>
      <c r="CN97" s="90">
        <v>5</v>
      </c>
      <c r="CO97" s="90">
        <v>3</v>
      </c>
      <c r="CP97" s="90">
        <v>2</v>
      </c>
      <c r="CQ97" s="90">
        <v>2</v>
      </c>
      <c r="CR97" s="90">
        <v>2</v>
      </c>
      <c r="CS97" s="90">
        <v>1</v>
      </c>
      <c r="CT97" s="90">
        <v>1</v>
      </c>
      <c r="CU97" s="90">
        <v>1</v>
      </c>
      <c r="CV97" s="90">
        <v>0</v>
      </c>
      <c r="CW97" s="90">
        <v>0</v>
      </c>
      <c r="CX97" s="90">
        <v>0</v>
      </c>
      <c r="CY97" s="90">
        <v>1</v>
      </c>
      <c r="CZ97" s="90">
        <v>0</v>
      </c>
      <c r="DA97" s="90">
        <v>0</v>
      </c>
      <c r="DB97" s="90">
        <v>0</v>
      </c>
      <c r="DC97" s="90">
        <v>0</v>
      </c>
      <c r="DD97" s="90">
        <v>0</v>
      </c>
      <c r="DE97" s="90">
        <v>0</v>
      </c>
      <c r="DF97" s="90">
        <v>0</v>
      </c>
      <c r="DG97" s="90">
        <v>0</v>
      </c>
      <c r="DH97" s="90">
        <v>0</v>
      </c>
      <c r="DI97" s="146">
        <v>2</v>
      </c>
      <c r="DJ97" s="147">
        <f>SUM(D97:DI97)</f>
        <v>394</v>
      </c>
    </row>
    <row r="98" spans="1:114" s="71" customFormat="1" ht="11.25" x14ac:dyDescent="0.2">
      <c r="A98" s="123" t="s">
        <v>283</v>
      </c>
      <c r="B98" s="87" t="s">
        <v>94</v>
      </c>
      <c r="C98" s="88"/>
      <c r="D98" s="89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  <c r="BA98" s="90">
        <v>0</v>
      </c>
      <c r="BB98" s="90">
        <v>0</v>
      </c>
      <c r="BC98" s="90">
        <v>0</v>
      </c>
      <c r="BD98" s="90">
        <v>0</v>
      </c>
      <c r="BE98" s="90">
        <v>0</v>
      </c>
      <c r="BF98" s="90">
        <v>0</v>
      </c>
      <c r="BG98" s="90">
        <v>0</v>
      </c>
      <c r="BH98" s="90">
        <v>0</v>
      </c>
      <c r="BI98" s="90">
        <v>0</v>
      </c>
      <c r="BJ98" s="90">
        <v>0</v>
      </c>
      <c r="BK98" s="90">
        <v>0</v>
      </c>
      <c r="BL98" s="90">
        <v>0</v>
      </c>
      <c r="BM98" s="90">
        <v>0</v>
      </c>
      <c r="BN98" s="90">
        <v>0</v>
      </c>
      <c r="BO98" s="90">
        <v>0</v>
      </c>
      <c r="BP98" s="90">
        <v>0</v>
      </c>
      <c r="BQ98" s="90">
        <v>0</v>
      </c>
      <c r="BR98" s="90">
        <v>0</v>
      </c>
      <c r="BS98" s="90">
        <v>0</v>
      </c>
      <c r="BT98" s="90">
        <v>0</v>
      </c>
      <c r="BU98" s="90">
        <v>0</v>
      </c>
      <c r="BV98" s="90">
        <v>0</v>
      </c>
      <c r="BW98" s="90">
        <v>0</v>
      </c>
      <c r="BX98" s="90">
        <v>0</v>
      </c>
      <c r="BY98" s="90">
        <v>0</v>
      </c>
      <c r="BZ98" s="90">
        <v>0</v>
      </c>
      <c r="CA98" s="90">
        <v>0</v>
      </c>
      <c r="CB98" s="90">
        <v>0</v>
      </c>
      <c r="CC98" s="90">
        <v>0</v>
      </c>
      <c r="CD98" s="90">
        <v>0</v>
      </c>
      <c r="CE98" s="90">
        <v>0</v>
      </c>
      <c r="CF98" s="90">
        <v>0</v>
      </c>
      <c r="CG98" s="90">
        <v>0</v>
      </c>
      <c r="CH98" s="90">
        <v>0</v>
      </c>
      <c r="CI98" s="90">
        <v>0</v>
      </c>
      <c r="CJ98" s="90">
        <v>0</v>
      </c>
      <c r="CK98" s="90">
        <v>0</v>
      </c>
      <c r="CL98" s="90">
        <v>0</v>
      </c>
      <c r="CM98" s="90">
        <v>0</v>
      </c>
      <c r="CN98" s="90">
        <v>0</v>
      </c>
      <c r="CO98" s="90">
        <v>0</v>
      </c>
      <c r="CP98" s="90">
        <v>0</v>
      </c>
      <c r="CQ98" s="90">
        <v>0</v>
      </c>
      <c r="CR98" s="90">
        <v>0</v>
      </c>
      <c r="CS98" s="90">
        <v>0</v>
      </c>
      <c r="CT98" s="90">
        <v>0</v>
      </c>
      <c r="CU98" s="90">
        <v>0</v>
      </c>
      <c r="CV98" s="90">
        <v>0</v>
      </c>
      <c r="CW98" s="90">
        <v>0</v>
      </c>
      <c r="CX98" s="90">
        <v>0</v>
      </c>
      <c r="CY98" s="90">
        <v>0</v>
      </c>
      <c r="CZ98" s="90">
        <v>0</v>
      </c>
      <c r="DA98" s="90">
        <v>0</v>
      </c>
      <c r="DB98" s="90">
        <v>0</v>
      </c>
      <c r="DC98" s="90">
        <v>0</v>
      </c>
      <c r="DD98" s="90">
        <v>0</v>
      </c>
      <c r="DE98" s="90">
        <v>0</v>
      </c>
      <c r="DF98" s="90">
        <v>0</v>
      </c>
      <c r="DG98" s="90">
        <v>0</v>
      </c>
      <c r="DH98" s="90">
        <v>0</v>
      </c>
      <c r="DI98" s="146">
        <v>5795</v>
      </c>
      <c r="DJ98" s="147">
        <f t="shared" ref="DJ98:DJ120" si="6">SUM(D98:DI98)</f>
        <v>5795</v>
      </c>
    </row>
    <row r="99" spans="1:114" s="71" customFormat="1" ht="11.25" x14ac:dyDescent="0.2">
      <c r="A99" s="123" t="s">
        <v>284</v>
      </c>
      <c r="B99" s="87" t="s">
        <v>95</v>
      </c>
      <c r="C99" s="88"/>
      <c r="D99" s="89">
        <v>20</v>
      </c>
      <c r="E99" s="90">
        <v>42</v>
      </c>
      <c r="F99" s="90">
        <v>51</v>
      </c>
      <c r="G99" s="90">
        <v>6</v>
      </c>
      <c r="H99" s="90">
        <v>22</v>
      </c>
      <c r="I99" s="90">
        <v>25</v>
      </c>
      <c r="J99" s="90">
        <v>37</v>
      </c>
      <c r="K99" s="90">
        <v>57</v>
      </c>
      <c r="L99" s="90">
        <v>20</v>
      </c>
      <c r="M99" s="90">
        <v>2</v>
      </c>
      <c r="N99" s="90">
        <v>7</v>
      </c>
      <c r="O99" s="90">
        <v>33</v>
      </c>
      <c r="P99" s="90">
        <v>82</v>
      </c>
      <c r="Q99" s="90">
        <v>26</v>
      </c>
      <c r="R99" s="90">
        <v>1</v>
      </c>
      <c r="S99" s="90">
        <v>8</v>
      </c>
      <c r="T99" s="90">
        <v>7</v>
      </c>
      <c r="U99" s="90">
        <v>3</v>
      </c>
      <c r="V99" s="90">
        <v>5</v>
      </c>
      <c r="W99" s="90">
        <v>6</v>
      </c>
      <c r="X99" s="90">
        <v>11</v>
      </c>
      <c r="Y99" s="90">
        <v>22</v>
      </c>
      <c r="Z99" s="90">
        <v>86</v>
      </c>
      <c r="AA99" s="90">
        <v>33</v>
      </c>
      <c r="AB99" s="90">
        <v>18</v>
      </c>
      <c r="AC99" s="90">
        <v>54</v>
      </c>
      <c r="AD99" s="90">
        <v>11</v>
      </c>
      <c r="AE99" s="90">
        <v>23</v>
      </c>
      <c r="AF99" s="90">
        <v>10</v>
      </c>
      <c r="AG99" s="90">
        <v>75</v>
      </c>
      <c r="AH99" s="90">
        <v>41</v>
      </c>
      <c r="AI99" s="90">
        <v>35</v>
      </c>
      <c r="AJ99" s="90">
        <v>3</v>
      </c>
      <c r="AK99" s="90">
        <v>63</v>
      </c>
      <c r="AL99" s="90">
        <v>32</v>
      </c>
      <c r="AM99" s="90">
        <v>49</v>
      </c>
      <c r="AN99" s="90">
        <v>5</v>
      </c>
      <c r="AO99" s="90">
        <v>11</v>
      </c>
      <c r="AP99" s="90">
        <v>42</v>
      </c>
      <c r="AQ99" s="90">
        <v>41</v>
      </c>
      <c r="AR99" s="90">
        <v>14</v>
      </c>
      <c r="AS99" s="90">
        <v>9</v>
      </c>
      <c r="AT99" s="90">
        <v>17</v>
      </c>
      <c r="AU99" s="90">
        <v>2</v>
      </c>
      <c r="AV99" s="90">
        <v>114</v>
      </c>
      <c r="AW99" s="90">
        <v>53</v>
      </c>
      <c r="AX99" s="90">
        <v>4</v>
      </c>
      <c r="AY99" s="90">
        <v>9</v>
      </c>
      <c r="AZ99" s="90">
        <v>3</v>
      </c>
      <c r="BA99" s="90">
        <v>36</v>
      </c>
      <c r="BB99" s="90">
        <v>3</v>
      </c>
      <c r="BC99" s="90">
        <v>45</v>
      </c>
      <c r="BD99" s="90">
        <v>3</v>
      </c>
      <c r="BE99" s="90">
        <v>2</v>
      </c>
      <c r="BF99" s="90">
        <v>35</v>
      </c>
      <c r="BG99" s="90">
        <v>7</v>
      </c>
      <c r="BH99" s="90">
        <v>90</v>
      </c>
      <c r="BI99" s="90">
        <v>104</v>
      </c>
      <c r="BJ99" s="90">
        <v>5</v>
      </c>
      <c r="BK99" s="90">
        <v>111</v>
      </c>
      <c r="BL99" s="90">
        <v>53</v>
      </c>
      <c r="BM99" s="90">
        <v>5</v>
      </c>
      <c r="BN99" s="90">
        <v>46</v>
      </c>
      <c r="BO99" s="90">
        <v>17</v>
      </c>
      <c r="BP99" s="90">
        <v>10</v>
      </c>
      <c r="BQ99" s="90">
        <v>3</v>
      </c>
      <c r="BR99" s="90">
        <v>15</v>
      </c>
      <c r="BS99" s="90">
        <v>140</v>
      </c>
      <c r="BT99" s="90">
        <v>56</v>
      </c>
      <c r="BU99" s="90">
        <v>20</v>
      </c>
      <c r="BV99" s="90">
        <v>2</v>
      </c>
      <c r="BW99" s="90">
        <v>9</v>
      </c>
      <c r="BX99" s="90">
        <v>11</v>
      </c>
      <c r="BY99" s="90">
        <v>19</v>
      </c>
      <c r="BZ99" s="90">
        <v>53</v>
      </c>
      <c r="CA99" s="90">
        <v>47</v>
      </c>
      <c r="CB99" s="90">
        <v>69</v>
      </c>
      <c r="CC99" s="90">
        <v>42</v>
      </c>
      <c r="CD99" s="90">
        <v>55</v>
      </c>
      <c r="CE99" s="90">
        <v>0</v>
      </c>
      <c r="CF99" s="90">
        <v>87</v>
      </c>
      <c r="CG99" s="90">
        <v>12</v>
      </c>
      <c r="CH99" s="90">
        <v>16</v>
      </c>
      <c r="CI99" s="90">
        <v>44</v>
      </c>
      <c r="CJ99" s="90">
        <v>29</v>
      </c>
      <c r="CK99" s="90">
        <v>24</v>
      </c>
      <c r="CL99" s="90">
        <v>3</v>
      </c>
      <c r="CM99" s="90">
        <v>9</v>
      </c>
      <c r="CN99" s="90">
        <v>19</v>
      </c>
      <c r="CO99" s="90">
        <v>6</v>
      </c>
      <c r="CP99" s="90">
        <v>4</v>
      </c>
      <c r="CQ99" s="90">
        <v>32</v>
      </c>
      <c r="CR99" s="90">
        <v>25</v>
      </c>
      <c r="CS99" s="90">
        <v>14</v>
      </c>
      <c r="CT99" s="90">
        <v>29</v>
      </c>
      <c r="CU99" s="90">
        <v>14</v>
      </c>
      <c r="CV99" s="90">
        <v>0</v>
      </c>
      <c r="CW99" s="90">
        <v>1</v>
      </c>
      <c r="CX99" s="90">
        <v>25</v>
      </c>
      <c r="CY99" s="90">
        <v>38</v>
      </c>
      <c r="CZ99" s="90">
        <v>0</v>
      </c>
      <c r="DA99" s="90">
        <v>5</v>
      </c>
      <c r="DB99" s="90">
        <v>0</v>
      </c>
      <c r="DC99" s="90">
        <v>0</v>
      </c>
      <c r="DD99" s="90">
        <v>0</v>
      </c>
      <c r="DE99" s="90">
        <v>0</v>
      </c>
      <c r="DF99" s="90">
        <v>23</v>
      </c>
      <c r="DG99" s="90">
        <v>0</v>
      </c>
      <c r="DH99" s="90">
        <v>0</v>
      </c>
      <c r="DI99" s="146">
        <v>0</v>
      </c>
      <c r="DJ99" s="147">
        <f t="shared" si="6"/>
        <v>2922</v>
      </c>
    </row>
    <row r="100" spans="1:114" s="71" customFormat="1" ht="11.25" x14ac:dyDescent="0.2">
      <c r="A100" s="123" t="s">
        <v>285</v>
      </c>
      <c r="B100" s="87" t="s">
        <v>96</v>
      </c>
      <c r="C100" s="88"/>
      <c r="D100" s="89">
        <v>11</v>
      </c>
      <c r="E100" s="90">
        <v>1</v>
      </c>
      <c r="F100" s="90">
        <v>21</v>
      </c>
      <c r="G100" s="90">
        <v>3</v>
      </c>
      <c r="H100" s="90">
        <v>5</v>
      </c>
      <c r="I100" s="90">
        <v>8</v>
      </c>
      <c r="J100" s="90">
        <v>0</v>
      </c>
      <c r="K100" s="90">
        <v>0</v>
      </c>
      <c r="L100" s="90">
        <v>1</v>
      </c>
      <c r="M100" s="90">
        <v>0</v>
      </c>
      <c r="N100" s="90">
        <v>1</v>
      </c>
      <c r="O100" s="90">
        <v>10</v>
      </c>
      <c r="P100" s="90">
        <v>29</v>
      </c>
      <c r="Q100" s="90">
        <v>5</v>
      </c>
      <c r="R100" s="90">
        <v>11</v>
      </c>
      <c r="S100" s="90">
        <v>0</v>
      </c>
      <c r="T100" s="90">
        <v>4</v>
      </c>
      <c r="U100" s="90">
        <v>0</v>
      </c>
      <c r="V100" s="90">
        <v>2</v>
      </c>
      <c r="W100" s="90">
        <v>0</v>
      </c>
      <c r="X100" s="90">
        <v>0</v>
      </c>
      <c r="Y100" s="90">
        <v>1</v>
      </c>
      <c r="Z100" s="90">
        <v>0</v>
      </c>
      <c r="AA100" s="90">
        <v>4</v>
      </c>
      <c r="AB100" s="90">
        <v>0</v>
      </c>
      <c r="AC100" s="90">
        <v>8</v>
      </c>
      <c r="AD100" s="90">
        <v>2</v>
      </c>
      <c r="AE100" s="90">
        <v>0</v>
      </c>
      <c r="AF100" s="90">
        <v>0</v>
      </c>
      <c r="AG100" s="90">
        <v>1</v>
      </c>
      <c r="AH100" s="90">
        <v>9</v>
      </c>
      <c r="AI100" s="90">
        <v>13</v>
      </c>
      <c r="AJ100" s="90">
        <v>11</v>
      </c>
      <c r="AK100" s="90">
        <v>5</v>
      </c>
      <c r="AL100" s="90">
        <v>15</v>
      </c>
      <c r="AM100" s="90">
        <v>7</v>
      </c>
      <c r="AN100" s="90">
        <v>1</v>
      </c>
      <c r="AO100" s="90">
        <v>2</v>
      </c>
      <c r="AP100" s="90">
        <v>22</v>
      </c>
      <c r="AQ100" s="90">
        <v>8</v>
      </c>
      <c r="AR100" s="90">
        <v>0</v>
      </c>
      <c r="AS100" s="90">
        <v>1</v>
      </c>
      <c r="AT100" s="90">
        <v>4</v>
      </c>
      <c r="AU100" s="90">
        <v>3</v>
      </c>
      <c r="AV100" s="90">
        <v>10</v>
      </c>
      <c r="AW100" s="90">
        <v>1</v>
      </c>
      <c r="AX100" s="90">
        <v>2</v>
      </c>
      <c r="AY100" s="90">
        <v>1</v>
      </c>
      <c r="AZ100" s="90">
        <v>5</v>
      </c>
      <c r="BA100" s="90">
        <v>1</v>
      </c>
      <c r="BB100" s="90">
        <v>0</v>
      </c>
      <c r="BC100" s="90">
        <v>0</v>
      </c>
      <c r="BD100" s="90">
        <v>0</v>
      </c>
      <c r="BE100" s="90">
        <v>11</v>
      </c>
      <c r="BF100" s="90">
        <v>1</v>
      </c>
      <c r="BG100" s="90">
        <v>0</v>
      </c>
      <c r="BH100" s="90">
        <v>0</v>
      </c>
      <c r="BI100" s="90">
        <v>0</v>
      </c>
      <c r="BJ100" s="90">
        <v>0</v>
      </c>
      <c r="BK100" s="90">
        <v>4</v>
      </c>
      <c r="BL100" s="90">
        <v>4</v>
      </c>
      <c r="BM100" s="90">
        <v>5</v>
      </c>
      <c r="BN100" s="90">
        <v>2</v>
      </c>
      <c r="BO100" s="90">
        <v>6</v>
      </c>
      <c r="BP100" s="90">
        <v>9</v>
      </c>
      <c r="BQ100" s="90">
        <v>2</v>
      </c>
      <c r="BR100" s="90">
        <v>3</v>
      </c>
      <c r="BS100" s="90">
        <v>1</v>
      </c>
      <c r="BT100" s="90">
        <v>1</v>
      </c>
      <c r="BU100" s="90">
        <v>26</v>
      </c>
      <c r="BV100" s="90">
        <v>1</v>
      </c>
      <c r="BW100" s="90">
        <v>9</v>
      </c>
      <c r="BX100" s="90">
        <v>15</v>
      </c>
      <c r="BY100" s="90">
        <v>1</v>
      </c>
      <c r="BZ100" s="90">
        <v>3</v>
      </c>
      <c r="CA100" s="90">
        <v>2</v>
      </c>
      <c r="CB100" s="90">
        <v>1</v>
      </c>
      <c r="CC100" s="90">
        <v>7</v>
      </c>
      <c r="CD100" s="90">
        <v>3</v>
      </c>
      <c r="CE100" s="90">
        <v>0</v>
      </c>
      <c r="CF100" s="90">
        <v>2</v>
      </c>
      <c r="CG100" s="90">
        <v>1</v>
      </c>
      <c r="CH100" s="90">
        <v>2</v>
      </c>
      <c r="CI100" s="90">
        <v>15</v>
      </c>
      <c r="CJ100" s="90">
        <v>2</v>
      </c>
      <c r="CK100" s="90">
        <v>24</v>
      </c>
      <c r="CL100" s="90">
        <v>2</v>
      </c>
      <c r="CM100" s="90">
        <v>11</v>
      </c>
      <c r="CN100" s="90">
        <v>0</v>
      </c>
      <c r="CO100" s="90">
        <v>0</v>
      </c>
      <c r="CP100" s="90">
        <v>0</v>
      </c>
      <c r="CQ100" s="90">
        <v>7</v>
      </c>
      <c r="CR100" s="90">
        <v>6</v>
      </c>
      <c r="CS100" s="90">
        <v>3</v>
      </c>
      <c r="CT100" s="90">
        <v>4</v>
      </c>
      <c r="CU100" s="90">
        <v>6</v>
      </c>
      <c r="CV100" s="90">
        <v>0</v>
      </c>
      <c r="CW100" s="90">
        <v>0</v>
      </c>
      <c r="CX100" s="90">
        <v>0</v>
      </c>
      <c r="CY100" s="90">
        <v>0</v>
      </c>
      <c r="CZ100" s="90">
        <v>0</v>
      </c>
      <c r="DA100" s="90">
        <v>0</v>
      </c>
      <c r="DB100" s="90">
        <v>0</v>
      </c>
      <c r="DC100" s="90">
        <v>0</v>
      </c>
      <c r="DD100" s="90">
        <v>0</v>
      </c>
      <c r="DE100" s="90">
        <v>0</v>
      </c>
      <c r="DF100" s="90">
        <v>0</v>
      </c>
      <c r="DG100" s="90">
        <v>0</v>
      </c>
      <c r="DH100" s="90">
        <v>0</v>
      </c>
      <c r="DI100" s="146">
        <v>0</v>
      </c>
      <c r="DJ100" s="147">
        <f t="shared" si="6"/>
        <v>451</v>
      </c>
    </row>
    <row r="101" spans="1:114" s="71" customFormat="1" ht="11.25" x14ac:dyDescent="0.2">
      <c r="A101" s="123" t="s">
        <v>286</v>
      </c>
      <c r="B101" s="87" t="s">
        <v>97</v>
      </c>
      <c r="C101" s="88"/>
      <c r="D101" s="89">
        <v>4</v>
      </c>
      <c r="E101" s="90">
        <v>1</v>
      </c>
      <c r="F101" s="90">
        <v>1</v>
      </c>
      <c r="G101" s="90">
        <v>2</v>
      </c>
      <c r="H101" s="90">
        <v>1</v>
      </c>
      <c r="I101" s="90">
        <v>30</v>
      </c>
      <c r="J101" s="90">
        <v>3</v>
      </c>
      <c r="K101" s="90">
        <v>2</v>
      </c>
      <c r="L101" s="90">
        <v>0</v>
      </c>
      <c r="M101" s="90">
        <v>6</v>
      </c>
      <c r="N101" s="90">
        <v>4</v>
      </c>
      <c r="O101" s="90">
        <v>3</v>
      </c>
      <c r="P101" s="90">
        <v>54</v>
      </c>
      <c r="Q101" s="90">
        <v>0</v>
      </c>
      <c r="R101" s="90">
        <v>0</v>
      </c>
      <c r="S101" s="90">
        <v>5</v>
      </c>
      <c r="T101" s="90">
        <v>7</v>
      </c>
      <c r="U101" s="90">
        <v>3</v>
      </c>
      <c r="V101" s="90">
        <v>1</v>
      </c>
      <c r="W101" s="90">
        <v>1</v>
      </c>
      <c r="X101" s="90">
        <v>2</v>
      </c>
      <c r="Y101" s="90">
        <v>6</v>
      </c>
      <c r="Z101" s="90">
        <v>6</v>
      </c>
      <c r="AA101" s="90">
        <v>1</v>
      </c>
      <c r="AB101" s="90">
        <v>1</v>
      </c>
      <c r="AC101" s="90">
        <v>1</v>
      </c>
      <c r="AD101" s="90">
        <v>2</v>
      </c>
      <c r="AE101" s="90">
        <v>5</v>
      </c>
      <c r="AF101" s="90">
        <v>3</v>
      </c>
      <c r="AG101" s="90">
        <v>12</v>
      </c>
      <c r="AH101" s="90">
        <v>7</v>
      </c>
      <c r="AI101" s="90">
        <v>18</v>
      </c>
      <c r="AJ101" s="90">
        <v>2</v>
      </c>
      <c r="AK101" s="90">
        <v>12</v>
      </c>
      <c r="AL101" s="90">
        <v>20</v>
      </c>
      <c r="AM101" s="90">
        <v>8</v>
      </c>
      <c r="AN101" s="90">
        <v>0</v>
      </c>
      <c r="AO101" s="90">
        <v>3</v>
      </c>
      <c r="AP101" s="90">
        <v>20</v>
      </c>
      <c r="AQ101" s="90">
        <v>1</v>
      </c>
      <c r="AR101" s="90">
        <v>7</v>
      </c>
      <c r="AS101" s="90">
        <v>1</v>
      </c>
      <c r="AT101" s="90">
        <v>5</v>
      </c>
      <c r="AU101" s="90">
        <v>1</v>
      </c>
      <c r="AV101" s="90">
        <v>23</v>
      </c>
      <c r="AW101" s="90">
        <v>5</v>
      </c>
      <c r="AX101" s="90">
        <v>0</v>
      </c>
      <c r="AY101" s="90">
        <v>3</v>
      </c>
      <c r="AZ101" s="90">
        <v>1</v>
      </c>
      <c r="BA101" s="90">
        <v>2</v>
      </c>
      <c r="BB101" s="90">
        <v>1</v>
      </c>
      <c r="BC101" s="90">
        <v>4</v>
      </c>
      <c r="BD101" s="90">
        <v>1</v>
      </c>
      <c r="BE101" s="90">
        <v>1</v>
      </c>
      <c r="BF101" s="90">
        <v>9</v>
      </c>
      <c r="BG101" s="90">
        <v>3</v>
      </c>
      <c r="BH101" s="90">
        <v>6</v>
      </c>
      <c r="BI101" s="90">
        <v>8</v>
      </c>
      <c r="BJ101" s="90">
        <v>0</v>
      </c>
      <c r="BK101" s="90">
        <v>22</v>
      </c>
      <c r="BL101" s="90">
        <v>2</v>
      </c>
      <c r="BM101" s="90">
        <v>0</v>
      </c>
      <c r="BN101" s="90">
        <v>18</v>
      </c>
      <c r="BO101" s="90">
        <v>1</v>
      </c>
      <c r="BP101" s="90">
        <v>5</v>
      </c>
      <c r="BQ101" s="90">
        <v>1</v>
      </c>
      <c r="BR101" s="90">
        <v>10</v>
      </c>
      <c r="BS101" s="90">
        <v>6</v>
      </c>
      <c r="BT101" s="90">
        <v>8</v>
      </c>
      <c r="BU101" s="90">
        <v>11</v>
      </c>
      <c r="BV101" s="90">
        <v>0</v>
      </c>
      <c r="BW101" s="90">
        <v>4</v>
      </c>
      <c r="BX101" s="90">
        <v>6</v>
      </c>
      <c r="BY101" s="90">
        <v>5</v>
      </c>
      <c r="BZ101" s="90">
        <v>11</v>
      </c>
      <c r="CA101" s="90">
        <v>29</v>
      </c>
      <c r="CB101" s="90">
        <v>5</v>
      </c>
      <c r="CC101" s="90">
        <v>14</v>
      </c>
      <c r="CD101" s="90">
        <v>25</v>
      </c>
      <c r="CE101" s="90">
        <v>3</v>
      </c>
      <c r="CF101" s="90">
        <v>1</v>
      </c>
      <c r="CG101" s="90">
        <v>5</v>
      </c>
      <c r="CH101" s="90">
        <v>0</v>
      </c>
      <c r="CI101" s="90">
        <v>17</v>
      </c>
      <c r="CJ101" s="90">
        <v>6</v>
      </c>
      <c r="CK101" s="90">
        <v>10</v>
      </c>
      <c r="CL101" s="90">
        <v>4</v>
      </c>
      <c r="CM101" s="90">
        <v>4</v>
      </c>
      <c r="CN101" s="90">
        <v>4</v>
      </c>
      <c r="CO101" s="90">
        <v>2</v>
      </c>
      <c r="CP101" s="90">
        <v>1</v>
      </c>
      <c r="CQ101" s="90">
        <v>26</v>
      </c>
      <c r="CR101" s="90">
        <v>11</v>
      </c>
      <c r="CS101" s="90">
        <v>12</v>
      </c>
      <c r="CT101" s="90">
        <v>14</v>
      </c>
      <c r="CU101" s="90">
        <v>8</v>
      </c>
      <c r="CV101" s="90">
        <v>2</v>
      </c>
      <c r="CW101" s="90">
        <v>1</v>
      </c>
      <c r="CX101" s="90">
        <v>7</v>
      </c>
      <c r="CY101" s="90">
        <v>19</v>
      </c>
      <c r="CZ101" s="90">
        <v>0</v>
      </c>
      <c r="DA101" s="90">
        <v>0</v>
      </c>
      <c r="DB101" s="90">
        <v>1</v>
      </c>
      <c r="DC101" s="90">
        <v>0</v>
      </c>
      <c r="DD101" s="90">
        <v>0</v>
      </c>
      <c r="DE101" s="90">
        <v>1</v>
      </c>
      <c r="DF101" s="90">
        <v>10</v>
      </c>
      <c r="DG101" s="90">
        <v>1</v>
      </c>
      <c r="DH101" s="90">
        <v>0</v>
      </c>
      <c r="DI101" s="146">
        <v>0</v>
      </c>
      <c r="DJ101" s="147">
        <f t="shared" si="6"/>
        <v>692</v>
      </c>
    </row>
    <row r="102" spans="1:114" s="71" customFormat="1" ht="11.25" x14ac:dyDescent="0.2">
      <c r="A102" s="123" t="s">
        <v>287</v>
      </c>
      <c r="B102" s="87" t="s">
        <v>98</v>
      </c>
      <c r="C102" s="88"/>
      <c r="D102" s="89">
        <v>3</v>
      </c>
      <c r="E102" s="90">
        <v>2</v>
      </c>
      <c r="F102" s="90">
        <v>3</v>
      </c>
      <c r="G102" s="90">
        <v>1</v>
      </c>
      <c r="H102" s="90">
        <v>2</v>
      </c>
      <c r="I102" s="90">
        <v>5</v>
      </c>
      <c r="J102" s="90">
        <v>1</v>
      </c>
      <c r="K102" s="90">
        <v>1</v>
      </c>
      <c r="L102" s="90">
        <v>1</v>
      </c>
      <c r="M102" s="90">
        <v>4</v>
      </c>
      <c r="N102" s="90">
        <v>2</v>
      </c>
      <c r="O102" s="90">
        <v>1</v>
      </c>
      <c r="P102" s="90">
        <v>15</v>
      </c>
      <c r="Q102" s="90">
        <v>2</v>
      </c>
      <c r="R102" s="90">
        <v>1</v>
      </c>
      <c r="S102" s="90">
        <v>5</v>
      </c>
      <c r="T102" s="90">
        <v>4</v>
      </c>
      <c r="U102" s="90">
        <v>6</v>
      </c>
      <c r="V102" s="90">
        <v>4</v>
      </c>
      <c r="W102" s="90">
        <v>2</v>
      </c>
      <c r="X102" s="90">
        <v>3</v>
      </c>
      <c r="Y102" s="90">
        <v>7</v>
      </c>
      <c r="Z102" s="90">
        <v>0</v>
      </c>
      <c r="AA102" s="90">
        <v>2</v>
      </c>
      <c r="AB102" s="90">
        <v>2</v>
      </c>
      <c r="AC102" s="90">
        <v>3</v>
      </c>
      <c r="AD102" s="90">
        <v>3</v>
      </c>
      <c r="AE102" s="90">
        <v>4</v>
      </c>
      <c r="AF102" s="90">
        <v>5</v>
      </c>
      <c r="AG102" s="90">
        <v>5</v>
      </c>
      <c r="AH102" s="90">
        <v>5</v>
      </c>
      <c r="AI102" s="90">
        <v>10</v>
      </c>
      <c r="AJ102" s="90">
        <v>2</v>
      </c>
      <c r="AK102" s="90">
        <v>15</v>
      </c>
      <c r="AL102" s="90">
        <v>3</v>
      </c>
      <c r="AM102" s="90">
        <v>6</v>
      </c>
      <c r="AN102" s="90">
        <v>4</v>
      </c>
      <c r="AO102" s="90">
        <v>4</v>
      </c>
      <c r="AP102" s="90">
        <v>7</v>
      </c>
      <c r="AQ102" s="90">
        <v>0</v>
      </c>
      <c r="AR102" s="90">
        <v>5</v>
      </c>
      <c r="AS102" s="90">
        <v>3</v>
      </c>
      <c r="AT102" s="90">
        <v>3</v>
      </c>
      <c r="AU102" s="90">
        <v>0</v>
      </c>
      <c r="AV102" s="90">
        <v>4</v>
      </c>
      <c r="AW102" s="90">
        <v>9</v>
      </c>
      <c r="AX102" s="90">
        <v>2</v>
      </c>
      <c r="AY102" s="90">
        <v>3</v>
      </c>
      <c r="AZ102" s="90">
        <v>0</v>
      </c>
      <c r="BA102" s="90">
        <v>3</v>
      </c>
      <c r="BB102" s="90">
        <v>4</v>
      </c>
      <c r="BC102" s="90">
        <v>5</v>
      </c>
      <c r="BD102" s="90">
        <v>4</v>
      </c>
      <c r="BE102" s="90">
        <v>0</v>
      </c>
      <c r="BF102" s="90">
        <v>4</v>
      </c>
      <c r="BG102" s="90">
        <v>2</v>
      </c>
      <c r="BH102" s="90">
        <v>8</v>
      </c>
      <c r="BI102" s="90">
        <v>7</v>
      </c>
      <c r="BJ102" s="90">
        <v>1</v>
      </c>
      <c r="BK102" s="90">
        <v>4</v>
      </c>
      <c r="BL102" s="90">
        <v>4</v>
      </c>
      <c r="BM102" s="90">
        <v>1</v>
      </c>
      <c r="BN102" s="90">
        <v>0</v>
      </c>
      <c r="BO102" s="90">
        <v>6</v>
      </c>
      <c r="BP102" s="90">
        <v>6</v>
      </c>
      <c r="BQ102" s="90">
        <v>3</v>
      </c>
      <c r="BR102" s="90">
        <v>3</v>
      </c>
      <c r="BS102" s="90">
        <v>6</v>
      </c>
      <c r="BT102" s="90">
        <v>3</v>
      </c>
      <c r="BU102" s="90">
        <v>7</v>
      </c>
      <c r="BV102" s="90">
        <v>1</v>
      </c>
      <c r="BW102" s="90">
        <v>3</v>
      </c>
      <c r="BX102" s="90">
        <v>2</v>
      </c>
      <c r="BY102" s="90">
        <v>2</v>
      </c>
      <c r="BZ102" s="90">
        <v>4</v>
      </c>
      <c r="CA102" s="90">
        <v>13</v>
      </c>
      <c r="CB102" s="90">
        <v>2</v>
      </c>
      <c r="CC102" s="90">
        <v>5</v>
      </c>
      <c r="CD102" s="90">
        <v>16</v>
      </c>
      <c r="CE102" s="90">
        <v>4</v>
      </c>
      <c r="CF102" s="90">
        <v>3</v>
      </c>
      <c r="CG102" s="90">
        <v>1</v>
      </c>
      <c r="CH102" s="90">
        <v>3</v>
      </c>
      <c r="CI102" s="90">
        <v>19</v>
      </c>
      <c r="CJ102" s="90">
        <v>3</v>
      </c>
      <c r="CK102" s="90">
        <v>1</v>
      </c>
      <c r="CL102" s="90">
        <v>4</v>
      </c>
      <c r="CM102" s="90">
        <v>2</v>
      </c>
      <c r="CN102" s="90">
        <v>1</v>
      </c>
      <c r="CO102" s="90">
        <v>1</v>
      </c>
      <c r="CP102" s="90">
        <v>2</v>
      </c>
      <c r="CQ102" s="90">
        <v>11</v>
      </c>
      <c r="CR102" s="90">
        <v>5</v>
      </c>
      <c r="CS102" s="90">
        <v>3</v>
      </c>
      <c r="CT102" s="90">
        <v>6</v>
      </c>
      <c r="CU102" s="90">
        <v>1</v>
      </c>
      <c r="CV102" s="90">
        <v>3</v>
      </c>
      <c r="CW102" s="90">
        <v>3</v>
      </c>
      <c r="CX102" s="90">
        <v>4</v>
      </c>
      <c r="CY102" s="90">
        <v>5</v>
      </c>
      <c r="CZ102" s="90">
        <v>1</v>
      </c>
      <c r="DA102" s="90">
        <v>3</v>
      </c>
      <c r="DB102" s="90">
        <v>0</v>
      </c>
      <c r="DC102" s="90">
        <v>1</v>
      </c>
      <c r="DD102" s="90">
        <v>0</v>
      </c>
      <c r="DE102" s="90">
        <v>6</v>
      </c>
      <c r="DF102" s="90">
        <v>3</v>
      </c>
      <c r="DG102" s="90">
        <v>0</v>
      </c>
      <c r="DH102" s="90">
        <v>1</v>
      </c>
      <c r="DI102" s="146">
        <v>4</v>
      </c>
      <c r="DJ102" s="147">
        <f t="shared" si="6"/>
        <v>417</v>
      </c>
    </row>
    <row r="103" spans="1:114" s="71" customFormat="1" ht="11.25" x14ac:dyDescent="0.2">
      <c r="A103" s="123" t="s">
        <v>288</v>
      </c>
      <c r="B103" s="87" t="s">
        <v>99</v>
      </c>
      <c r="C103" s="88"/>
      <c r="D103" s="89">
        <v>4</v>
      </c>
      <c r="E103" s="90">
        <v>10</v>
      </c>
      <c r="F103" s="90">
        <v>5</v>
      </c>
      <c r="G103" s="90">
        <v>1</v>
      </c>
      <c r="H103" s="90">
        <v>0</v>
      </c>
      <c r="I103" s="90">
        <v>3</v>
      </c>
      <c r="J103" s="90">
        <v>11</v>
      </c>
      <c r="K103" s="90">
        <v>0</v>
      </c>
      <c r="L103" s="90">
        <v>3</v>
      </c>
      <c r="M103" s="90">
        <v>2</v>
      </c>
      <c r="N103" s="90">
        <v>4</v>
      </c>
      <c r="O103" s="90">
        <v>4</v>
      </c>
      <c r="P103" s="90">
        <v>27</v>
      </c>
      <c r="Q103" s="90">
        <v>6</v>
      </c>
      <c r="R103" s="90">
        <v>1</v>
      </c>
      <c r="S103" s="90">
        <v>1</v>
      </c>
      <c r="T103" s="90">
        <v>6</v>
      </c>
      <c r="U103" s="90">
        <v>3</v>
      </c>
      <c r="V103" s="90">
        <v>3</v>
      </c>
      <c r="W103" s="90">
        <v>1</v>
      </c>
      <c r="X103" s="90">
        <v>0</v>
      </c>
      <c r="Y103" s="90">
        <v>12</v>
      </c>
      <c r="Z103" s="90">
        <v>17</v>
      </c>
      <c r="AA103" s="90">
        <v>0</v>
      </c>
      <c r="AB103" s="90">
        <v>6</v>
      </c>
      <c r="AC103" s="90">
        <v>1</v>
      </c>
      <c r="AD103" s="90">
        <v>12</v>
      </c>
      <c r="AE103" s="90">
        <v>5</v>
      </c>
      <c r="AF103" s="90">
        <v>0</v>
      </c>
      <c r="AG103" s="90">
        <v>13</v>
      </c>
      <c r="AH103" s="90">
        <v>7</v>
      </c>
      <c r="AI103" s="90">
        <v>22</v>
      </c>
      <c r="AJ103" s="90">
        <v>3</v>
      </c>
      <c r="AK103" s="90">
        <v>26</v>
      </c>
      <c r="AL103" s="90">
        <v>35</v>
      </c>
      <c r="AM103" s="90">
        <v>7</v>
      </c>
      <c r="AN103" s="90">
        <v>0</v>
      </c>
      <c r="AO103" s="90">
        <v>2</v>
      </c>
      <c r="AP103" s="90">
        <v>14</v>
      </c>
      <c r="AQ103" s="90">
        <v>0</v>
      </c>
      <c r="AR103" s="90">
        <v>16</v>
      </c>
      <c r="AS103" s="90">
        <v>0</v>
      </c>
      <c r="AT103" s="90">
        <v>3</v>
      </c>
      <c r="AU103" s="90">
        <v>0</v>
      </c>
      <c r="AV103" s="90">
        <v>15</v>
      </c>
      <c r="AW103" s="90">
        <v>1</v>
      </c>
      <c r="AX103" s="90">
        <v>0</v>
      </c>
      <c r="AY103" s="90">
        <v>6</v>
      </c>
      <c r="AZ103" s="90">
        <v>8</v>
      </c>
      <c r="BA103" s="90">
        <v>10</v>
      </c>
      <c r="BB103" s="90">
        <v>2</v>
      </c>
      <c r="BC103" s="90">
        <v>3</v>
      </c>
      <c r="BD103" s="90">
        <v>0</v>
      </c>
      <c r="BE103" s="90">
        <v>1</v>
      </c>
      <c r="BF103" s="90">
        <v>1</v>
      </c>
      <c r="BG103" s="90">
        <v>1</v>
      </c>
      <c r="BH103" s="90">
        <v>11</v>
      </c>
      <c r="BI103" s="90">
        <v>8</v>
      </c>
      <c r="BJ103" s="90">
        <v>0</v>
      </c>
      <c r="BK103" s="90">
        <v>30</v>
      </c>
      <c r="BL103" s="90">
        <v>14</v>
      </c>
      <c r="BM103" s="90">
        <v>1</v>
      </c>
      <c r="BN103" s="90">
        <v>39</v>
      </c>
      <c r="BO103" s="90">
        <v>2</v>
      </c>
      <c r="BP103" s="90">
        <v>3</v>
      </c>
      <c r="BQ103" s="90">
        <v>0</v>
      </c>
      <c r="BR103" s="90">
        <v>21</v>
      </c>
      <c r="BS103" s="90">
        <v>1</v>
      </c>
      <c r="BT103" s="90">
        <v>2</v>
      </c>
      <c r="BU103" s="90">
        <v>4</v>
      </c>
      <c r="BV103" s="90">
        <v>0</v>
      </c>
      <c r="BW103" s="90">
        <v>0</v>
      </c>
      <c r="BX103" s="90">
        <v>7</v>
      </c>
      <c r="BY103" s="90">
        <v>7</v>
      </c>
      <c r="BZ103" s="90">
        <v>1</v>
      </c>
      <c r="CA103" s="90">
        <v>0</v>
      </c>
      <c r="CB103" s="90">
        <v>63</v>
      </c>
      <c r="CC103" s="90">
        <v>29</v>
      </c>
      <c r="CD103" s="90">
        <v>9</v>
      </c>
      <c r="CE103" s="90">
        <v>13</v>
      </c>
      <c r="CF103" s="90">
        <v>3</v>
      </c>
      <c r="CG103" s="90">
        <v>2</v>
      </c>
      <c r="CH103" s="90">
        <v>1</v>
      </c>
      <c r="CI103" s="90">
        <v>9</v>
      </c>
      <c r="CJ103" s="90">
        <v>5</v>
      </c>
      <c r="CK103" s="90">
        <v>60</v>
      </c>
      <c r="CL103" s="90">
        <v>0</v>
      </c>
      <c r="CM103" s="90">
        <v>0</v>
      </c>
      <c r="CN103" s="90">
        <v>2</v>
      </c>
      <c r="CO103" s="90">
        <v>1</v>
      </c>
      <c r="CP103" s="90">
        <v>0</v>
      </c>
      <c r="CQ103" s="90">
        <v>1</v>
      </c>
      <c r="CR103" s="90">
        <v>0</v>
      </c>
      <c r="CS103" s="90">
        <v>0</v>
      </c>
      <c r="CT103" s="90">
        <v>0</v>
      </c>
      <c r="CU103" s="90">
        <v>1</v>
      </c>
      <c r="CV103" s="90">
        <v>0</v>
      </c>
      <c r="CW103" s="90">
        <v>3</v>
      </c>
      <c r="CX103" s="90">
        <v>2</v>
      </c>
      <c r="CY103" s="90">
        <v>5</v>
      </c>
      <c r="CZ103" s="90">
        <v>1</v>
      </c>
      <c r="DA103" s="90">
        <v>0</v>
      </c>
      <c r="DB103" s="90">
        <v>0</v>
      </c>
      <c r="DC103" s="90">
        <v>0</v>
      </c>
      <c r="DD103" s="90">
        <v>0</v>
      </c>
      <c r="DE103" s="90">
        <v>0</v>
      </c>
      <c r="DF103" s="90">
        <v>0</v>
      </c>
      <c r="DG103" s="90">
        <v>0</v>
      </c>
      <c r="DH103" s="90">
        <v>0</v>
      </c>
      <c r="DI103" s="146">
        <v>0</v>
      </c>
      <c r="DJ103" s="147">
        <f t="shared" si="6"/>
        <v>705</v>
      </c>
    </row>
    <row r="104" spans="1:114" s="71" customFormat="1" ht="11.25" x14ac:dyDescent="0.2">
      <c r="A104" s="123" t="s">
        <v>289</v>
      </c>
      <c r="B104" s="87" t="s">
        <v>100</v>
      </c>
      <c r="C104" s="88"/>
      <c r="D104" s="89">
        <v>13</v>
      </c>
      <c r="E104" s="90">
        <v>1</v>
      </c>
      <c r="F104" s="90">
        <v>2</v>
      </c>
      <c r="G104" s="90">
        <v>0</v>
      </c>
      <c r="H104" s="90">
        <v>2</v>
      </c>
      <c r="I104" s="90">
        <v>4</v>
      </c>
      <c r="J104" s="90">
        <v>9</v>
      </c>
      <c r="K104" s="90">
        <v>8</v>
      </c>
      <c r="L104" s="90">
        <v>0</v>
      </c>
      <c r="M104" s="90">
        <v>9</v>
      </c>
      <c r="N104" s="90">
        <v>1</v>
      </c>
      <c r="O104" s="90">
        <v>0</v>
      </c>
      <c r="P104" s="90">
        <v>16</v>
      </c>
      <c r="Q104" s="90">
        <v>9</v>
      </c>
      <c r="R104" s="90">
        <v>3</v>
      </c>
      <c r="S104" s="90">
        <v>3</v>
      </c>
      <c r="T104" s="90">
        <v>8</v>
      </c>
      <c r="U104" s="90">
        <v>4</v>
      </c>
      <c r="V104" s="90">
        <v>0</v>
      </c>
      <c r="W104" s="90">
        <v>0</v>
      </c>
      <c r="X104" s="90">
        <v>0</v>
      </c>
      <c r="Y104" s="90">
        <v>17</v>
      </c>
      <c r="Z104" s="90">
        <v>11</v>
      </c>
      <c r="AA104" s="90">
        <v>0</v>
      </c>
      <c r="AB104" s="90">
        <v>16</v>
      </c>
      <c r="AC104" s="90">
        <v>29</v>
      </c>
      <c r="AD104" s="90">
        <v>2</v>
      </c>
      <c r="AE104" s="90">
        <v>1</v>
      </c>
      <c r="AF104" s="90">
        <v>15</v>
      </c>
      <c r="AG104" s="90">
        <v>11</v>
      </c>
      <c r="AH104" s="90">
        <v>1</v>
      </c>
      <c r="AI104" s="90">
        <v>13</v>
      </c>
      <c r="AJ104" s="90">
        <v>1</v>
      </c>
      <c r="AK104" s="90">
        <v>19</v>
      </c>
      <c r="AL104" s="90">
        <v>1</v>
      </c>
      <c r="AM104" s="90">
        <v>62</v>
      </c>
      <c r="AN104" s="90">
        <v>0</v>
      </c>
      <c r="AO104" s="90">
        <v>5</v>
      </c>
      <c r="AP104" s="90">
        <v>37</v>
      </c>
      <c r="AQ104" s="90">
        <v>10</v>
      </c>
      <c r="AR104" s="90">
        <v>15</v>
      </c>
      <c r="AS104" s="90">
        <v>6</v>
      </c>
      <c r="AT104" s="90">
        <v>50</v>
      </c>
      <c r="AU104" s="90">
        <v>7</v>
      </c>
      <c r="AV104" s="90">
        <v>65</v>
      </c>
      <c r="AW104" s="90">
        <v>23</v>
      </c>
      <c r="AX104" s="90">
        <v>0</v>
      </c>
      <c r="AY104" s="90">
        <v>3</v>
      </c>
      <c r="AZ104" s="90">
        <v>0</v>
      </c>
      <c r="BA104" s="90">
        <v>76</v>
      </c>
      <c r="BB104" s="90">
        <v>8</v>
      </c>
      <c r="BC104" s="90">
        <v>15</v>
      </c>
      <c r="BD104" s="90">
        <v>3</v>
      </c>
      <c r="BE104" s="90">
        <v>20</v>
      </c>
      <c r="BF104" s="90">
        <v>21</v>
      </c>
      <c r="BG104" s="90">
        <v>10</v>
      </c>
      <c r="BH104" s="90">
        <v>69</v>
      </c>
      <c r="BI104" s="90">
        <v>28</v>
      </c>
      <c r="BJ104" s="90">
        <v>0</v>
      </c>
      <c r="BK104" s="90">
        <v>44</v>
      </c>
      <c r="BL104" s="90">
        <v>13</v>
      </c>
      <c r="BM104" s="90">
        <v>9</v>
      </c>
      <c r="BN104" s="90">
        <v>10</v>
      </c>
      <c r="BO104" s="90">
        <v>13</v>
      </c>
      <c r="BP104" s="90">
        <v>25</v>
      </c>
      <c r="BQ104" s="90">
        <v>2</v>
      </c>
      <c r="BR104" s="90">
        <v>1</v>
      </c>
      <c r="BS104" s="90">
        <v>119</v>
      </c>
      <c r="BT104" s="90">
        <v>78</v>
      </c>
      <c r="BU104" s="90">
        <v>43</v>
      </c>
      <c r="BV104" s="90">
        <v>6</v>
      </c>
      <c r="BW104" s="90">
        <v>10</v>
      </c>
      <c r="BX104" s="90">
        <v>13</v>
      </c>
      <c r="BY104" s="90">
        <v>29</v>
      </c>
      <c r="BZ104" s="90">
        <v>7</v>
      </c>
      <c r="CA104" s="90">
        <v>34</v>
      </c>
      <c r="CB104" s="90">
        <v>7</v>
      </c>
      <c r="CC104" s="90">
        <v>12</v>
      </c>
      <c r="CD104" s="90">
        <v>15</v>
      </c>
      <c r="CE104" s="90">
        <v>10</v>
      </c>
      <c r="CF104" s="90">
        <v>3</v>
      </c>
      <c r="CG104" s="90">
        <v>1</v>
      </c>
      <c r="CH104" s="90">
        <v>0</v>
      </c>
      <c r="CI104" s="90">
        <v>3</v>
      </c>
      <c r="CJ104" s="90">
        <v>1</v>
      </c>
      <c r="CK104" s="90">
        <v>26</v>
      </c>
      <c r="CL104" s="90">
        <v>9</v>
      </c>
      <c r="CM104" s="90">
        <v>6</v>
      </c>
      <c r="CN104" s="90">
        <v>13</v>
      </c>
      <c r="CO104" s="90">
        <v>17</v>
      </c>
      <c r="CP104" s="90">
        <v>6</v>
      </c>
      <c r="CQ104" s="90">
        <v>24</v>
      </c>
      <c r="CR104" s="90">
        <v>7</v>
      </c>
      <c r="CS104" s="90">
        <v>13</v>
      </c>
      <c r="CT104" s="90">
        <v>16</v>
      </c>
      <c r="CU104" s="90">
        <v>21</v>
      </c>
      <c r="CV104" s="90">
        <v>3</v>
      </c>
      <c r="CW104" s="90">
        <v>2</v>
      </c>
      <c r="CX104" s="90">
        <v>0</v>
      </c>
      <c r="CY104" s="90">
        <v>2</v>
      </c>
      <c r="CZ104" s="90">
        <v>0</v>
      </c>
      <c r="DA104" s="90">
        <v>0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</v>
      </c>
      <c r="DH104" s="90">
        <v>0</v>
      </c>
      <c r="DI104" s="146">
        <v>1</v>
      </c>
      <c r="DJ104" s="147">
        <f t="shared" si="6"/>
        <v>1436</v>
      </c>
    </row>
    <row r="105" spans="1:114" s="71" customFormat="1" ht="11.25" x14ac:dyDescent="0.2">
      <c r="A105" s="123" t="s">
        <v>290</v>
      </c>
      <c r="B105" s="87" t="s">
        <v>101</v>
      </c>
      <c r="C105" s="88"/>
      <c r="D105" s="89">
        <v>0</v>
      </c>
      <c r="E105" s="90">
        <v>0</v>
      </c>
      <c r="F105" s="90">
        <v>0</v>
      </c>
      <c r="G105" s="90">
        <v>0</v>
      </c>
      <c r="H105" s="90">
        <v>0</v>
      </c>
      <c r="I105" s="90">
        <v>1</v>
      </c>
      <c r="J105" s="90">
        <v>0</v>
      </c>
      <c r="K105" s="90">
        <v>0</v>
      </c>
      <c r="L105" s="90">
        <v>0</v>
      </c>
      <c r="M105" s="90">
        <v>0</v>
      </c>
      <c r="N105" s="90">
        <v>0</v>
      </c>
      <c r="O105" s="90">
        <v>0</v>
      </c>
      <c r="P105" s="90">
        <v>2</v>
      </c>
      <c r="Q105" s="90">
        <v>0</v>
      </c>
      <c r="R105" s="90">
        <v>0</v>
      </c>
      <c r="S105" s="90">
        <v>0</v>
      </c>
      <c r="T105" s="90">
        <v>0</v>
      </c>
      <c r="U105" s="90">
        <v>0</v>
      </c>
      <c r="V105" s="90">
        <v>0</v>
      </c>
      <c r="W105" s="90">
        <v>0</v>
      </c>
      <c r="X105" s="90">
        <v>0</v>
      </c>
      <c r="Y105" s="90">
        <v>0</v>
      </c>
      <c r="Z105" s="90">
        <v>0</v>
      </c>
      <c r="AA105" s="90">
        <v>0</v>
      </c>
      <c r="AB105" s="90">
        <v>0</v>
      </c>
      <c r="AC105" s="90">
        <v>0</v>
      </c>
      <c r="AD105" s="90">
        <v>0</v>
      </c>
      <c r="AE105" s="90">
        <v>0</v>
      </c>
      <c r="AF105" s="90">
        <v>0</v>
      </c>
      <c r="AG105" s="90">
        <v>0</v>
      </c>
      <c r="AH105" s="90">
        <v>0</v>
      </c>
      <c r="AI105" s="90">
        <v>1</v>
      </c>
      <c r="AJ105" s="90">
        <v>0</v>
      </c>
      <c r="AK105" s="90">
        <v>0</v>
      </c>
      <c r="AL105" s="90">
        <v>1</v>
      </c>
      <c r="AM105" s="90">
        <v>0</v>
      </c>
      <c r="AN105" s="90">
        <v>0</v>
      </c>
      <c r="AO105" s="90">
        <v>0</v>
      </c>
      <c r="AP105" s="90">
        <v>0</v>
      </c>
      <c r="AQ105" s="90">
        <v>0</v>
      </c>
      <c r="AR105" s="90">
        <v>0</v>
      </c>
      <c r="AS105" s="90">
        <v>0</v>
      </c>
      <c r="AT105" s="90">
        <v>0</v>
      </c>
      <c r="AU105" s="90">
        <v>0</v>
      </c>
      <c r="AV105" s="90">
        <v>0</v>
      </c>
      <c r="AW105" s="90">
        <v>0</v>
      </c>
      <c r="AX105" s="90">
        <v>0</v>
      </c>
      <c r="AY105" s="90">
        <v>0</v>
      </c>
      <c r="AZ105" s="90">
        <v>0</v>
      </c>
      <c r="BA105" s="90">
        <v>0</v>
      </c>
      <c r="BB105" s="90">
        <v>0</v>
      </c>
      <c r="BC105" s="90">
        <v>0</v>
      </c>
      <c r="BD105" s="90">
        <v>0</v>
      </c>
      <c r="BE105" s="90">
        <v>0</v>
      </c>
      <c r="BF105" s="90">
        <v>0</v>
      </c>
      <c r="BG105" s="90">
        <v>0</v>
      </c>
      <c r="BH105" s="90">
        <v>0</v>
      </c>
      <c r="BI105" s="90">
        <v>1</v>
      </c>
      <c r="BJ105" s="90">
        <v>0</v>
      </c>
      <c r="BK105" s="90">
        <v>0</v>
      </c>
      <c r="BL105" s="90">
        <v>1</v>
      </c>
      <c r="BM105" s="90">
        <v>0</v>
      </c>
      <c r="BN105" s="90">
        <v>0</v>
      </c>
      <c r="BO105" s="90">
        <v>0</v>
      </c>
      <c r="BP105" s="90">
        <v>0</v>
      </c>
      <c r="BQ105" s="90">
        <v>0</v>
      </c>
      <c r="BR105" s="90">
        <v>0</v>
      </c>
      <c r="BS105" s="90">
        <v>1</v>
      </c>
      <c r="BT105" s="90">
        <v>0</v>
      </c>
      <c r="BU105" s="90">
        <v>0</v>
      </c>
      <c r="BV105" s="90">
        <v>0</v>
      </c>
      <c r="BW105" s="90">
        <v>0</v>
      </c>
      <c r="BX105" s="90">
        <v>0</v>
      </c>
      <c r="BY105" s="90">
        <v>0</v>
      </c>
      <c r="BZ105" s="90">
        <v>0</v>
      </c>
      <c r="CA105" s="90">
        <v>5</v>
      </c>
      <c r="CB105" s="90">
        <v>0</v>
      </c>
      <c r="CC105" s="90">
        <v>0</v>
      </c>
      <c r="CD105" s="90">
        <v>2</v>
      </c>
      <c r="CE105" s="90">
        <v>0</v>
      </c>
      <c r="CF105" s="90">
        <v>0</v>
      </c>
      <c r="CG105" s="90">
        <v>0</v>
      </c>
      <c r="CH105" s="90">
        <v>0</v>
      </c>
      <c r="CI105" s="90">
        <v>0</v>
      </c>
      <c r="CJ105" s="90">
        <v>0</v>
      </c>
      <c r="CK105" s="90">
        <v>0</v>
      </c>
      <c r="CL105" s="90">
        <v>0</v>
      </c>
      <c r="CM105" s="90">
        <v>0</v>
      </c>
      <c r="CN105" s="90">
        <v>0</v>
      </c>
      <c r="CO105" s="90">
        <v>0</v>
      </c>
      <c r="CP105" s="90">
        <v>0</v>
      </c>
      <c r="CQ105" s="90">
        <v>0</v>
      </c>
      <c r="CR105" s="90">
        <v>3</v>
      </c>
      <c r="CS105" s="90">
        <v>0</v>
      </c>
      <c r="CT105" s="90">
        <v>4</v>
      </c>
      <c r="CU105" s="90">
        <v>2</v>
      </c>
      <c r="CV105" s="90">
        <v>0</v>
      </c>
      <c r="CW105" s="90">
        <v>0</v>
      </c>
      <c r="CX105" s="90">
        <v>0</v>
      </c>
      <c r="CY105" s="90">
        <v>0</v>
      </c>
      <c r="CZ105" s="90">
        <v>0</v>
      </c>
      <c r="DA105" s="90">
        <v>0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</v>
      </c>
      <c r="DH105" s="90">
        <v>0</v>
      </c>
      <c r="DI105" s="146">
        <v>0</v>
      </c>
      <c r="DJ105" s="147">
        <f t="shared" si="6"/>
        <v>24</v>
      </c>
    </row>
    <row r="106" spans="1:114" s="71" customFormat="1" ht="11.25" x14ac:dyDescent="0.2">
      <c r="A106" s="123" t="s">
        <v>291</v>
      </c>
      <c r="B106" s="87" t="s">
        <v>102</v>
      </c>
      <c r="C106" s="88"/>
      <c r="D106" s="89">
        <v>40</v>
      </c>
      <c r="E106" s="90">
        <v>3</v>
      </c>
      <c r="F106" s="90">
        <v>23</v>
      </c>
      <c r="G106" s="90">
        <v>4</v>
      </c>
      <c r="H106" s="90">
        <v>11</v>
      </c>
      <c r="I106" s="90">
        <v>303</v>
      </c>
      <c r="J106" s="90">
        <v>45</v>
      </c>
      <c r="K106" s="90">
        <v>1</v>
      </c>
      <c r="L106" s="90">
        <v>8</v>
      </c>
      <c r="M106" s="90">
        <v>18</v>
      </c>
      <c r="N106" s="90">
        <v>14</v>
      </c>
      <c r="O106" s="90">
        <v>3</v>
      </c>
      <c r="P106" s="90">
        <v>448</v>
      </c>
      <c r="Q106" s="90">
        <v>37</v>
      </c>
      <c r="R106" s="90">
        <v>2</v>
      </c>
      <c r="S106" s="90">
        <v>1</v>
      </c>
      <c r="T106" s="90">
        <v>12</v>
      </c>
      <c r="U106" s="90">
        <v>4</v>
      </c>
      <c r="V106" s="90">
        <v>1</v>
      </c>
      <c r="W106" s="90">
        <v>6</v>
      </c>
      <c r="X106" s="90">
        <v>22</v>
      </c>
      <c r="Y106" s="90">
        <v>22</v>
      </c>
      <c r="Z106" s="90">
        <v>64</v>
      </c>
      <c r="AA106" s="90">
        <v>1</v>
      </c>
      <c r="AB106" s="90">
        <v>5</v>
      </c>
      <c r="AC106" s="90">
        <v>18</v>
      </c>
      <c r="AD106" s="90">
        <v>14</v>
      </c>
      <c r="AE106" s="90">
        <v>5</v>
      </c>
      <c r="AF106" s="90">
        <v>7</v>
      </c>
      <c r="AG106" s="90">
        <v>189</v>
      </c>
      <c r="AH106" s="90">
        <v>86</v>
      </c>
      <c r="AI106" s="90">
        <v>288</v>
      </c>
      <c r="AJ106" s="90">
        <v>8</v>
      </c>
      <c r="AK106" s="90">
        <v>55</v>
      </c>
      <c r="AL106" s="90">
        <v>58</v>
      </c>
      <c r="AM106" s="90">
        <v>15</v>
      </c>
      <c r="AN106" s="90">
        <v>2</v>
      </c>
      <c r="AO106" s="90">
        <v>66</v>
      </c>
      <c r="AP106" s="90">
        <v>176</v>
      </c>
      <c r="AQ106" s="90">
        <v>4</v>
      </c>
      <c r="AR106" s="90">
        <v>7</v>
      </c>
      <c r="AS106" s="90">
        <v>2</v>
      </c>
      <c r="AT106" s="90">
        <v>166</v>
      </c>
      <c r="AU106" s="90">
        <v>14</v>
      </c>
      <c r="AV106" s="90">
        <v>14</v>
      </c>
      <c r="AW106" s="90">
        <v>1</v>
      </c>
      <c r="AX106" s="90">
        <v>6</v>
      </c>
      <c r="AY106" s="90">
        <v>6</v>
      </c>
      <c r="AZ106" s="90">
        <v>1</v>
      </c>
      <c r="BA106" s="90">
        <v>9</v>
      </c>
      <c r="BB106" s="90">
        <v>2</v>
      </c>
      <c r="BC106" s="90">
        <v>17</v>
      </c>
      <c r="BD106" s="90">
        <v>4</v>
      </c>
      <c r="BE106" s="90">
        <v>7</v>
      </c>
      <c r="BF106" s="90">
        <v>7</v>
      </c>
      <c r="BG106" s="90">
        <v>2</v>
      </c>
      <c r="BH106" s="90">
        <v>11</v>
      </c>
      <c r="BI106" s="90">
        <v>7</v>
      </c>
      <c r="BJ106" s="90">
        <v>11</v>
      </c>
      <c r="BK106" s="90">
        <v>81</v>
      </c>
      <c r="BL106" s="90">
        <v>10</v>
      </c>
      <c r="BM106" s="90">
        <v>55</v>
      </c>
      <c r="BN106" s="90">
        <v>43</v>
      </c>
      <c r="BO106" s="90">
        <v>13</v>
      </c>
      <c r="BP106" s="90">
        <v>21</v>
      </c>
      <c r="BQ106" s="90">
        <v>21</v>
      </c>
      <c r="BR106" s="90">
        <v>11</v>
      </c>
      <c r="BS106" s="90">
        <v>60</v>
      </c>
      <c r="BT106" s="90">
        <v>48</v>
      </c>
      <c r="BU106" s="90">
        <v>201</v>
      </c>
      <c r="BV106" s="90">
        <v>3</v>
      </c>
      <c r="BW106" s="90">
        <v>38</v>
      </c>
      <c r="BX106" s="90">
        <v>65</v>
      </c>
      <c r="BY106" s="90">
        <v>71</v>
      </c>
      <c r="BZ106" s="90">
        <v>117</v>
      </c>
      <c r="CA106" s="90">
        <v>417</v>
      </c>
      <c r="CB106" s="90">
        <v>104</v>
      </c>
      <c r="CC106" s="90">
        <v>55</v>
      </c>
      <c r="CD106" s="90">
        <v>86</v>
      </c>
      <c r="CE106" s="90">
        <v>6</v>
      </c>
      <c r="CF106" s="90">
        <v>20</v>
      </c>
      <c r="CG106" s="90">
        <v>20</v>
      </c>
      <c r="CH106" s="90">
        <v>14</v>
      </c>
      <c r="CI106" s="90">
        <v>23</v>
      </c>
      <c r="CJ106" s="90">
        <v>9</v>
      </c>
      <c r="CK106" s="90">
        <v>2</v>
      </c>
      <c r="CL106" s="90">
        <v>3</v>
      </c>
      <c r="CM106" s="90">
        <v>0</v>
      </c>
      <c r="CN106" s="90">
        <v>7</v>
      </c>
      <c r="CO106" s="90">
        <v>11</v>
      </c>
      <c r="CP106" s="90">
        <v>4</v>
      </c>
      <c r="CQ106" s="90">
        <v>90</v>
      </c>
      <c r="CR106" s="90">
        <v>116</v>
      </c>
      <c r="CS106" s="90">
        <v>165</v>
      </c>
      <c r="CT106" s="90">
        <v>202</v>
      </c>
      <c r="CU106" s="90">
        <v>68</v>
      </c>
      <c r="CV106" s="90">
        <v>11</v>
      </c>
      <c r="CW106" s="90">
        <v>7</v>
      </c>
      <c r="CX106" s="90">
        <v>0</v>
      </c>
      <c r="CY106" s="90">
        <v>20</v>
      </c>
      <c r="CZ106" s="90">
        <v>0</v>
      </c>
      <c r="DA106" s="90">
        <v>0</v>
      </c>
      <c r="DB106" s="90">
        <v>1</v>
      </c>
      <c r="DC106" s="90">
        <v>1</v>
      </c>
      <c r="DD106" s="90">
        <v>0</v>
      </c>
      <c r="DE106" s="90">
        <v>1</v>
      </c>
      <c r="DF106" s="90">
        <v>1</v>
      </c>
      <c r="DG106" s="90">
        <v>3</v>
      </c>
      <c r="DH106" s="90">
        <v>0</v>
      </c>
      <c r="DI106" s="146">
        <v>0</v>
      </c>
      <c r="DJ106" s="147">
        <f t="shared" si="6"/>
        <v>4708</v>
      </c>
    </row>
    <row r="107" spans="1:114" s="71" customFormat="1" ht="11.25" x14ac:dyDescent="0.2">
      <c r="A107" s="123" t="s">
        <v>292</v>
      </c>
      <c r="B107" s="87" t="s">
        <v>103</v>
      </c>
      <c r="C107" s="88"/>
      <c r="D107" s="89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0</v>
      </c>
      <c r="S107" s="90">
        <v>0</v>
      </c>
      <c r="T107" s="90">
        <v>0</v>
      </c>
      <c r="U107" s="90">
        <v>0</v>
      </c>
      <c r="V107" s="90">
        <v>0</v>
      </c>
      <c r="W107" s="90">
        <v>0</v>
      </c>
      <c r="X107" s="90">
        <v>0</v>
      </c>
      <c r="Y107" s="90">
        <v>0</v>
      </c>
      <c r="Z107" s="90">
        <v>0</v>
      </c>
      <c r="AA107" s="90">
        <v>0</v>
      </c>
      <c r="AB107" s="90">
        <v>0</v>
      </c>
      <c r="AC107" s="90">
        <v>0</v>
      </c>
      <c r="AD107" s="90">
        <v>0</v>
      </c>
      <c r="AE107" s="90">
        <v>0</v>
      </c>
      <c r="AF107" s="90">
        <v>0</v>
      </c>
      <c r="AG107" s="90">
        <v>0</v>
      </c>
      <c r="AH107" s="90">
        <v>0</v>
      </c>
      <c r="AI107" s="90">
        <v>0</v>
      </c>
      <c r="AJ107" s="90">
        <v>0</v>
      </c>
      <c r="AK107" s="90">
        <v>0</v>
      </c>
      <c r="AL107" s="90">
        <v>0</v>
      </c>
      <c r="AM107" s="90">
        <v>0</v>
      </c>
      <c r="AN107" s="90">
        <v>0</v>
      </c>
      <c r="AO107" s="90">
        <v>0</v>
      </c>
      <c r="AP107" s="90">
        <v>0</v>
      </c>
      <c r="AQ107" s="90">
        <v>0</v>
      </c>
      <c r="AR107" s="90">
        <v>0</v>
      </c>
      <c r="AS107" s="90">
        <v>0</v>
      </c>
      <c r="AT107" s="90">
        <v>0</v>
      </c>
      <c r="AU107" s="90">
        <v>0</v>
      </c>
      <c r="AV107" s="90">
        <v>0</v>
      </c>
      <c r="AW107" s="90">
        <v>0</v>
      </c>
      <c r="AX107" s="90">
        <v>0</v>
      </c>
      <c r="AY107" s="90">
        <v>0</v>
      </c>
      <c r="AZ107" s="90">
        <v>0</v>
      </c>
      <c r="BA107" s="90">
        <v>0</v>
      </c>
      <c r="BB107" s="90">
        <v>0</v>
      </c>
      <c r="BC107" s="90">
        <v>0</v>
      </c>
      <c r="BD107" s="90">
        <v>0</v>
      </c>
      <c r="BE107" s="90">
        <v>0</v>
      </c>
      <c r="BF107" s="90">
        <v>0</v>
      </c>
      <c r="BG107" s="90">
        <v>0</v>
      </c>
      <c r="BH107" s="90">
        <v>0</v>
      </c>
      <c r="BI107" s="90">
        <v>0</v>
      </c>
      <c r="BJ107" s="90">
        <v>0</v>
      </c>
      <c r="BK107" s="90">
        <v>0</v>
      </c>
      <c r="BL107" s="90">
        <v>0</v>
      </c>
      <c r="BM107" s="90">
        <v>0</v>
      </c>
      <c r="BN107" s="90">
        <v>0</v>
      </c>
      <c r="BO107" s="90">
        <v>0</v>
      </c>
      <c r="BP107" s="90">
        <v>0</v>
      </c>
      <c r="BQ107" s="90">
        <v>0</v>
      </c>
      <c r="BR107" s="90">
        <v>0</v>
      </c>
      <c r="BS107" s="90">
        <v>0</v>
      </c>
      <c r="BT107" s="90">
        <v>0</v>
      </c>
      <c r="BU107" s="90">
        <v>0</v>
      </c>
      <c r="BV107" s="90">
        <v>0</v>
      </c>
      <c r="BW107" s="90">
        <v>0</v>
      </c>
      <c r="BX107" s="90">
        <v>0</v>
      </c>
      <c r="BY107" s="90">
        <v>0</v>
      </c>
      <c r="BZ107" s="90">
        <v>0</v>
      </c>
      <c r="CA107" s="90">
        <v>0</v>
      </c>
      <c r="CB107" s="90">
        <v>0</v>
      </c>
      <c r="CC107" s="90">
        <v>0</v>
      </c>
      <c r="CD107" s="90">
        <v>0</v>
      </c>
      <c r="CE107" s="90">
        <v>0</v>
      </c>
      <c r="CF107" s="90">
        <v>0</v>
      </c>
      <c r="CG107" s="90">
        <v>0</v>
      </c>
      <c r="CH107" s="90">
        <v>0</v>
      </c>
      <c r="CI107" s="90">
        <v>0</v>
      </c>
      <c r="CJ107" s="90">
        <v>0</v>
      </c>
      <c r="CK107" s="90">
        <v>0</v>
      </c>
      <c r="CL107" s="90">
        <v>0</v>
      </c>
      <c r="CM107" s="90">
        <v>0</v>
      </c>
      <c r="CN107" s="90">
        <v>0</v>
      </c>
      <c r="CO107" s="90">
        <v>0</v>
      </c>
      <c r="CP107" s="90">
        <v>0</v>
      </c>
      <c r="CQ107" s="90">
        <v>0</v>
      </c>
      <c r="CR107" s="90">
        <v>0</v>
      </c>
      <c r="CS107" s="90">
        <v>0</v>
      </c>
      <c r="CT107" s="90">
        <v>0</v>
      </c>
      <c r="CU107" s="90">
        <v>0</v>
      </c>
      <c r="CV107" s="90">
        <v>0</v>
      </c>
      <c r="CW107" s="90">
        <v>0</v>
      </c>
      <c r="CX107" s="90">
        <v>0</v>
      </c>
      <c r="CY107" s="90">
        <v>0</v>
      </c>
      <c r="CZ107" s="90">
        <v>0</v>
      </c>
      <c r="DA107" s="90">
        <v>0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</v>
      </c>
      <c r="DH107" s="90">
        <v>0</v>
      </c>
      <c r="DI107" s="146">
        <v>443</v>
      </c>
      <c r="DJ107" s="147">
        <f t="shared" si="6"/>
        <v>443</v>
      </c>
    </row>
    <row r="108" spans="1:114" s="71" customFormat="1" ht="11.25" x14ac:dyDescent="0.2">
      <c r="A108" s="123" t="s">
        <v>293</v>
      </c>
      <c r="B108" s="87" t="s">
        <v>104</v>
      </c>
      <c r="C108" s="88"/>
      <c r="D108" s="89">
        <v>28</v>
      </c>
      <c r="E108" s="90">
        <v>72</v>
      </c>
      <c r="F108" s="90">
        <v>47</v>
      </c>
      <c r="G108" s="90">
        <v>56</v>
      </c>
      <c r="H108" s="90">
        <v>24</v>
      </c>
      <c r="I108" s="90">
        <v>37</v>
      </c>
      <c r="J108" s="90">
        <v>28</v>
      </c>
      <c r="K108" s="90">
        <v>63</v>
      </c>
      <c r="L108" s="90">
        <v>34</v>
      </c>
      <c r="M108" s="90">
        <v>85</v>
      </c>
      <c r="N108" s="90">
        <v>49</v>
      </c>
      <c r="O108" s="90">
        <v>60</v>
      </c>
      <c r="P108" s="90">
        <v>157</v>
      </c>
      <c r="Q108" s="90">
        <v>81</v>
      </c>
      <c r="R108" s="90">
        <v>29</v>
      </c>
      <c r="S108" s="90">
        <v>110</v>
      </c>
      <c r="T108" s="90">
        <v>75</v>
      </c>
      <c r="U108" s="90">
        <v>73</v>
      </c>
      <c r="V108" s="90">
        <v>74</v>
      </c>
      <c r="W108" s="90">
        <v>16</v>
      </c>
      <c r="X108" s="90">
        <v>2</v>
      </c>
      <c r="Y108" s="90">
        <v>40</v>
      </c>
      <c r="Z108" s="90">
        <v>50</v>
      </c>
      <c r="AA108" s="90">
        <v>133</v>
      </c>
      <c r="AB108" s="90">
        <v>144</v>
      </c>
      <c r="AC108" s="90">
        <v>7</v>
      </c>
      <c r="AD108" s="90">
        <v>61</v>
      </c>
      <c r="AE108" s="90">
        <v>36</v>
      </c>
      <c r="AF108" s="90">
        <v>149</v>
      </c>
      <c r="AG108" s="90">
        <v>75</v>
      </c>
      <c r="AH108" s="90">
        <v>68</v>
      </c>
      <c r="AI108" s="90">
        <v>72</v>
      </c>
      <c r="AJ108" s="90">
        <v>33</v>
      </c>
      <c r="AK108" s="90">
        <v>223</v>
      </c>
      <c r="AL108" s="90">
        <v>93</v>
      </c>
      <c r="AM108" s="90">
        <v>71</v>
      </c>
      <c r="AN108" s="90">
        <v>152</v>
      </c>
      <c r="AO108" s="90">
        <v>111</v>
      </c>
      <c r="AP108" s="90">
        <v>116</v>
      </c>
      <c r="AQ108" s="90">
        <v>39</v>
      </c>
      <c r="AR108" s="90">
        <v>59</v>
      </c>
      <c r="AS108" s="90">
        <v>81</v>
      </c>
      <c r="AT108" s="90">
        <v>120</v>
      </c>
      <c r="AU108" s="90">
        <v>113</v>
      </c>
      <c r="AV108" s="90">
        <v>174</v>
      </c>
      <c r="AW108" s="90">
        <v>114</v>
      </c>
      <c r="AX108" s="90">
        <v>37</v>
      </c>
      <c r="AY108" s="90">
        <v>104</v>
      </c>
      <c r="AZ108" s="90">
        <v>25</v>
      </c>
      <c r="BA108" s="90">
        <v>46</v>
      </c>
      <c r="BB108" s="90">
        <v>22</v>
      </c>
      <c r="BC108" s="90">
        <v>112</v>
      </c>
      <c r="BD108" s="90">
        <v>44</v>
      </c>
      <c r="BE108" s="90">
        <v>29</v>
      </c>
      <c r="BF108" s="90">
        <v>76</v>
      </c>
      <c r="BG108" s="90">
        <v>53</v>
      </c>
      <c r="BH108" s="90">
        <v>18</v>
      </c>
      <c r="BI108" s="90">
        <v>95</v>
      </c>
      <c r="BJ108" s="90">
        <v>75</v>
      </c>
      <c r="BK108" s="90">
        <v>317</v>
      </c>
      <c r="BL108" s="90">
        <v>107</v>
      </c>
      <c r="BM108" s="90">
        <v>17</v>
      </c>
      <c r="BN108" s="90">
        <v>324</v>
      </c>
      <c r="BO108" s="90">
        <v>252</v>
      </c>
      <c r="BP108" s="90">
        <v>94</v>
      </c>
      <c r="BQ108" s="90">
        <v>49</v>
      </c>
      <c r="BR108" s="90">
        <v>95</v>
      </c>
      <c r="BS108" s="90">
        <v>26</v>
      </c>
      <c r="BT108" s="90">
        <v>7</v>
      </c>
      <c r="BU108" s="90">
        <v>182</v>
      </c>
      <c r="BV108" s="90">
        <v>27</v>
      </c>
      <c r="BW108" s="90">
        <v>48</v>
      </c>
      <c r="BX108" s="90">
        <v>25</v>
      </c>
      <c r="BY108" s="90">
        <v>41</v>
      </c>
      <c r="BZ108" s="90">
        <v>49</v>
      </c>
      <c r="CA108" s="90">
        <v>38</v>
      </c>
      <c r="CB108" s="90">
        <v>50</v>
      </c>
      <c r="CC108" s="90">
        <v>148</v>
      </c>
      <c r="CD108" s="90">
        <v>92</v>
      </c>
      <c r="CE108" s="90">
        <v>68</v>
      </c>
      <c r="CF108" s="90">
        <v>125</v>
      </c>
      <c r="CG108" s="90">
        <v>79</v>
      </c>
      <c r="CH108" s="90">
        <v>48</v>
      </c>
      <c r="CI108" s="90">
        <v>47</v>
      </c>
      <c r="CJ108" s="90">
        <v>54</v>
      </c>
      <c r="CK108" s="90">
        <v>92</v>
      </c>
      <c r="CL108" s="90">
        <v>83</v>
      </c>
      <c r="CM108" s="90">
        <v>123</v>
      </c>
      <c r="CN108" s="90">
        <v>40</v>
      </c>
      <c r="CO108" s="90">
        <v>115</v>
      </c>
      <c r="CP108" s="90">
        <v>3</v>
      </c>
      <c r="CQ108" s="90">
        <v>116</v>
      </c>
      <c r="CR108" s="90">
        <v>28</v>
      </c>
      <c r="CS108" s="90">
        <v>19</v>
      </c>
      <c r="CT108" s="90">
        <v>43</v>
      </c>
      <c r="CU108" s="90">
        <v>75</v>
      </c>
      <c r="CV108" s="90">
        <v>56</v>
      </c>
      <c r="CW108" s="90">
        <v>35</v>
      </c>
      <c r="CX108" s="90">
        <v>8</v>
      </c>
      <c r="CY108" s="90">
        <v>70</v>
      </c>
      <c r="CZ108" s="90">
        <v>0</v>
      </c>
      <c r="DA108" s="90">
        <v>24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1</v>
      </c>
      <c r="DH108" s="90">
        <v>0</v>
      </c>
      <c r="DI108" s="146">
        <v>103</v>
      </c>
      <c r="DJ108" s="147">
        <f t="shared" si="6"/>
        <v>7713</v>
      </c>
    </row>
    <row r="109" spans="1:114" s="71" customFormat="1" ht="11.25" x14ac:dyDescent="0.2">
      <c r="A109" s="123" t="s">
        <v>294</v>
      </c>
      <c r="B109" s="87" t="s">
        <v>105</v>
      </c>
      <c r="C109" s="88"/>
      <c r="D109" s="89">
        <v>1</v>
      </c>
      <c r="E109" s="90">
        <v>0</v>
      </c>
      <c r="F109" s="90">
        <v>0</v>
      </c>
      <c r="G109" s="90">
        <v>1</v>
      </c>
      <c r="H109" s="90">
        <v>0</v>
      </c>
      <c r="I109" s="90">
        <v>1</v>
      </c>
      <c r="J109" s="90">
        <v>0</v>
      </c>
      <c r="K109" s="90">
        <v>1</v>
      </c>
      <c r="L109" s="90">
        <v>1</v>
      </c>
      <c r="M109" s="90">
        <v>0</v>
      </c>
      <c r="N109" s="90">
        <v>0</v>
      </c>
      <c r="O109" s="90">
        <v>0</v>
      </c>
      <c r="P109" s="90">
        <v>1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0</v>
      </c>
      <c r="W109" s="90">
        <v>0</v>
      </c>
      <c r="X109" s="90">
        <v>0</v>
      </c>
      <c r="Y109" s="90">
        <v>0</v>
      </c>
      <c r="Z109" s="90">
        <v>1</v>
      </c>
      <c r="AA109" s="90">
        <v>1</v>
      </c>
      <c r="AB109" s="90">
        <v>1</v>
      </c>
      <c r="AC109" s="90">
        <v>0</v>
      </c>
      <c r="AD109" s="90">
        <v>0</v>
      </c>
      <c r="AE109" s="90">
        <v>0</v>
      </c>
      <c r="AF109" s="90">
        <v>1</v>
      </c>
      <c r="AG109" s="90">
        <v>1</v>
      </c>
      <c r="AH109" s="90">
        <v>0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0</v>
      </c>
      <c r="AR109" s="90">
        <v>0</v>
      </c>
      <c r="AS109" s="90">
        <v>0</v>
      </c>
      <c r="AT109" s="90">
        <v>1</v>
      </c>
      <c r="AU109" s="90">
        <v>0</v>
      </c>
      <c r="AV109" s="90">
        <v>1</v>
      </c>
      <c r="AW109" s="90">
        <v>1</v>
      </c>
      <c r="AX109" s="90">
        <v>0</v>
      </c>
      <c r="AY109" s="90">
        <v>1</v>
      </c>
      <c r="AZ109" s="90">
        <v>0</v>
      </c>
      <c r="BA109" s="90">
        <v>1</v>
      </c>
      <c r="BB109" s="90">
        <v>1</v>
      </c>
      <c r="BC109" s="90">
        <v>1</v>
      </c>
      <c r="BD109" s="90">
        <v>0</v>
      </c>
      <c r="BE109" s="90">
        <v>1</v>
      </c>
      <c r="BF109" s="90">
        <v>1</v>
      </c>
      <c r="BG109" s="90">
        <v>1</v>
      </c>
      <c r="BH109" s="90">
        <v>1</v>
      </c>
      <c r="BI109" s="90">
        <v>0</v>
      </c>
      <c r="BJ109" s="90">
        <v>2</v>
      </c>
      <c r="BK109" s="90">
        <v>0</v>
      </c>
      <c r="BL109" s="90">
        <v>0</v>
      </c>
      <c r="BM109" s="90">
        <v>0</v>
      </c>
      <c r="BN109" s="90">
        <v>2</v>
      </c>
      <c r="BO109" s="90">
        <v>0</v>
      </c>
      <c r="BP109" s="90">
        <v>1</v>
      </c>
      <c r="BQ109" s="90">
        <v>1</v>
      </c>
      <c r="BR109" s="90">
        <v>0</v>
      </c>
      <c r="BS109" s="90">
        <v>1</v>
      </c>
      <c r="BT109" s="90">
        <v>0</v>
      </c>
      <c r="BU109" s="90">
        <v>1</v>
      </c>
      <c r="BV109" s="90">
        <v>1</v>
      </c>
      <c r="BW109" s="90">
        <v>0</v>
      </c>
      <c r="BX109" s="90">
        <v>1</v>
      </c>
      <c r="BY109" s="90">
        <v>1</v>
      </c>
      <c r="BZ109" s="90">
        <v>1</v>
      </c>
      <c r="CA109" s="90">
        <v>1</v>
      </c>
      <c r="CB109" s="90">
        <v>1</v>
      </c>
      <c r="CC109" s="90">
        <v>0</v>
      </c>
      <c r="CD109" s="90">
        <v>1</v>
      </c>
      <c r="CE109" s="90">
        <v>1</v>
      </c>
      <c r="CF109" s="90">
        <v>1</v>
      </c>
      <c r="CG109" s="90">
        <v>1</v>
      </c>
      <c r="CH109" s="90">
        <v>0</v>
      </c>
      <c r="CI109" s="90">
        <v>1</v>
      </c>
      <c r="CJ109" s="90">
        <v>0</v>
      </c>
      <c r="CK109" s="90">
        <v>1</v>
      </c>
      <c r="CL109" s="90">
        <v>1</v>
      </c>
      <c r="CM109" s="90">
        <v>1</v>
      </c>
      <c r="CN109" s="90">
        <v>1</v>
      </c>
      <c r="CO109" s="90">
        <v>0</v>
      </c>
      <c r="CP109" s="90">
        <v>0</v>
      </c>
      <c r="CQ109" s="90">
        <v>0</v>
      </c>
      <c r="CR109" s="90">
        <v>1</v>
      </c>
      <c r="CS109" s="90">
        <v>0</v>
      </c>
      <c r="CT109" s="90">
        <v>1</v>
      </c>
      <c r="CU109" s="90">
        <v>0</v>
      </c>
      <c r="CV109" s="90">
        <v>0</v>
      </c>
      <c r="CW109" s="90">
        <v>0</v>
      </c>
      <c r="CX109" s="90">
        <v>0</v>
      </c>
      <c r="CY109" s="90">
        <v>1</v>
      </c>
      <c r="CZ109" s="90">
        <v>0</v>
      </c>
      <c r="DA109" s="90">
        <v>0</v>
      </c>
      <c r="DB109" s="90">
        <v>0</v>
      </c>
      <c r="DC109" s="90">
        <v>0</v>
      </c>
      <c r="DD109" s="90">
        <v>0</v>
      </c>
      <c r="DE109" s="90">
        <v>0</v>
      </c>
      <c r="DF109" s="90">
        <v>0</v>
      </c>
      <c r="DG109" s="90">
        <v>0</v>
      </c>
      <c r="DH109" s="90">
        <v>0</v>
      </c>
      <c r="DI109" s="146">
        <v>0</v>
      </c>
      <c r="DJ109" s="147">
        <f t="shared" si="6"/>
        <v>61</v>
      </c>
    </row>
    <row r="110" spans="1:114" s="71" customFormat="1" ht="11.25" x14ac:dyDescent="0.2">
      <c r="A110" s="123" t="s">
        <v>295</v>
      </c>
      <c r="B110" s="87" t="s">
        <v>106</v>
      </c>
      <c r="C110" s="88"/>
      <c r="D110" s="89">
        <v>0</v>
      </c>
      <c r="E110" s="90">
        <v>1</v>
      </c>
      <c r="F110" s="90">
        <v>0</v>
      </c>
      <c r="G110" s="90">
        <v>1</v>
      </c>
      <c r="H110" s="90">
        <v>1</v>
      </c>
      <c r="I110" s="90">
        <v>1</v>
      </c>
      <c r="J110" s="90">
        <v>0</v>
      </c>
      <c r="K110" s="90">
        <v>4</v>
      </c>
      <c r="L110" s="90">
        <v>3</v>
      </c>
      <c r="M110" s="90">
        <v>1</v>
      </c>
      <c r="N110" s="90">
        <v>5</v>
      </c>
      <c r="O110" s="90">
        <v>0</v>
      </c>
      <c r="P110" s="90">
        <v>17</v>
      </c>
      <c r="Q110" s="90">
        <v>1</v>
      </c>
      <c r="R110" s="90">
        <v>0</v>
      </c>
      <c r="S110" s="90">
        <v>0</v>
      </c>
      <c r="T110" s="90">
        <v>0</v>
      </c>
      <c r="U110" s="90">
        <v>0</v>
      </c>
      <c r="V110" s="90">
        <v>0</v>
      </c>
      <c r="W110" s="90">
        <v>0</v>
      </c>
      <c r="X110" s="90">
        <v>0</v>
      </c>
      <c r="Y110" s="90">
        <v>3</v>
      </c>
      <c r="Z110" s="90">
        <v>1</v>
      </c>
      <c r="AA110" s="90">
        <v>0</v>
      </c>
      <c r="AB110" s="90">
        <v>0</v>
      </c>
      <c r="AC110" s="90">
        <v>0</v>
      </c>
      <c r="AD110" s="90">
        <v>3</v>
      </c>
      <c r="AE110" s="90">
        <v>0</v>
      </c>
      <c r="AF110" s="90">
        <v>1</v>
      </c>
      <c r="AG110" s="90">
        <v>11</v>
      </c>
      <c r="AH110" s="90">
        <v>1</v>
      </c>
      <c r="AI110" s="90">
        <v>7</v>
      </c>
      <c r="AJ110" s="90">
        <v>1</v>
      </c>
      <c r="AK110" s="90">
        <v>8</v>
      </c>
      <c r="AL110" s="90">
        <v>9</v>
      </c>
      <c r="AM110" s="90">
        <v>6</v>
      </c>
      <c r="AN110" s="90">
        <v>0</v>
      </c>
      <c r="AO110" s="90">
        <v>3</v>
      </c>
      <c r="AP110" s="90">
        <v>9</v>
      </c>
      <c r="AQ110" s="90">
        <v>0</v>
      </c>
      <c r="AR110" s="90">
        <v>5</v>
      </c>
      <c r="AS110" s="90">
        <v>1</v>
      </c>
      <c r="AT110" s="90">
        <v>3</v>
      </c>
      <c r="AU110" s="90">
        <v>0</v>
      </c>
      <c r="AV110" s="90">
        <v>7</v>
      </c>
      <c r="AW110" s="90">
        <v>1</v>
      </c>
      <c r="AX110" s="90">
        <v>2</v>
      </c>
      <c r="AY110" s="90">
        <v>6</v>
      </c>
      <c r="AZ110" s="90">
        <v>0</v>
      </c>
      <c r="BA110" s="90">
        <v>1</v>
      </c>
      <c r="BB110" s="90">
        <v>1</v>
      </c>
      <c r="BC110" s="90">
        <v>1</v>
      </c>
      <c r="BD110" s="90">
        <v>1</v>
      </c>
      <c r="BE110" s="90">
        <v>1</v>
      </c>
      <c r="BF110" s="90">
        <v>4</v>
      </c>
      <c r="BG110" s="90">
        <v>0</v>
      </c>
      <c r="BH110" s="90">
        <v>2</v>
      </c>
      <c r="BI110" s="90">
        <v>1</v>
      </c>
      <c r="BJ110" s="90">
        <v>2</v>
      </c>
      <c r="BK110" s="90">
        <v>25</v>
      </c>
      <c r="BL110" s="90">
        <v>20</v>
      </c>
      <c r="BM110" s="90">
        <v>1</v>
      </c>
      <c r="BN110" s="90">
        <v>18</v>
      </c>
      <c r="BO110" s="90">
        <v>0</v>
      </c>
      <c r="BP110" s="90">
        <v>12</v>
      </c>
      <c r="BQ110" s="90">
        <v>2</v>
      </c>
      <c r="BR110" s="90">
        <v>3</v>
      </c>
      <c r="BS110" s="90">
        <v>2</v>
      </c>
      <c r="BT110" s="90">
        <v>2</v>
      </c>
      <c r="BU110" s="90">
        <v>9</v>
      </c>
      <c r="BV110" s="90">
        <v>0</v>
      </c>
      <c r="BW110" s="90">
        <v>3</v>
      </c>
      <c r="BX110" s="90">
        <v>2</v>
      </c>
      <c r="BY110" s="90">
        <v>1</v>
      </c>
      <c r="BZ110" s="90">
        <v>2</v>
      </c>
      <c r="CA110" s="90">
        <v>24</v>
      </c>
      <c r="CB110" s="90">
        <v>4</v>
      </c>
      <c r="CC110" s="90">
        <v>2</v>
      </c>
      <c r="CD110" s="90">
        <v>1</v>
      </c>
      <c r="CE110" s="90">
        <v>0</v>
      </c>
      <c r="CF110" s="90">
        <v>10</v>
      </c>
      <c r="CG110" s="90">
        <v>4</v>
      </c>
      <c r="CH110" s="90">
        <v>2</v>
      </c>
      <c r="CI110" s="90">
        <v>6</v>
      </c>
      <c r="CJ110" s="90">
        <v>4</v>
      </c>
      <c r="CK110" s="90">
        <v>0</v>
      </c>
      <c r="CL110" s="90">
        <v>0</v>
      </c>
      <c r="CM110" s="90">
        <v>0</v>
      </c>
      <c r="CN110" s="90">
        <v>5</v>
      </c>
      <c r="CO110" s="90">
        <v>1</v>
      </c>
      <c r="CP110" s="90">
        <v>0</v>
      </c>
      <c r="CQ110" s="90">
        <v>4</v>
      </c>
      <c r="CR110" s="90">
        <v>6</v>
      </c>
      <c r="CS110" s="90">
        <v>5</v>
      </c>
      <c r="CT110" s="90">
        <v>7</v>
      </c>
      <c r="CU110" s="90">
        <v>4</v>
      </c>
      <c r="CV110" s="90">
        <v>1</v>
      </c>
      <c r="CW110" s="90">
        <v>0</v>
      </c>
      <c r="CX110" s="90">
        <v>0</v>
      </c>
      <c r="CY110" s="90">
        <v>0</v>
      </c>
      <c r="CZ110" s="90">
        <v>0</v>
      </c>
      <c r="DA110" s="90">
        <v>0</v>
      </c>
      <c r="DB110" s="90">
        <v>0</v>
      </c>
      <c r="DC110" s="90">
        <v>0</v>
      </c>
      <c r="DD110" s="90">
        <v>0</v>
      </c>
      <c r="DE110" s="90">
        <v>0</v>
      </c>
      <c r="DF110" s="90">
        <v>0</v>
      </c>
      <c r="DG110" s="90">
        <v>0</v>
      </c>
      <c r="DH110" s="90">
        <v>0</v>
      </c>
      <c r="DI110" s="146">
        <v>0</v>
      </c>
      <c r="DJ110" s="147">
        <f t="shared" si="6"/>
        <v>329</v>
      </c>
    </row>
    <row r="111" spans="1:114" s="71" customFormat="1" ht="11.25" x14ac:dyDescent="0.2">
      <c r="A111" s="123" t="s">
        <v>296</v>
      </c>
      <c r="B111" s="87" t="s">
        <v>107</v>
      </c>
      <c r="C111" s="88"/>
      <c r="D111" s="89">
        <v>2</v>
      </c>
      <c r="E111" s="90">
        <v>3</v>
      </c>
      <c r="F111" s="90">
        <v>1</v>
      </c>
      <c r="G111" s="90">
        <v>1</v>
      </c>
      <c r="H111" s="90">
        <v>2</v>
      </c>
      <c r="I111" s="90">
        <v>10</v>
      </c>
      <c r="J111" s="90">
        <v>1</v>
      </c>
      <c r="K111" s="90">
        <v>1</v>
      </c>
      <c r="L111" s="90">
        <v>1</v>
      </c>
      <c r="M111" s="90">
        <v>2</v>
      </c>
      <c r="N111" s="90">
        <v>3</v>
      </c>
      <c r="O111" s="90">
        <v>2</v>
      </c>
      <c r="P111" s="90">
        <v>18</v>
      </c>
      <c r="Q111" s="90">
        <v>8</v>
      </c>
      <c r="R111" s="90">
        <v>2</v>
      </c>
      <c r="S111" s="90">
        <v>2</v>
      </c>
      <c r="T111" s="90">
        <v>8</v>
      </c>
      <c r="U111" s="90">
        <v>4</v>
      </c>
      <c r="V111" s="90">
        <v>3</v>
      </c>
      <c r="W111" s="90">
        <v>5</v>
      </c>
      <c r="X111" s="90">
        <v>4</v>
      </c>
      <c r="Y111" s="90">
        <v>22</v>
      </c>
      <c r="Z111" s="90">
        <v>2</v>
      </c>
      <c r="AA111" s="90">
        <v>1</v>
      </c>
      <c r="AB111" s="90">
        <v>1</v>
      </c>
      <c r="AC111" s="90">
        <v>10</v>
      </c>
      <c r="AD111" s="90">
        <v>9</v>
      </c>
      <c r="AE111" s="90">
        <v>1</v>
      </c>
      <c r="AF111" s="90">
        <v>1</v>
      </c>
      <c r="AG111" s="90">
        <v>9</v>
      </c>
      <c r="AH111" s="90">
        <v>8</v>
      </c>
      <c r="AI111" s="90">
        <v>10</v>
      </c>
      <c r="AJ111" s="90">
        <v>1</v>
      </c>
      <c r="AK111" s="90">
        <v>12</v>
      </c>
      <c r="AL111" s="90">
        <v>13</v>
      </c>
      <c r="AM111" s="90">
        <v>18</v>
      </c>
      <c r="AN111" s="90">
        <v>1</v>
      </c>
      <c r="AO111" s="90">
        <v>5</v>
      </c>
      <c r="AP111" s="90">
        <v>9</v>
      </c>
      <c r="AQ111" s="90">
        <v>1</v>
      </c>
      <c r="AR111" s="90">
        <v>2</v>
      </c>
      <c r="AS111" s="90">
        <v>2</v>
      </c>
      <c r="AT111" s="90">
        <v>4</v>
      </c>
      <c r="AU111" s="90">
        <v>1</v>
      </c>
      <c r="AV111" s="90">
        <v>34</v>
      </c>
      <c r="AW111" s="90">
        <v>11</v>
      </c>
      <c r="AX111" s="90">
        <v>1</v>
      </c>
      <c r="AY111" s="90">
        <v>1</v>
      </c>
      <c r="AZ111" s="90">
        <v>5</v>
      </c>
      <c r="BA111" s="90">
        <v>10</v>
      </c>
      <c r="BB111" s="90">
        <v>7</v>
      </c>
      <c r="BC111" s="90">
        <v>5</v>
      </c>
      <c r="BD111" s="90">
        <v>4</v>
      </c>
      <c r="BE111" s="90">
        <v>1</v>
      </c>
      <c r="BF111" s="90">
        <v>21</v>
      </c>
      <c r="BG111" s="90">
        <v>1</v>
      </c>
      <c r="BH111" s="90">
        <v>3</v>
      </c>
      <c r="BI111" s="90">
        <v>5</v>
      </c>
      <c r="BJ111" s="90">
        <v>1</v>
      </c>
      <c r="BK111" s="90">
        <v>13</v>
      </c>
      <c r="BL111" s="90">
        <v>3</v>
      </c>
      <c r="BM111" s="90">
        <v>1</v>
      </c>
      <c r="BN111" s="90">
        <v>8</v>
      </c>
      <c r="BO111" s="90">
        <v>14</v>
      </c>
      <c r="BP111" s="90">
        <v>7</v>
      </c>
      <c r="BQ111" s="90">
        <v>3</v>
      </c>
      <c r="BR111" s="90">
        <v>3</v>
      </c>
      <c r="BS111" s="90">
        <v>39</v>
      </c>
      <c r="BT111" s="90">
        <v>13</v>
      </c>
      <c r="BU111" s="90">
        <v>27</v>
      </c>
      <c r="BV111" s="90">
        <v>2</v>
      </c>
      <c r="BW111" s="90">
        <v>2</v>
      </c>
      <c r="BX111" s="90">
        <v>3</v>
      </c>
      <c r="BY111" s="90">
        <v>3</v>
      </c>
      <c r="BZ111" s="90">
        <v>6</v>
      </c>
      <c r="CA111" s="90">
        <v>272</v>
      </c>
      <c r="CB111" s="90">
        <v>9</v>
      </c>
      <c r="CC111" s="90">
        <v>19</v>
      </c>
      <c r="CD111" s="90">
        <v>30</v>
      </c>
      <c r="CE111" s="90">
        <v>1</v>
      </c>
      <c r="CF111" s="90">
        <v>3</v>
      </c>
      <c r="CG111" s="90">
        <v>2</v>
      </c>
      <c r="CH111" s="90">
        <v>3</v>
      </c>
      <c r="CI111" s="90">
        <v>9</v>
      </c>
      <c r="CJ111" s="90">
        <v>4</v>
      </c>
      <c r="CK111" s="90">
        <v>4</v>
      </c>
      <c r="CL111" s="90">
        <v>6</v>
      </c>
      <c r="CM111" s="90">
        <v>4</v>
      </c>
      <c r="CN111" s="90">
        <v>2</v>
      </c>
      <c r="CO111" s="90">
        <v>2</v>
      </c>
      <c r="CP111" s="90">
        <v>1</v>
      </c>
      <c r="CQ111" s="90">
        <v>35</v>
      </c>
      <c r="CR111" s="90">
        <v>123</v>
      </c>
      <c r="CS111" s="90">
        <v>56</v>
      </c>
      <c r="CT111" s="90">
        <v>70</v>
      </c>
      <c r="CU111" s="90">
        <v>31</v>
      </c>
      <c r="CV111" s="90">
        <v>3</v>
      </c>
      <c r="CW111" s="90">
        <v>15</v>
      </c>
      <c r="CX111" s="90">
        <v>2</v>
      </c>
      <c r="CY111" s="90">
        <v>3</v>
      </c>
      <c r="CZ111" s="90">
        <v>0</v>
      </c>
      <c r="DA111" s="90">
        <v>0</v>
      </c>
      <c r="DB111" s="90">
        <v>0</v>
      </c>
      <c r="DC111" s="90">
        <v>0</v>
      </c>
      <c r="DD111" s="90">
        <v>0</v>
      </c>
      <c r="DE111" s="90">
        <v>2</v>
      </c>
      <c r="DF111" s="90">
        <v>2</v>
      </c>
      <c r="DG111" s="90">
        <v>2</v>
      </c>
      <c r="DH111" s="90">
        <v>0</v>
      </c>
      <c r="DI111" s="146">
        <v>2</v>
      </c>
      <c r="DJ111" s="147">
        <f t="shared" si="6"/>
        <v>1200</v>
      </c>
    </row>
    <row r="112" spans="1:114" s="71" customFormat="1" ht="11.25" x14ac:dyDescent="0.2">
      <c r="A112" s="123" t="s">
        <v>297</v>
      </c>
      <c r="B112" s="87" t="s">
        <v>108</v>
      </c>
      <c r="C112" s="88"/>
      <c r="D112" s="89">
        <v>2</v>
      </c>
      <c r="E112" s="90">
        <v>3</v>
      </c>
      <c r="F112" s="90">
        <v>3</v>
      </c>
      <c r="G112" s="90">
        <v>2</v>
      </c>
      <c r="H112" s="90">
        <v>2</v>
      </c>
      <c r="I112" s="90">
        <v>6</v>
      </c>
      <c r="J112" s="90">
        <v>2</v>
      </c>
      <c r="K112" s="90">
        <v>1</v>
      </c>
      <c r="L112" s="90">
        <v>1</v>
      </c>
      <c r="M112" s="90">
        <v>1</v>
      </c>
      <c r="N112" s="90">
        <v>2</v>
      </c>
      <c r="O112" s="90">
        <v>2</v>
      </c>
      <c r="P112" s="90">
        <v>7</v>
      </c>
      <c r="Q112" s="90">
        <v>2</v>
      </c>
      <c r="R112" s="90">
        <v>3</v>
      </c>
      <c r="S112" s="90">
        <v>2</v>
      </c>
      <c r="T112" s="90">
        <v>3</v>
      </c>
      <c r="U112" s="90">
        <v>1</v>
      </c>
      <c r="V112" s="90">
        <v>5</v>
      </c>
      <c r="W112" s="90">
        <v>1</v>
      </c>
      <c r="X112" s="90">
        <v>3</v>
      </c>
      <c r="Y112" s="90">
        <v>1</v>
      </c>
      <c r="Z112" s="90">
        <v>2</v>
      </c>
      <c r="AA112" s="90">
        <v>1</v>
      </c>
      <c r="AB112" s="90">
        <v>2</v>
      </c>
      <c r="AC112" s="90">
        <v>3</v>
      </c>
      <c r="AD112" s="90">
        <v>4</v>
      </c>
      <c r="AE112" s="90">
        <v>1</v>
      </c>
      <c r="AF112" s="90">
        <v>1</v>
      </c>
      <c r="AG112" s="90">
        <v>3</v>
      </c>
      <c r="AH112" s="90">
        <v>3</v>
      </c>
      <c r="AI112" s="90">
        <v>3</v>
      </c>
      <c r="AJ112" s="90">
        <v>1</v>
      </c>
      <c r="AK112" s="90">
        <v>2</v>
      </c>
      <c r="AL112" s="90">
        <v>4</v>
      </c>
      <c r="AM112" s="90">
        <v>3</v>
      </c>
      <c r="AN112" s="90">
        <v>1</v>
      </c>
      <c r="AO112" s="90">
        <v>1</v>
      </c>
      <c r="AP112" s="90">
        <v>2</v>
      </c>
      <c r="AQ112" s="90">
        <v>3</v>
      </c>
      <c r="AR112" s="90">
        <v>2</v>
      </c>
      <c r="AS112" s="90">
        <v>1</v>
      </c>
      <c r="AT112" s="90">
        <v>2</v>
      </c>
      <c r="AU112" s="90">
        <v>1</v>
      </c>
      <c r="AV112" s="90">
        <v>4</v>
      </c>
      <c r="AW112" s="90">
        <v>1</v>
      </c>
      <c r="AX112" s="90">
        <v>1</v>
      </c>
      <c r="AY112" s="90">
        <v>2</v>
      </c>
      <c r="AZ112" s="90">
        <v>1</v>
      </c>
      <c r="BA112" s="90">
        <v>2</v>
      </c>
      <c r="BB112" s="90">
        <v>1</v>
      </c>
      <c r="BC112" s="90">
        <v>3</v>
      </c>
      <c r="BD112" s="90">
        <v>1</v>
      </c>
      <c r="BE112" s="90">
        <v>1</v>
      </c>
      <c r="BF112" s="90">
        <v>2</v>
      </c>
      <c r="BG112" s="90">
        <v>2</v>
      </c>
      <c r="BH112" s="90">
        <v>2</v>
      </c>
      <c r="BI112" s="90">
        <v>3</v>
      </c>
      <c r="BJ112" s="90">
        <v>1</v>
      </c>
      <c r="BK112" s="90">
        <v>3</v>
      </c>
      <c r="BL112" s="90">
        <v>2</v>
      </c>
      <c r="BM112" s="90">
        <v>2</v>
      </c>
      <c r="BN112" s="90">
        <v>2</v>
      </c>
      <c r="BO112" s="90">
        <v>1</v>
      </c>
      <c r="BP112" s="90">
        <v>2</v>
      </c>
      <c r="BQ112" s="90">
        <v>1</v>
      </c>
      <c r="BR112" s="90">
        <v>1</v>
      </c>
      <c r="BS112" s="90">
        <v>4</v>
      </c>
      <c r="BT112" s="90">
        <v>3</v>
      </c>
      <c r="BU112" s="90">
        <v>3</v>
      </c>
      <c r="BV112" s="90">
        <v>1</v>
      </c>
      <c r="BW112" s="90">
        <v>2</v>
      </c>
      <c r="BX112" s="90">
        <v>1</v>
      </c>
      <c r="BY112" s="90">
        <v>1</v>
      </c>
      <c r="BZ112" s="90">
        <v>2</v>
      </c>
      <c r="CA112" s="90">
        <v>14</v>
      </c>
      <c r="CB112" s="90">
        <v>4</v>
      </c>
      <c r="CC112" s="90">
        <v>1</v>
      </c>
      <c r="CD112" s="90">
        <v>2</v>
      </c>
      <c r="CE112" s="90">
        <v>1</v>
      </c>
      <c r="CF112" s="90">
        <v>2</v>
      </c>
      <c r="CG112" s="90">
        <v>3</v>
      </c>
      <c r="CH112" s="90">
        <v>1</v>
      </c>
      <c r="CI112" s="90">
        <v>4</v>
      </c>
      <c r="CJ112" s="90">
        <v>3</v>
      </c>
      <c r="CK112" s="90">
        <v>1</v>
      </c>
      <c r="CL112" s="90">
        <v>1</v>
      </c>
      <c r="CM112" s="90">
        <v>1</v>
      </c>
      <c r="CN112" s="90">
        <v>1</v>
      </c>
      <c r="CO112" s="90">
        <v>1</v>
      </c>
      <c r="CP112" s="90">
        <v>1</v>
      </c>
      <c r="CQ112" s="90">
        <v>2</v>
      </c>
      <c r="CR112" s="90">
        <v>0</v>
      </c>
      <c r="CS112" s="90">
        <v>0</v>
      </c>
      <c r="CT112" s="90">
        <v>5</v>
      </c>
      <c r="CU112" s="90">
        <v>2</v>
      </c>
      <c r="CV112" s="90">
        <v>0</v>
      </c>
      <c r="CW112" s="90">
        <v>1</v>
      </c>
      <c r="CX112" s="90">
        <v>1</v>
      </c>
      <c r="CY112" s="90">
        <v>1</v>
      </c>
      <c r="CZ112" s="90">
        <v>0</v>
      </c>
      <c r="DA112" s="90">
        <v>0</v>
      </c>
      <c r="DB112" s="90">
        <v>0</v>
      </c>
      <c r="DC112" s="90">
        <v>0</v>
      </c>
      <c r="DD112" s="90">
        <v>0</v>
      </c>
      <c r="DE112" s="90">
        <v>0</v>
      </c>
      <c r="DF112" s="90">
        <v>0</v>
      </c>
      <c r="DG112" s="90">
        <v>0</v>
      </c>
      <c r="DH112" s="90">
        <v>0</v>
      </c>
      <c r="DI112" s="146">
        <v>0</v>
      </c>
      <c r="DJ112" s="147">
        <f t="shared" si="6"/>
        <v>212</v>
      </c>
    </row>
    <row r="113" spans="1:114" s="71" customFormat="1" ht="11.25" x14ac:dyDescent="0.2">
      <c r="A113" s="123" t="s">
        <v>420</v>
      </c>
      <c r="B113" s="87" t="s">
        <v>419</v>
      </c>
      <c r="C113" s="88"/>
      <c r="D113" s="89">
        <v>0</v>
      </c>
      <c r="E113" s="90">
        <v>1</v>
      </c>
      <c r="F113" s="90">
        <v>0</v>
      </c>
      <c r="G113" s="90">
        <v>1</v>
      </c>
      <c r="H113" s="90">
        <v>0</v>
      </c>
      <c r="I113" s="90">
        <v>1</v>
      </c>
      <c r="J113" s="90">
        <v>0</v>
      </c>
      <c r="K113" s="90">
        <v>32</v>
      </c>
      <c r="L113" s="90">
        <v>0</v>
      </c>
      <c r="M113" s="90">
        <v>0</v>
      </c>
      <c r="N113" s="90">
        <v>0</v>
      </c>
      <c r="O113" s="90">
        <v>0</v>
      </c>
      <c r="P113" s="90">
        <v>11</v>
      </c>
      <c r="Q113" s="90">
        <v>0</v>
      </c>
      <c r="R113" s="90">
        <v>0</v>
      </c>
      <c r="S113" s="90">
        <v>0</v>
      </c>
      <c r="T113" s="90">
        <v>0</v>
      </c>
      <c r="U113" s="90">
        <v>0</v>
      </c>
      <c r="V113" s="90">
        <v>0</v>
      </c>
      <c r="W113" s="90">
        <v>0</v>
      </c>
      <c r="X113" s="90">
        <v>0</v>
      </c>
      <c r="Y113" s="90">
        <v>0</v>
      </c>
      <c r="Z113" s="90">
        <v>0</v>
      </c>
      <c r="AA113" s="90">
        <v>0</v>
      </c>
      <c r="AB113" s="90">
        <v>0</v>
      </c>
      <c r="AC113" s="90">
        <v>2</v>
      </c>
      <c r="AD113" s="90">
        <v>0</v>
      </c>
      <c r="AE113" s="90">
        <v>0</v>
      </c>
      <c r="AF113" s="90">
        <v>0</v>
      </c>
      <c r="AG113" s="90">
        <v>1</v>
      </c>
      <c r="AH113" s="90">
        <v>0</v>
      </c>
      <c r="AI113" s="90">
        <v>1</v>
      </c>
      <c r="AJ113" s="90">
        <v>0</v>
      </c>
      <c r="AK113" s="90">
        <v>0</v>
      </c>
      <c r="AL113" s="90">
        <v>0</v>
      </c>
      <c r="AM113" s="90">
        <v>0</v>
      </c>
      <c r="AN113" s="90">
        <v>0</v>
      </c>
      <c r="AO113" s="90">
        <v>0</v>
      </c>
      <c r="AP113" s="90">
        <v>0</v>
      </c>
      <c r="AQ113" s="90">
        <v>0</v>
      </c>
      <c r="AR113" s="90">
        <v>0</v>
      </c>
      <c r="AS113" s="90">
        <v>0</v>
      </c>
      <c r="AT113" s="90">
        <v>0</v>
      </c>
      <c r="AU113" s="90">
        <v>0</v>
      </c>
      <c r="AV113" s="90">
        <v>0</v>
      </c>
      <c r="AW113" s="90">
        <v>0</v>
      </c>
      <c r="AX113" s="90">
        <v>0</v>
      </c>
      <c r="AY113" s="90">
        <v>0</v>
      </c>
      <c r="AZ113" s="90">
        <v>0</v>
      </c>
      <c r="BA113" s="90">
        <v>0</v>
      </c>
      <c r="BB113" s="90">
        <v>0</v>
      </c>
      <c r="BC113" s="90">
        <v>0</v>
      </c>
      <c r="BD113" s="90">
        <v>1</v>
      </c>
      <c r="BE113" s="90">
        <v>0</v>
      </c>
      <c r="BF113" s="90">
        <v>11</v>
      </c>
      <c r="BG113" s="90">
        <v>5</v>
      </c>
      <c r="BH113" s="90">
        <v>0</v>
      </c>
      <c r="BI113" s="90">
        <v>113</v>
      </c>
      <c r="BJ113" s="90">
        <v>0</v>
      </c>
      <c r="BK113" s="90">
        <v>1</v>
      </c>
      <c r="BL113" s="90">
        <v>0</v>
      </c>
      <c r="BM113" s="90">
        <v>0</v>
      </c>
      <c r="BN113" s="90">
        <v>1</v>
      </c>
      <c r="BO113" s="90">
        <v>0</v>
      </c>
      <c r="BP113" s="90">
        <v>0</v>
      </c>
      <c r="BQ113" s="90">
        <v>0</v>
      </c>
      <c r="BR113" s="90">
        <v>1</v>
      </c>
      <c r="BS113" s="90">
        <v>84</v>
      </c>
      <c r="BT113" s="90">
        <v>100</v>
      </c>
      <c r="BU113" s="90">
        <v>0</v>
      </c>
      <c r="BV113" s="90">
        <v>8</v>
      </c>
      <c r="BW113" s="90">
        <v>2</v>
      </c>
      <c r="BX113" s="90">
        <v>0</v>
      </c>
      <c r="BY113" s="90">
        <v>0</v>
      </c>
      <c r="BZ113" s="90">
        <v>0</v>
      </c>
      <c r="CA113" s="90">
        <v>0</v>
      </c>
      <c r="CB113" s="90">
        <v>0</v>
      </c>
      <c r="CC113" s="90">
        <v>1</v>
      </c>
      <c r="CD113" s="90">
        <v>0</v>
      </c>
      <c r="CE113" s="90">
        <v>0</v>
      </c>
      <c r="CF113" s="90">
        <v>0</v>
      </c>
      <c r="CG113" s="90">
        <v>0</v>
      </c>
      <c r="CH113" s="90">
        <v>0</v>
      </c>
      <c r="CI113" s="90">
        <v>0</v>
      </c>
      <c r="CJ113" s="90">
        <v>1</v>
      </c>
      <c r="CK113" s="90">
        <v>1</v>
      </c>
      <c r="CL113" s="90">
        <v>0</v>
      </c>
      <c r="CM113" s="90">
        <v>0</v>
      </c>
      <c r="CN113" s="90">
        <v>36</v>
      </c>
      <c r="CO113" s="90">
        <v>0</v>
      </c>
      <c r="CP113" s="90">
        <v>13</v>
      </c>
      <c r="CQ113" s="90">
        <v>0</v>
      </c>
      <c r="CR113" s="90">
        <v>0</v>
      </c>
      <c r="CS113" s="90">
        <v>0</v>
      </c>
      <c r="CT113" s="90">
        <v>0</v>
      </c>
      <c r="CU113" s="90">
        <v>1</v>
      </c>
      <c r="CV113" s="90">
        <v>0</v>
      </c>
      <c r="CW113" s="90">
        <v>0</v>
      </c>
      <c r="CX113" s="90">
        <v>0</v>
      </c>
      <c r="CY113" s="90">
        <v>0</v>
      </c>
      <c r="CZ113" s="90">
        <v>0</v>
      </c>
      <c r="DA113" s="90">
        <v>0</v>
      </c>
      <c r="DB113" s="90">
        <v>0</v>
      </c>
      <c r="DC113" s="90">
        <v>0</v>
      </c>
      <c r="DD113" s="90">
        <v>0</v>
      </c>
      <c r="DE113" s="90">
        <v>0</v>
      </c>
      <c r="DF113" s="90">
        <v>0</v>
      </c>
      <c r="DG113" s="90">
        <v>0</v>
      </c>
      <c r="DH113" s="90">
        <v>0</v>
      </c>
      <c r="DI113" s="146">
        <v>0</v>
      </c>
      <c r="DJ113" s="147">
        <f t="shared" si="6"/>
        <v>430</v>
      </c>
    </row>
    <row r="114" spans="1:114" s="71" customFormat="1" ht="11.25" x14ac:dyDescent="0.2">
      <c r="A114" s="123" t="s">
        <v>298</v>
      </c>
      <c r="B114" s="87" t="s">
        <v>109</v>
      </c>
      <c r="C114" s="88"/>
      <c r="D114" s="89">
        <v>22</v>
      </c>
      <c r="E114" s="90">
        <v>21</v>
      </c>
      <c r="F114" s="90">
        <v>8</v>
      </c>
      <c r="G114" s="90">
        <v>2</v>
      </c>
      <c r="H114" s="90">
        <v>5</v>
      </c>
      <c r="I114" s="90">
        <v>18</v>
      </c>
      <c r="J114" s="90">
        <v>7</v>
      </c>
      <c r="K114" s="90">
        <v>11</v>
      </c>
      <c r="L114" s="90">
        <v>9</v>
      </c>
      <c r="M114" s="90">
        <v>6</v>
      </c>
      <c r="N114" s="90">
        <v>10</v>
      </c>
      <c r="O114" s="90">
        <v>16</v>
      </c>
      <c r="P114" s="90">
        <v>39</v>
      </c>
      <c r="Q114" s="90">
        <v>14</v>
      </c>
      <c r="R114" s="90">
        <v>1</v>
      </c>
      <c r="S114" s="90">
        <v>7</v>
      </c>
      <c r="T114" s="90">
        <v>15</v>
      </c>
      <c r="U114" s="90">
        <v>3</v>
      </c>
      <c r="V114" s="90">
        <v>4</v>
      </c>
      <c r="W114" s="90">
        <v>1</v>
      </c>
      <c r="X114" s="90">
        <v>1</v>
      </c>
      <c r="Y114" s="90">
        <v>17</v>
      </c>
      <c r="Z114" s="90">
        <v>18</v>
      </c>
      <c r="AA114" s="90">
        <v>1</v>
      </c>
      <c r="AB114" s="90">
        <v>10</v>
      </c>
      <c r="AC114" s="90">
        <v>14</v>
      </c>
      <c r="AD114" s="90">
        <v>13</v>
      </c>
      <c r="AE114" s="90">
        <v>10</v>
      </c>
      <c r="AF114" s="90">
        <v>5</v>
      </c>
      <c r="AG114" s="90">
        <v>7</v>
      </c>
      <c r="AH114" s="90">
        <v>19</v>
      </c>
      <c r="AI114" s="90">
        <v>43</v>
      </c>
      <c r="AJ114" s="90">
        <v>8</v>
      </c>
      <c r="AK114" s="90">
        <v>35</v>
      </c>
      <c r="AL114" s="90">
        <v>24</v>
      </c>
      <c r="AM114" s="90">
        <v>14</v>
      </c>
      <c r="AN114" s="90">
        <v>6</v>
      </c>
      <c r="AO114" s="90">
        <v>16</v>
      </c>
      <c r="AP114" s="90">
        <v>29</v>
      </c>
      <c r="AQ114" s="90">
        <v>8</v>
      </c>
      <c r="AR114" s="90">
        <v>7</v>
      </c>
      <c r="AS114" s="90">
        <v>6</v>
      </c>
      <c r="AT114" s="90">
        <v>13</v>
      </c>
      <c r="AU114" s="90">
        <v>2</v>
      </c>
      <c r="AV114" s="90">
        <v>29</v>
      </c>
      <c r="AW114" s="90">
        <v>9</v>
      </c>
      <c r="AX114" s="90">
        <v>8</v>
      </c>
      <c r="AY114" s="90">
        <v>6</v>
      </c>
      <c r="AZ114" s="90">
        <v>3</v>
      </c>
      <c r="BA114" s="90">
        <v>12</v>
      </c>
      <c r="BB114" s="90">
        <v>4</v>
      </c>
      <c r="BC114" s="90">
        <v>11</v>
      </c>
      <c r="BD114" s="90">
        <v>6</v>
      </c>
      <c r="BE114" s="90">
        <v>9</v>
      </c>
      <c r="BF114" s="90">
        <v>14</v>
      </c>
      <c r="BG114" s="90">
        <v>4</v>
      </c>
      <c r="BH114" s="90">
        <v>16</v>
      </c>
      <c r="BI114" s="90">
        <v>15</v>
      </c>
      <c r="BJ114" s="90">
        <v>14</v>
      </c>
      <c r="BK114" s="90">
        <v>45</v>
      </c>
      <c r="BL114" s="90">
        <v>13</v>
      </c>
      <c r="BM114" s="90">
        <v>4</v>
      </c>
      <c r="BN114" s="90">
        <v>29</v>
      </c>
      <c r="BO114" s="90">
        <v>11</v>
      </c>
      <c r="BP114" s="90">
        <v>15</v>
      </c>
      <c r="BQ114" s="90">
        <v>7</v>
      </c>
      <c r="BR114" s="90">
        <v>14</v>
      </c>
      <c r="BS114" s="90">
        <v>14</v>
      </c>
      <c r="BT114" s="90">
        <v>12</v>
      </c>
      <c r="BU114" s="90">
        <v>25</v>
      </c>
      <c r="BV114" s="90">
        <v>13</v>
      </c>
      <c r="BW114" s="90">
        <v>23</v>
      </c>
      <c r="BX114" s="90">
        <v>11</v>
      </c>
      <c r="BY114" s="90">
        <v>23</v>
      </c>
      <c r="BZ114" s="90">
        <v>12</v>
      </c>
      <c r="CA114" s="90">
        <v>27</v>
      </c>
      <c r="CB114" s="90">
        <v>13</v>
      </c>
      <c r="CC114" s="90">
        <v>26</v>
      </c>
      <c r="CD114" s="90">
        <v>18</v>
      </c>
      <c r="CE114" s="90">
        <v>19</v>
      </c>
      <c r="CF114" s="90">
        <v>18</v>
      </c>
      <c r="CG114" s="90">
        <v>17</v>
      </c>
      <c r="CH114" s="90">
        <v>3</v>
      </c>
      <c r="CI114" s="90">
        <v>15</v>
      </c>
      <c r="CJ114" s="90">
        <v>5</v>
      </c>
      <c r="CK114" s="90">
        <v>15</v>
      </c>
      <c r="CL114" s="90">
        <v>12</v>
      </c>
      <c r="CM114" s="90">
        <v>11</v>
      </c>
      <c r="CN114" s="90">
        <v>6</v>
      </c>
      <c r="CO114" s="90">
        <v>5</v>
      </c>
      <c r="CP114" s="90">
        <v>8</v>
      </c>
      <c r="CQ114" s="90">
        <v>22</v>
      </c>
      <c r="CR114" s="90">
        <v>33</v>
      </c>
      <c r="CS114" s="90">
        <v>12</v>
      </c>
      <c r="CT114" s="90">
        <v>19</v>
      </c>
      <c r="CU114" s="90">
        <v>17</v>
      </c>
      <c r="CV114" s="90">
        <v>5</v>
      </c>
      <c r="CW114" s="90">
        <v>10</v>
      </c>
      <c r="CX114" s="90">
        <v>4</v>
      </c>
      <c r="CY114" s="90">
        <v>12</v>
      </c>
      <c r="CZ114" s="90">
        <v>0</v>
      </c>
      <c r="DA114" s="90">
        <v>0</v>
      </c>
      <c r="DB114" s="90">
        <v>0</v>
      </c>
      <c r="DC114" s="90">
        <v>0</v>
      </c>
      <c r="DD114" s="90">
        <v>0</v>
      </c>
      <c r="DE114" s="90">
        <v>0</v>
      </c>
      <c r="DF114" s="90">
        <v>9</v>
      </c>
      <c r="DG114" s="90">
        <v>1</v>
      </c>
      <c r="DH114" s="90">
        <v>6</v>
      </c>
      <c r="DI114" s="146">
        <v>6</v>
      </c>
      <c r="DJ114" s="147">
        <f t="shared" si="6"/>
        <v>1350</v>
      </c>
    </row>
    <row r="115" spans="1:114" s="71" customFormat="1" ht="11.25" x14ac:dyDescent="0.2">
      <c r="A115" s="123" t="s">
        <v>299</v>
      </c>
      <c r="B115" s="87" t="s">
        <v>110</v>
      </c>
      <c r="C115" s="88"/>
      <c r="D115" s="89">
        <v>11</v>
      </c>
      <c r="E115" s="90">
        <v>9</v>
      </c>
      <c r="F115" s="90">
        <v>10</v>
      </c>
      <c r="G115" s="90">
        <v>4</v>
      </c>
      <c r="H115" s="90">
        <v>3</v>
      </c>
      <c r="I115" s="90">
        <v>13</v>
      </c>
      <c r="J115" s="90">
        <v>5</v>
      </c>
      <c r="K115" s="90">
        <v>6</v>
      </c>
      <c r="L115" s="90">
        <v>9</v>
      </c>
      <c r="M115" s="90">
        <v>3</v>
      </c>
      <c r="N115" s="90">
        <v>8</v>
      </c>
      <c r="O115" s="90">
        <v>14</v>
      </c>
      <c r="P115" s="90">
        <v>25</v>
      </c>
      <c r="Q115" s="90">
        <v>10</v>
      </c>
      <c r="R115" s="90">
        <v>9</v>
      </c>
      <c r="S115" s="90">
        <v>15</v>
      </c>
      <c r="T115" s="90">
        <v>20</v>
      </c>
      <c r="U115" s="90">
        <v>14</v>
      </c>
      <c r="V115" s="90">
        <v>18</v>
      </c>
      <c r="W115" s="90">
        <v>0</v>
      </c>
      <c r="X115" s="90">
        <v>1</v>
      </c>
      <c r="Y115" s="90">
        <v>4</v>
      </c>
      <c r="Z115" s="90">
        <v>13</v>
      </c>
      <c r="AA115" s="90">
        <v>4</v>
      </c>
      <c r="AB115" s="90">
        <v>14</v>
      </c>
      <c r="AC115" s="90">
        <v>15</v>
      </c>
      <c r="AD115" s="90">
        <v>10</v>
      </c>
      <c r="AE115" s="90">
        <v>20</v>
      </c>
      <c r="AF115" s="90">
        <v>7</v>
      </c>
      <c r="AG115" s="90">
        <v>28</v>
      </c>
      <c r="AH115" s="90">
        <v>25</v>
      </c>
      <c r="AI115" s="90">
        <v>26</v>
      </c>
      <c r="AJ115" s="90">
        <v>14</v>
      </c>
      <c r="AK115" s="90">
        <v>43</v>
      </c>
      <c r="AL115" s="90">
        <v>15</v>
      </c>
      <c r="AM115" s="90">
        <v>14</v>
      </c>
      <c r="AN115" s="90">
        <v>2</v>
      </c>
      <c r="AO115" s="90">
        <v>8</v>
      </c>
      <c r="AP115" s="90">
        <v>25</v>
      </c>
      <c r="AQ115" s="90">
        <v>5</v>
      </c>
      <c r="AR115" s="90">
        <v>7</v>
      </c>
      <c r="AS115" s="90">
        <v>9</v>
      </c>
      <c r="AT115" s="90">
        <v>6</v>
      </c>
      <c r="AU115" s="90">
        <v>11</v>
      </c>
      <c r="AV115" s="90">
        <v>31</v>
      </c>
      <c r="AW115" s="90">
        <v>16</v>
      </c>
      <c r="AX115" s="90">
        <v>16</v>
      </c>
      <c r="AY115" s="90">
        <v>17</v>
      </c>
      <c r="AZ115" s="90">
        <v>17</v>
      </c>
      <c r="BA115" s="90">
        <v>24</v>
      </c>
      <c r="BB115" s="90">
        <v>14</v>
      </c>
      <c r="BC115" s="90">
        <v>9</v>
      </c>
      <c r="BD115" s="90">
        <v>5</v>
      </c>
      <c r="BE115" s="90">
        <v>7</v>
      </c>
      <c r="BF115" s="90">
        <v>4</v>
      </c>
      <c r="BG115" s="90">
        <v>3</v>
      </c>
      <c r="BH115" s="90">
        <v>10</v>
      </c>
      <c r="BI115" s="90">
        <v>9</v>
      </c>
      <c r="BJ115" s="90">
        <v>0</v>
      </c>
      <c r="BK115" s="90">
        <v>30</v>
      </c>
      <c r="BL115" s="90">
        <v>15</v>
      </c>
      <c r="BM115" s="90">
        <v>4</v>
      </c>
      <c r="BN115" s="90">
        <v>25</v>
      </c>
      <c r="BO115" s="90">
        <v>12</v>
      </c>
      <c r="BP115" s="90">
        <v>26</v>
      </c>
      <c r="BQ115" s="90">
        <v>10</v>
      </c>
      <c r="BR115" s="90">
        <v>6</v>
      </c>
      <c r="BS115" s="90">
        <v>18</v>
      </c>
      <c r="BT115" s="90">
        <v>14</v>
      </c>
      <c r="BU115" s="90">
        <v>12</v>
      </c>
      <c r="BV115" s="90">
        <v>1</v>
      </c>
      <c r="BW115" s="90">
        <v>7</v>
      </c>
      <c r="BX115" s="90">
        <v>20</v>
      </c>
      <c r="BY115" s="90">
        <v>12</v>
      </c>
      <c r="BZ115" s="90">
        <v>15</v>
      </c>
      <c r="CA115" s="90">
        <v>15</v>
      </c>
      <c r="CB115" s="90">
        <v>13</v>
      </c>
      <c r="CC115" s="90">
        <v>12</v>
      </c>
      <c r="CD115" s="90">
        <v>18</v>
      </c>
      <c r="CE115" s="90">
        <v>12</v>
      </c>
      <c r="CF115" s="90">
        <v>14</v>
      </c>
      <c r="CG115" s="90">
        <v>24</v>
      </c>
      <c r="CH115" s="90">
        <v>13</v>
      </c>
      <c r="CI115" s="90">
        <v>10</v>
      </c>
      <c r="CJ115" s="90">
        <v>6</v>
      </c>
      <c r="CK115" s="90">
        <v>22</v>
      </c>
      <c r="CL115" s="90">
        <v>17</v>
      </c>
      <c r="CM115" s="90">
        <v>9</v>
      </c>
      <c r="CN115" s="90">
        <v>5</v>
      </c>
      <c r="CO115" s="90">
        <v>7</v>
      </c>
      <c r="CP115" s="90">
        <v>3</v>
      </c>
      <c r="CQ115" s="90">
        <v>35</v>
      </c>
      <c r="CR115" s="90">
        <v>14</v>
      </c>
      <c r="CS115" s="90">
        <v>10</v>
      </c>
      <c r="CT115" s="90">
        <v>8</v>
      </c>
      <c r="CU115" s="90">
        <v>13</v>
      </c>
      <c r="CV115" s="90">
        <v>1</v>
      </c>
      <c r="CW115" s="90">
        <v>1</v>
      </c>
      <c r="CX115" s="90">
        <v>1</v>
      </c>
      <c r="CY115" s="90">
        <v>8</v>
      </c>
      <c r="CZ115" s="90">
        <v>0</v>
      </c>
      <c r="DA115" s="90">
        <v>0</v>
      </c>
      <c r="DB115" s="90">
        <v>0</v>
      </c>
      <c r="DC115" s="90">
        <v>0</v>
      </c>
      <c r="DD115" s="90">
        <v>0</v>
      </c>
      <c r="DE115" s="90">
        <v>0</v>
      </c>
      <c r="DF115" s="90">
        <v>7</v>
      </c>
      <c r="DG115" s="90">
        <v>1</v>
      </c>
      <c r="DH115" s="90">
        <v>0</v>
      </c>
      <c r="DI115" s="146">
        <v>22</v>
      </c>
      <c r="DJ115" s="147">
        <f t="shared" si="6"/>
        <v>1262</v>
      </c>
    </row>
    <row r="116" spans="1:114" s="71" customFormat="1" ht="11.25" x14ac:dyDescent="0.2">
      <c r="A116" s="123" t="s">
        <v>300</v>
      </c>
      <c r="B116" s="87" t="s">
        <v>111</v>
      </c>
      <c r="C116" s="88"/>
      <c r="D116" s="89">
        <v>0</v>
      </c>
      <c r="E116" s="90">
        <v>2</v>
      </c>
      <c r="F116" s="90">
        <v>4</v>
      </c>
      <c r="G116" s="90">
        <v>0</v>
      </c>
      <c r="H116" s="90">
        <v>0</v>
      </c>
      <c r="I116" s="90">
        <v>9</v>
      </c>
      <c r="J116" s="90">
        <v>0</v>
      </c>
      <c r="K116" s="90">
        <v>0</v>
      </c>
      <c r="L116" s="90">
        <v>0</v>
      </c>
      <c r="M116" s="90">
        <v>7</v>
      </c>
      <c r="N116" s="90">
        <v>1</v>
      </c>
      <c r="O116" s="90">
        <v>1</v>
      </c>
      <c r="P116" s="90">
        <v>29</v>
      </c>
      <c r="Q116" s="90">
        <v>8</v>
      </c>
      <c r="R116" s="90">
        <v>0</v>
      </c>
      <c r="S116" s="90">
        <v>0</v>
      </c>
      <c r="T116" s="90">
        <v>4</v>
      </c>
      <c r="U116" s="90">
        <v>2</v>
      </c>
      <c r="V116" s="90">
        <v>7</v>
      </c>
      <c r="W116" s="90">
        <v>0</v>
      </c>
      <c r="X116" s="90">
        <v>4</v>
      </c>
      <c r="Y116" s="90">
        <v>8</v>
      </c>
      <c r="Z116" s="90">
        <v>5</v>
      </c>
      <c r="AA116" s="90">
        <v>0</v>
      </c>
      <c r="AB116" s="90">
        <v>0</v>
      </c>
      <c r="AC116" s="90">
        <v>14</v>
      </c>
      <c r="AD116" s="90">
        <v>3</v>
      </c>
      <c r="AE116" s="90">
        <v>0</v>
      </c>
      <c r="AF116" s="90">
        <v>0</v>
      </c>
      <c r="AG116" s="90">
        <v>9</v>
      </c>
      <c r="AH116" s="90">
        <v>2</v>
      </c>
      <c r="AI116" s="90">
        <v>44</v>
      </c>
      <c r="AJ116" s="90">
        <v>0</v>
      </c>
      <c r="AK116" s="90">
        <v>35</v>
      </c>
      <c r="AL116" s="90">
        <v>28</v>
      </c>
      <c r="AM116" s="90">
        <v>28</v>
      </c>
      <c r="AN116" s="90">
        <v>0</v>
      </c>
      <c r="AO116" s="90">
        <v>3</v>
      </c>
      <c r="AP116" s="90">
        <v>12</v>
      </c>
      <c r="AQ116" s="90">
        <v>0</v>
      </c>
      <c r="AR116" s="90">
        <v>0</v>
      </c>
      <c r="AS116" s="90">
        <v>0</v>
      </c>
      <c r="AT116" s="90">
        <v>7</v>
      </c>
      <c r="AU116" s="90">
        <v>0</v>
      </c>
      <c r="AV116" s="90">
        <v>18</v>
      </c>
      <c r="AW116" s="90">
        <v>10</v>
      </c>
      <c r="AX116" s="90">
        <v>0</v>
      </c>
      <c r="AY116" s="90">
        <v>0</v>
      </c>
      <c r="AZ116" s="90">
        <v>0</v>
      </c>
      <c r="BA116" s="90">
        <v>10</v>
      </c>
      <c r="BB116" s="90">
        <v>2</v>
      </c>
      <c r="BC116" s="90">
        <v>19</v>
      </c>
      <c r="BD116" s="90">
        <v>0</v>
      </c>
      <c r="BE116" s="90">
        <v>1</v>
      </c>
      <c r="BF116" s="90">
        <v>35</v>
      </c>
      <c r="BG116" s="90">
        <v>0</v>
      </c>
      <c r="BH116" s="90">
        <v>3</v>
      </c>
      <c r="BI116" s="90">
        <v>6</v>
      </c>
      <c r="BJ116" s="90">
        <v>1</v>
      </c>
      <c r="BK116" s="90">
        <v>41</v>
      </c>
      <c r="BL116" s="90">
        <v>2</v>
      </c>
      <c r="BM116" s="90">
        <v>1</v>
      </c>
      <c r="BN116" s="90">
        <v>8</v>
      </c>
      <c r="BO116" s="90">
        <v>21</v>
      </c>
      <c r="BP116" s="90">
        <v>6</v>
      </c>
      <c r="BQ116" s="90">
        <v>2</v>
      </c>
      <c r="BR116" s="90">
        <v>1</v>
      </c>
      <c r="BS116" s="90">
        <v>13</v>
      </c>
      <c r="BT116" s="90">
        <v>1</v>
      </c>
      <c r="BU116" s="90">
        <v>30</v>
      </c>
      <c r="BV116" s="90">
        <v>0</v>
      </c>
      <c r="BW116" s="90">
        <v>6</v>
      </c>
      <c r="BX116" s="90">
        <v>4</v>
      </c>
      <c r="BY116" s="90">
        <v>5</v>
      </c>
      <c r="BZ116" s="90">
        <v>2</v>
      </c>
      <c r="CA116" s="90">
        <v>50</v>
      </c>
      <c r="CB116" s="90">
        <v>18</v>
      </c>
      <c r="CC116" s="90">
        <v>7</v>
      </c>
      <c r="CD116" s="90">
        <v>7</v>
      </c>
      <c r="CE116" s="90">
        <v>0</v>
      </c>
      <c r="CF116" s="90">
        <v>8</v>
      </c>
      <c r="CG116" s="90">
        <v>3</v>
      </c>
      <c r="CH116" s="90">
        <v>0</v>
      </c>
      <c r="CI116" s="90">
        <v>2</v>
      </c>
      <c r="CJ116" s="90">
        <v>2</v>
      </c>
      <c r="CK116" s="90">
        <v>0</v>
      </c>
      <c r="CL116" s="90">
        <v>14</v>
      </c>
      <c r="CM116" s="90">
        <v>16</v>
      </c>
      <c r="CN116" s="90">
        <v>2</v>
      </c>
      <c r="CO116" s="90">
        <v>1</v>
      </c>
      <c r="CP116" s="90">
        <v>3</v>
      </c>
      <c r="CQ116" s="90">
        <v>11</v>
      </c>
      <c r="CR116" s="90">
        <v>11</v>
      </c>
      <c r="CS116" s="90">
        <v>7</v>
      </c>
      <c r="CT116" s="90">
        <v>18</v>
      </c>
      <c r="CU116" s="90">
        <v>7</v>
      </c>
      <c r="CV116" s="90">
        <v>0</v>
      </c>
      <c r="CW116" s="90">
        <v>2</v>
      </c>
      <c r="CX116" s="90">
        <v>0</v>
      </c>
      <c r="CY116" s="90">
        <v>9</v>
      </c>
      <c r="CZ116" s="90">
        <v>0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1</v>
      </c>
      <c r="DG116" s="90">
        <v>0</v>
      </c>
      <c r="DH116" s="90">
        <v>0</v>
      </c>
      <c r="DI116" s="146">
        <v>34</v>
      </c>
      <c r="DJ116" s="147">
        <f t="shared" si="6"/>
        <v>757</v>
      </c>
    </row>
    <row r="117" spans="1:114" s="71" customFormat="1" ht="11.25" x14ac:dyDescent="0.2">
      <c r="A117" s="123" t="s">
        <v>301</v>
      </c>
      <c r="B117" s="87" t="s">
        <v>112</v>
      </c>
      <c r="C117" s="88"/>
      <c r="D117" s="89">
        <v>54</v>
      </c>
      <c r="E117" s="90">
        <v>21</v>
      </c>
      <c r="F117" s="90">
        <v>3</v>
      </c>
      <c r="G117" s="90">
        <v>0</v>
      </c>
      <c r="H117" s="90">
        <v>2</v>
      </c>
      <c r="I117" s="90">
        <v>8</v>
      </c>
      <c r="J117" s="90">
        <v>115</v>
      </c>
      <c r="K117" s="90">
        <v>2</v>
      </c>
      <c r="L117" s="90">
        <v>0</v>
      </c>
      <c r="M117" s="90">
        <v>0</v>
      </c>
      <c r="N117" s="90">
        <v>9</v>
      </c>
      <c r="O117" s="90">
        <v>43</v>
      </c>
      <c r="P117" s="90">
        <v>50</v>
      </c>
      <c r="Q117" s="90">
        <v>87</v>
      </c>
      <c r="R117" s="90">
        <v>17</v>
      </c>
      <c r="S117" s="90">
        <v>1</v>
      </c>
      <c r="T117" s="90">
        <v>0</v>
      </c>
      <c r="U117" s="90">
        <v>4</v>
      </c>
      <c r="V117" s="90">
        <v>1</v>
      </c>
      <c r="W117" s="90">
        <v>0</v>
      </c>
      <c r="X117" s="90">
        <v>0</v>
      </c>
      <c r="Y117" s="90">
        <v>0</v>
      </c>
      <c r="Z117" s="90">
        <v>178</v>
      </c>
      <c r="AA117" s="90">
        <v>0</v>
      </c>
      <c r="AB117" s="90">
        <v>4</v>
      </c>
      <c r="AC117" s="90">
        <v>8</v>
      </c>
      <c r="AD117" s="90">
        <v>65</v>
      </c>
      <c r="AE117" s="90">
        <v>0</v>
      </c>
      <c r="AF117" s="90">
        <v>38</v>
      </c>
      <c r="AG117" s="90">
        <v>269</v>
      </c>
      <c r="AH117" s="90">
        <v>28</v>
      </c>
      <c r="AI117" s="90">
        <v>40</v>
      </c>
      <c r="AJ117" s="90">
        <v>19</v>
      </c>
      <c r="AK117" s="90">
        <v>109</v>
      </c>
      <c r="AL117" s="90">
        <v>0</v>
      </c>
      <c r="AM117" s="90">
        <v>335</v>
      </c>
      <c r="AN117" s="90">
        <v>0</v>
      </c>
      <c r="AO117" s="90">
        <v>64</v>
      </c>
      <c r="AP117" s="90">
        <v>79</v>
      </c>
      <c r="AQ117" s="90">
        <v>9</v>
      </c>
      <c r="AR117" s="90">
        <v>4</v>
      </c>
      <c r="AS117" s="90">
        <v>16</v>
      </c>
      <c r="AT117" s="90">
        <v>34</v>
      </c>
      <c r="AU117" s="90">
        <v>57</v>
      </c>
      <c r="AV117" s="90">
        <v>360</v>
      </c>
      <c r="AW117" s="90">
        <v>52</v>
      </c>
      <c r="AX117" s="90">
        <v>1</v>
      </c>
      <c r="AY117" s="90">
        <v>28</v>
      </c>
      <c r="AZ117" s="90">
        <v>39</v>
      </c>
      <c r="BA117" s="90">
        <v>304</v>
      </c>
      <c r="BB117" s="90">
        <v>90</v>
      </c>
      <c r="BC117" s="90">
        <v>40</v>
      </c>
      <c r="BD117" s="90">
        <v>4</v>
      </c>
      <c r="BE117" s="90">
        <v>128</v>
      </c>
      <c r="BF117" s="90">
        <v>48</v>
      </c>
      <c r="BG117" s="90">
        <v>18</v>
      </c>
      <c r="BH117" s="90">
        <v>311</v>
      </c>
      <c r="BI117" s="90">
        <v>28</v>
      </c>
      <c r="BJ117" s="90">
        <v>0</v>
      </c>
      <c r="BK117" s="90">
        <v>359</v>
      </c>
      <c r="BL117" s="90">
        <v>40</v>
      </c>
      <c r="BM117" s="90">
        <v>58</v>
      </c>
      <c r="BN117" s="90">
        <v>125</v>
      </c>
      <c r="BO117" s="90">
        <v>10</v>
      </c>
      <c r="BP117" s="90">
        <v>45</v>
      </c>
      <c r="BQ117" s="90">
        <v>3</v>
      </c>
      <c r="BR117" s="90">
        <v>11</v>
      </c>
      <c r="BS117" s="90">
        <v>28</v>
      </c>
      <c r="BT117" s="90">
        <v>1</v>
      </c>
      <c r="BU117" s="90">
        <v>113</v>
      </c>
      <c r="BV117" s="90">
        <v>6</v>
      </c>
      <c r="BW117" s="90">
        <v>0</v>
      </c>
      <c r="BX117" s="90">
        <v>90</v>
      </c>
      <c r="BY117" s="90">
        <v>22</v>
      </c>
      <c r="BZ117" s="90">
        <v>94</v>
      </c>
      <c r="CA117" s="90">
        <v>115</v>
      </c>
      <c r="CB117" s="90">
        <v>1</v>
      </c>
      <c r="CC117" s="90">
        <v>2</v>
      </c>
      <c r="CD117" s="90">
        <v>70</v>
      </c>
      <c r="CE117" s="90">
        <v>0</v>
      </c>
      <c r="CF117" s="90">
        <v>3</v>
      </c>
      <c r="CG117" s="90">
        <v>31</v>
      </c>
      <c r="CH117" s="90">
        <v>6</v>
      </c>
      <c r="CI117" s="90">
        <v>2</v>
      </c>
      <c r="CJ117" s="90">
        <v>46</v>
      </c>
      <c r="CK117" s="90">
        <v>268</v>
      </c>
      <c r="CL117" s="90">
        <v>0</v>
      </c>
      <c r="CM117" s="90">
        <v>0</v>
      </c>
      <c r="CN117" s="90">
        <v>17</v>
      </c>
      <c r="CO117" s="90">
        <v>0</v>
      </c>
      <c r="CP117" s="90">
        <v>4</v>
      </c>
      <c r="CQ117" s="90">
        <v>11</v>
      </c>
      <c r="CR117" s="90">
        <v>74</v>
      </c>
      <c r="CS117" s="90">
        <v>26</v>
      </c>
      <c r="CT117" s="90">
        <v>24</v>
      </c>
      <c r="CU117" s="90">
        <v>7</v>
      </c>
      <c r="CV117" s="90">
        <v>22</v>
      </c>
      <c r="CW117" s="90">
        <v>9</v>
      </c>
      <c r="CX117" s="90">
        <v>10</v>
      </c>
      <c r="CY117" s="90">
        <v>0</v>
      </c>
      <c r="CZ117" s="90">
        <v>0</v>
      </c>
      <c r="DA117" s="90">
        <v>0</v>
      </c>
      <c r="DB117" s="90">
        <v>2</v>
      </c>
      <c r="DC117" s="90">
        <v>0</v>
      </c>
      <c r="DD117" s="90">
        <v>0</v>
      </c>
      <c r="DE117" s="90">
        <v>0</v>
      </c>
      <c r="DF117" s="90">
        <v>0</v>
      </c>
      <c r="DG117" s="90">
        <v>0</v>
      </c>
      <c r="DH117" s="90">
        <v>0</v>
      </c>
      <c r="DI117" s="146">
        <v>2</v>
      </c>
      <c r="DJ117" s="147">
        <f t="shared" si="6"/>
        <v>4981</v>
      </c>
    </row>
    <row r="118" spans="1:114" s="71" customFormat="1" ht="11.25" x14ac:dyDescent="0.2">
      <c r="A118" s="123" t="s">
        <v>302</v>
      </c>
      <c r="B118" s="87" t="s">
        <v>113</v>
      </c>
      <c r="C118" s="88"/>
      <c r="D118" s="89">
        <v>0</v>
      </c>
      <c r="E118" s="90">
        <v>0</v>
      </c>
      <c r="F118" s="90">
        <v>0</v>
      </c>
      <c r="G118" s="90">
        <v>0</v>
      </c>
      <c r="H118" s="90">
        <v>0</v>
      </c>
      <c r="I118" s="90">
        <v>1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3</v>
      </c>
      <c r="Q118" s="90">
        <v>1</v>
      </c>
      <c r="R118" s="90">
        <v>0</v>
      </c>
      <c r="S118" s="90">
        <v>0</v>
      </c>
      <c r="T118" s="90">
        <v>0</v>
      </c>
      <c r="U118" s="90">
        <v>0</v>
      </c>
      <c r="V118" s="90">
        <v>0</v>
      </c>
      <c r="W118" s="90">
        <v>0</v>
      </c>
      <c r="X118" s="90">
        <v>0</v>
      </c>
      <c r="Y118" s="90">
        <v>1</v>
      </c>
      <c r="Z118" s="90">
        <v>0</v>
      </c>
      <c r="AA118" s="90">
        <v>0</v>
      </c>
      <c r="AB118" s="90">
        <v>0</v>
      </c>
      <c r="AC118" s="90">
        <v>1</v>
      </c>
      <c r="AD118" s="90">
        <v>1</v>
      </c>
      <c r="AE118" s="90">
        <v>0</v>
      </c>
      <c r="AF118" s="90">
        <v>0</v>
      </c>
      <c r="AG118" s="90">
        <v>1</v>
      </c>
      <c r="AH118" s="90">
        <v>1</v>
      </c>
      <c r="AI118" s="90">
        <v>1</v>
      </c>
      <c r="AJ118" s="90">
        <v>0</v>
      </c>
      <c r="AK118" s="90">
        <v>1</v>
      </c>
      <c r="AL118" s="90">
        <v>1</v>
      </c>
      <c r="AM118" s="90">
        <v>1</v>
      </c>
      <c r="AN118" s="90">
        <v>0</v>
      </c>
      <c r="AO118" s="90">
        <v>0</v>
      </c>
      <c r="AP118" s="90">
        <v>1</v>
      </c>
      <c r="AQ118" s="90">
        <v>0</v>
      </c>
      <c r="AR118" s="90">
        <v>0</v>
      </c>
      <c r="AS118" s="90">
        <v>0</v>
      </c>
      <c r="AT118" s="90">
        <v>1</v>
      </c>
      <c r="AU118" s="90">
        <v>0</v>
      </c>
      <c r="AV118" s="90">
        <v>1</v>
      </c>
      <c r="AW118" s="90">
        <v>1</v>
      </c>
      <c r="AX118" s="90">
        <v>0</v>
      </c>
      <c r="AY118" s="90">
        <v>0</v>
      </c>
      <c r="AZ118" s="90">
        <v>0</v>
      </c>
      <c r="BA118" s="90">
        <v>0</v>
      </c>
      <c r="BB118" s="90">
        <v>1</v>
      </c>
      <c r="BC118" s="90">
        <v>1</v>
      </c>
      <c r="BD118" s="90">
        <v>0</v>
      </c>
      <c r="BE118" s="90">
        <v>0</v>
      </c>
      <c r="BF118" s="90">
        <v>1</v>
      </c>
      <c r="BG118" s="90">
        <v>0</v>
      </c>
      <c r="BH118" s="90">
        <v>0</v>
      </c>
      <c r="BI118" s="90">
        <v>1</v>
      </c>
      <c r="BJ118" s="90">
        <v>0</v>
      </c>
      <c r="BK118" s="90">
        <v>2</v>
      </c>
      <c r="BL118" s="90">
        <v>0</v>
      </c>
      <c r="BM118" s="90">
        <v>0</v>
      </c>
      <c r="BN118" s="90">
        <v>0</v>
      </c>
      <c r="BO118" s="90">
        <v>1</v>
      </c>
      <c r="BP118" s="90">
        <v>1</v>
      </c>
      <c r="BQ118" s="90">
        <v>0</v>
      </c>
      <c r="BR118" s="90">
        <v>0</v>
      </c>
      <c r="BS118" s="90">
        <v>1</v>
      </c>
      <c r="BT118" s="90">
        <v>0</v>
      </c>
      <c r="BU118" s="90">
        <v>1</v>
      </c>
      <c r="BV118" s="90">
        <v>0</v>
      </c>
      <c r="BW118" s="90">
        <v>0</v>
      </c>
      <c r="BX118" s="90">
        <v>0</v>
      </c>
      <c r="BY118" s="90">
        <v>0</v>
      </c>
      <c r="BZ118" s="90">
        <v>0</v>
      </c>
      <c r="CA118" s="90">
        <v>1</v>
      </c>
      <c r="CB118" s="90">
        <v>1</v>
      </c>
      <c r="CC118" s="90">
        <v>0</v>
      </c>
      <c r="CD118" s="90">
        <v>0</v>
      </c>
      <c r="CE118" s="90">
        <v>0</v>
      </c>
      <c r="CF118" s="90">
        <v>1</v>
      </c>
      <c r="CG118" s="90">
        <v>0</v>
      </c>
      <c r="CH118" s="90">
        <v>0</v>
      </c>
      <c r="CI118" s="90">
        <v>0</v>
      </c>
      <c r="CJ118" s="90">
        <v>1</v>
      </c>
      <c r="CK118" s="90">
        <v>0</v>
      </c>
      <c r="CL118" s="90">
        <v>1</v>
      </c>
      <c r="CM118" s="90">
        <v>1</v>
      </c>
      <c r="CN118" s="90">
        <v>0</v>
      </c>
      <c r="CO118" s="90">
        <v>0</v>
      </c>
      <c r="CP118" s="90">
        <v>0</v>
      </c>
      <c r="CQ118" s="90">
        <v>1</v>
      </c>
      <c r="CR118" s="90">
        <v>0</v>
      </c>
      <c r="CS118" s="90">
        <v>0</v>
      </c>
      <c r="CT118" s="90">
        <v>0</v>
      </c>
      <c r="CU118" s="90">
        <v>0</v>
      </c>
      <c r="CV118" s="90">
        <v>0</v>
      </c>
      <c r="CW118" s="90">
        <v>0</v>
      </c>
      <c r="CX118" s="90">
        <v>0</v>
      </c>
      <c r="CY118" s="90">
        <v>0</v>
      </c>
      <c r="CZ118" s="90">
        <v>0</v>
      </c>
      <c r="DA118" s="90">
        <v>0</v>
      </c>
      <c r="DB118" s="90">
        <v>0</v>
      </c>
      <c r="DC118" s="90">
        <v>0</v>
      </c>
      <c r="DD118" s="90">
        <v>0</v>
      </c>
      <c r="DE118" s="90">
        <v>0</v>
      </c>
      <c r="DF118" s="90">
        <v>0</v>
      </c>
      <c r="DG118" s="90">
        <v>0</v>
      </c>
      <c r="DH118" s="90">
        <v>0</v>
      </c>
      <c r="DI118" s="146">
        <v>1</v>
      </c>
      <c r="DJ118" s="147">
        <f t="shared" si="6"/>
        <v>36</v>
      </c>
    </row>
    <row r="119" spans="1:114" s="71" customFormat="1" ht="11.25" x14ac:dyDescent="0.2">
      <c r="A119" s="123" t="s">
        <v>303</v>
      </c>
      <c r="B119" s="87" t="s">
        <v>114</v>
      </c>
      <c r="C119" s="88"/>
      <c r="D119" s="89">
        <v>74</v>
      </c>
      <c r="E119" s="90">
        <v>96</v>
      </c>
      <c r="F119" s="90">
        <v>63</v>
      </c>
      <c r="G119" s="90">
        <v>34</v>
      </c>
      <c r="H119" s="90">
        <v>27</v>
      </c>
      <c r="I119" s="90">
        <v>131</v>
      </c>
      <c r="J119" s="90">
        <v>50</v>
      </c>
      <c r="K119" s="90">
        <v>62</v>
      </c>
      <c r="L119" s="90">
        <v>30</v>
      </c>
      <c r="M119" s="90">
        <v>53</v>
      </c>
      <c r="N119" s="90">
        <v>47</v>
      </c>
      <c r="O119" s="90">
        <v>55</v>
      </c>
      <c r="P119" s="90">
        <v>245</v>
      </c>
      <c r="Q119" s="90">
        <v>103</v>
      </c>
      <c r="R119" s="90">
        <v>40</v>
      </c>
      <c r="S119" s="90">
        <v>67</v>
      </c>
      <c r="T119" s="90">
        <v>93</v>
      </c>
      <c r="U119" s="90">
        <v>44</v>
      </c>
      <c r="V119" s="90">
        <v>52</v>
      </c>
      <c r="W119" s="90">
        <v>23</v>
      </c>
      <c r="X119" s="90">
        <v>24</v>
      </c>
      <c r="Y119" s="90">
        <v>79</v>
      </c>
      <c r="Z119" s="90">
        <v>78</v>
      </c>
      <c r="AA119" s="90">
        <v>31</v>
      </c>
      <c r="AB119" s="90">
        <v>70</v>
      </c>
      <c r="AC119" s="90">
        <v>86</v>
      </c>
      <c r="AD119" s="90">
        <v>64</v>
      </c>
      <c r="AE119" s="90">
        <v>99</v>
      </c>
      <c r="AF119" s="90">
        <v>63</v>
      </c>
      <c r="AG119" s="90">
        <v>101</v>
      </c>
      <c r="AH119" s="90">
        <v>75</v>
      </c>
      <c r="AI119" s="90">
        <v>158</v>
      </c>
      <c r="AJ119" s="90">
        <v>42</v>
      </c>
      <c r="AK119" s="90">
        <v>170</v>
      </c>
      <c r="AL119" s="90">
        <v>138</v>
      </c>
      <c r="AM119" s="90">
        <v>94</v>
      </c>
      <c r="AN119" s="90">
        <v>43</v>
      </c>
      <c r="AO119" s="90">
        <v>78</v>
      </c>
      <c r="AP119" s="90">
        <v>146</v>
      </c>
      <c r="AQ119" s="90">
        <v>54</v>
      </c>
      <c r="AR119" s="90">
        <v>65</v>
      </c>
      <c r="AS119" s="90">
        <v>40</v>
      </c>
      <c r="AT119" s="90">
        <v>127</v>
      </c>
      <c r="AU119" s="90">
        <v>56</v>
      </c>
      <c r="AV119" s="90">
        <v>129</v>
      </c>
      <c r="AW119" s="90">
        <v>86</v>
      </c>
      <c r="AX119" s="90">
        <v>34</v>
      </c>
      <c r="AY119" s="90">
        <v>47</v>
      </c>
      <c r="AZ119" s="90">
        <v>18</v>
      </c>
      <c r="BA119" s="90">
        <v>72</v>
      </c>
      <c r="BB119" s="90">
        <v>83</v>
      </c>
      <c r="BC119" s="90">
        <v>88</v>
      </c>
      <c r="BD119" s="90">
        <v>44</v>
      </c>
      <c r="BE119" s="90">
        <v>40</v>
      </c>
      <c r="BF119" s="90">
        <v>106</v>
      </c>
      <c r="BG119" s="90">
        <v>38</v>
      </c>
      <c r="BH119" s="90">
        <v>72</v>
      </c>
      <c r="BI119" s="90">
        <v>147</v>
      </c>
      <c r="BJ119" s="90">
        <v>47</v>
      </c>
      <c r="BK119" s="90">
        <v>308</v>
      </c>
      <c r="BL119" s="90">
        <v>103</v>
      </c>
      <c r="BM119" s="90">
        <v>54</v>
      </c>
      <c r="BN119" s="90">
        <v>203</v>
      </c>
      <c r="BO119" s="90">
        <v>117</v>
      </c>
      <c r="BP119" s="90">
        <v>142</v>
      </c>
      <c r="BQ119" s="90">
        <v>49</v>
      </c>
      <c r="BR119" s="90">
        <v>58</v>
      </c>
      <c r="BS119" s="90">
        <v>146</v>
      </c>
      <c r="BT119" s="90">
        <v>103</v>
      </c>
      <c r="BU119" s="90">
        <v>205</v>
      </c>
      <c r="BV119" s="90">
        <v>44</v>
      </c>
      <c r="BW119" s="90">
        <v>94</v>
      </c>
      <c r="BX119" s="90">
        <v>80</v>
      </c>
      <c r="BY119" s="90">
        <v>68</v>
      </c>
      <c r="BZ119" s="90">
        <v>73</v>
      </c>
      <c r="CA119" s="90">
        <v>252</v>
      </c>
      <c r="CB119" s="90">
        <v>202</v>
      </c>
      <c r="CC119" s="90">
        <v>209</v>
      </c>
      <c r="CD119" s="90">
        <v>187</v>
      </c>
      <c r="CE119" s="90">
        <v>77</v>
      </c>
      <c r="CF119" s="90">
        <v>101</v>
      </c>
      <c r="CG119" s="90">
        <v>71</v>
      </c>
      <c r="CH119" s="90">
        <v>36</v>
      </c>
      <c r="CI119" s="90">
        <v>118</v>
      </c>
      <c r="CJ119" s="90">
        <v>75</v>
      </c>
      <c r="CK119" s="90">
        <v>53</v>
      </c>
      <c r="CL119" s="90">
        <v>75</v>
      </c>
      <c r="CM119" s="90">
        <v>65</v>
      </c>
      <c r="CN119" s="90">
        <v>70</v>
      </c>
      <c r="CO119" s="90">
        <v>56</v>
      </c>
      <c r="CP119" s="90">
        <v>24</v>
      </c>
      <c r="CQ119" s="90">
        <v>154</v>
      </c>
      <c r="CR119" s="90">
        <v>174</v>
      </c>
      <c r="CS119" s="90">
        <v>208</v>
      </c>
      <c r="CT119" s="90">
        <v>164</v>
      </c>
      <c r="CU119" s="90">
        <v>182</v>
      </c>
      <c r="CV119" s="90">
        <v>72</v>
      </c>
      <c r="CW119" s="90">
        <v>77</v>
      </c>
      <c r="CX119" s="90">
        <v>45</v>
      </c>
      <c r="CY119" s="90">
        <v>134</v>
      </c>
      <c r="CZ119" s="90">
        <v>0</v>
      </c>
      <c r="DA119" s="90">
        <v>32</v>
      </c>
      <c r="DB119" s="90">
        <v>1</v>
      </c>
      <c r="DC119" s="90">
        <v>2</v>
      </c>
      <c r="DD119" s="90">
        <v>0</v>
      </c>
      <c r="DE119" s="90">
        <v>0</v>
      </c>
      <c r="DF119" s="90">
        <v>0</v>
      </c>
      <c r="DG119" s="90">
        <v>6</v>
      </c>
      <c r="DH119" s="90">
        <v>96</v>
      </c>
      <c r="DI119" s="146">
        <v>0</v>
      </c>
      <c r="DJ119" s="147">
        <f t="shared" si="6"/>
        <v>9286</v>
      </c>
    </row>
    <row r="120" spans="1:114" s="71" customFormat="1" ht="11.25" x14ac:dyDescent="0.2">
      <c r="A120" s="123" t="s">
        <v>304</v>
      </c>
      <c r="B120" s="87" t="s">
        <v>115</v>
      </c>
      <c r="C120" s="88"/>
      <c r="D120" s="89">
        <v>92</v>
      </c>
      <c r="E120" s="90">
        <v>11</v>
      </c>
      <c r="F120" s="90">
        <v>25</v>
      </c>
      <c r="G120" s="90">
        <v>36</v>
      </c>
      <c r="H120" s="90">
        <v>28</v>
      </c>
      <c r="I120" s="90">
        <v>21</v>
      </c>
      <c r="J120" s="90">
        <v>60</v>
      </c>
      <c r="K120" s="90">
        <v>34</v>
      </c>
      <c r="L120" s="90">
        <v>50</v>
      </c>
      <c r="M120" s="90">
        <v>24</v>
      </c>
      <c r="N120" s="90">
        <v>114</v>
      </c>
      <c r="O120" s="90">
        <v>104</v>
      </c>
      <c r="P120" s="90">
        <v>253</v>
      </c>
      <c r="Q120" s="90">
        <v>24</v>
      </c>
      <c r="R120" s="90">
        <v>103</v>
      </c>
      <c r="S120" s="90">
        <v>74</v>
      </c>
      <c r="T120" s="90">
        <v>47</v>
      </c>
      <c r="U120" s="90">
        <v>35</v>
      </c>
      <c r="V120" s="90">
        <v>142</v>
      </c>
      <c r="W120" s="90">
        <v>24</v>
      </c>
      <c r="X120" s="90">
        <v>0</v>
      </c>
      <c r="Y120" s="90">
        <v>67</v>
      </c>
      <c r="Z120" s="90">
        <v>71</v>
      </c>
      <c r="AA120" s="90">
        <v>52</v>
      </c>
      <c r="AB120" s="90">
        <v>34</v>
      </c>
      <c r="AC120" s="90">
        <v>86</v>
      </c>
      <c r="AD120" s="90">
        <v>72</v>
      </c>
      <c r="AE120" s="90">
        <v>20</v>
      </c>
      <c r="AF120" s="90">
        <v>77</v>
      </c>
      <c r="AG120" s="90">
        <v>61</v>
      </c>
      <c r="AH120" s="90">
        <v>121</v>
      </c>
      <c r="AI120" s="90">
        <v>42</v>
      </c>
      <c r="AJ120" s="90">
        <v>26</v>
      </c>
      <c r="AK120" s="90">
        <v>135</v>
      </c>
      <c r="AL120" s="90">
        <v>79</v>
      </c>
      <c r="AM120" s="90">
        <v>59</v>
      </c>
      <c r="AN120" s="90">
        <v>87</v>
      </c>
      <c r="AO120" s="90">
        <v>119</v>
      </c>
      <c r="AP120" s="90">
        <v>108</v>
      </c>
      <c r="AQ120" s="90">
        <v>59</v>
      </c>
      <c r="AR120" s="90">
        <v>105</v>
      </c>
      <c r="AS120" s="90">
        <v>100</v>
      </c>
      <c r="AT120" s="90">
        <v>110</v>
      </c>
      <c r="AU120" s="90">
        <v>57</v>
      </c>
      <c r="AV120" s="90">
        <v>154</v>
      </c>
      <c r="AW120" s="90">
        <v>131</v>
      </c>
      <c r="AX120" s="90">
        <v>37</v>
      </c>
      <c r="AY120" s="90">
        <v>49</v>
      </c>
      <c r="AZ120" s="90">
        <v>55</v>
      </c>
      <c r="BA120" s="90">
        <v>162</v>
      </c>
      <c r="BB120" s="90">
        <v>19</v>
      </c>
      <c r="BC120" s="90">
        <v>35</v>
      </c>
      <c r="BD120" s="90">
        <v>10</v>
      </c>
      <c r="BE120" s="90">
        <v>73</v>
      </c>
      <c r="BF120" s="90">
        <v>131</v>
      </c>
      <c r="BG120" s="90">
        <v>43</v>
      </c>
      <c r="BH120" s="90">
        <v>103</v>
      </c>
      <c r="BI120" s="90">
        <v>237</v>
      </c>
      <c r="BJ120" s="90">
        <v>61</v>
      </c>
      <c r="BK120" s="90">
        <v>325</v>
      </c>
      <c r="BL120" s="90">
        <v>36</v>
      </c>
      <c r="BM120" s="90">
        <v>47</v>
      </c>
      <c r="BN120" s="90">
        <v>311</v>
      </c>
      <c r="BO120" s="90">
        <v>95</v>
      </c>
      <c r="BP120" s="90">
        <v>100</v>
      </c>
      <c r="BQ120" s="90">
        <v>17</v>
      </c>
      <c r="BR120" s="90">
        <v>141</v>
      </c>
      <c r="BS120" s="90">
        <v>41</v>
      </c>
      <c r="BT120" s="90">
        <v>123</v>
      </c>
      <c r="BU120" s="90">
        <v>247</v>
      </c>
      <c r="BV120" s="90">
        <v>74</v>
      </c>
      <c r="BW120" s="90">
        <v>16</v>
      </c>
      <c r="BX120" s="90">
        <v>103</v>
      </c>
      <c r="BY120" s="90">
        <v>147</v>
      </c>
      <c r="BZ120" s="90">
        <v>235</v>
      </c>
      <c r="CA120" s="90">
        <v>134</v>
      </c>
      <c r="CB120" s="90">
        <v>32</v>
      </c>
      <c r="CC120" s="90">
        <v>127</v>
      </c>
      <c r="CD120" s="90">
        <v>156</v>
      </c>
      <c r="CE120" s="90">
        <v>173</v>
      </c>
      <c r="CF120" s="90">
        <v>217</v>
      </c>
      <c r="CG120" s="90">
        <v>106</v>
      </c>
      <c r="CH120" s="90">
        <v>60</v>
      </c>
      <c r="CI120" s="90">
        <v>38</v>
      </c>
      <c r="CJ120" s="90">
        <v>56</v>
      </c>
      <c r="CK120" s="90">
        <v>30</v>
      </c>
      <c r="CL120" s="90">
        <v>69</v>
      </c>
      <c r="CM120" s="90">
        <v>146</v>
      </c>
      <c r="CN120" s="90">
        <v>83</v>
      </c>
      <c r="CO120" s="90">
        <v>21</v>
      </c>
      <c r="CP120" s="90">
        <v>30</v>
      </c>
      <c r="CQ120" s="90">
        <v>187</v>
      </c>
      <c r="CR120" s="90">
        <v>13</v>
      </c>
      <c r="CS120" s="90">
        <v>77</v>
      </c>
      <c r="CT120" s="90">
        <v>33</v>
      </c>
      <c r="CU120" s="90">
        <v>84</v>
      </c>
      <c r="CV120" s="90">
        <v>75</v>
      </c>
      <c r="CW120" s="90">
        <v>42</v>
      </c>
      <c r="CX120" s="90">
        <v>5</v>
      </c>
      <c r="CY120" s="90">
        <v>117</v>
      </c>
      <c r="CZ120" s="90">
        <v>0</v>
      </c>
      <c r="DA120" s="90">
        <v>1</v>
      </c>
      <c r="DB120" s="90">
        <v>0</v>
      </c>
      <c r="DC120" s="90">
        <v>4</v>
      </c>
      <c r="DD120" s="90">
        <v>0</v>
      </c>
      <c r="DE120" s="90">
        <v>80</v>
      </c>
      <c r="DF120" s="90">
        <v>1</v>
      </c>
      <c r="DG120" s="90">
        <v>0</v>
      </c>
      <c r="DH120" s="90">
        <v>0</v>
      </c>
      <c r="DI120" s="146">
        <v>109</v>
      </c>
      <c r="DJ120" s="147">
        <f t="shared" si="6"/>
        <v>8712</v>
      </c>
    </row>
    <row r="121" spans="1:114" s="137" customFormat="1" ht="12" thickBot="1" x14ac:dyDescent="0.3">
      <c r="A121" s="130"/>
      <c r="B121" s="131" t="s">
        <v>116</v>
      </c>
      <c r="C121" s="132"/>
      <c r="D121" s="133">
        <f>SUM(D97:D120)</f>
        <v>392</v>
      </c>
      <c r="E121" s="134">
        <f t="shared" ref="E121:BP121" si="7">SUM(E97:E120)</f>
        <v>301</v>
      </c>
      <c r="F121" s="134">
        <f t="shared" si="7"/>
        <v>273</v>
      </c>
      <c r="G121" s="134">
        <f t="shared" si="7"/>
        <v>158</v>
      </c>
      <c r="H121" s="134">
        <f t="shared" si="7"/>
        <v>145</v>
      </c>
      <c r="I121" s="134">
        <f t="shared" si="7"/>
        <v>648</v>
      </c>
      <c r="J121" s="134">
        <f t="shared" si="7"/>
        <v>379</v>
      </c>
      <c r="K121" s="134">
        <f t="shared" si="7"/>
        <v>287</v>
      </c>
      <c r="L121" s="134">
        <f t="shared" si="7"/>
        <v>173</v>
      </c>
      <c r="M121" s="134">
        <f t="shared" si="7"/>
        <v>225</v>
      </c>
      <c r="N121" s="134">
        <f t="shared" si="7"/>
        <v>284</v>
      </c>
      <c r="O121" s="134">
        <f t="shared" si="7"/>
        <v>354</v>
      </c>
      <c r="P121" s="134">
        <f t="shared" si="7"/>
        <v>1537</v>
      </c>
      <c r="Q121" s="134">
        <f t="shared" si="7"/>
        <v>426</v>
      </c>
      <c r="R121" s="134">
        <f t="shared" si="7"/>
        <v>227</v>
      </c>
      <c r="S121" s="134">
        <f t="shared" si="7"/>
        <v>304</v>
      </c>
      <c r="T121" s="134">
        <f t="shared" si="7"/>
        <v>315</v>
      </c>
      <c r="U121" s="134">
        <f t="shared" si="7"/>
        <v>205</v>
      </c>
      <c r="V121" s="134">
        <f t="shared" si="7"/>
        <v>324</v>
      </c>
      <c r="W121" s="134">
        <f t="shared" si="7"/>
        <v>88</v>
      </c>
      <c r="X121" s="134">
        <f t="shared" si="7"/>
        <v>78</v>
      </c>
      <c r="Y121" s="134">
        <f t="shared" si="7"/>
        <v>332</v>
      </c>
      <c r="Z121" s="134">
        <f t="shared" si="7"/>
        <v>603</v>
      </c>
      <c r="AA121" s="134">
        <f t="shared" si="7"/>
        <v>266</v>
      </c>
      <c r="AB121" s="134">
        <f t="shared" si="7"/>
        <v>331</v>
      </c>
      <c r="AC121" s="134">
        <f t="shared" si="7"/>
        <v>365</v>
      </c>
      <c r="AD121" s="134">
        <f t="shared" si="7"/>
        <v>360</v>
      </c>
      <c r="AE121" s="134">
        <f t="shared" si="7"/>
        <v>232</v>
      </c>
      <c r="AF121" s="134">
        <f t="shared" si="7"/>
        <v>384</v>
      </c>
      <c r="AG121" s="134">
        <f t="shared" si="7"/>
        <v>883</v>
      </c>
      <c r="AH121" s="134">
        <f t="shared" si="7"/>
        <v>513</v>
      </c>
      <c r="AI121" s="134">
        <f t="shared" si="7"/>
        <v>855</v>
      </c>
      <c r="AJ121" s="134">
        <f t="shared" si="7"/>
        <v>177</v>
      </c>
      <c r="AK121" s="134">
        <f t="shared" si="7"/>
        <v>975</v>
      </c>
      <c r="AL121" s="134">
        <f t="shared" si="7"/>
        <v>575</v>
      </c>
      <c r="AM121" s="134">
        <f t="shared" si="7"/>
        <v>801</v>
      </c>
      <c r="AN121" s="134">
        <f t="shared" si="7"/>
        <v>306</v>
      </c>
      <c r="AO121" s="134">
        <f t="shared" si="7"/>
        <v>503</v>
      </c>
      <c r="AP121" s="134">
        <f t="shared" si="7"/>
        <v>882</v>
      </c>
      <c r="AQ121" s="134">
        <f t="shared" si="7"/>
        <v>245</v>
      </c>
      <c r="AR121" s="134">
        <f t="shared" si="7"/>
        <v>320</v>
      </c>
      <c r="AS121" s="134">
        <f t="shared" si="7"/>
        <v>280</v>
      </c>
      <c r="AT121" s="134">
        <f t="shared" si="7"/>
        <v>681</v>
      </c>
      <c r="AU121" s="134">
        <f t="shared" si="7"/>
        <v>328</v>
      </c>
      <c r="AV121" s="134">
        <f t="shared" si="7"/>
        <v>1192</v>
      </c>
      <c r="AW121" s="134">
        <f t="shared" si="7"/>
        <v>529</v>
      </c>
      <c r="AX121" s="134">
        <f t="shared" si="7"/>
        <v>154</v>
      </c>
      <c r="AY121" s="134">
        <f t="shared" si="7"/>
        <v>293</v>
      </c>
      <c r="AZ121" s="134">
        <f t="shared" si="7"/>
        <v>185</v>
      </c>
      <c r="BA121" s="134">
        <f t="shared" si="7"/>
        <v>785</v>
      </c>
      <c r="BB121" s="134">
        <f t="shared" si="7"/>
        <v>267</v>
      </c>
      <c r="BC121" s="134">
        <f t="shared" si="7"/>
        <v>418</v>
      </c>
      <c r="BD121" s="134">
        <f t="shared" si="7"/>
        <v>136</v>
      </c>
      <c r="BE121" s="134">
        <f t="shared" si="7"/>
        <v>333</v>
      </c>
      <c r="BF121" s="134">
        <f t="shared" si="7"/>
        <v>534</v>
      </c>
      <c r="BG121" s="134">
        <f t="shared" si="7"/>
        <v>194</v>
      </c>
      <c r="BH121" s="134">
        <f t="shared" si="7"/>
        <v>737</v>
      </c>
      <c r="BI121" s="134">
        <f t="shared" si="7"/>
        <v>824</v>
      </c>
      <c r="BJ121" s="134">
        <f t="shared" si="7"/>
        <v>221</v>
      </c>
      <c r="BK121" s="134">
        <f t="shared" si="7"/>
        <v>1770</v>
      </c>
      <c r="BL121" s="134">
        <f t="shared" si="7"/>
        <v>447</v>
      </c>
      <c r="BM121" s="134">
        <f t="shared" si="7"/>
        <v>266</v>
      </c>
      <c r="BN121" s="134">
        <f t="shared" si="7"/>
        <v>1218</v>
      </c>
      <c r="BO121" s="134">
        <f t="shared" si="7"/>
        <v>597</v>
      </c>
      <c r="BP121" s="134">
        <f t="shared" si="7"/>
        <v>539</v>
      </c>
      <c r="BQ121" s="134">
        <f t="shared" ref="BQ121:DJ121" si="8">SUM(BQ97:BQ120)</f>
        <v>181</v>
      </c>
      <c r="BR121" s="134">
        <f t="shared" si="8"/>
        <v>406</v>
      </c>
      <c r="BS121" s="134">
        <f t="shared" si="8"/>
        <v>754</v>
      </c>
      <c r="BT121" s="134">
        <f t="shared" si="8"/>
        <v>578</v>
      </c>
      <c r="BU121" s="134">
        <f t="shared" si="8"/>
        <v>1175</v>
      </c>
      <c r="BV121" s="134">
        <f t="shared" si="8"/>
        <v>192</v>
      </c>
      <c r="BW121" s="134">
        <f t="shared" si="8"/>
        <v>282</v>
      </c>
      <c r="BX121" s="134">
        <f t="shared" si="8"/>
        <v>466</v>
      </c>
      <c r="BY121" s="134">
        <f t="shared" si="8"/>
        <v>485</v>
      </c>
      <c r="BZ121" s="134">
        <f t="shared" si="8"/>
        <v>722</v>
      </c>
      <c r="CA121" s="134">
        <f t="shared" si="8"/>
        <v>1497</v>
      </c>
      <c r="CB121" s="134">
        <f t="shared" si="8"/>
        <v>601</v>
      </c>
      <c r="CC121" s="134">
        <f t="shared" si="8"/>
        <v>720</v>
      </c>
      <c r="CD121" s="134">
        <f t="shared" si="8"/>
        <v>795</v>
      </c>
      <c r="CE121" s="134">
        <f t="shared" si="8"/>
        <v>390</v>
      </c>
      <c r="CF121" s="134">
        <f t="shared" si="8"/>
        <v>623</v>
      </c>
      <c r="CG121" s="134">
        <f t="shared" si="8"/>
        <v>387</v>
      </c>
      <c r="CH121" s="134">
        <f t="shared" si="8"/>
        <v>209</v>
      </c>
      <c r="CI121" s="134">
        <f t="shared" si="8"/>
        <v>390</v>
      </c>
      <c r="CJ121" s="134">
        <f t="shared" si="8"/>
        <v>318</v>
      </c>
      <c r="CK121" s="134">
        <f t="shared" si="8"/>
        <v>635</v>
      </c>
      <c r="CL121" s="134">
        <f t="shared" si="8"/>
        <v>305</v>
      </c>
      <c r="CM121" s="134">
        <f t="shared" si="8"/>
        <v>410</v>
      </c>
      <c r="CN121" s="134">
        <f t="shared" si="8"/>
        <v>319</v>
      </c>
      <c r="CO121" s="134">
        <f t="shared" si="8"/>
        <v>250</v>
      </c>
      <c r="CP121" s="134">
        <f t="shared" si="8"/>
        <v>109</v>
      </c>
      <c r="CQ121" s="134">
        <f t="shared" si="8"/>
        <v>771</v>
      </c>
      <c r="CR121" s="134">
        <f t="shared" si="8"/>
        <v>652</v>
      </c>
      <c r="CS121" s="134">
        <f t="shared" si="8"/>
        <v>631</v>
      </c>
      <c r="CT121" s="134">
        <f t="shared" si="8"/>
        <v>668</v>
      </c>
      <c r="CU121" s="134">
        <f t="shared" si="8"/>
        <v>545</v>
      </c>
      <c r="CV121" s="134">
        <f t="shared" si="8"/>
        <v>254</v>
      </c>
      <c r="CW121" s="134">
        <f t="shared" si="8"/>
        <v>209</v>
      </c>
      <c r="CX121" s="134">
        <f t="shared" si="8"/>
        <v>114</v>
      </c>
      <c r="CY121" s="134">
        <f t="shared" si="8"/>
        <v>445</v>
      </c>
      <c r="CZ121" s="134">
        <f t="shared" si="8"/>
        <v>2</v>
      </c>
      <c r="DA121" s="134">
        <f t="shared" si="8"/>
        <v>65</v>
      </c>
      <c r="DB121" s="134">
        <f t="shared" si="8"/>
        <v>5</v>
      </c>
      <c r="DC121" s="134">
        <f t="shared" si="8"/>
        <v>8</v>
      </c>
      <c r="DD121" s="134">
        <f t="shared" si="8"/>
        <v>0</v>
      </c>
      <c r="DE121" s="134">
        <f t="shared" si="8"/>
        <v>90</v>
      </c>
      <c r="DF121" s="134">
        <f t="shared" si="8"/>
        <v>57</v>
      </c>
      <c r="DG121" s="134">
        <f t="shared" si="8"/>
        <v>15</v>
      </c>
      <c r="DH121" s="134">
        <f t="shared" si="8"/>
        <v>103</v>
      </c>
      <c r="DI121" s="135">
        <f t="shared" si="8"/>
        <v>6524</v>
      </c>
      <c r="DJ121" s="136">
        <f t="shared" si="8"/>
        <v>54316</v>
      </c>
    </row>
    <row r="122" spans="1:114" s="100" customFormat="1" ht="12" thickBot="1" x14ac:dyDescent="0.3">
      <c r="A122" s="125" t="s">
        <v>305</v>
      </c>
      <c r="B122" s="98"/>
      <c r="C122" s="99"/>
      <c r="D122" s="102">
        <f>D121+D95+D42</f>
        <v>1673</v>
      </c>
      <c r="E122" s="102">
        <f t="shared" ref="E122:BP122" si="9">E121+E95+E42</f>
        <v>1173</v>
      </c>
      <c r="F122" s="102">
        <f t="shared" si="9"/>
        <v>1103</v>
      </c>
      <c r="G122" s="102">
        <f t="shared" si="9"/>
        <v>592</v>
      </c>
      <c r="H122" s="102">
        <f t="shared" si="9"/>
        <v>563</v>
      </c>
      <c r="I122" s="102">
        <f t="shared" si="9"/>
        <v>2244</v>
      </c>
      <c r="J122" s="102">
        <f t="shared" si="9"/>
        <v>1140</v>
      </c>
      <c r="K122" s="102">
        <f t="shared" si="9"/>
        <v>810</v>
      </c>
      <c r="L122" s="102">
        <f t="shared" si="9"/>
        <v>589</v>
      </c>
      <c r="M122" s="102">
        <f t="shared" si="9"/>
        <v>748</v>
      </c>
      <c r="N122" s="102">
        <f t="shared" si="9"/>
        <v>1131</v>
      </c>
      <c r="O122" s="102">
        <f t="shared" si="9"/>
        <v>1202</v>
      </c>
      <c r="P122" s="102">
        <f t="shared" si="9"/>
        <v>4333</v>
      </c>
      <c r="Q122" s="102">
        <f t="shared" si="9"/>
        <v>1653</v>
      </c>
      <c r="R122" s="102">
        <f t="shared" si="9"/>
        <v>590</v>
      </c>
      <c r="S122" s="102">
        <f t="shared" si="9"/>
        <v>1070</v>
      </c>
      <c r="T122" s="102">
        <f t="shared" si="9"/>
        <v>1545</v>
      </c>
      <c r="U122" s="102">
        <f t="shared" si="9"/>
        <v>893</v>
      </c>
      <c r="V122" s="102">
        <f t="shared" si="9"/>
        <v>919</v>
      </c>
      <c r="W122" s="102">
        <f t="shared" si="9"/>
        <v>449</v>
      </c>
      <c r="X122" s="102">
        <f t="shared" si="9"/>
        <v>509</v>
      </c>
      <c r="Y122" s="102">
        <f t="shared" si="9"/>
        <v>1299</v>
      </c>
      <c r="Z122" s="102">
        <f t="shared" si="9"/>
        <v>1842</v>
      </c>
      <c r="AA122" s="102">
        <f t="shared" si="9"/>
        <v>583</v>
      </c>
      <c r="AB122" s="102">
        <f t="shared" si="9"/>
        <v>1175</v>
      </c>
      <c r="AC122" s="102">
        <f t="shared" si="9"/>
        <v>1364</v>
      </c>
      <c r="AD122" s="102">
        <f t="shared" si="9"/>
        <v>1427</v>
      </c>
      <c r="AE122" s="102">
        <f t="shared" si="9"/>
        <v>1289</v>
      </c>
      <c r="AF122" s="102">
        <f t="shared" si="9"/>
        <v>1166</v>
      </c>
      <c r="AG122" s="102">
        <f t="shared" si="9"/>
        <v>2516</v>
      </c>
      <c r="AH122" s="102">
        <f t="shared" si="9"/>
        <v>1917</v>
      </c>
      <c r="AI122" s="102">
        <f t="shared" si="9"/>
        <v>3141</v>
      </c>
      <c r="AJ122" s="102">
        <f t="shared" si="9"/>
        <v>803</v>
      </c>
      <c r="AK122" s="102">
        <f t="shared" si="9"/>
        <v>3591</v>
      </c>
      <c r="AL122" s="102">
        <f t="shared" si="9"/>
        <v>2613</v>
      </c>
      <c r="AM122" s="102">
        <f t="shared" si="9"/>
        <v>2691</v>
      </c>
      <c r="AN122" s="102">
        <f t="shared" si="9"/>
        <v>867</v>
      </c>
      <c r="AO122" s="102">
        <f t="shared" si="9"/>
        <v>1594</v>
      </c>
      <c r="AP122" s="102">
        <f t="shared" si="9"/>
        <v>3150</v>
      </c>
      <c r="AQ122" s="102">
        <f t="shared" si="9"/>
        <v>813</v>
      </c>
      <c r="AR122" s="102">
        <f t="shared" si="9"/>
        <v>1475</v>
      </c>
      <c r="AS122" s="102">
        <f t="shared" si="9"/>
        <v>989</v>
      </c>
      <c r="AT122" s="102">
        <f t="shared" si="9"/>
        <v>2193</v>
      </c>
      <c r="AU122" s="102">
        <f t="shared" si="9"/>
        <v>920</v>
      </c>
      <c r="AV122" s="102">
        <f t="shared" si="9"/>
        <v>3357</v>
      </c>
      <c r="AW122" s="102">
        <f t="shared" si="9"/>
        <v>1785</v>
      </c>
      <c r="AX122" s="102">
        <f t="shared" si="9"/>
        <v>651</v>
      </c>
      <c r="AY122" s="102">
        <f t="shared" si="9"/>
        <v>1075</v>
      </c>
      <c r="AZ122" s="102">
        <f t="shared" si="9"/>
        <v>427</v>
      </c>
      <c r="BA122" s="102">
        <f t="shared" si="9"/>
        <v>2139</v>
      </c>
      <c r="BB122" s="102">
        <f t="shared" si="9"/>
        <v>1140</v>
      </c>
      <c r="BC122" s="102">
        <f t="shared" si="9"/>
        <v>1301</v>
      </c>
      <c r="BD122" s="102">
        <f t="shared" si="9"/>
        <v>503</v>
      </c>
      <c r="BE122" s="102">
        <f t="shared" si="9"/>
        <v>1077</v>
      </c>
      <c r="BF122" s="102">
        <f t="shared" si="9"/>
        <v>1767</v>
      </c>
      <c r="BG122" s="102">
        <f t="shared" si="9"/>
        <v>536</v>
      </c>
      <c r="BH122" s="102">
        <f t="shared" si="9"/>
        <v>2210</v>
      </c>
      <c r="BI122" s="102">
        <f t="shared" si="9"/>
        <v>2497</v>
      </c>
      <c r="BJ122" s="102">
        <f t="shared" si="9"/>
        <v>716</v>
      </c>
      <c r="BK122" s="102">
        <f t="shared" si="9"/>
        <v>4987</v>
      </c>
      <c r="BL122" s="102">
        <f t="shared" si="9"/>
        <v>1861</v>
      </c>
      <c r="BM122" s="102">
        <f t="shared" si="9"/>
        <v>846</v>
      </c>
      <c r="BN122" s="102">
        <f t="shared" si="9"/>
        <v>3182</v>
      </c>
      <c r="BO122" s="102">
        <f t="shared" si="9"/>
        <v>1947</v>
      </c>
      <c r="BP122" s="102">
        <f t="shared" si="9"/>
        <v>1777</v>
      </c>
      <c r="BQ122" s="102">
        <f t="shared" ref="BQ122:DJ122" si="10">BQ121+BQ95+BQ42</f>
        <v>740</v>
      </c>
      <c r="BR122" s="102">
        <f t="shared" si="10"/>
        <v>1373</v>
      </c>
      <c r="BS122" s="102">
        <f t="shared" si="10"/>
        <v>2629</v>
      </c>
      <c r="BT122" s="102">
        <f t="shared" si="10"/>
        <v>1918</v>
      </c>
      <c r="BU122" s="102">
        <f t="shared" si="10"/>
        <v>3614</v>
      </c>
      <c r="BV122" s="102">
        <f t="shared" si="10"/>
        <v>648</v>
      </c>
      <c r="BW122" s="102">
        <f t="shared" si="10"/>
        <v>1328</v>
      </c>
      <c r="BX122" s="102">
        <f t="shared" si="10"/>
        <v>1496</v>
      </c>
      <c r="BY122" s="102">
        <f t="shared" si="10"/>
        <v>1337</v>
      </c>
      <c r="BZ122" s="102">
        <f t="shared" si="10"/>
        <v>2048</v>
      </c>
      <c r="CA122" s="102">
        <f t="shared" si="10"/>
        <v>3208</v>
      </c>
      <c r="CB122" s="102">
        <f t="shared" si="10"/>
        <v>2497</v>
      </c>
      <c r="CC122" s="102">
        <f t="shared" si="10"/>
        <v>2871</v>
      </c>
      <c r="CD122" s="102">
        <f t="shared" si="10"/>
        <v>2780</v>
      </c>
      <c r="CE122" s="102">
        <f t="shared" si="10"/>
        <v>1125</v>
      </c>
      <c r="CF122" s="102">
        <f t="shared" si="10"/>
        <v>1606</v>
      </c>
      <c r="CG122" s="102">
        <f t="shared" si="10"/>
        <v>1245</v>
      </c>
      <c r="CH122" s="102">
        <f t="shared" si="10"/>
        <v>772</v>
      </c>
      <c r="CI122" s="102">
        <f t="shared" si="10"/>
        <v>2303</v>
      </c>
      <c r="CJ122" s="102">
        <f t="shared" si="10"/>
        <v>1362</v>
      </c>
      <c r="CK122" s="102">
        <f t="shared" si="10"/>
        <v>1925</v>
      </c>
      <c r="CL122" s="102">
        <f t="shared" si="10"/>
        <v>1164</v>
      </c>
      <c r="CM122" s="102">
        <f t="shared" si="10"/>
        <v>1220</v>
      </c>
      <c r="CN122" s="102">
        <f t="shared" si="10"/>
        <v>1041</v>
      </c>
      <c r="CO122" s="102">
        <f t="shared" si="10"/>
        <v>958</v>
      </c>
      <c r="CP122" s="102">
        <f t="shared" si="10"/>
        <v>346</v>
      </c>
      <c r="CQ122" s="102">
        <f t="shared" si="10"/>
        <v>2641</v>
      </c>
      <c r="CR122" s="102">
        <f t="shared" si="10"/>
        <v>1985</v>
      </c>
      <c r="CS122" s="102">
        <f t="shared" si="10"/>
        <v>1690</v>
      </c>
      <c r="CT122" s="102">
        <f t="shared" si="10"/>
        <v>1872</v>
      </c>
      <c r="CU122" s="102">
        <f t="shared" si="10"/>
        <v>1904</v>
      </c>
      <c r="CV122" s="102">
        <f t="shared" si="10"/>
        <v>914</v>
      </c>
      <c r="CW122" s="102">
        <f t="shared" si="10"/>
        <v>835</v>
      </c>
      <c r="CX122" s="102">
        <f t="shared" si="10"/>
        <v>426</v>
      </c>
      <c r="CY122" s="102">
        <f t="shared" si="10"/>
        <v>1716</v>
      </c>
      <c r="CZ122" s="102">
        <f t="shared" si="10"/>
        <v>31</v>
      </c>
      <c r="DA122" s="102">
        <f t="shared" si="10"/>
        <v>358</v>
      </c>
      <c r="DB122" s="102">
        <f t="shared" si="10"/>
        <v>35</v>
      </c>
      <c r="DC122" s="102">
        <f t="shared" si="10"/>
        <v>57</v>
      </c>
      <c r="DD122" s="102">
        <f t="shared" si="10"/>
        <v>45</v>
      </c>
      <c r="DE122" s="102">
        <f t="shared" si="10"/>
        <v>302</v>
      </c>
      <c r="DF122" s="102">
        <f t="shared" si="10"/>
        <v>600</v>
      </c>
      <c r="DG122" s="102">
        <f t="shared" si="10"/>
        <v>77</v>
      </c>
      <c r="DH122" s="102">
        <f t="shared" si="10"/>
        <v>226</v>
      </c>
      <c r="DI122" s="151">
        <f t="shared" si="10"/>
        <v>12602</v>
      </c>
      <c r="DJ122" s="152">
        <f t="shared" si="10"/>
        <v>171998</v>
      </c>
    </row>
    <row r="124" spans="1:114" s="105" customFormat="1" ht="12.75" x14ac:dyDescent="0.2">
      <c r="A124" s="126" t="s">
        <v>118</v>
      </c>
      <c r="B124" s="103" t="s">
        <v>416</v>
      </c>
      <c r="C124" s="104"/>
      <c r="D124" s="104"/>
      <c r="E124" s="104"/>
      <c r="F124" s="104"/>
      <c r="G124" s="104"/>
      <c r="DI124" s="53"/>
      <c r="DJ124" s="53"/>
    </row>
    <row r="125" spans="1:114" s="105" customFormat="1" ht="12" x14ac:dyDescent="0.2">
      <c r="A125" s="127" t="s">
        <v>119</v>
      </c>
      <c r="B125" s="103" t="s">
        <v>417</v>
      </c>
      <c r="C125" s="106"/>
      <c r="D125" s="106"/>
      <c r="E125" s="106"/>
      <c r="F125" s="107"/>
      <c r="G125" s="106"/>
      <c r="DI125" s="53"/>
      <c r="DJ125" s="53"/>
    </row>
    <row r="126" spans="1:114" s="105" customFormat="1" ht="12" x14ac:dyDescent="0.2">
      <c r="A126" s="127" t="s">
        <v>120</v>
      </c>
      <c r="B126" s="108" t="s">
        <v>121</v>
      </c>
      <c r="C126" s="106"/>
      <c r="D126" s="106"/>
      <c r="E126" s="106"/>
      <c r="F126" s="107"/>
      <c r="G126" s="106"/>
      <c r="DI126" s="53"/>
      <c r="DJ126" s="53"/>
    </row>
    <row r="127" spans="1:114" ht="12.75" x14ac:dyDescent="0.2"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109"/>
      <c r="CI127" s="109"/>
      <c r="CJ127" s="109"/>
      <c r="CK127" s="109"/>
      <c r="CL127" s="109"/>
      <c r="CM127" s="109"/>
      <c r="CN127" s="109"/>
      <c r="CO127" s="109"/>
      <c r="CP127" s="109"/>
      <c r="CQ127" s="109"/>
      <c r="CR127" s="109"/>
      <c r="CS127" s="109"/>
      <c r="CT127" s="109"/>
      <c r="CU127" s="109"/>
      <c r="CV127" s="109"/>
      <c r="CW127" s="109"/>
      <c r="CX127" s="109"/>
      <c r="CY127" s="109"/>
      <c r="CZ127" s="109"/>
      <c r="DA127" s="109"/>
      <c r="DB127" s="109"/>
      <c r="DC127" s="109"/>
      <c r="DD127" s="109"/>
      <c r="DE127" s="109"/>
      <c r="DF127" s="109"/>
      <c r="DG127" s="109"/>
      <c r="DH127" s="109"/>
      <c r="DI127" s="53"/>
      <c r="DJ127" s="53"/>
    </row>
    <row r="128" spans="1:114" x14ac:dyDescent="0.25">
      <c r="A128" s="129" t="s">
        <v>122</v>
      </c>
      <c r="B128" s="103" t="s">
        <v>123</v>
      </c>
      <c r="DI128" s="154"/>
      <c r="DJ128" s="154"/>
    </row>
    <row r="129" spans="1:2" x14ac:dyDescent="0.25">
      <c r="A129" s="127"/>
      <c r="B129" s="10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Clubs - Mode d'emploi</vt:lpstr>
      <vt:lpstr>Clubs18</vt:lpstr>
      <vt:lpstr>ClubsReg18</vt:lpstr>
      <vt:lpstr>ClubsDep18</vt:lpstr>
      <vt:lpstr>'Clubs - Mode d''emploi'!Zone_d_impression</vt:lpstr>
    </vt:vector>
  </TitlesOfParts>
  <Company>Ministères Chargés des Affaires Sociales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NEYEN, Antoine (DJEPVA/INJEP/MEDES)</dc:creator>
  <cp:lastModifiedBy>LEFEBVRE, Geoffrey (DJEPVA/INJEP/MEDES)</cp:lastModifiedBy>
  <dcterms:created xsi:type="dcterms:W3CDTF">2019-06-25T13:57:33Z</dcterms:created>
  <dcterms:modified xsi:type="dcterms:W3CDTF">2019-07-30T14:54:18Z</dcterms:modified>
</cp:coreProperties>
</file>