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ibalin\Documents\documents\working_comp\ChiRho\test_nextversion\examples\NaCaAIF\"/>
    </mc:Choice>
  </mc:AlternateContent>
  <bookViews>
    <workbookView xWindow="0" yWindow="0" windowWidth="13410" windowHeight="5205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1" i="1"/>
  <c r="G87" i="1"/>
  <c r="J87" i="1" s="1"/>
  <c r="M87" i="1" s="1"/>
  <c r="G86" i="1"/>
  <c r="G85" i="1"/>
  <c r="J85" i="1" s="1"/>
  <c r="M85" i="1" s="1"/>
  <c r="G84" i="1"/>
  <c r="G83" i="1"/>
  <c r="J83" i="1" s="1"/>
  <c r="M83" i="1" s="1"/>
  <c r="G82" i="1"/>
  <c r="G81" i="1"/>
  <c r="J81" i="1" s="1"/>
  <c r="M81" i="1" s="1"/>
  <c r="G80" i="1"/>
  <c r="G79" i="1"/>
  <c r="J79" i="1" s="1"/>
  <c r="M79" i="1" s="1"/>
  <c r="G78" i="1"/>
  <c r="G77" i="1"/>
  <c r="J77" i="1" s="1"/>
  <c r="M77" i="1" s="1"/>
  <c r="G76" i="1"/>
  <c r="G75" i="1"/>
  <c r="J75" i="1" s="1"/>
  <c r="M75" i="1" s="1"/>
  <c r="G74" i="1"/>
  <c r="G73" i="1"/>
  <c r="J73" i="1" s="1"/>
  <c r="M73" i="1" s="1"/>
  <c r="G72" i="1"/>
  <c r="G71" i="1"/>
  <c r="J71" i="1" s="1"/>
  <c r="M71" i="1" s="1"/>
  <c r="G70" i="1"/>
  <c r="G69" i="1"/>
  <c r="J69" i="1" s="1"/>
  <c r="M69" i="1" s="1"/>
  <c r="G68" i="1"/>
  <c r="G67" i="1"/>
  <c r="J67" i="1" s="1"/>
  <c r="M67" i="1" s="1"/>
  <c r="G66" i="1"/>
  <c r="G65" i="1"/>
  <c r="J65" i="1" s="1"/>
  <c r="M65" i="1" s="1"/>
  <c r="G64" i="1"/>
  <c r="G63" i="1"/>
  <c r="J63" i="1" s="1"/>
  <c r="M63" i="1" s="1"/>
  <c r="G62" i="1"/>
  <c r="G61" i="1"/>
  <c r="J61" i="1" s="1"/>
  <c r="M61" i="1" s="1"/>
  <c r="G60" i="1"/>
  <c r="G59" i="1"/>
  <c r="J59" i="1" s="1"/>
  <c r="M59" i="1" s="1"/>
  <c r="G58" i="1"/>
  <c r="G57" i="1"/>
  <c r="J57" i="1" s="1"/>
  <c r="M57" i="1" s="1"/>
  <c r="G56" i="1"/>
  <c r="G55" i="1"/>
  <c r="J55" i="1" s="1"/>
  <c r="M55" i="1" s="1"/>
  <c r="G54" i="1"/>
  <c r="G53" i="1"/>
  <c r="J53" i="1" s="1"/>
  <c r="M53" i="1" s="1"/>
  <c r="G52" i="1"/>
  <c r="G51" i="1"/>
  <c r="J51" i="1" s="1"/>
  <c r="M51" i="1" s="1"/>
  <c r="G50" i="1"/>
  <c r="G49" i="1"/>
  <c r="J49" i="1" s="1"/>
  <c r="M49" i="1" s="1"/>
  <c r="G48" i="1"/>
  <c r="G47" i="1"/>
  <c r="J47" i="1" s="1"/>
  <c r="M47" i="1" s="1"/>
  <c r="G46" i="1"/>
  <c r="G45" i="1"/>
  <c r="J45" i="1" s="1"/>
  <c r="M45" i="1" s="1"/>
  <c r="G44" i="1"/>
  <c r="G43" i="1"/>
  <c r="J43" i="1" s="1"/>
  <c r="M43" i="1" s="1"/>
  <c r="G42" i="1"/>
  <c r="G41" i="1"/>
  <c r="J41" i="1" s="1"/>
  <c r="M41" i="1" s="1"/>
  <c r="G40" i="1"/>
  <c r="G39" i="1"/>
  <c r="J39" i="1" s="1"/>
  <c r="M39" i="1" s="1"/>
  <c r="G38" i="1"/>
  <c r="G37" i="1"/>
  <c r="J37" i="1" s="1"/>
  <c r="M37" i="1" s="1"/>
  <c r="G36" i="1"/>
  <c r="G35" i="1"/>
  <c r="J35" i="1" s="1"/>
  <c r="M35" i="1" s="1"/>
  <c r="G34" i="1"/>
  <c r="G33" i="1"/>
  <c r="J33" i="1" s="1"/>
  <c r="M33" i="1" s="1"/>
  <c r="G32" i="1"/>
  <c r="G31" i="1"/>
  <c r="J31" i="1" s="1"/>
  <c r="M31" i="1" s="1"/>
  <c r="G30" i="1"/>
  <c r="G29" i="1"/>
  <c r="J29" i="1" s="1"/>
  <c r="M29" i="1" s="1"/>
  <c r="G28" i="1"/>
  <c r="G27" i="1"/>
  <c r="J27" i="1" s="1"/>
  <c r="M27" i="1" s="1"/>
  <c r="G26" i="1"/>
  <c r="G25" i="1"/>
  <c r="J25" i="1" s="1"/>
  <c r="M25" i="1" s="1"/>
  <c r="G24" i="1"/>
  <c r="G23" i="1"/>
  <c r="J23" i="1" s="1"/>
  <c r="M23" i="1" s="1"/>
  <c r="G22" i="1"/>
  <c r="G21" i="1"/>
  <c r="J21" i="1" s="1"/>
  <c r="M21" i="1" s="1"/>
  <c r="G20" i="1"/>
  <c r="G19" i="1"/>
  <c r="J19" i="1" s="1"/>
  <c r="M19" i="1" s="1"/>
  <c r="G18" i="1"/>
  <c r="G17" i="1"/>
  <c r="J17" i="1" s="1"/>
  <c r="M17" i="1" s="1"/>
  <c r="G16" i="1"/>
  <c r="G15" i="1"/>
  <c r="J15" i="1" s="1"/>
  <c r="M15" i="1" s="1"/>
  <c r="G14" i="1"/>
  <c r="G13" i="1"/>
  <c r="J13" i="1" s="1"/>
  <c r="M13" i="1" s="1"/>
  <c r="G12" i="1"/>
  <c r="G11" i="1"/>
  <c r="J11" i="1" s="1"/>
  <c r="M11" i="1" s="1"/>
  <c r="G10" i="1"/>
  <c r="G9" i="1"/>
  <c r="J9" i="1" s="1"/>
  <c r="M9" i="1" s="1"/>
  <c r="G8" i="1"/>
  <c r="G7" i="1"/>
  <c r="J7" i="1" s="1"/>
  <c r="M7" i="1" s="1"/>
  <c r="G6" i="1"/>
  <c r="G5" i="1"/>
  <c r="J5" i="1" s="1"/>
  <c r="M5" i="1" s="1"/>
  <c r="G4" i="1"/>
  <c r="C1" i="1"/>
  <c r="I9" i="1" l="1"/>
  <c r="L9" i="1" s="1"/>
  <c r="I25" i="1"/>
  <c r="L25" i="1" s="1"/>
  <c r="I41" i="1"/>
  <c r="L41" i="1" s="1"/>
  <c r="I57" i="1"/>
  <c r="L57" i="1" s="1"/>
  <c r="I73" i="1"/>
  <c r="L73" i="1" s="1"/>
  <c r="I13" i="1"/>
  <c r="L13" i="1" s="1"/>
  <c r="I29" i="1"/>
  <c r="L29" i="1" s="1"/>
  <c r="I45" i="1"/>
  <c r="L45" i="1" s="1"/>
  <c r="I61" i="1"/>
  <c r="L61" i="1" s="1"/>
  <c r="I77" i="1"/>
  <c r="L77" i="1" s="1"/>
  <c r="I17" i="1"/>
  <c r="L17" i="1" s="1"/>
  <c r="I33" i="1"/>
  <c r="L33" i="1" s="1"/>
  <c r="I49" i="1"/>
  <c r="L49" i="1" s="1"/>
  <c r="I65" i="1"/>
  <c r="L65" i="1" s="1"/>
  <c r="I81" i="1"/>
  <c r="L81" i="1" s="1"/>
  <c r="I5" i="1"/>
  <c r="L5" i="1" s="1"/>
  <c r="I21" i="1"/>
  <c r="L21" i="1" s="1"/>
  <c r="I37" i="1"/>
  <c r="L37" i="1" s="1"/>
  <c r="I53" i="1"/>
  <c r="L53" i="1" s="1"/>
  <c r="I69" i="1"/>
  <c r="L69" i="1" s="1"/>
  <c r="I85" i="1"/>
  <c r="L85" i="1" s="1"/>
  <c r="J8" i="1"/>
  <c r="M8" i="1" s="1"/>
  <c r="I8" i="1"/>
  <c r="L8" i="1" s="1"/>
  <c r="J20" i="1"/>
  <c r="M20" i="1" s="1"/>
  <c r="I20" i="1"/>
  <c r="L20" i="1" s="1"/>
  <c r="J32" i="1"/>
  <c r="M32" i="1" s="1"/>
  <c r="I32" i="1"/>
  <c r="L32" i="1" s="1"/>
  <c r="J44" i="1"/>
  <c r="M44" i="1" s="1"/>
  <c r="I44" i="1"/>
  <c r="L44" i="1" s="1"/>
  <c r="J56" i="1"/>
  <c r="M56" i="1" s="1"/>
  <c r="I56" i="1"/>
  <c r="L56" i="1" s="1"/>
  <c r="J68" i="1"/>
  <c r="M68" i="1" s="1"/>
  <c r="I68" i="1"/>
  <c r="L68" i="1" s="1"/>
  <c r="J76" i="1"/>
  <c r="M76" i="1" s="1"/>
  <c r="I76" i="1"/>
  <c r="L76" i="1" s="1"/>
  <c r="J12" i="1"/>
  <c r="M12" i="1" s="1"/>
  <c r="I12" i="1"/>
  <c r="L12" i="1" s="1"/>
  <c r="J24" i="1"/>
  <c r="M24" i="1" s="1"/>
  <c r="I24" i="1"/>
  <c r="L24" i="1" s="1"/>
  <c r="J40" i="1"/>
  <c r="M40" i="1" s="1"/>
  <c r="I40" i="1"/>
  <c r="L40" i="1" s="1"/>
  <c r="J52" i="1"/>
  <c r="M52" i="1" s="1"/>
  <c r="I52" i="1"/>
  <c r="L52" i="1" s="1"/>
  <c r="J64" i="1"/>
  <c r="M64" i="1" s="1"/>
  <c r="I64" i="1"/>
  <c r="L64" i="1" s="1"/>
  <c r="J80" i="1"/>
  <c r="M80" i="1" s="1"/>
  <c r="I80" i="1"/>
  <c r="L80" i="1" s="1"/>
  <c r="J10" i="1"/>
  <c r="M10" i="1" s="1"/>
  <c r="I10" i="1"/>
  <c r="L10" i="1" s="1"/>
  <c r="J14" i="1"/>
  <c r="M14" i="1" s="1"/>
  <c r="I14" i="1"/>
  <c r="L14" i="1" s="1"/>
  <c r="J18" i="1"/>
  <c r="M18" i="1" s="1"/>
  <c r="I18" i="1"/>
  <c r="L18" i="1" s="1"/>
  <c r="J22" i="1"/>
  <c r="M22" i="1" s="1"/>
  <c r="I22" i="1"/>
  <c r="L22" i="1" s="1"/>
  <c r="J26" i="1"/>
  <c r="M26" i="1" s="1"/>
  <c r="I26" i="1"/>
  <c r="L26" i="1" s="1"/>
  <c r="J30" i="1"/>
  <c r="M30" i="1" s="1"/>
  <c r="I30" i="1"/>
  <c r="L30" i="1" s="1"/>
  <c r="J34" i="1"/>
  <c r="M34" i="1" s="1"/>
  <c r="I34" i="1"/>
  <c r="L34" i="1" s="1"/>
  <c r="J38" i="1"/>
  <c r="M38" i="1" s="1"/>
  <c r="I38" i="1"/>
  <c r="L38" i="1" s="1"/>
  <c r="J42" i="1"/>
  <c r="M42" i="1" s="1"/>
  <c r="I42" i="1"/>
  <c r="L42" i="1" s="1"/>
  <c r="J46" i="1"/>
  <c r="M46" i="1" s="1"/>
  <c r="I46" i="1"/>
  <c r="L46" i="1" s="1"/>
  <c r="J50" i="1"/>
  <c r="M50" i="1" s="1"/>
  <c r="I50" i="1"/>
  <c r="L50" i="1" s="1"/>
  <c r="J54" i="1"/>
  <c r="M54" i="1" s="1"/>
  <c r="I54" i="1"/>
  <c r="L54" i="1" s="1"/>
  <c r="J58" i="1"/>
  <c r="M58" i="1" s="1"/>
  <c r="I58" i="1"/>
  <c r="L58" i="1" s="1"/>
  <c r="J62" i="1"/>
  <c r="M62" i="1" s="1"/>
  <c r="I62" i="1"/>
  <c r="L62" i="1" s="1"/>
  <c r="J66" i="1"/>
  <c r="M66" i="1" s="1"/>
  <c r="I66" i="1"/>
  <c r="L66" i="1" s="1"/>
  <c r="J70" i="1"/>
  <c r="M70" i="1" s="1"/>
  <c r="I70" i="1"/>
  <c r="L70" i="1" s="1"/>
  <c r="J74" i="1"/>
  <c r="M74" i="1" s="1"/>
  <c r="I74" i="1"/>
  <c r="L74" i="1" s="1"/>
  <c r="J78" i="1"/>
  <c r="M78" i="1" s="1"/>
  <c r="I78" i="1"/>
  <c r="L78" i="1" s="1"/>
  <c r="J82" i="1"/>
  <c r="M82" i="1" s="1"/>
  <c r="I82" i="1"/>
  <c r="L82" i="1" s="1"/>
  <c r="J86" i="1"/>
  <c r="M86" i="1" s="1"/>
  <c r="I86" i="1"/>
  <c r="L86" i="1" s="1"/>
  <c r="I7" i="1"/>
  <c r="L7" i="1" s="1"/>
  <c r="I11" i="1"/>
  <c r="L11" i="1" s="1"/>
  <c r="I15" i="1"/>
  <c r="L15" i="1" s="1"/>
  <c r="I19" i="1"/>
  <c r="L19" i="1" s="1"/>
  <c r="I23" i="1"/>
  <c r="L23" i="1" s="1"/>
  <c r="I27" i="1"/>
  <c r="L27" i="1" s="1"/>
  <c r="I31" i="1"/>
  <c r="L31" i="1" s="1"/>
  <c r="I35" i="1"/>
  <c r="L35" i="1" s="1"/>
  <c r="I39" i="1"/>
  <c r="L39" i="1" s="1"/>
  <c r="I43" i="1"/>
  <c r="L43" i="1" s="1"/>
  <c r="I47" i="1"/>
  <c r="L47" i="1" s="1"/>
  <c r="I51" i="1"/>
  <c r="L51" i="1" s="1"/>
  <c r="I55" i="1"/>
  <c r="L55" i="1" s="1"/>
  <c r="I59" i="1"/>
  <c r="L59" i="1" s="1"/>
  <c r="I63" i="1"/>
  <c r="L63" i="1" s="1"/>
  <c r="I67" i="1"/>
  <c r="L67" i="1" s="1"/>
  <c r="I71" i="1"/>
  <c r="L71" i="1" s="1"/>
  <c r="I75" i="1"/>
  <c r="L75" i="1" s="1"/>
  <c r="I79" i="1"/>
  <c r="L79" i="1" s="1"/>
  <c r="I83" i="1"/>
  <c r="L83" i="1" s="1"/>
  <c r="I87" i="1"/>
  <c r="L87" i="1" s="1"/>
  <c r="J4" i="1"/>
  <c r="M4" i="1" s="1"/>
  <c r="I4" i="1"/>
  <c r="L4" i="1" s="1"/>
  <c r="J16" i="1"/>
  <c r="M16" i="1" s="1"/>
  <c r="I16" i="1"/>
  <c r="L16" i="1" s="1"/>
  <c r="J28" i="1"/>
  <c r="M28" i="1" s="1"/>
  <c r="I28" i="1"/>
  <c r="L28" i="1" s="1"/>
  <c r="J36" i="1"/>
  <c r="M36" i="1" s="1"/>
  <c r="I36" i="1"/>
  <c r="L36" i="1" s="1"/>
  <c r="J48" i="1"/>
  <c r="M48" i="1" s="1"/>
  <c r="I48" i="1"/>
  <c r="L48" i="1" s="1"/>
  <c r="J60" i="1"/>
  <c r="M60" i="1" s="1"/>
  <c r="I60" i="1"/>
  <c r="L60" i="1" s="1"/>
  <c r="J72" i="1"/>
  <c r="M72" i="1" s="1"/>
  <c r="I72" i="1"/>
  <c r="L72" i="1" s="1"/>
  <c r="J84" i="1"/>
  <c r="M84" i="1" s="1"/>
  <c r="I84" i="1"/>
  <c r="L84" i="1" s="1"/>
  <c r="J6" i="1"/>
  <c r="M6" i="1" s="1"/>
  <c r="I6" i="1"/>
  <c r="L6" i="1" s="1"/>
  <c r="M1" i="1" l="1"/>
  <c r="L1" i="1"/>
</calcChain>
</file>

<file path=xl/sharedStrings.xml><?xml version="1.0" encoding="utf-8"?>
<sst xmlns="http://schemas.openxmlformats.org/spreadsheetml/2006/main" count="23" uniqueCount="23">
  <si>
    <t>at</t>
  </si>
  <si>
    <t>x</t>
  </si>
  <si>
    <t>y</t>
  </si>
  <si>
    <t>z</t>
  </si>
  <si>
    <t>b</t>
  </si>
  <si>
    <t>F</t>
  </si>
  <si>
    <t>ca</t>
  </si>
  <si>
    <t>Al</t>
  </si>
  <si>
    <t>Na</t>
  </si>
  <si>
    <t>hkl:</t>
  </si>
  <si>
    <t>phase</t>
  </si>
  <si>
    <t>cos</t>
  </si>
  <si>
    <t>sin</t>
  </si>
  <si>
    <t>Re</t>
  </si>
  <si>
    <t>Im</t>
  </si>
  <si>
    <t>F_hkl</t>
  </si>
  <si>
    <t>obs</t>
  </si>
  <si>
    <t>calc</t>
  </si>
  <si>
    <t>obs-calc</t>
  </si>
  <si>
    <t>sigma</t>
  </si>
  <si>
    <t>(obs-calc)/sigma</t>
  </si>
  <si>
    <t>M</t>
  </si>
  <si>
    <t>M/Npoints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</si>
</sst>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G1" sqref="G1"/>
    </sheetView>
  </sheetViews>
  <sheetFormatPr baseColWidth="10" defaultRowHeight="15" x14ac:dyDescent="0.25"/>
  <cols>
    <col min="13" max="13" width="12" bestFit="1" customWidth="1"/>
  </cols>
  <sheetData>
    <row r="1" spans="1:13" x14ac:dyDescent="0.25">
      <c r="A1">
        <v>56.747999999999998</v>
      </c>
      <c r="C1">
        <f>A1^0.5</f>
        <v>7.5331268408277845</v>
      </c>
      <c r="E1">
        <v>52.862000000000002</v>
      </c>
      <c r="G1">
        <f>E1^0.5</f>
        <v>7.2706258327602038</v>
      </c>
      <c r="K1" t="s">
        <v>15</v>
      </c>
      <c r="L1">
        <f>SUM(L4:L87)</f>
        <v>7.7879230525772423</v>
      </c>
      <c r="M1">
        <f>SUM(M4:M87)</f>
        <v>1.6985115980361343E-8</v>
      </c>
    </row>
    <row r="2" spans="1:13" x14ac:dyDescent="0.25">
      <c r="A2" t="s">
        <v>9</v>
      </c>
      <c r="B2">
        <v>4</v>
      </c>
      <c r="C2">
        <v>0</v>
      </c>
      <c r="D2">
        <v>2</v>
      </c>
      <c r="I2" t="s">
        <v>13</v>
      </c>
      <c r="J2" t="s">
        <v>14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10</v>
      </c>
      <c r="I3" t="s">
        <v>11</v>
      </c>
      <c r="J3" t="s">
        <v>12</v>
      </c>
    </row>
    <row r="4" spans="1:13" x14ac:dyDescent="0.25">
      <c r="A4" t="s">
        <v>5</v>
      </c>
      <c r="B4">
        <v>0.13800000000000001</v>
      </c>
      <c r="C4">
        <v>0.307</v>
      </c>
      <c r="D4">
        <v>0.121</v>
      </c>
      <c r="E4">
        <v>0.56540000000000001</v>
      </c>
      <c r="G4">
        <f>(B$2*B4+C$2*C4+D$2*D4)*2*3.141592654</f>
        <v>4.9888491345520007</v>
      </c>
      <c r="I4">
        <f>COS(G4)</f>
        <v>0.27295193614399882</v>
      </c>
      <c r="J4">
        <f>SIN(G4)</f>
        <v>-0.96202767140828249</v>
      </c>
      <c r="L4">
        <f>E4*I4</f>
        <v>0.15432702469581694</v>
      </c>
      <c r="M4">
        <f>E4*J4</f>
        <v>-0.54393044541424296</v>
      </c>
    </row>
    <row r="5" spans="1:13" x14ac:dyDescent="0.25">
      <c r="B5">
        <v>0.63800000000000001</v>
      </c>
      <c r="C5">
        <v>0.80700000000000005</v>
      </c>
      <c r="D5">
        <v>0.621</v>
      </c>
      <c r="E5">
        <v>0.56540000000000001</v>
      </c>
      <c r="G5">
        <f t="shared" ref="G5:G68" si="0">(B$2*B5+C$2*C5+D$2*D5)*2*3.141592654</f>
        <v>23.838405058552002</v>
      </c>
      <c r="I5">
        <f t="shared" ref="I5:I68" si="1">COS(G5)</f>
        <v>0.27295193851178173</v>
      </c>
      <c r="J5">
        <f t="shared" ref="J5:J68" si="2">SIN(G5)</f>
        <v>-0.96202767073648177</v>
      </c>
      <c r="L5">
        <f t="shared" ref="L5:L68" si="3">E5*I5</f>
        <v>0.15432702603456139</v>
      </c>
      <c r="M5">
        <f t="shared" ref="M5:M68" si="4">E5*J5</f>
        <v>-0.5439304450344068</v>
      </c>
    </row>
    <row r="6" spans="1:13" x14ac:dyDescent="0.25">
      <c r="B6">
        <v>0.86199999999999999</v>
      </c>
      <c r="C6">
        <v>0.80700000000000005</v>
      </c>
      <c r="D6">
        <v>0.379</v>
      </c>
      <c r="E6">
        <v>0.56540000000000001</v>
      </c>
      <c r="G6">
        <f t="shared" si="0"/>
        <v>26.427077405447999</v>
      </c>
      <c r="I6">
        <f t="shared" si="1"/>
        <v>0.27295193219769615</v>
      </c>
      <c r="J6">
        <f t="shared" si="2"/>
        <v>0.96202767252794985</v>
      </c>
      <c r="L6">
        <f t="shared" si="3"/>
        <v>0.15432702246457741</v>
      </c>
      <c r="M6">
        <f t="shared" si="4"/>
        <v>0.5439304460473029</v>
      </c>
    </row>
    <row r="7" spans="1:13" x14ac:dyDescent="0.25">
      <c r="B7">
        <v>0.36199999999999999</v>
      </c>
      <c r="C7">
        <v>0.307</v>
      </c>
      <c r="D7">
        <v>0.879</v>
      </c>
      <c r="E7">
        <v>0.56540000000000001</v>
      </c>
      <c r="G7">
        <f t="shared" si="0"/>
        <v>20.143892097447999</v>
      </c>
      <c r="I7">
        <f t="shared" si="1"/>
        <v>0.27295193298695686</v>
      </c>
      <c r="J7">
        <f t="shared" si="2"/>
        <v>0.96202767230401631</v>
      </c>
      <c r="L7">
        <f t="shared" si="3"/>
        <v>0.15432702291082542</v>
      </c>
      <c r="M7">
        <f t="shared" si="4"/>
        <v>0.54393044592069084</v>
      </c>
    </row>
    <row r="8" spans="1:13" x14ac:dyDescent="0.25">
      <c r="B8">
        <v>0.307</v>
      </c>
      <c r="C8">
        <v>0.121</v>
      </c>
      <c r="D8">
        <v>0.13800000000000001</v>
      </c>
      <c r="E8">
        <v>0.56540000000000001</v>
      </c>
      <c r="G8">
        <f t="shared" si="0"/>
        <v>9.4499107032319998</v>
      </c>
      <c r="I8">
        <f t="shared" si="1"/>
        <v>-0.99968418925229197</v>
      </c>
      <c r="J8">
        <f t="shared" si="2"/>
        <v>-2.5130096676849515E-2</v>
      </c>
      <c r="L8">
        <f t="shared" si="3"/>
        <v>-0.56522144060324586</v>
      </c>
      <c r="M8">
        <f t="shared" si="4"/>
        <v>-1.4208556661090716E-2</v>
      </c>
    </row>
    <row r="9" spans="1:13" x14ac:dyDescent="0.25">
      <c r="B9">
        <v>0.80700000000000005</v>
      </c>
      <c r="C9">
        <v>0.621</v>
      </c>
      <c r="D9">
        <v>0.63800000000000001</v>
      </c>
      <c r="E9">
        <v>0.56540000000000001</v>
      </c>
      <c r="G9">
        <f t="shared" si="0"/>
        <v>28.299466627232004</v>
      </c>
      <c r="I9">
        <f t="shared" si="1"/>
        <v>-0.99968418919044055</v>
      </c>
      <c r="J9">
        <f t="shared" si="2"/>
        <v>-2.5130099137316921E-2</v>
      </c>
      <c r="L9">
        <f t="shared" si="3"/>
        <v>-0.56522144056827506</v>
      </c>
      <c r="M9">
        <f t="shared" si="4"/>
        <v>-1.4208558052238987E-2</v>
      </c>
    </row>
    <row r="10" spans="1:13" x14ac:dyDescent="0.25">
      <c r="B10">
        <v>0.80700000000000005</v>
      </c>
      <c r="C10">
        <v>0.379</v>
      </c>
      <c r="D10">
        <v>0.86199999999999999</v>
      </c>
      <c r="E10">
        <v>0.56540000000000001</v>
      </c>
      <c r="G10">
        <f t="shared" si="0"/>
        <v>31.114333645216</v>
      </c>
      <c r="I10">
        <f t="shared" si="1"/>
        <v>0.95486454595343018</v>
      </c>
      <c r="J10">
        <f t="shared" si="2"/>
        <v>-0.29704157769771844</v>
      </c>
      <c r="L10">
        <f t="shared" si="3"/>
        <v>0.53988041428206945</v>
      </c>
      <c r="M10">
        <f t="shared" si="4"/>
        <v>-0.16794730803029001</v>
      </c>
    </row>
    <row r="11" spans="1:13" x14ac:dyDescent="0.25">
      <c r="B11">
        <v>0.307</v>
      </c>
      <c r="C11">
        <v>0.879</v>
      </c>
      <c r="D11">
        <v>0.36199999999999999</v>
      </c>
      <c r="E11">
        <v>0.56540000000000001</v>
      </c>
      <c r="G11">
        <f t="shared" si="0"/>
        <v>12.264777721215999</v>
      </c>
      <c r="I11">
        <f t="shared" si="1"/>
        <v>0.95486454522233921</v>
      </c>
      <c r="J11">
        <f t="shared" si="2"/>
        <v>-0.29704158004787035</v>
      </c>
      <c r="L11">
        <f t="shared" si="3"/>
        <v>0.53988041386871055</v>
      </c>
      <c r="M11">
        <f t="shared" si="4"/>
        <v>-0.1679473093590659</v>
      </c>
    </row>
    <row r="12" spans="1:13" x14ac:dyDescent="0.25">
      <c r="B12">
        <v>0.121</v>
      </c>
      <c r="C12">
        <v>0.13800000000000001</v>
      </c>
      <c r="D12">
        <v>0.307</v>
      </c>
      <c r="E12">
        <v>0.56540000000000001</v>
      </c>
      <c r="G12">
        <f t="shared" si="0"/>
        <v>6.8989374681839992</v>
      </c>
      <c r="I12">
        <f t="shared" si="1"/>
        <v>0.81633925019689879</v>
      </c>
      <c r="J12">
        <f t="shared" si="2"/>
        <v>0.57757270415763684</v>
      </c>
      <c r="L12">
        <f t="shared" si="3"/>
        <v>0.46155821206132658</v>
      </c>
      <c r="M12">
        <f t="shared" si="4"/>
        <v>0.32655960693072789</v>
      </c>
    </row>
    <row r="13" spans="1:13" x14ac:dyDescent="0.25">
      <c r="B13">
        <v>0.621</v>
      </c>
      <c r="C13">
        <v>0.63800000000000001</v>
      </c>
      <c r="D13">
        <v>0.80700000000000005</v>
      </c>
      <c r="E13">
        <v>0.56540000000000001</v>
      </c>
      <c r="G13">
        <f t="shared" si="0"/>
        <v>25.748493392183999</v>
      </c>
      <c r="I13">
        <f t="shared" si="1"/>
        <v>0.81633924877535358</v>
      </c>
      <c r="J13">
        <f t="shared" si="2"/>
        <v>0.57757270616684386</v>
      </c>
      <c r="L13">
        <f t="shared" si="3"/>
        <v>0.46155821125758495</v>
      </c>
      <c r="M13">
        <f t="shared" si="4"/>
        <v>0.32655960806673351</v>
      </c>
    </row>
    <row r="14" spans="1:13" x14ac:dyDescent="0.25">
      <c r="B14">
        <v>0.379</v>
      </c>
      <c r="C14">
        <v>0.86199999999999999</v>
      </c>
      <c r="D14">
        <v>0.80700000000000005</v>
      </c>
      <c r="E14">
        <v>0.56540000000000001</v>
      </c>
      <c r="G14">
        <f t="shared" si="0"/>
        <v>19.666370014039998</v>
      </c>
      <c r="I14">
        <f t="shared" si="1"/>
        <v>0.68454710405677555</v>
      </c>
      <c r="J14">
        <f t="shared" si="2"/>
        <v>0.72896862917925487</v>
      </c>
      <c r="L14">
        <f t="shared" si="3"/>
        <v>0.38704293263370088</v>
      </c>
      <c r="M14">
        <f t="shared" si="4"/>
        <v>0.41215886293795073</v>
      </c>
    </row>
    <row r="15" spans="1:13" x14ac:dyDescent="0.25">
      <c r="B15">
        <v>0.879</v>
      </c>
      <c r="C15">
        <v>0.36199999999999999</v>
      </c>
      <c r="D15">
        <v>0.307</v>
      </c>
      <c r="E15">
        <v>0.56540000000000001</v>
      </c>
      <c r="G15">
        <f t="shared" si="0"/>
        <v>25.949555322039998</v>
      </c>
      <c r="I15">
        <f t="shared" si="1"/>
        <v>0.68454710345871972</v>
      </c>
      <c r="J15">
        <f t="shared" si="2"/>
        <v>0.72896862974086674</v>
      </c>
      <c r="L15">
        <f t="shared" si="3"/>
        <v>0.38704293229556014</v>
      </c>
      <c r="M15">
        <f t="shared" si="4"/>
        <v>0.41215886325548606</v>
      </c>
    </row>
    <row r="16" spans="1:13" x14ac:dyDescent="0.25">
      <c r="B16">
        <v>0.63800000000000001</v>
      </c>
      <c r="C16">
        <v>0.193</v>
      </c>
      <c r="D16">
        <v>0.879</v>
      </c>
      <c r="E16">
        <v>0.56540000000000001</v>
      </c>
      <c r="G16">
        <f t="shared" si="0"/>
        <v>27.080528677480004</v>
      </c>
      <c r="I16">
        <f t="shared" si="1"/>
        <v>-0.36812455597235466</v>
      </c>
      <c r="J16">
        <f t="shared" si="2"/>
        <v>0.92977648458656814</v>
      </c>
      <c r="L16">
        <f t="shared" si="3"/>
        <v>-0.20813762394676932</v>
      </c>
      <c r="M16">
        <f t="shared" si="4"/>
        <v>0.52569562438524564</v>
      </c>
    </row>
    <row r="17" spans="2:13" x14ac:dyDescent="0.25">
      <c r="B17">
        <v>0.13800000000000001</v>
      </c>
      <c r="C17">
        <v>0.69299999999999995</v>
      </c>
      <c r="D17">
        <v>0.379</v>
      </c>
      <c r="E17">
        <v>0.56540000000000001</v>
      </c>
      <c r="G17">
        <f t="shared" si="0"/>
        <v>8.2309727534800015</v>
      </c>
      <c r="I17">
        <f t="shared" si="1"/>
        <v>-0.36812455368394886</v>
      </c>
      <c r="J17">
        <f t="shared" si="2"/>
        <v>0.92977648549261205</v>
      </c>
      <c r="L17">
        <f t="shared" si="3"/>
        <v>-0.2081376226529047</v>
      </c>
      <c r="M17">
        <f t="shared" si="4"/>
        <v>0.52569562489752286</v>
      </c>
    </row>
    <row r="18" spans="2:13" x14ac:dyDescent="0.25">
      <c r="B18">
        <v>0.36199999999999999</v>
      </c>
      <c r="C18">
        <v>0.69299999999999995</v>
      </c>
      <c r="D18">
        <v>0.621</v>
      </c>
      <c r="E18">
        <v>0.56540000000000001</v>
      </c>
      <c r="G18">
        <f t="shared" si="0"/>
        <v>16.901768478520001</v>
      </c>
      <c r="I18">
        <f t="shared" si="1"/>
        <v>-0.36812455063274174</v>
      </c>
      <c r="J18">
        <f t="shared" si="2"/>
        <v>-0.92977648670067048</v>
      </c>
      <c r="L18">
        <f t="shared" si="3"/>
        <v>-0.20813762092775218</v>
      </c>
      <c r="M18">
        <f t="shared" si="4"/>
        <v>-0.52569562558055916</v>
      </c>
    </row>
    <row r="19" spans="2:13" x14ac:dyDescent="0.25">
      <c r="B19">
        <v>0.86199999999999999</v>
      </c>
      <c r="C19">
        <v>0.193</v>
      </c>
      <c r="D19">
        <v>0.121</v>
      </c>
      <c r="E19">
        <v>0.56540000000000001</v>
      </c>
      <c r="G19">
        <f t="shared" si="0"/>
        <v>23.184953786520001</v>
      </c>
      <c r="I19">
        <f t="shared" si="1"/>
        <v>-0.36812454986994031</v>
      </c>
      <c r="J19">
        <f t="shared" si="2"/>
        <v>-0.92977648700268489</v>
      </c>
      <c r="L19">
        <f t="shared" si="3"/>
        <v>-0.20813762049646425</v>
      </c>
      <c r="M19">
        <f t="shared" si="4"/>
        <v>-0.52569562575131801</v>
      </c>
    </row>
    <row r="20" spans="2:13" x14ac:dyDescent="0.25">
      <c r="B20">
        <v>0.193</v>
      </c>
      <c r="C20">
        <v>0.879</v>
      </c>
      <c r="D20">
        <v>0.63800000000000001</v>
      </c>
      <c r="E20">
        <v>0.56540000000000001</v>
      </c>
      <c r="G20">
        <f t="shared" si="0"/>
        <v>12.867963510784001</v>
      </c>
      <c r="I20">
        <f t="shared" si="1"/>
        <v>0.95486454424755129</v>
      </c>
      <c r="J20">
        <f t="shared" si="2"/>
        <v>0.29704158318140622</v>
      </c>
      <c r="L20">
        <f t="shared" si="3"/>
        <v>0.53988041331756553</v>
      </c>
      <c r="M20">
        <f t="shared" si="4"/>
        <v>0.16794731113076708</v>
      </c>
    </row>
    <row r="21" spans="2:13" x14ac:dyDescent="0.25">
      <c r="B21">
        <v>0.69299999999999995</v>
      </c>
      <c r="C21">
        <v>0.379</v>
      </c>
      <c r="D21">
        <v>0.13800000000000001</v>
      </c>
      <c r="E21">
        <v>0.56540000000000001</v>
      </c>
      <c r="G21">
        <f t="shared" si="0"/>
        <v>19.151148818784002</v>
      </c>
      <c r="I21">
        <f t="shared" si="1"/>
        <v>0.95486454400385423</v>
      </c>
      <c r="J21">
        <f t="shared" si="2"/>
        <v>0.29704158396479019</v>
      </c>
      <c r="L21">
        <f t="shared" si="3"/>
        <v>0.53988041317977919</v>
      </c>
      <c r="M21">
        <f t="shared" si="4"/>
        <v>0.16794731157369239</v>
      </c>
    </row>
    <row r="22" spans="2:13" x14ac:dyDescent="0.25">
      <c r="B22">
        <v>0.69299999999999995</v>
      </c>
      <c r="C22">
        <v>0.621</v>
      </c>
      <c r="D22">
        <v>0.36199999999999999</v>
      </c>
      <c r="E22">
        <v>0.56540000000000001</v>
      </c>
      <c r="G22">
        <f t="shared" si="0"/>
        <v>21.966015836767998</v>
      </c>
      <c r="I22">
        <f t="shared" si="1"/>
        <v>-0.99968418935537717</v>
      </c>
      <c r="J22">
        <f t="shared" si="2"/>
        <v>2.5130092576079972E-2</v>
      </c>
      <c r="L22">
        <f t="shared" si="3"/>
        <v>-0.56522144066153024</v>
      </c>
      <c r="M22">
        <f t="shared" si="4"/>
        <v>1.4208554342515617E-2</v>
      </c>
    </row>
    <row r="23" spans="2:13" x14ac:dyDescent="0.25">
      <c r="B23">
        <v>0.193</v>
      </c>
      <c r="C23">
        <v>0.121</v>
      </c>
      <c r="D23">
        <v>0.86199999999999999</v>
      </c>
      <c r="E23">
        <v>0.56540000000000001</v>
      </c>
      <c r="G23">
        <f t="shared" si="0"/>
        <v>15.682830528768001</v>
      </c>
      <c r="I23">
        <f t="shared" si="1"/>
        <v>-0.99968418933476022</v>
      </c>
      <c r="J23">
        <f t="shared" si="2"/>
        <v>2.513009339623104E-2</v>
      </c>
      <c r="L23">
        <f t="shared" si="3"/>
        <v>-0.56522144064987345</v>
      </c>
      <c r="M23">
        <f t="shared" si="4"/>
        <v>1.420855480622903E-2</v>
      </c>
    </row>
    <row r="24" spans="2:13" x14ac:dyDescent="0.25">
      <c r="B24">
        <v>0.879</v>
      </c>
      <c r="C24">
        <v>0.63800000000000001</v>
      </c>
      <c r="D24">
        <v>0.193</v>
      </c>
      <c r="E24">
        <v>0.56540000000000001</v>
      </c>
      <c r="G24">
        <f t="shared" si="0"/>
        <v>24.516989071816003</v>
      </c>
      <c r="I24">
        <f t="shared" si="1"/>
        <v>0.81633925256614215</v>
      </c>
      <c r="J24">
        <f t="shared" si="2"/>
        <v>-0.57757270080895651</v>
      </c>
      <c r="L24">
        <f t="shared" si="3"/>
        <v>0.46155821340089676</v>
      </c>
      <c r="M24">
        <f t="shared" si="4"/>
        <v>-0.32655960503738402</v>
      </c>
    </row>
    <row r="25" spans="2:13" x14ac:dyDescent="0.25">
      <c r="B25">
        <v>0.379</v>
      </c>
      <c r="C25">
        <v>0.13800000000000001</v>
      </c>
      <c r="D25">
        <v>0.69299999999999995</v>
      </c>
      <c r="E25">
        <v>0.56540000000000001</v>
      </c>
      <c r="G25">
        <f t="shared" si="0"/>
        <v>18.233803763816002</v>
      </c>
      <c r="I25">
        <f t="shared" si="1"/>
        <v>0.81633925209229352</v>
      </c>
      <c r="J25">
        <f t="shared" si="2"/>
        <v>-0.57757270147869244</v>
      </c>
      <c r="L25">
        <f t="shared" si="3"/>
        <v>0.46155821313298279</v>
      </c>
      <c r="M25">
        <f t="shared" si="4"/>
        <v>-0.32655960541605272</v>
      </c>
    </row>
    <row r="26" spans="2:13" x14ac:dyDescent="0.25">
      <c r="B26">
        <v>0.621</v>
      </c>
      <c r="C26">
        <v>0.36199999999999999</v>
      </c>
      <c r="D26">
        <v>0.69299999999999995</v>
      </c>
      <c r="E26">
        <v>0.56540000000000001</v>
      </c>
      <c r="G26">
        <f t="shared" si="0"/>
        <v>24.315927141960003</v>
      </c>
      <c r="I26">
        <f t="shared" si="1"/>
        <v>0.68454710824316656</v>
      </c>
      <c r="J26">
        <f t="shared" si="2"/>
        <v>-0.72896862524797212</v>
      </c>
      <c r="L26">
        <f t="shared" si="3"/>
        <v>0.38704293500068637</v>
      </c>
      <c r="M26">
        <f t="shared" si="4"/>
        <v>-0.41215886071520347</v>
      </c>
    </row>
    <row r="27" spans="2:13" x14ac:dyDescent="0.25">
      <c r="B27">
        <v>0.121</v>
      </c>
      <c r="C27">
        <v>0.86199999999999999</v>
      </c>
      <c r="D27">
        <v>0.193</v>
      </c>
      <c r="E27">
        <v>0.56540000000000001</v>
      </c>
      <c r="G27">
        <f t="shared" si="0"/>
        <v>5.4663712179599999</v>
      </c>
      <c r="I27">
        <f t="shared" si="1"/>
        <v>0.68454710644899708</v>
      </c>
      <c r="J27">
        <f t="shared" si="2"/>
        <v>-0.72896862693280939</v>
      </c>
      <c r="L27">
        <f t="shared" si="3"/>
        <v>0.38704293398626294</v>
      </c>
      <c r="M27">
        <f t="shared" si="4"/>
        <v>-0.41215886166781046</v>
      </c>
    </row>
    <row r="28" spans="2:13" x14ac:dyDescent="0.25">
      <c r="B28">
        <v>0.36399999999999999</v>
      </c>
      <c r="C28">
        <v>0.36299999999999999</v>
      </c>
      <c r="D28">
        <v>0.187</v>
      </c>
      <c r="E28">
        <v>0.56540000000000001</v>
      </c>
      <c r="G28">
        <f t="shared" si="0"/>
        <v>11.498229113640001</v>
      </c>
      <c r="I28">
        <f t="shared" si="1"/>
        <v>0.48175367541736491</v>
      </c>
      <c r="J28">
        <f t="shared" si="2"/>
        <v>-0.87630667932057904</v>
      </c>
      <c r="L28">
        <f t="shared" si="3"/>
        <v>0.27238352808097815</v>
      </c>
      <c r="M28">
        <f t="shared" si="4"/>
        <v>-0.49546379648785538</v>
      </c>
    </row>
    <row r="29" spans="2:13" x14ac:dyDescent="0.25">
      <c r="B29">
        <v>0.86399999999999999</v>
      </c>
      <c r="C29">
        <v>0.86299999999999999</v>
      </c>
      <c r="D29">
        <v>0.68700000000000006</v>
      </c>
      <c r="E29">
        <v>0.56540000000000001</v>
      </c>
      <c r="G29">
        <f t="shared" si="0"/>
        <v>30.347785037640001</v>
      </c>
      <c r="I29">
        <f t="shared" si="1"/>
        <v>0.48175367757416693</v>
      </c>
      <c r="J29">
        <f t="shared" si="2"/>
        <v>-0.87630667813486707</v>
      </c>
      <c r="L29">
        <f t="shared" si="3"/>
        <v>0.27238352930043397</v>
      </c>
      <c r="M29">
        <f t="shared" si="4"/>
        <v>-0.49546379581745387</v>
      </c>
    </row>
    <row r="30" spans="2:13" x14ac:dyDescent="0.25">
      <c r="B30">
        <v>0.63600000000000001</v>
      </c>
      <c r="C30">
        <v>0.86299999999999999</v>
      </c>
      <c r="D30">
        <v>0.313</v>
      </c>
      <c r="E30">
        <v>0.56540000000000001</v>
      </c>
      <c r="G30">
        <f t="shared" si="0"/>
        <v>19.91769742636</v>
      </c>
      <c r="I30">
        <f t="shared" si="1"/>
        <v>0.4817536718226948</v>
      </c>
      <c r="J30">
        <f t="shared" si="2"/>
        <v>0.8763066812967657</v>
      </c>
      <c r="L30">
        <f t="shared" si="3"/>
        <v>0.27238352604855165</v>
      </c>
      <c r="M30">
        <f t="shared" si="4"/>
        <v>0.49546379760519133</v>
      </c>
    </row>
    <row r="31" spans="2:13" x14ac:dyDescent="0.25">
      <c r="B31">
        <v>0.13600000000000001</v>
      </c>
      <c r="C31">
        <v>0.36299999999999999</v>
      </c>
      <c r="D31">
        <v>0.81299999999999994</v>
      </c>
      <c r="E31">
        <v>0.56540000000000001</v>
      </c>
      <c r="G31">
        <f t="shared" si="0"/>
        <v>13.63451211836</v>
      </c>
      <c r="I31">
        <f t="shared" si="1"/>
        <v>0.48175367254162882</v>
      </c>
      <c r="J31">
        <f t="shared" si="2"/>
        <v>0.87630668090152841</v>
      </c>
      <c r="L31">
        <f t="shared" si="3"/>
        <v>0.27238352645503694</v>
      </c>
      <c r="M31">
        <f t="shared" si="4"/>
        <v>0.49546379738172419</v>
      </c>
    </row>
    <row r="32" spans="2:13" x14ac:dyDescent="0.25">
      <c r="B32">
        <v>0.36299999999999999</v>
      </c>
      <c r="C32">
        <v>0.187</v>
      </c>
      <c r="D32">
        <v>0.36399999999999999</v>
      </c>
      <c r="E32">
        <v>0.56540000000000001</v>
      </c>
      <c r="G32">
        <f t="shared" si="0"/>
        <v>13.697343971439999</v>
      </c>
      <c r="I32">
        <f t="shared" si="1"/>
        <v>0.42577928994678932</v>
      </c>
      <c r="J32">
        <f t="shared" si="2"/>
        <v>0.90482705322752588</v>
      </c>
      <c r="L32">
        <f t="shared" si="3"/>
        <v>0.24073561053591469</v>
      </c>
      <c r="M32">
        <f t="shared" si="4"/>
        <v>0.51158921589484319</v>
      </c>
    </row>
    <row r="33" spans="2:13" x14ac:dyDescent="0.25">
      <c r="B33">
        <v>0.86299999999999999</v>
      </c>
      <c r="C33">
        <v>0.68700000000000006</v>
      </c>
      <c r="D33">
        <v>0.86399999999999999</v>
      </c>
      <c r="E33">
        <v>0.56540000000000001</v>
      </c>
      <c r="G33">
        <f t="shared" si="0"/>
        <v>32.546899895439999</v>
      </c>
      <c r="I33">
        <f t="shared" si="1"/>
        <v>0.42577928771979173</v>
      </c>
      <c r="J33">
        <f t="shared" si="2"/>
        <v>0.90482705427547139</v>
      </c>
      <c r="L33">
        <f t="shared" si="3"/>
        <v>0.24073560927677026</v>
      </c>
      <c r="M33">
        <f t="shared" si="4"/>
        <v>0.51158921648735156</v>
      </c>
    </row>
    <row r="34" spans="2:13" x14ac:dyDescent="0.25">
      <c r="B34">
        <v>0.86299999999999999</v>
      </c>
      <c r="C34">
        <v>0.313</v>
      </c>
      <c r="D34">
        <v>0.63600000000000001</v>
      </c>
      <c r="E34">
        <v>0.56540000000000001</v>
      </c>
      <c r="G34">
        <f t="shared" si="0"/>
        <v>29.681767394992001</v>
      </c>
      <c r="I34">
        <f t="shared" si="1"/>
        <v>-0.16263716137084985</v>
      </c>
      <c r="J34">
        <f t="shared" si="2"/>
        <v>-0.98668594483819017</v>
      </c>
      <c r="L34">
        <f t="shared" si="3"/>
        <v>-9.1955051039078514E-2</v>
      </c>
      <c r="M34">
        <f t="shared" si="4"/>
        <v>-0.55787223321151269</v>
      </c>
    </row>
    <row r="35" spans="2:13" x14ac:dyDescent="0.25">
      <c r="B35">
        <v>0.36299999999999999</v>
      </c>
      <c r="C35">
        <v>0.81299999999999994</v>
      </c>
      <c r="D35">
        <v>0.13600000000000001</v>
      </c>
      <c r="E35">
        <v>0.56540000000000001</v>
      </c>
      <c r="G35">
        <f t="shared" si="0"/>
        <v>10.832211470992</v>
      </c>
      <c r="I35">
        <f t="shared" si="1"/>
        <v>-0.16263716379932189</v>
      </c>
      <c r="J35">
        <f t="shared" si="2"/>
        <v>-0.98668594443790092</v>
      </c>
      <c r="L35">
        <f t="shared" si="3"/>
        <v>-9.1955052412136598E-2</v>
      </c>
      <c r="M35">
        <f t="shared" si="4"/>
        <v>-0.55787223298518918</v>
      </c>
    </row>
    <row r="36" spans="2:13" x14ac:dyDescent="0.25">
      <c r="B36">
        <v>0.187</v>
      </c>
      <c r="C36">
        <v>0.36399999999999999</v>
      </c>
      <c r="D36">
        <v>0.36299999999999999</v>
      </c>
      <c r="E36">
        <v>0.56540000000000001</v>
      </c>
      <c r="G36">
        <f t="shared" si="0"/>
        <v>9.2614151439920001</v>
      </c>
      <c r="I36">
        <f t="shared" si="1"/>
        <v>-0.98668594440454349</v>
      </c>
      <c r="J36">
        <f t="shared" si="2"/>
        <v>0.16263716400169456</v>
      </c>
      <c r="L36">
        <f t="shared" si="3"/>
        <v>-0.55787223296632893</v>
      </c>
      <c r="M36">
        <f t="shared" si="4"/>
        <v>9.1955052526558112E-2</v>
      </c>
    </row>
    <row r="37" spans="2:13" x14ac:dyDescent="0.25">
      <c r="B37">
        <v>0.68700000000000006</v>
      </c>
      <c r="C37">
        <v>0.86399999999999999</v>
      </c>
      <c r="D37">
        <v>0.86299999999999999</v>
      </c>
      <c r="E37">
        <v>0.56540000000000001</v>
      </c>
      <c r="G37">
        <f t="shared" si="0"/>
        <v>28.110971067992001</v>
      </c>
      <c r="I37">
        <f t="shared" si="1"/>
        <v>-0.98668594480483274</v>
      </c>
      <c r="J37">
        <f t="shared" si="2"/>
        <v>0.16263716157322253</v>
      </c>
      <c r="L37">
        <f t="shared" si="3"/>
        <v>-0.55787223319265244</v>
      </c>
      <c r="M37">
        <f t="shared" si="4"/>
        <v>9.1955051153500014E-2</v>
      </c>
    </row>
    <row r="38" spans="2:13" x14ac:dyDescent="0.25">
      <c r="B38">
        <v>0.313</v>
      </c>
      <c r="C38">
        <v>0.63600000000000001</v>
      </c>
      <c r="D38">
        <v>0.86299999999999999</v>
      </c>
      <c r="E38">
        <v>0.56540000000000001</v>
      </c>
      <c r="G38">
        <f t="shared" si="0"/>
        <v>18.711325847224</v>
      </c>
      <c r="I38">
        <f t="shared" si="1"/>
        <v>0.99046142603329923</v>
      </c>
      <c r="J38">
        <f t="shared" si="2"/>
        <v>-0.13779028826475131</v>
      </c>
      <c r="L38">
        <f t="shared" si="3"/>
        <v>0.56000689027922745</v>
      </c>
      <c r="M38">
        <f t="shared" si="4"/>
        <v>-7.7906628984890397E-2</v>
      </c>
    </row>
    <row r="39" spans="2:13" x14ac:dyDescent="0.25">
      <c r="B39">
        <v>0.81299999999999994</v>
      </c>
      <c r="C39">
        <v>0.13600000000000001</v>
      </c>
      <c r="D39">
        <v>0.36299999999999999</v>
      </c>
      <c r="E39">
        <v>0.56540000000000001</v>
      </c>
      <c r="G39">
        <f t="shared" si="0"/>
        <v>24.994511155224</v>
      </c>
      <c r="I39">
        <f t="shared" si="1"/>
        <v>0.99046142614634425</v>
      </c>
      <c r="J39">
        <f t="shared" si="2"/>
        <v>-0.13779028745216318</v>
      </c>
      <c r="L39">
        <f t="shared" si="3"/>
        <v>0.5600068903431431</v>
      </c>
      <c r="M39">
        <f t="shared" si="4"/>
        <v>-7.7906628525453062E-2</v>
      </c>
    </row>
    <row r="40" spans="2:13" x14ac:dyDescent="0.25">
      <c r="B40">
        <v>0.86399999999999999</v>
      </c>
      <c r="C40">
        <v>0.13700000000000001</v>
      </c>
      <c r="D40">
        <v>0.81299999999999994</v>
      </c>
      <c r="E40">
        <v>0.56540000000000001</v>
      </c>
      <c r="G40">
        <f t="shared" si="0"/>
        <v>31.931147735256001</v>
      </c>
      <c r="I40">
        <f t="shared" si="1"/>
        <v>0.87018375261517655</v>
      </c>
      <c r="J40">
        <f t="shared" si="2"/>
        <v>0.49272734517638583</v>
      </c>
      <c r="L40">
        <f t="shared" si="3"/>
        <v>0.49200189372862085</v>
      </c>
      <c r="M40">
        <f t="shared" si="4"/>
        <v>0.27858804096272854</v>
      </c>
    </row>
    <row r="41" spans="2:13" x14ac:dyDescent="0.25">
      <c r="B41">
        <v>0.36399999999999999</v>
      </c>
      <c r="C41">
        <v>0.63700000000000001</v>
      </c>
      <c r="D41">
        <v>0.313</v>
      </c>
      <c r="E41">
        <v>0.56540000000000001</v>
      </c>
      <c r="G41">
        <f t="shared" si="0"/>
        <v>13.081591811255999</v>
      </c>
      <c r="I41">
        <f t="shared" si="1"/>
        <v>0.87018375382789825</v>
      </c>
      <c r="J41">
        <f t="shared" si="2"/>
        <v>0.49272734303465221</v>
      </c>
      <c r="L41">
        <f t="shared" si="3"/>
        <v>0.49200189441429371</v>
      </c>
      <c r="M41">
        <f t="shared" si="4"/>
        <v>0.27858803975179236</v>
      </c>
    </row>
    <row r="42" spans="2:13" x14ac:dyDescent="0.25">
      <c r="B42">
        <v>0.13600000000000001</v>
      </c>
      <c r="C42">
        <v>0.63700000000000001</v>
      </c>
      <c r="D42">
        <v>0.68700000000000006</v>
      </c>
      <c r="E42">
        <v>0.56540000000000001</v>
      </c>
      <c r="G42">
        <f t="shared" si="0"/>
        <v>12.051149420744002</v>
      </c>
      <c r="I42">
        <f t="shared" si="1"/>
        <v>0.87018375544485926</v>
      </c>
      <c r="J42">
        <f t="shared" si="2"/>
        <v>-0.49272734017900949</v>
      </c>
      <c r="L42">
        <f t="shared" si="3"/>
        <v>0.49200189532852345</v>
      </c>
      <c r="M42">
        <f t="shared" si="4"/>
        <v>-0.27858803813721195</v>
      </c>
    </row>
    <row r="43" spans="2:13" x14ac:dyDescent="0.25">
      <c r="B43">
        <v>0.63600000000000001</v>
      </c>
      <c r="C43">
        <v>0.13700000000000001</v>
      </c>
      <c r="D43">
        <v>0.187</v>
      </c>
      <c r="E43">
        <v>0.56540000000000001</v>
      </c>
      <c r="G43">
        <f t="shared" si="0"/>
        <v>18.334334728744</v>
      </c>
      <c r="I43">
        <f t="shared" si="1"/>
        <v>0.87018375584909868</v>
      </c>
      <c r="J43">
        <f t="shared" si="2"/>
        <v>-0.49272733946510033</v>
      </c>
      <c r="L43">
        <f t="shared" si="3"/>
        <v>0.4920018955570804</v>
      </c>
      <c r="M43">
        <f t="shared" si="4"/>
        <v>-0.27858803773356772</v>
      </c>
    </row>
    <row r="44" spans="2:13" x14ac:dyDescent="0.25">
      <c r="B44">
        <v>0.13700000000000001</v>
      </c>
      <c r="C44">
        <v>0.81299999999999994</v>
      </c>
      <c r="D44">
        <v>0.86399999999999999</v>
      </c>
      <c r="E44">
        <v>0.56540000000000001</v>
      </c>
      <c r="G44">
        <f t="shared" si="0"/>
        <v>14.300529761007999</v>
      </c>
      <c r="I44">
        <f t="shared" si="1"/>
        <v>-0.16263716703728287</v>
      </c>
      <c r="J44">
        <f t="shared" si="2"/>
        <v>0.98668594390418218</v>
      </c>
      <c r="L44">
        <f t="shared" si="3"/>
        <v>-9.1955054242879739E-2</v>
      </c>
      <c r="M44">
        <f t="shared" si="4"/>
        <v>0.55787223268342467</v>
      </c>
    </row>
    <row r="45" spans="2:13" x14ac:dyDescent="0.25">
      <c r="B45">
        <v>0.63700000000000001</v>
      </c>
      <c r="C45">
        <v>0.313</v>
      </c>
      <c r="D45">
        <v>0.36399999999999999</v>
      </c>
      <c r="E45">
        <v>0.56540000000000001</v>
      </c>
      <c r="G45">
        <f t="shared" si="0"/>
        <v>20.583715069008001</v>
      </c>
      <c r="I45">
        <f t="shared" si="1"/>
        <v>-0.16263716784677529</v>
      </c>
      <c r="J45">
        <f t="shared" si="2"/>
        <v>0.98668594377075214</v>
      </c>
      <c r="L45">
        <f t="shared" si="3"/>
        <v>-9.1955054700566752E-2</v>
      </c>
      <c r="M45">
        <f t="shared" si="4"/>
        <v>0.55787223260798324</v>
      </c>
    </row>
    <row r="46" spans="2:13" x14ac:dyDescent="0.25">
      <c r="B46">
        <v>0.63700000000000001</v>
      </c>
      <c r="C46">
        <v>0.68700000000000006</v>
      </c>
      <c r="D46">
        <v>0.13600000000000001</v>
      </c>
      <c r="E46">
        <v>0.56540000000000001</v>
      </c>
      <c r="G46">
        <f t="shared" si="0"/>
        <v>17.718582568560002</v>
      </c>
      <c r="I46">
        <f t="shared" si="1"/>
        <v>0.42577929365845191</v>
      </c>
      <c r="J46">
        <f t="shared" si="2"/>
        <v>-0.90482705148095</v>
      </c>
      <c r="L46">
        <f t="shared" si="3"/>
        <v>0.24073561263448873</v>
      </c>
      <c r="M46">
        <f t="shared" si="4"/>
        <v>-0.51158921490732912</v>
      </c>
    </row>
    <row r="47" spans="2:13" x14ac:dyDescent="0.25">
      <c r="B47">
        <v>0.13700000000000001</v>
      </c>
      <c r="C47">
        <v>0.187</v>
      </c>
      <c r="D47">
        <v>0.63600000000000001</v>
      </c>
      <c r="E47">
        <v>0.56540000000000001</v>
      </c>
      <c r="G47">
        <f t="shared" si="0"/>
        <v>11.43539726056</v>
      </c>
      <c r="I47">
        <f t="shared" si="1"/>
        <v>0.42577929291611777</v>
      </c>
      <c r="J47">
        <f t="shared" si="2"/>
        <v>-0.9048270518302659</v>
      </c>
      <c r="L47">
        <f t="shared" si="3"/>
        <v>0.24073561221477299</v>
      </c>
      <c r="M47">
        <f t="shared" si="4"/>
        <v>-0.51158921510483235</v>
      </c>
    </row>
    <row r="48" spans="2:13" x14ac:dyDescent="0.25">
      <c r="B48">
        <v>0.81299999999999994</v>
      </c>
      <c r="C48">
        <v>0.86399999999999999</v>
      </c>
      <c r="D48">
        <v>0.13700000000000001</v>
      </c>
      <c r="E48">
        <v>0.56540000000000001</v>
      </c>
      <c r="G48">
        <f t="shared" si="0"/>
        <v>22.154511396008001</v>
      </c>
      <c r="I48">
        <f t="shared" si="1"/>
        <v>-0.98668594373739471</v>
      </c>
      <c r="J48">
        <f t="shared" si="2"/>
        <v>-0.16263716804914796</v>
      </c>
      <c r="L48">
        <f t="shared" si="3"/>
        <v>-0.557872232589123</v>
      </c>
      <c r="M48">
        <f t="shared" si="4"/>
        <v>-9.1955054814988266E-2</v>
      </c>
    </row>
    <row r="49" spans="1:13" x14ac:dyDescent="0.25">
      <c r="B49">
        <v>0.313</v>
      </c>
      <c r="C49">
        <v>0.36399999999999999</v>
      </c>
      <c r="D49">
        <v>0.63700000000000001</v>
      </c>
      <c r="E49">
        <v>0.56540000000000001</v>
      </c>
      <c r="G49">
        <f t="shared" si="0"/>
        <v>15.871326088007999</v>
      </c>
      <c r="I49">
        <f t="shared" si="1"/>
        <v>-0.98668594387082476</v>
      </c>
      <c r="J49">
        <f t="shared" si="2"/>
        <v>-0.16263716723965554</v>
      </c>
      <c r="L49">
        <f t="shared" si="3"/>
        <v>-0.55787223266456432</v>
      </c>
      <c r="M49">
        <f t="shared" si="4"/>
        <v>-9.1955054357301252E-2</v>
      </c>
    </row>
    <row r="50" spans="1:13" x14ac:dyDescent="0.25">
      <c r="B50">
        <v>0.68700000000000006</v>
      </c>
      <c r="C50">
        <v>0.13600000000000001</v>
      </c>
      <c r="D50">
        <v>0.63700000000000001</v>
      </c>
      <c r="E50">
        <v>0.56540000000000001</v>
      </c>
      <c r="G50">
        <f t="shared" si="0"/>
        <v>25.270971308776002</v>
      </c>
      <c r="I50">
        <f t="shared" si="1"/>
        <v>0.99046142524198399</v>
      </c>
      <c r="J50">
        <f t="shared" si="2"/>
        <v>0.13779029395286829</v>
      </c>
      <c r="L50">
        <f t="shared" si="3"/>
        <v>0.56000688983181779</v>
      </c>
      <c r="M50">
        <f t="shared" si="4"/>
        <v>7.7906632200951731E-2</v>
      </c>
    </row>
    <row r="51" spans="1:13" x14ac:dyDescent="0.25">
      <c r="B51">
        <v>0.187</v>
      </c>
      <c r="C51">
        <v>0.63600000000000001</v>
      </c>
      <c r="D51">
        <v>0.13700000000000001</v>
      </c>
      <c r="E51">
        <v>0.56540000000000001</v>
      </c>
      <c r="G51">
        <f t="shared" si="0"/>
        <v>6.421415384776</v>
      </c>
      <c r="I51">
        <f t="shared" si="1"/>
        <v>0.99046142558111916</v>
      </c>
      <c r="J51">
        <f t="shared" si="2"/>
        <v>0.137790291515103</v>
      </c>
      <c r="L51">
        <f t="shared" si="3"/>
        <v>0.56000689002356474</v>
      </c>
      <c r="M51">
        <f t="shared" si="4"/>
        <v>7.7906630822639239E-2</v>
      </c>
    </row>
    <row r="52" spans="1:13" x14ac:dyDescent="0.25">
      <c r="B52">
        <v>0.46100000000000002</v>
      </c>
      <c r="C52">
        <v>0.46100000000000002</v>
      </c>
      <c r="D52">
        <v>0.46100000000000002</v>
      </c>
      <c r="E52">
        <v>0.56540000000000001</v>
      </c>
      <c r="G52">
        <f t="shared" si="0"/>
        <v>17.379290561928002</v>
      </c>
      <c r="I52">
        <f t="shared" si="1"/>
        <v>0.10036171710902324</v>
      </c>
      <c r="J52">
        <f t="shared" si="2"/>
        <v>-0.9949510167535528</v>
      </c>
      <c r="L52">
        <f t="shared" si="3"/>
        <v>5.6744514853441737E-2</v>
      </c>
      <c r="M52">
        <f t="shared" si="4"/>
        <v>-0.5625453048724588</v>
      </c>
    </row>
    <row r="53" spans="1:13" x14ac:dyDescent="0.25">
      <c r="B53">
        <v>0.96099999999999997</v>
      </c>
      <c r="C53">
        <v>0.96099999999999997</v>
      </c>
      <c r="D53">
        <v>0.96099999999999997</v>
      </c>
      <c r="E53">
        <v>0.56540000000000001</v>
      </c>
      <c r="G53">
        <f t="shared" si="0"/>
        <v>36.228846485928003</v>
      </c>
      <c r="I53">
        <f t="shared" si="1"/>
        <v>0.10036171955783763</v>
      </c>
      <c r="J53">
        <f t="shared" si="2"/>
        <v>-0.99495101650653839</v>
      </c>
      <c r="L53">
        <f t="shared" si="3"/>
        <v>5.6744516238001398E-2</v>
      </c>
      <c r="M53">
        <f t="shared" si="4"/>
        <v>-0.56254530473279685</v>
      </c>
    </row>
    <row r="54" spans="1:13" x14ac:dyDescent="0.25">
      <c r="B54">
        <v>0.53900000000000003</v>
      </c>
      <c r="C54">
        <v>0.96099999999999997</v>
      </c>
      <c r="D54">
        <v>3.9E-2</v>
      </c>
      <c r="E54">
        <v>0.56540000000000001</v>
      </c>
      <c r="G54">
        <f t="shared" si="0"/>
        <v>14.036635978072001</v>
      </c>
      <c r="I54">
        <f t="shared" si="1"/>
        <v>0.10036171302766418</v>
      </c>
      <c r="J54">
        <f t="shared" si="2"/>
        <v>0.99495101716524359</v>
      </c>
      <c r="L54">
        <f t="shared" si="3"/>
        <v>5.6744512545841327E-2</v>
      </c>
      <c r="M54">
        <f t="shared" si="4"/>
        <v>0.56254530510522871</v>
      </c>
    </row>
    <row r="55" spans="1:13" x14ac:dyDescent="0.25">
      <c r="B55">
        <v>3.9E-2</v>
      </c>
      <c r="C55">
        <v>0.46100000000000002</v>
      </c>
      <c r="D55">
        <v>0.53900000000000003</v>
      </c>
      <c r="E55">
        <v>0.56540000000000001</v>
      </c>
      <c r="G55">
        <f t="shared" si="0"/>
        <v>7.7534506700720005</v>
      </c>
      <c r="I55">
        <f t="shared" si="1"/>
        <v>0.10036171384393563</v>
      </c>
      <c r="J55">
        <f t="shared" si="2"/>
        <v>0.99495101708290545</v>
      </c>
      <c r="L55">
        <f t="shared" si="3"/>
        <v>5.6744513007361212E-2</v>
      </c>
      <c r="M55">
        <f t="shared" si="4"/>
        <v>0.56254530505867473</v>
      </c>
    </row>
    <row r="56" spans="1:13" x14ac:dyDescent="0.25">
      <c r="B56">
        <v>0.96099999999999997</v>
      </c>
      <c r="C56">
        <v>3.9E-2</v>
      </c>
      <c r="D56">
        <v>0.53900000000000003</v>
      </c>
      <c r="E56">
        <v>0.56540000000000001</v>
      </c>
      <c r="G56">
        <f t="shared" si="0"/>
        <v>30.925838085976</v>
      </c>
      <c r="I56">
        <f t="shared" si="1"/>
        <v>0.88229122833569129</v>
      </c>
      <c r="J56">
        <f t="shared" si="2"/>
        <v>-0.47070392860257387</v>
      </c>
      <c r="L56">
        <f t="shared" si="3"/>
        <v>0.49884746050099987</v>
      </c>
      <c r="M56">
        <f t="shared" si="4"/>
        <v>-0.26613600123189529</v>
      </c>
    </row>
    <row r="57" spans="1:13" x14ac:dyDescent="0.25">
      <c r="B57">
        <v>0.46100000000000002</v>
      </c>
      <c r="C57">
        <v>0.53900000000000003</v>
      </c>
      <c r="D57">
        <v>3.9E-2</v>
      </c>
      <c r="E57">
        <v>0.56540000000000001</v>
      </c>
      <c r="G57">
        <f t="shared" si="0"/>
        <v>12.076282161976001</v>
      </c>
      <c r="I57">
        <f t="shared" si="1"/>
        <v>0.88229122717717634</v>
      </c>
      <c r="J57">
        <f t="shared" si="2"/>
        <v>-0.47070393077410377</v>
      </c>
      <c r="L57">
        <f t="shared" si="3"/>
        <v>0.4988474598459755</v>
      </c>
      <c r="M57">
        <f t="shared" si="4"/>
        <v>-0.26613600245967828</v>
      </c>
    </row>
    <row r="58" spans="1:13" x14ac:dyDescent="0.25">
      <c r="B58">
        <v>3.9E-2</v>
      </c>
      <c r="C58">
        <v>0.53900000000000003</v>
      </c>
      <c r="D58">
        <v>0.96099999999999997</v>
      </c>
      <c r="E58">
        <v>0.56540000000000001</v>
      </c>
      <c r="G58">
        <f t="shared" si="0"/>
        <v>13.056459070023999</v>
      </c>
      <c r="I58">
        <f t="shared" si="1"/>
        <v>0.88229122563248841</v>
      </c>
      <c r="J58">
        <f t="shared" si="2"/>
        <v>0.47070393366947905</v>
      </c>
      <c r="L58">
        <f t="shared" si="3"/>
        <v>0.49884745897260896</v>
      </c>
      <c r="M58">
        <f t="shared" si="4"/>
        <v>0.26613600409672344</v>
      </c>
    </row>
    <row r="59" spans="1:13" x14ac:dyDescent="0.25">
      <c r="B59">
        <v>0.53900000000000003</v>
      </c>
      <c r="C59">
        <v>3.9E-2</v>
      </c>
      <c r="D59">
        <v>0.46100000000000002</v>
      </c>
      <c r="E59">
        <v>0.56540000000000001</v>
      </c>
      <c r="G59">
        <f t="shared" si="0"/>
        <v>19.339644378024001</v>
      </c>
      <c r="I59">
        <f t="shared" si="1"/>
        <v>0.88229122524631565</v>
      </c>
      <c r="J59">
        <f t="shared" si="2"/>
        <v>0.47070393439332442</v>
      </c>
      <c r="L59">
        <f t="shared" si="3"/>
        <v>0.49884745875426689</v>
      </c>
      <c r="M59">
        <f t="shared" si="4"/>
        <v>0.26613600450598562</v>
      </c>
    </row>
    <row r="60" spans="1:13" x14ac:dyDescent="0.25">
      <c r="A60" t="s">
        <v>6</v>
      </c>
      <c r="B60">
        <v>0.46700000000000003</v>
      </c>
      <c r="C60">
        <v>0</v>
      </c>
      <c r="D60">
        <v>0.25</v>
      </c>
      <c r="E60">
        <v>0.47</v>
      </c>
      <c r="G60">
        <f t="shared" si="0"/>
        <v>14.878582809344003</v>
      </c>
      <c r="I60">
        <f t="shared" si="1"/>
        <v>-0.67533280955382236</v>
      </c>
      <c r="J60">
        <f t="shared" si="2"/>
        <v>0.73751311604617631</v>
      </c>
      <c r="L60">
        <f t="shared" si="3"/>
        <v>-0.31740642049029649</v>
      </c>
      <c r="M60">
        <f t="shared" si="4"/>
        <v>0.34663116454170284</v>
      </c>
    </row>
    <row r="61" spans="1:13" x14ac:dyDescent="0.25">
      <c r="B61">
        <v>0.96699999999999997</v>
      </c>
      <c r="C61">
        <v>0.5</v>
      </c>
      <c r="D61">
        <v>0.75</v>
      </c>
      <c r="E61">
        <v>0.47</v>
      </c>
      <c r="G61">
        <f t="shared" si="0"/>
        <v>33.728138733344004</v>
      </c>
      <c r="I61">
        <f t="shared" si="1"/>
        <v>-0.67533281136902001</v>
      </c>
      <c r="J61">
        <f t="shared" si="2"/>
        <v>0.73751311438401934</v>
      </c>
      <c r="L61">
        <f t="shared" si="3"/>
        <v>-0.31740642134343938</v>
      </c>
      <c r="M61">
        <f t="shared" si="4"/>
        <v>0.34663116376048908</v>
      </c>
    </row>
    <row r="62" spans="1:13" x14ac:dyDescent="0.25">
      <c r="B62">
        <v>0.53300000000000003</v>
      </c>
      <c r="C62">
        <v>0.5</v>
      </c>
      <c r="D62">
        <v>0.25</v>
      </c>
      <c r="E62">
        <v>0.47</v>
      </c>
      <c r="G62">
        <f t="shared" si="0"/>
        <v>16.537343730656001</v>
      </c>
      <c r="I62">
        <f t="shared" si="1"/>
        <v>-0.67533280652849037</v>
      </c>
      <c r="J62">
        <f t="shared" si="2"/>
        <v>-0.73751311881644011</v>
      </c>
      <c r="L62">
        <f t="shared" si="3"/>
        <v>-0.31740641906839046</v>
      </c>
      <c r="M62">
        <f t="shared" si="4"/>
        <v>-0.34663116584372683</v>
      </c>
    </row>
    <row r="63" spans="1:13" x14ac:dyDescent="0.25">
      <c r="B63">
        <v>3.3000000000000002E-2</v>
      </c>
      <c r="C63">
        <v>0</v>
      </c>
      <c r="D63">
        <v>0.75</v>
      </c>
      <c r="E63">
        <v>0.47</v>
      </c>
      <c r="G63">
        <f t="shared" si="0"/>
        <v>10.254158422656001</v>
      </c>
      <c r="I63">
        <f t="shared" si="1"/>
        <v>-0.67533280713355626</v>
      </c>
      <c r="J63">
        <f t="shared" si="2"/>
        <v>-0.73751311826238786</v>
      </c>
      <c r="L63">
        <f t="shared" si="3"/>
        <v>-0.31740641935277142</v>
      </c>
      <c r="M63">
        <f t="shared" si="4"/>
        <v>-0.3466311655833223</v>
      </c>
    </row>
    <row r="64" spans="1:13" x14ac:dyDescent="0.25">
      <c r="B64">
        <v>0</v>
      </c>
      <c r="C64">
        <v>0.25</v>
      </c>
      <c r="D64">
        <v>0.46700000000000003</v>
      </c>
      <c r="E64">
        <v>0.47</v>
      </c>
      <c r="G64">
        <f t="shared" si="0"/>
        <v>5.8684950776720006</v>
      </c>
      <c r="I64">
        <f t="shared" si="1"/>
        <v>0.91524117292965146</v>
      </c>
      <c r="J64">
        <f t="shared" si="2"/>
        <v>-0.40290643501234369</v>
      </c>
      <c r="L64">
        <f t="shared" si="3"/>
        <v>0.43016335127693617</v>
      </c>
      <c r="M64">
        <f t="shared" si="4"/>
        <v>-0.18936602445580153</v>
      </c>
    </row>
    <row r="65" spans="1:13" x14ac:dyDescent="0.25">
      <c r="B65">
        <v>0.5</v>
      </c>
      <c r="C65">
        <v>0.75</v>
      </c>
      <c r="D65">
        <v>0.96699999999999997</v>
      </c>
      <c r="E65">
        <v>0.47</v>
      </c>
      <c r="G65">
        <f t="shared" si="0"/>
        <v>24.718051001672002</v>
      </c>
      <c r="I65">
        <f t="shared" si="1"/>
        <v>0.91524117392130167</v>
      </c>
      <c r="J65">
        <f t="shared" si="2"/>
        <v>-0.40290643275971366</v>
      </c>
      <c r="L65">
        <f t="shared" si="3"/>
        <v>0.43016335174301173</v>
      </c>
      <c r="M65">
        <f t="shared" si="4"/>
        <v>-0.1893660233970654</v>
      </c>
    </row>
    <row r="66" spans="1:13" x14ac:dyDescent="0.25">
      <c r="B66">
        <v>0.5</v>
      </c>
      <c r="C66">
        <v>0.25</v>
      </c>
      <c r="D66">
        <v>0.53300000000000003</v>
      </c>
      <c r="E66">
        <v>0.47</v>
      </c>
      <c r="G66">
        <f t="shared" si="0"/>
        <v>19.264246154327999</v>
      </c>
      <c r="I66">
        <f t="shared" si="1"/>
        <v>0.91524117160745189</v>
      </c>
      <c r="J66">
        <f t="shared" si="2"/>
        <v>0.40290643801584852</v>
      </c>
      <c r="L66">
        <f t="shared" si="3"/>
        <v>0.43016335065550237</v>
      </c>
      <c r="M66">
        <f t="shared" si="4"/>
        <v>0.1893660258674488</v>
      </c>
    </row>
    <row r="67" spans="1:13" x14ac:dyDescent="0.25">
      <c r="B67">
        <v>0</v>
      </c>
      <c r="C67">
        <v>0.75</v>
      </c>
      <c r="D67">
        <v>3.3000000000000002E-2</v>
      </c>
      <c r="E67">
        <v>0.47</v>
      </c>
      <c r="G67">
        <f t="shared" si="0"/>
        <v>0.41469023032800001</v>
      </c>
      <c r="I67">
        <f t="shared" si="1"/>
        <v>0.91524117259910132</v>
      </c>
      <c r="J67">
        <f t="shared" si="2"/>
        <v>0.40290643576322049</v>
      </c>
      <c r="L67">
        <f t="shared" si="3"/>
        <v>0.43016335112157761</v>
      </c>
      <c r="M67">
        <f t="shared" si="4"/>
        <v>0.18936602480871362</v>
      </c>
    </row>
    <row r="68" spans="1:13" x14ac:dyDescent="0.25">
      <c r="B68">
        <v>0.25</v>
      </c>
      <c r="C68">
        <v>0.46700000000000003</v>
      </c>
      <c r="D68">
        <v>0</v>
      </c>
      <c r="E68">
        <v>0.47</v>
      </c>
      <c r="G68">
        <f t="shared" si="0"/>
        <v>6.2831853080000002</v>
      </c>
      <c r="I68">
        <f t="shared" si="1"/>
        <v>1</v>
      </c>
      <c r="J68">
        <f t="shared" si="2"/>
        <v>8.204137139609935E-10</v>
      </c>
      <c r="L68">
        <f t="shared" si="3"/>
        <v>0.47</v>
      </c>
      <c r="M68">
        <f t="shared" si="4"/>
        <v>3.8559444556166692E-10</v>
      </c>
    </row>
    <row r="69" spans="1:13" x14ac:dyDescent="0.25">
      <c r="B69">
        <v>0.75</v>
      </c>
      <c r="C69">
        <v>0.96699999999999997</v>
      </c>
      <c r="D69">
        <v>0.5</v>
      </c>
      <c r="E69">
        <v>0.47</v>
      </c>
      <c r="G69">
        <f t="shared" ref="G69:G87" si="5">(B$2*B69+C$2*C69+D$2*D69)*2*3.141592654</f>
        <v>25.132741232000001</v>
      </c>
      <c r="I69">
        <f t="shared" ref="I69:I87" si="6">COS(G69)</f>
        <v>1</v>
      </c>
      <c r="J69">
        <f t="shared" ref="J69:J87" si="7">SIN(G69)</f>
        <v>3.281654855843974E-9</v>
      </c>
      <c r="L69">
        <f t="shared" ref="L69:L87" si="8">E69*I69</f>
        <v>0.47</v>
      </c>
      <c r="M69">
        <f t="shared" ref="M69:M87" si="9">E69*J69</f>
        <v>1.5423777822466677E-9</v>
      </c>
    </row>
    <row r="70" spans="1:13" x14ac:dyDescent="0.25">
      <c r="B70">
        <v>0.25</v>
      </c>
      <c r="C70">
        <v>0.53300000000000003</v>
      </c>
      <c r="D70">
        <v>0.5</v>
      </c>
      <c r="E70">
        <v>0.47</v>
      </c>
      <c r="G70">
        <f t="shared" si="5"/>
        <v>12.566370616</v>
      </c>
      <c r="I70">
        <f t="shared" si="6"/>
        <v>1</v>
      </c>
      <c r="J70">
        <f t="shared" si="7"/>
        <v>1.640827427921987E-9</v>
      </c>
      <c r="L70">
        <f t="shared" si="8"/>
        <v>0.47</v>
      </c>
      <c r="M70">
        <f t="shared" si="9"/>
        <v>7.7118889112333383E-10</v>
      </c>
    </row>
    <row r="71" spans="1:13" x14ac:dyDescent="0.25">
      <c r="B71">
        <v>0.75</v>
      </c>
      <c r="C71">
        <v>3.3000000000000002E-2</v>
      </c>
      <c r="D71">
        <v>0</v>
      </c>
      <c r="E71">
        <v>0.47</v>
      </c>
      <c r="G71">
        <f t="shared" si="5"/>
        <v>18.849555924000001</v>
      </c>
      <c r="I71">
        <f t="shared" si="6"/>
        <v>1</v>
      </c>
      <c r="J71">
        <f t="shared" si="7"/>
        <v>2.4612411418829805E-9</v>
      </c>
      <c r="L71">
        <f t="shared" si="8"/>
        <v>0.47</v>
      </c>
      <c r="M71">
        <f t="shared" si="9"/>
        <v>1.1567833366850007E-9</v>
      </c>
    </row>
    <row r="72" spans="1:13" x14ac:dyDescent="0.25">
      <c r="A72" t="s">
        <v>7</v>
      </c>
      <c r="B72">
        <v>0.248</v>
      </c>
      <c r="C72">
        <v>0.248</v>
      </c>
      <c r="D72">
        <v>0.248</v>
      </c>
      <c r="E72">
        <v>0.34489999999999998</v>
      </c>
      <c r="G72">
        <f t="shared" si="5"/>
        <v>9.349379738304</v>
      </c>
      <c r="I72">
        <f t="shared" si="6"/>
        <v>-0.99715890035257104</v>
      </c>
      <c r="J72">
        <f t="shared" si="7"/>
        <v>7.5326804310625703E-2</v>
      </c>
      <c r="L72">
        <f t="shared" si="8"/>
        <v>-0.34392010473160173</v>
      </c>
      <c r="M72">
        <f t="shared" si="9"/>
        <v>2.5980214806734805E-2</v>
      </c>
    </row>
    <row r="73" spans="1:13" x14ac:dyDescent="0.25">
      <c r="B73">
        <v>0.748</v>
      </c>
      <c r="C73">
        <v>0.748</v>
      </c>
      <c r="D73">
        <v>0.748</v>
      </c>
      <c r="E73">
        <v>0.34489999999999998</v>
      </c>
      <c r="G73">
        <f t="shared" si="5"/>
        <v>28.198935662303999</v>
      </c>
      <c r="I73">
        <f t="shared" si="6"/>
        <v>-0.9971589005379683</v>
      </c>
      <c r="J73">
        <f t="shared" si="7"/>
        <v>7.5326801856378967E-2</v>
      </c>
      <c r="L73">
        <f t="shared" si="8"/>
        <v>-0.34392010479554525</v>
      </c>
      <c r="M73">
        <f t="shared" si="9"/>
        <v>2.5980213960265106E-2</v>
      </c>
    </row>
    <row r="74" spans="1:13" x14ac:dyDescent="0.25">
      <c r="B74">
        <v>0.752</v>
      </c>
      <c r="C74">
        <v>0.748</v>
      </c>
      <c r="D74">
        <v>0.252</v>
      </c>
      <c r="E74">
        <v>0.34489999999999998</v>
      </c>
      <c r="G74">
        <f t="shared" si="5"/>
        <v>22.066546801695999</v>
      </c>
      <c r="I74">
        <f t="shared" si="6"/>
        <v>-0.99715890004357544</v>
      </c>
      <c r="J74">
        <f t="shared" si="7"/>
        <v>-7.5326808401038114E-2</v>
      </c>
      <c r="L74">
        <f t="shared" si="8"/>
        <v>-0.34392010462502914</v>
      </c>
      <c r="M74">
        <f t="shared" si="9"/>
        <v>-2.5980216217518046E-2</v>
      </c>
    </row>
    <row r="75" spans="1:13" x14ac:dyDescent="0.25">
      <c r="B75">
        <v>0.252</v>
      </c>
      <c r="C75">
        <v>0.248</v>
      </c>
      <c r="D75">
        <v>0.752</v>
      </c>
      <c r="E75">
        <v>0.34489999999999998</v>
      </c>
      <c r="G75">
        <f t="shared" si="5"/>
        <v>15.783361493696001</v>
      </c>
      <c r="I75">
        <f t="shared" si="6"/>
        <v>-0.99715890010537445</v>
      </c>
      <c r="J75">
        <f t="shared" si="7"/>
        <v>-7.5326807582957053E-2</v>
      </c>
      <c r="L75">
        <f t="shared" si="8"/>
        <v>-0.34392010464634365</v>
      </c>
      <c r="M75">
        <f t="shared" si="9"/>
        <v>-2.5980215935361886E-2</v>
      </c>
    </row>
    <row r="76" spans="1:13" x14ac:dyDescent="0.25">
      <c r="B76">
        <v>0.748</v>
      </c>
      <c r="C76">
        <v>0.252</v>
      </c>
      <c r="D76">
        <v>0.752</v>
      </c>
      <c r="E76">
        <v>0.34489999999999998</v>
      </c>
      <c r="G76">
        <f t="shared" si="5"/>
        <v>28.249201144768005</v>
      </c>
      <c r="I76">
        <f t="shared" si="6"/>
        <v>-0.99968418937599446</v>
      </c>
      <c r="J76">
        <f t="shared" si="7"/>
        <v>2.5130091755918252E-2</v>
      </c>
      <c r="L76">
        <f t="shared" si="8"/>
        <v>-0.34479107691578048</v>
      </c>
      <c r="M76">
        <f t="shared" si="9"/>
        <v>8.667368646616205E-3</v>
      </c>
    </row>
    <row r="77" spans="1:13" x14ac:dyDescent="0.25">
      <c r="B77">
        <v>0.248</v>
      </c>
      <c r="C77">
        <v>0.752</v>
      </c>
      <c r="D77">
        <v>0.252</v>
      </c>
      <c r="E77">
        <v>0.34489999999999998</v>
      </c>
      <c r="G77">
        <f t="shared" si="5"/>
        <v>9.3996452207680008</v>
      </c>
      <c r="I77">
        <f t="shared" si="6"/>
        <v>-0.99968418931414316</v>
      </c>
      <c r="J77">
        <f t="shared" si="7"/>
        <v>2.5130094216385658E-2</v>
      </c>
      <c r="L77">
        <f t="shared" si="8"/>
        <v>-0.34479107689444793</v>
      </c>
      <c r="M77">
        <f t="shared" si="9"/>
        <v>8.6673694952314126E-3</v>
      </c>
    </row>
    <row r="78" spans="1:13" x14ac:dyDescent="0.25">
      <c r="B78">
        <v>0.252</v>
      </c>
      <c r="C78">
        <v>0.752</v>
      </c>
      <c r="D78">
        <v>0.748</v>
      </c>
      <c r="E78">
        <v>0.34489999999999998</v>
      </c>
      <c r="G78">
        <f t="shared" si="5"/>
        <v>15.733096011232</v>
      </c>
      <c r="I78">
        <f t="shared" si="6"/>
        <v>-0.99968418923167479</v>
      </c>
      <c r="J78">
        <f t="shared" si="7"/>
        <v>-2.5130097497004133E-2</v>
      </c>
      <c r="L78">
        <f t="shared" si="8"/>
        <v>-0.34479107686600463</v>
      </c>
      <c r="M78">
        <f t="shared" si="9"/>
        <v>-8.6673706267167243E-3</v>
      </c>
    </row>
    <row r="79" spans="1:13" x14ac:dyDescent="0.25">
      <c r="B79">
        <v>0.752</v>
      </c>
      <c r="C79">
        <v>0.252</v>
      </c>
      <c r="D79">
        <v>0.248</v>
      </c>
      <c r="E79">
        <v>0.34489999999999998</v>
      </c>
      <c r="G79">
        <f t="shared" si="5"/>
        <v>22.016281319232</v>
      </c>
      <c r="I79">
        <f t="shared" si="6"/>
        <v>-0.99968418921105773</v>
      </c>
      <c r="J79">
        <f t="shared" si="7"/>
        <v>-2.5130098317158751E-2</v>
      </c>
      <c r="L79">
        <f t="shared" si="8"/>
        <v>-0.34479107685889382</v>
      </c>
      <c r="M79">
        <f t="shared" si="9"/>
        <v>-8.6673709095880531E-3</v>
      </c>
    </row>
    <row r="80" spans="1:13" x14ac:dyDescent="0.25">
      <c r="A80" t="s">
        <v>8</v>
      </c>
      <c r="B80">
        <v>8.5000000000000006E-2</v>
      </c>
      <c r="C80">
        <v>8.5000000000000006E-2</v>
      </c>
      <c r="D80">
        <v>8.5000000000000006E-2</v>
      </c>
      <c r="E80">
        <v>0.36299999999999999</v>
      </c>
      <c r="G80">
        <f t="shared" si="5"/>
        <v>3.2044245070800002</v>
      </c>
      <c r="I80">
        <f t="shared" si="6"/>
        <v>-0.99802672840199935</v>
      </c>
      <c r="J80">
        <f t="shared" si="7"/>
        <v>-6.2790519946898785E-2</v>
      </c>
      <c r="L80">
        <f t="shared" si="8"/>
        <v>-0.36228370240992575</v>
      </c>
      <c r="M80">
        <f t="shared" si="9"/>
        <v>-2.2792958740724258E-2</v>
      </c>
    </row>
    <row r="81" spans="2:13" x14ac:dyDescent="0.25">
      <c r="B81">
        <v>0.58499999999999996</v>
      </c>
      <c r="C81">
        <v>0.58499999999999996</v>
      </c>
      <c r="D81">
        <v>0.58499999999999996</v>
      </c>
      <c r="E81">
        <v>0.36299999999999999</v>
      </c>
      <c r="G81">
        <f t="shared" si="5"/>
        <v>22.053980431079999</v>
      </c>
      <c r="I81">
        <f t="shared" si="6"/>
        <v>-0.99802672824745675</v>
      </c>
      <c r="J81">
        <f t="shared" si="7"/>
        <v>-6.2790522403281895E-2</v>
      </c>
      <c r="L81">
        <f t="shared" si="8"/>
        <v>-0.36228370235382679</v>
      </c>
      <c r="M81">
        <f t="shared" si="9"/>
        <v>-2.2792959632391328E-2</v>
      </c>
    </row>
    <row r="82" spans="2:13" x14ac:dyDescent="0.25">
      <c r="B82">
        <v>0.91500000000000004</v>
      </c>
      <c r="C82">
        <v>0.58499999999999996</v>
      </c>
      <c r="D82">
        <v>0.41499999999999998</v>
      </c>
      <c r="E82">
        <v>0.36299999999999999</v>
      </c>
      <c r="G82">
        <f t="shared" si="5"/>
        <v>28.211502032920002</v>
      </c>
      <c r="I82">
        <f t="shared" si="6"/>
        <v>-0.99802672865957043</v>
      </c>
      <c r="J82">
        <f t="shared" si="7"/>
        <v>6.2790515852923376E-2</v>
      </c>
      <c r="L82">
        <f t="shared" si="8"/>
        <v>-0.36228370250342407</v>
      </c>
      <c r="M82">
        <f t="shared" si="9"/>
        <v>2.2792957254611185E-2</v>
      </c>
    </row>
    <row r="83" spans="2:13" x14ac:dyDescent="0.25">
      <c r="B83">
        <v>0.41499999999999998</v>
      </c>
      <c r="C83">
        <v>8.5000000000000006E-2</v>
      </c>
      <c r="D83">
        <v>0.91500000000000004</v>
      </c>
      <c r="E83">
        <v>0.36299999999999999</v>
      </c>
      <c r="G83">
        <f t="shared" si="5"/>
        <v>21.928316724920002</v>
      </c>
      <c r="I83">
        <f t="shared" si="6"/>
        <v>-0.99802672860805619</v>
      </c>
      <c r="J83">
        <f t="shared" si="7"/>
        <v>6.27905166717182E-2</v>
      </c>
      <c r="L83">
        <f t="shared" si="8"/>
        <v>-0.36228370248472441</v>
      </c>
      <c r="M83">
        <f t="shared" si="9"/>
        <v>2.2792957551833706E-2</v>
      </c>
    </row>
    <row r="84" spans="2:13" x14ac:dyDescent="0.25">
      <c r="B84">
        <v>0.58499999999999996</v>
      </c>
      <c r="C84">
        <v>0.41499999999999998</v>
      </c>
      <c r="D84">
        <v>0.91500000000000004</v>
      </c>
      <c r="E84">
        <v>0.36299999999999999</v>
      </c>
      <c r="G84">
        <f t="shared" si="5"/>
        <v>26.20088273436</v>
      </c>
      <c r="I84">
        <f t="shared" si="6"/>
        <v>0.48175367110376077</v>
      </c>
      <c r="J84">
        <f t="shared" si="7"/>
        <v>0.87630668169200299</v>
      </c>
      <c r="L84">
        <f t="shared" si="8"/>
        <v>0.17487658261066516</v>
      </c>
      <c r="M84">
        <f t="shared" si="9"/>
        <v>0.31809932545419706</v>
      </c>
    </row>
    <row r="85" spans="2:13" x14ac:dyDescent="0.25">
      <c r="B85">
        <v>8.5000000000000006E-2</v>
      </c>
      <c r="C85">
        <v>0.91500000000000004</v>
      </c>
      <c r="D85">
        <v>0.41499999999999998</v>
      </c>
      <c r="E85">
        <v>0.36299999999999999</v>
      </c>
      <c r="G85">
        <f t="shared" si="5"/>
        <v>7.3513268103599998</v>
      </c>
      <c r="I85">
        <f t="shared" si="6"/>
        <v>0.48175367326056284</v>
      </c>
      <c r="J85">
        <f t="shared" si="7"/>
        <v>0.87630668050629101</v>
      </c>
      <c r="L85">
        <f t="shared" si="8"/>
        <v>0.17487658339358431</v>
      </c>
      <c r="M85">
        <f t="shared" si="9"/>
        <v>0.31809932502378363</v>
      </c>
    </row>
    <row r="86" spans="2:13" x14ac:dyDescent="0.25">
      <c r="B86">
        <v>0.41499999999999998</v>
      </c>
      <c r="C86">
        <v>0.91500000000000004</v>
      </c>
      <c r="D86">
        <v>0.58499999999999996</v>
      </c>
      <c r="E86">
        <v>0.36299999999999999</v>
      </c>
      <c r="G86">
        <f t="shared" si="5"/>
        <v>17.781414421640001</v>
      </c>
      <c r="I86">
        <f t="shared" si="6"/>
        <v>0.48175367613629894</v>
      </c>
      <c r="J86">
        <f t="shared" si="7"/>
        <v>-0.87630667892534175</v>
      </c>
      <c r="L86">
        <f t="shared" si="8"/>
        <v>0.1748765844374765</v>
      </c>
      <c r="M86">
        <f t="shared" si="9"/>
        <v>-0.31809932444989902</v>
      </c>
    </row>
    <row r="87" spans="2:13" x14ac:dyDescent="0.25">
      <c r="B87">
        <v>0.91500000000000004</v>
      </c>
      <c r="C87">
        <v>0.41499999999999998</v>
      </c>
      <c r="D87">
        <v>8.5000000000000006E-2</v>
      </c>
      <c r="E87">
        <v>0.36299999999999999</v>
      </c>
      <c r="G87">
        <f t="shared" si="5"/>
        <v>24.064599729640001</v>
      </c>
      <c r="I87">
        <f t="shared" si="6"/>
        <v>0.48175367685523296</v>
      </c>
      <c r="J87">
        <f t="shared" si="7"/>
        <v>-0.87630667853010447</v>
      </c>
      <c r="L87">
        <f t="shared" si="8"/>
        <v>0.17487658469844955</v>
      </c>
      <c r="M87">
        <f t="shared" si="9"/>
        <v>-0.3180993243064279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01"/>
  <sheetViews>
    <sheetView tabSelected="1" workbookViewId="0">
      <selection activeCell="G5" sqref="G5"/>
    </sheetView>
  </sheetViews>
  <sheetFormatPr baseColWidth="10" defaultRowHeight="15" x14ac:dyDescent="0.25"/>
  <sheetData>
    <row r="1" spans="2:8" x14ac:dyDescent="0.25">
      <c r="B1" t="s">
        <v>16</v>
      </c>
      <c r="C1" t="s">
        <v>17</v>
      </c>
      <c r="D1" t="s">
        <v>19</v>
      </c>
      <c r="E1" t="s">
        <v>18</v>
      </c>
      <c r="F1" t="s">
        <v>20</v>
      </c>
    </row>
    <row r="2" spans="2:8" x14ac:dyDescent="0.25">
      <c r="B2">
        <v>340.6</v>
      </c>
      <c r="C2">
        <v>342.1</v>
      </c>
      <c r="D2">
        <f>B2^0.5</f>
        <v>18.455351527402559</v>
      </c>
      <c r="E2">
        <f>B2-C2</f>
        <v>-1.5</v>
      </c>
      <c r="F2">
        <f>E2/D2</f>
        <v>-8.1277238083099945E-2</v>
      </c>
      <c r="G2" t="s">
        <v>21</v>
      </c>
      <c r="H2">
        <f>SUMSQ(F2:F801)</f>
        <v>33419.080670273077</v>
      </c>
    </row>
    <row r="3" spans="2:8" x14ac:dyDescent="0.25">
      <c r="B3">
        <v>336.8</v>
      </c>
      <c r="C3">
        <v>342.2</v>
      </c>
      <c r="D3">
        <f t="shared" ref="D3:D66" si="0">B3^0.5</f>
        <v>18.352111595127141</v>
      </c>
      <c r="E3">
        <f t="shared" ref="E3:E66" si="1">B3-C3</f>
        <v>-5.3999999999999773</v>
      </c>
      <c r="F3">
        <f t="shared" ref="F3:F66" si="2">E3/D3</f>
        <v>-0.29424406951807047</v>
      </c>
    </row>
    <row r="4" spans="2:8" x14ac:dyDescent="0.25">
      <c r="B4">
        <v>341.4</v>
      </c>
      <c r="C4">
        <v>342.1</v>
      </c>
      <c r="D4">
        <f t="shared" si="0"/>
        <v>18.477012745571184</v>
      </c>
      <c r="E4">
        <f t="shared" si="1"/>
        <v>-0.70000000000004547</v>
      </c>
      <c r="F4">
        <f t="shared" si="2"/>
        <v>-3.7884911897775833E-2</v>
      </c>
      <c r="G4" t="s">
        <v>22</v>
      </c>
      <c r="H4">
        <f>H2/800</f>
        <v>41.773850837841344</v>
      </c>
    </row>
    <row r="5" spans="2:8" x14ac:dyDescent="0.25">
      <c r="B5">
        <v>343.8</v>
      </c>
      <c r="C5">
        <v>341.9</v>
      </c>
      <c r="D5">
        <f t="shared" si="0"/>
        <v>18.541844568434932</v>
      </c>
      <c r="E5">
        <f t="shared" si="1"/>
        <v>1.9000000000000341</v>
      </c>
      <c r="F5">
        <f t="shared" si="2"/>
        <v>0.10247092693434265</v>
      </c>
    </row>
    <row r="6" spans="2:8" x14ac:dyDescent="0.25">
      <c r="B6">
        <v>335.5</v>
      </c>
      <c r="C6">
        <v>341.7</v>
      </c>
      <c r="D6">
        <f t="shared" si="0"/>
        <v>18.316659084014201</v>
      </c>
      <c r="E6">
        <f t="shared" si="1"/>
        <v>-6.1999999999999886</v>
      </c>
      <c r="F6">
        <f t="shared" si="2"/>
        <v>-0.33848967606822011</v>
      </c>
    </row>
    <row r="7" spans="2:8" x14ac:dyDescent="0.25">
      <c r="B7">
        <v>336.7</v>
      </c>
      <c r="C7">
        <v>341.5</v>
      </c>
      <c r="D7">
        <f t="shared" si="0"/>
        <v>18.349386910739007</v>
      </c>
      <c r="E7">
        <f t="shared" si="1"/>
        <v>-4.8000000000000114</v>
      </c>
      <c r="F7">
        <f t="shared" si="2"/>
        <v>-0.26158912138861729</v>
      </c>
    </row>
    <row r="8" spans="2:8" x14ac:dyDescent="0.25">
      <c r="B8">
        <v>338.5</v>
      </c>
      <c r="C8">
        <v>341.4</v>
      </c>
      <c r="D8">
        <f t="shared" si="0"/>
        <v>18.398369492974098</v>
      </c>
      <c r="E8">
        <f t="shared" si="1"/>
        <v>-2.8999999999999773</v>
      </c>
      <c r="F8">
        <f t="shared" si="2"/>
        <v>-0.15762266330760552</v>
      </c>
    </row>
    <row r="9" spans="2:8" x14ac:dyDescent="0.25">
      <c r="B9">
        <v>333</v>
      </c>
      <c r="C9">
        <v>341.2</v>
      </c>
      <c r="D9">
        <f t="shared" si="0"/>
        <v>18.248287590894659</v>
      </c>
      <c r="E9">
        <f t="shared" si="1"/>
        <v>-8.1999999999999886</v>
      </c>
      <c r="F9">
        <f t="shared" si="2"/>
        <v>-0.44935723196797595</v>
      </c>
    </row>
    <row r="10" spans="2:8" x14ac:dyDescent="0.25">
      <c r="B10">
        <v>337.6</v>
      </c>
      <c r="C10">
        <v>341</v>
      </c>
      <c r="D10">
        <f t="shared" si="0"/>
        <v>18.373894524569362</v>
      </c>
      <c r="E10">
        <f t="shared" si="1"/>
        <v>-3.3999999999999773</v>
      </c>
      <c r="F10">
        <f t="shared" si="2"/>
        <v>-0.18504514627824473</v>
      </c>
    </row>
    <row r="11" spans="2:8" x14ac:dyDescent="0.25">
      <c r="B11">
        <v>341.8</v>
      </c>
      <c r="C11">
        <v>340.9</v>
      </c>
      <c r="D11">
        <f t="shared" si="0"/>
        <v>18.487833837418595</v>
      </c>
      <c r="E11">
        <f t="shared" si="1"/>
        <v>0.90000000000003411</v>
      </c>
      <c r="F11">
        <f t="shared" si="2"/>
        <v>4.8680662532701487E-2</v>
      </c>
    </row>
    <row r="12" spans="2:8" x14ac:dyDescent="0.25">
      <c r="B12">
        <v>340.3</v>
      </c>
      <c r="C12">
        <v>340.7</v>
      </c>
      <c r="D12">
        <f t="shared" si="0"/>
        <v>18.447222013083703</v>
      </c>
      <c r="E12">
        <f t="shared" si="1"/>
        <v>-0.39999999999997726</v>
      </c>
      <c r="F12">
        <f t="shared" si="2"/>
        <v>-2.1683481649230275E-2</v>
      </c>
    </row>
    <row r="13" spans="2:8" x14ac:dyDescent="0.25">
      <c r="B13">
        <v>332.9</v>
      </c>
      <c r="C13">
        <v>340.5</v>
      </c>
      <c r="D13">
        <f t="shared" si="0"/>
        <v>18.245547402037573</v>
      </c>
      <c r="E13">
        <f t="shared" si="1"/>
        <v>-7.6000000000000227</v>
      </c>
      <c r="F13">
        <f t="shared" si="2"/>
        <v>-0.41653998274402509</v>
      </c>
    </row>
    <row r="14" spans="2:8" x14ac:dyDescent="0.25">
      <c r="B14">
        <v>343.4</v>
      </c>
      <c r="C14">
        <v>340.3</v>
      </c>
      <c r="D14">
        <f t="shared" si="0"/>
        <v>18.531055015837602</v>
      </c>
      <c r="E14">
        <f t="shared" si="1"/>
        <v>3.0999999999999659</v>
      </c>
      <c r="F14">
        <f t="shared" si="2"/>
        <v>0.16728675174460089</v>
      </c>
    </row>
    <row r="15" spans="2:8" x14ac:dyDescent="0.25">
      <c r="B15">
        <v>341.5</v>
      </c>
      <c r="C15">
        <v>340.2</v>
      </c>
      <c r="D15">
        <f t="shared" si="0"/>
        <v>18.479718612576328</v>
      </c>
      <c r="E15">
        <f t="shared" si="1"/>
        <v>1.3000000000000114</v>
      </c>
      <c r="F15">
        <f t="shared" si="2"/>
        <v>7.0347391497362924E-2</v>
      </c>
    </row>
    <row r="16" spans="2:8" x14ac:dyDescent="0.25">
      <c r="B16">
        <v>340.5</v>
      </c>
      <c r="C16">
        <v>340</v>
      </c>
      <c r="D16">
        <f t="shared" si="0"/>
        <v>18.452642087245934</v>
      </c>
      <c r="E16">
        <f t="shared" si="1"/>
        <v>0.5</v>
      </c>
      <c r="F16">
        <f t="shared" si="2"/>
        <v>2.7096390730170242E-2</v>
      </c>
    </row>
    <row r="17" spans="2:6" x14ac:dyDescent="0.25">
      <c r="B17">
        <v>344.6</v>
      </c>
      <c r="C17">
        <v>339.8</v>
      </c>
      <c r="D17">
        <f t="shared" si="0"/>
        <v>18.563404860100423</v>
      </c>
      <c r="E17">
        <f t="shared" si="1"/>
        <v>4.8000000000000114</v>
      </c>
      <c r="F17">
        <f t="shared" si="2"/>
        <v>0.25857325400023867</v>
      </c>
    </row>
    <row r="18" spans="2:6" x14ac:dyDescent="0.25">
      <c r="B18">
        <v>344.2</v>
      </c>
      <c r="C18">
        <v>339.6</v>
      </c>
      <c r="D18">
        <f t="shared" si="0"/>
        <v>18.552627846210896</v>
      </c>
      <c r="E18">
        <f t="shared" si="1"/>
        <v>4.5999999999999659</v>
      </c>
      <c r="F18">
        <f t="shared" si="2"/>
        <v>0.24794331229683178</v>
      </c>
    </row>
    <row r="19" spans="2:6" x14ac:dyDescent="0.25">
      <c r="B19">
        <v>341.3</v>
      </c>
      <c r="C19">
        <v>339.5</v>
      </c>
      <c r="D19">
        <f t="shared" si="0"/>
        <v>18.474306482247176</v>
      </c>
      <c r="E19">
        <f t="shared" si="1"/>
        <v>1.8000000000000114</v>
      </c>
      <c r="F19">
        <f t="shared" si="2"/>
        <v>9.7432615493832767E-2</v>
      </c>
    </row>
    <row r="20" spans="2:6" x14ac:dyDescent="0.25">
      <c r="B20">
        <v>341.3</v>
      </c>
      <c r="C20">
        <v>339.3</v>
      </c>
      <c r="D20">
        <f t="shared" si="0"/>
        <v>18.474306482247176</v>
      </c>
      <c r="E20">
        <f t="shared" si="1"/>
        <v>2</v>
      </c>
      <c r="F20">
        <f t="shared" si="2"/>
        <v>0.10825846165981351</v>
      </c>
    </row>
    <row r="21" spans="2:6" x14ac:dyDescent="0.25">
      <c r="B21">
        <v>339.2</v>
      </c>
      <c r="C21">
        <v>339.1</v>
      </c>
      <c r="D21">
        <f t="shared" si="0"/>
        <v>18.41738309315414</v>
      </c>
      <c r="E21">
        <f t="shared" si="1"/>
        <v>9.9999999999965894E-2</v>
      </c>
      <c r="F21">
        <f t="shared" si="2"/>
        <v>5.4296530345365156E-3</v>
      </c>
    </row>
    <row r="22" spans="2:6" x14ac:dyDescent="0.25">
      <c r="B22">
        <v>331.9</v>
      </c>
      <c r="C22">
        <v>339</v>
      </c>
      <c r="D22">
        <f t="shared" si="0"/>
        <v>18.218122845123204</v>
      </c>
      <c r="E22">
        <f t="shared" si="1"/>
        <v>-7.1000000000000227</v>
      </c>
      <c r="F22">
        <f t="shared" si="2"/>
        <v>-0.38972182042897008</v>
      </c>
    </row>
    <row r="23" spans="2:6" x14ac:dyDescent="0.25">
      <c r="B23">
        <v>333.1</v>
      </c>
      <c r="C23">
        <v>338.8</v>
      </c>
      <c r="D23">
        <f t="shared" si="0"/>
        <v>18.251027368342857</v>
      </c>
      <c r="E23">
        <f t="shared" si="1"/>
        <v>-5.6999999999999886</v>
      </c>
      <c r="F23">
        <f t="shared" si="2"/>
        <v>-0.31231118582874234</v>
      </c>
    </row>
    <row r="24" spans="2:6" x14ac:dyDescent="0.25">
      <c r="B24">
        <v>343.2</v>
      </c>
      <c r="C24">
        <v>338.6</v>
      </c>
      <c r="D24">
        <f t="shared" si="0"/>
        <v>18.525657883055057</v>
      </c>
      <c r="E24">
        <f t="shared" si="1"/>
        <v>4.5999999999999659</v>
      </c>
      <c r="F24">
        <f t="shared" si="2"/>
        <v>0.2483042723253282</v>
      </c>
    </row>
    <row r="25" spans="2:6" x14ac:dyDescent="0.25">
      <c r="B25">
        <v>341.9</v>
      </c>
      <c r="C25">
        <v>338.4</v>
      </c>
      <c r="D25">
        <f t="shared" si="0"/>
        <v>18.490538120887667</v>
      </c>
      <c r="E25">
        <f t="shared" si="1"/>
        <v>3.5</v>
      </c>
      <c r="F25">
        <f t="shared" si="2"/>
        <v>0.18928600006758359</v>
      </c>
    </row>
    <row r="26" spans="2:6" x14ac:dyDescent="0.25">
      <c r="B26">
        <v>335.8</v>
      </c>
      <c r="C26">
        <v>338.3</v>
      </c>
      <c r="D26">
        <f t="shared" si="0"/>
        <v>18.324846520503247</v>
      </c>
      <c r="E26">
        <f t="shared" si="1"/>
        <v>-2.5</v>
      </c>
      <c r="F26">
        <f t="shared" si="2"/>
        <v>-0.13642679065294261</v>
      </c>
    </row>
    <row r="27" spans="2:6" x14ac:dyDescent="0.25">
      <c r="B27">
        <v>338.5</v>
      </c>
      <c r="C27">
        <v>338.1</v>
      </c>
      <c r="D27">
        <f t="shared" si="0"/>
        <v>18.398369492974098</v>
      </c>
      <c r="E27">
        <f t="shared" si="1"/>
        <v>0.39999999999997726</v>
      </c>
      <c r="F27">
        <f t="shared" si="2"/>
        <v>2.1741057007944525E-2</v>
      </c>
    </row>
    <row r="28" spans="2:6" x14ac:dyDescent="0.25">
      <c r="B28">
        <v>354.3</v>
      </c>
      <c r="C28">
        <v>337.9</v>
      </c>
      <c r="D28">
        <f t="shared" si="0"/>
        <v>18.822858443923973</v>
      </c>
      <c r="E28">
        <f t="shared" si="1"/>
        <v>16.400000000000034</v>
      </c>
      <c r="F28">
        <f t="shared" si="2"/>
        <v>0.87128105695837932</v>
      </c>
    </row>
    <row r="29" spans="2:6" x14ac:dyDescent="0.25">
      <c r="B29">
        <v>345.6</v>
      </c>
      <c r="C29">
        <v>337.8</v>
      </c>
      <c r="D29">
        <f t="shared" si="0"/>
        <v>18.590320061795602</v>
      </c>
      <c r="E29">
        <f t="shared" si="1"/>
        <v>7.8000000000000114</v>
      </c>
      <c r="F29">
        <f t="shared" si="2"/>
        <v>0.41957319583913744</v>
      </c>
    </row>
    <row r="30" spans="2:6" x14ac:dyDescent="0.25">
      <c r="B30">
        <v>344.8</v>
      </c>
      <c r="C30">
        <v>337.6</v>
      </c>
      <c r="D30">
        <f t="shared" si="0"/>
        <v>18.568791021496256</v>
      </c>
      <c r="E30">
        <f t="shared" si="1"/>
        <v>7.1999999999999886</v>
      </c>
      <c r="F30">
        <f t="shared" si="2"/>
        <v>0.38774737631894673</v>
      </c>
    </row>
    <row r="31" spans="2:6" x14ac:dyDescent="0.25">
      <c r="B31">
        <v>349.8</v>
      </c>
      <c r="C31">
        <v>337.4</v>
      </c>
      <c r="D31">
        <f t="shared" si="0"/>
        <v>18.702940945209662</v>
      </c>
      <c r="E31">
        <f t="shared" si="1"/>
        <v>12.400000000000034</v>
      </c>
      <c r="F31">
        <f t="shared" si="2"/>
        <v>0.66299733482161349</v>
      </c>
    </row>
    <row r="32" spans="2:6" x14ac:dyDescent="0.25">
      <c r="B32">
        <v>341.4</v>
      </c>
      <c r="C32">
        <v>337.2</v>
      </c>
      <c r="D32">
        <f t="shared" si="0"/>
        <v>18.477012745571184</v>
      </c>
      <c r="E32">
        <f t="shared" si="1"/>
        <v>4.1999999999999886</v>
      </c>
      <c r="F32">
        <f t="shared" si="2"/>
        <v>0.22730947138663962</v>
      </c>
    </row>
    <row r="33" spans="2:6" x14ac:dyDescent="0.25">
      <c r="B33">
        <v>346.7</v>
      </c>
      <c r="C33">
        <v>337.1</v>
      </c>
      <c r="D33">
        <f t="shared" si="0"/>
        <v>18.619881847100963</v>
      </c>
      <c r="E33">
        <f t="shared" si="1"/>
        <v>9.5999999999999659</v>
      </c>
      <c r="F33">
        <f t="shared" si="2"/>
        <v>0.51557792250409185</v>
      </c>
    </row>
    <row r="34" spans="2:6" x14ac:dyDescent="0.25">
      <c r="B34">
        <v>332.5</v>
      </c>
      <c r="C34">
        <v>337</v>
      </c>
      <c r="D34">
        <f t="shared" si="0"/>
        <v>18.234582528810471</v>
      </c>
      <c r="E34">
        <f t="shared" si="1"/>
        <v>-4.5</v>
      </c>
      <c r="F34">
        <f t="shared" si="2"/>
        <v>-0.24678382369818677</v>
      </c>
    </row>
    <row r="35" spans="2:6" x14ac:dyDescent="0.25">
      <c r="B35">
        <v>339.6</v>
      </c>
      <c r="C35">
        <v>336.9</v>
      </c>
      <c r="D35">
        <f t="shared" si="0"/>
        <v>18.428239199663111</v>
      </c>
      <c r="E35">
        <f t="shared" si="1"/>
        <v>2.7000000000000455</v>
      </c>
      <c r="F35">
        <f t="shared" si="2"/>
        <v>0.14651426925527453</v>
      </c>
    </row>
    <row r="36" spans="2:6" x14ac:dyDescent="0.25">
      <c r="B36">
        <v>334.9</v>
      </c>
      <c r="C36">
        <v>336.7</v>
      </c>
      <c r="D36">
        <f t="shared" si="0"/>
        <v>18.30027322200409</v>
      </c>
      <c r="E36">
        <f t="shared" si="1"/>
        <v>-1.8000000000000114</v>
      </c>
      <c r="F36">
        <f t="shared" si="2"/>
        <v>-9.8359187218893918E-2</v>
      </c>
    </row>
    <row r="37" spans="2:6" x14ac:dyDescent="0.25">
      <c r="B37">
        <v>340.8</v>
      </c>
      <c r="C37">
        <v>336.6</v>
      </c>
      <c r="D37">
        <f t="shared" si="0"/>
        <v>18.460769214742921</v>
      </c>
      <c r="E37">
        <f t="shared" si="1"/>
        <v>4.1999999999999886</v>
      </c>
      <c r="F37">
        <f t="shared" si="2"/>
        <v>0.22750947975915511</v>
      </c>
    </row>
    <row r="38" spans="2:6" x14ac:dyDescent="0.25">
      <c r="B38">
        <v>341.4</v>
      </c>
      <c r="C38">
        <v>336.4</v>
      </c>
      <c r="D38">
        <f t="shared" si="0"/>
        <v>18.477012745571184</v>
      </c>
      <c r="E38">
        <f t="shared" si="1"/>
        <v>5</v>
      </c>
      <c r="F38">
        <f t="shared" si="2"/>
        <v>0.27060651355552412</v>
      </c>
    </row>
    <row r="39" spans="2:6" x14ac:dyDescent="0.25">
      <c r="B39">
        <v>334.2</v>
      </c>
      <c r="C39">
        <v>336.3</v>
      </c>
      <c r="D39">
        <f t="shared" si="0"/>
        <v>18.281137820168635</v>
      </c>
      <c r="E39">
        <f t="shared" si="1"/>
        <v>-2.1000000000000227</v>
      </c>
      <c r="F39">
        <f t="shared" si="2"/>
        <v>-0.11487249976766771</v>
      </c>
    </row>
    <row r="40" spans="2:6" x14ac:dyDescent="0.25">
      <c r="B40">
        <v>334.4</v>
      </c>
      <c r="C40">
        <v>336.1</v>
      </c>
      <c r="D40">
        <f t="shared" si="0"/>
        <v>18.286607121059937</v>
      </c>
      <c r="E40">
        <f t="shared" si="1"/>
        <v>-1.7000000000000455</v>
      </c>
      <c r="F40">
        <f t="shared" si="2"/>
        <v>-9.2964210842711489E-2</v>
      </c>
    </row>
    <row r="41" spans="2:6" x14ac:dyDescent="0.25">
      <c r="B41">
        <v>345.6</v>
      </c>
      <c r="C41">
        <v>336</v>
      </c>
      <c r="D41">
        <f t="shared" si="0"/>
        <v>18.590320061795602</v>
      </c>
      <c r="E41">
        <f t="shared" si="1"/>
        <v>9.6000000000000227</v>
      </c>
      <c r="F41">
        <f t="shared" si="2"/>
        <v>0.51639777949432342</v>
      </c>
    </row>
    <row r="42" spans="2:6" x14ac:dyDescent="0.25">
      <c r="B42">
        <v>330.5</v>
      </c>
      <c r="C42">
        <v>335.9</v>
      </c>
      <c r="D42">
        <f t="shared" si="0"/>
        <v>18.179658962697843</v>
      </c>
      <c r="E42">
        <f t="shared" si="1"/>
        <v>-5.3999999999999773</v>
      </c>
      <c r="F42">
        <f t="shared" si="2"/>
        <v>-0.29703527503348848</v>
      </c>
    </row>
    <row r="43" spans="2:6" x14ac:dyDescent="0.25">
      <c r="B43">
        <v>328.4</v>
      </c>
      <c r="C43">
        <v>335.8</v>
      </c>
      <c r="D43">
        <f t="shared" si="0"/>
        <v>18.121810064118872</v>
      </c>
      <c r="E43">
        <f t="shared" si="1"/>
        <v>-7.4000000000000341</v>
      </c>
      <c r="F43">
        <f t="shared" si="2"/>
        <v>-0.40834772982484852</v>
      </c>
    </row>
    <row r="44" spans="2:6" x14ac:dyDescent="0.25">
      <c r="B44">
        <v>337</v>
      </c>
      <c r="C44">
        <v>335.8</v>
      </c>
      <c r="D44">
        <f t="shared" si="0"/>
        <v>18.357559750685819</v>
      </c>
      <c r="E44">
        <f t="shared" si="1"/>
        <v>1.1999999999999886</v>
      </c>
      <c r="F44">
        <f t="shared" si="2"/>
        <v>6.5368165284340571E-2</v>
      </c>
    </row>
    <row r="45" spans="2:6" x14ac:dyDescent="0.25">
      <c r="B45">
        <v>337.1</v>
      </c>
      <c r="C45">
        <v>335.9</v>
      </c>
      <c r="D45">
        <f t="shared" si="0"/>
        <v>18.360283222216374</v>
      </c>
      <c r="E45">
        <f t="shared" si="1"/>
        <v>1.2000000000000455</v>
      </c>
      <c r="F45">
        <f t="shared" si="2"/>
        <v>6.5358468901395669E-2</v>
      </c>
    </row>
    <row r="46" spans="2:6" x14ac:dyDescent="0.25">
      <c r="B46">
        <v>336.7</v>
      </c>
      <c r="C46">
        <v>335.9</v>
      </c>
      <c r="D46">
        <f t="shared" si="0"/>
        <v>18.349386910739007</v>
      </c>
      <c r="E46">
        <f t="shared" si="1"/>
        <v>0.80000000000001137</v>
      </c>
      <c r="F46">
        <f t="shared" si="2"/>
        <v>4.3598186898103401E-2</v>
      </c>
    </row>
    <row r="47" spans="2:6" x14ac:dyDescent="0.25">
      <c r="B47">
        <v>340.3</v>
      </c>
      <c r="C47">
        <v>336.1</v>
      </c>
      <c r="D47">
        <f t="shared" si="0"/>
        <v>18.447222013083703</v>
      </c>
      <c r="E47">
        <f t="shared" si="1"/>
        <v>4.1999999999999886</v>
      </c>
      <c r="F47">
        <f t="shared" si="2"/>
        <v>0.22767655731693023</v>
      </c>
    </row>
    <row r="48" spans="2:6" x14ac:dyDescent="0.25">
      <c r="B48">
        <v>337.7</v>
      </c>
      <c r="C48">
        <v>336.3</v>
      </c>
      <c r="D48">
        <f t="shared" si="0"/>
        <v>18.376615575235828</v>
      </c>
      <c r="E48">
        <f t="shared" si="1"/>
        <v>1.3999999999999773</v>
      </c>
      <c r="F48">
        <f t="shared" si="2"/>
        <v>7.6183777925169505E-2</v>
      </c>
    </row>
    <row r="49" spans="2:6" x14ac:dyDescent="0.25">
      <c r="B49">
        <v>353.8</v>
      </c>
      <c r="C49">
        <v>337.1</v>
      </c>
      <c r="D49">
        <f t="shared" si="0"/>
        <v>18.809572031282372</v>
      </c>
      <c r="E49">
        <f t="shared" si="1"/>
        <v>16.699999999999989</v>
      </c>
      <c r="F49">
        <f t="shared" si="2"/>
        <v>0.88784582510575283</v>
      </c>
    </row>
    <row r="50" spans="2:6" x14ac:dyDescent="0.25">
      <c r="B50">
        <v>349.6</v>
      </c>
      <c r="C50">
        <v>341.3</v>
      </c>
      <c r="D50">
        <f t="shared" si="0"/>
        <v>18.697593428032391</v>
      </c>
      <c r="E50">
        <f t="shared" si="1"/>
        <v>8.3000000000000114</v>
      </c>
      <c r="F50">
        <f t="shared" si="2"/>
        <v>0.44390739545957958</v>
      </c>
    </row>
    <row r="51" spans="2:6" x14ac:dyDescent="0.25">
      <c r="B51">
        <v>394</v>
      </c>
      <c r="C51">
        <v>362.4</v>
      </c>
      <c r="D51">
        <f t="shared" si="0"/>
        <v>19.849433241279208</v>
      </c>
      <c r="E51">
        <f t="shared" si="1"/>
        <v>31.600000000000023</v>
      </c>
      <c r="F51">
        <f t="shared" si="2"/>
        <v>1.5919850010772167</v>
      </c>
    </row>
    <row r="52" spans="2:6" x14ac:dyDescent="0.25">
      <c r="B52">
        <v>526.79999999999995</v>
      </c>
      <c r="C52">
        <v>435</v>
      </c>
      <c r="D52">
        <f t="shared" si="0"/>
        <v>22.952124084711635</v>
      </c>
      <c r="E52">
        <f t="shared" si="1"/>
        <v>91.799999999999955</v>
      </c>
      <c r="F52">
        <f t="shared" si="2"/>
        <v>3.9996298234178576</v>
      </c>
    </row>
    <row r="53" spans="2:6" x14ac:dyDescent="0.25">
      <c r="B53">
        <v>732.9</v>
      </c>
      <c r="C53">
        <v>587.5</v>
      </c>
      <c r="D53">
        <f t="shared" si="0"/>
        <v>27.072125886232133</v>
      </c>
      <c r="E53">
        <f t="shared" si="1"/>
        <v>145.39999999999998</v>
      </c>
      <c r="F53">
        <f t="shared" si="2"/>
        <v>5.3708379094803549</v>
      </c>
    </row>
    <row r="54" spans="2:6" x14ac:dyDescent="0.25">
      <c r="B54">
        <v>868.1</v>
      </c>
      <c r="C54">
        <v>759.3</v>
      </c>
      <c r="D54">
        <f t="shared" si="0"/>
        <v>29.463536787018629</v>
      </c>
      <c r="E54">
        <f t="shared" si="1"/>
        <v>108.80000000000007</v>
      </c>
      <c r="F54">
        <f t="shared" si="2"/>
        <v>3.6926999221606138</v>
      </c>
    </row>
    <row r="55" spans="2:6" x14ac:dyDescent="0.25">
      <c r="B55">
        <v>832.3</v>
      </c>
      <c r="C55">
        <v>802</v>
      </c>
      <c r="D55">
        <f t="shared" si="0"/>
        <v>28.849610049357686</v>
      </c>
      <c r="E55">
        <f t="shared" si="1"/>
        <v>30.299999999999955</v>
      </c>
      <c r="F55">
        <f t="shared" si="2"/>
        <v>1.0502741613547237</v>
      </c>
    </row>
    <row r="56" spans="2:6" x14ac:dyDescent="0.25">
      <c r="B56">
        <v>668.3</v>
      </c>
      <c r="C56">
        <v>669.8</v>
      </c>
      <c r="D56">
        <f t="shared" si="0"/>
        <v>25.851498989420321</v>
      </c>
      <c r="E56">
        <f t="shared" si="1"/>
        <v>-1.5</v>
      </c>
      <c r="F56">
        <f t="shared" si="2"/>
        <v>-5.8023714625363591E-2</v>
      </c>
    </row>
    <row r="57" spans="2:6" x14ac:dyDescent="0.25">
      <c r="B57">
        <v>465.9</v>
      </c>
      <c r="C57">
        <v>493.4</v>
      </c>
      <c r="D57">
        <f t="shared" si="0"/>
        <v>21.584716815376567</v>
      </c>
      <c r="E57">
        <f t="shared" si="1"/>
        <v>-27.5</v>
      </c>
      <c r="F57">
        <f t="shared" si="2"/>
        <v>-1.2740496081194586</v>
      </c>
    </row>
    <row r="58" spans="2:6" x14ac:dyDescent="0.25">
      <c r="B58">
        <v>371.9</v>
      </c>
      <c r="C58">
        <v>385.3</v>
      </c>
      <c r="D58">
        <f t="shared" si="0"/>
        <v>19.284708968506628</v>
      </c>
      <c r="E58">
        <f t="shared" si="1"/>
        <v>-13.400000000000034</v>
      </c>
      <c r="F58">
        <f t="shared" si="2"/>
        <v>-0.69485103570311779</v>
      </c>
    </row>
    <row r="59" spans="2:6" x14ac:dyDescent="0.25">
      <c r="B59">
        <v>345.7</v>
      </c>
      <c r="C59">
        <v>346.4</v>
      </c>
      <c r="D59">
        <f t="shared" si="0"/>
        <v>18.5930094390338</v>
      </c>
      <c r="E59">
        <f t="shared" si="1"/>
        <v>-0.69999999999998863</v>
      </c>
      <c r="F59">
        <f t="shared" si="2"/>
        <v>-3.7648558308716946E-2</v>
      </c>
    </row>
    <row r="60" spans="2:6" x14ac:dyDescent="0.25">
      <c r="B60">
        <v>333.8</v>
      </c>
      <c r="C60">
        <v>337.3</v>
      </c>
      <c r="D60">
        <f t="shared" si="0"/>
        <v>18.270194306574847</v>
      </c>
      <c r="E60">
        <f t="shared" si="1"/>
        <v>-3.5</v>
      </c>
      <c r="F60">
        <f t="shared" si="2"/>
        <v>-0.19156884383766318</v>
      </c>
    </row>
    <row r="61" spans="2:6" x14ac:dyDescent="0.25">
      <c r="B61">
        <v>339.6</v>
      </c>
      <c r="C61">
        <v>335.6</v>
      </c>
      <c r="D61">
        <f t="shared" si="0"/>
        <v>18.428239199663111</v>
      </c>
      <c r="E61">
        <f t="shared" si="1"/>
        <v>4</v>
      </c>
      <c r="F61">
        <f t="shared" si="2"/>
        <v>0.2170581766744771</v>
      </c>
    </row>
    <row r="62" spans="2:6" x14ac:dyDescent="0.25">
      <c r="B62">
        <v>345.9</v>
      </c>
      <c r="C62">
        <v>335</v>
      </c>
      <c r="D62">
        <f t="shared" si="0"/>
        <v>18.598387026836495</v>
      </c>
      <c r="E62">
        <f t="shared" si="1"/>
        <v>10.899999999999977</v>
      </c>
      <c r="F62">
        <f t="shared" si="2"/>
        <v>0.58607232897518746</v>
      </c>
    </row>
    <row r="63" spans="2:6" x14ac:dyDescent="0.25">
      <c r="B63">
        <v>348.2</v>
      </c>
      <c r="C63">
        <v>334.7</v>
      </c>
      <c r="D63">
        <f t="shared" si="0"/>
        <v>18.660117898877274</v>
      </c>
      <c r="E63">
        <f t="shared" si="1"/>
        <v>13.5</v>
      </c>
      <c r="F63">
        <f t="shared" si="2"/>
        <v>0.72346809774509813</v>
      </c>
    </row>
    <row r="64" spans="2:6" x14ac:dyDescent="0.25">
      <c r="B64">
        <v>351.4</v>
      </c>
      <c r="C64">
        <v>334.5</v>
      </c>
      <c r="D64">
        <f t="shared" si="0"/>
        <v>18.745666165810164</v>
      </c>
      <c r="E64">
        <f t="shared" si="1"/>
        <v>16.899999999999977</v>
      </c>
      <c r="F64">
        <f t="shared" si="2"/>
        <v>0.90154171372279857</v>
      </c>
    </row>
    <row r="65" spans="2:6" x14ac:dyDescent="0.25">
      <c r="B65">
        <v>338.5</v>
      </c>
      <c r="C65">
        <v>334.3</v>
      </c>
      <c r="D65">
        <f t="shared" si="0"/>
        <v>18.398369492974098</v>
      </c>
      <c r="E65">
        <f t="shared" si="1"/>
        <v>4.1999999999999886</v>
      </c>
      <c r="F65">
        <f t="shared" si="2"/>
        <v>0.22828109858342988</v>
      </c>
    </row>
    <row r="66" spans="2:6" x14ac:dyDescent="0.25">
      <c r="B66">
        <v>334.6</v>
      </c>
      <c r="C66">
        <v>334.1</v>
      </c>
      <c r="D66">
        <f t="shared" si="0"/>
        <v>18.292074786639159</v>
      </c>
      <c r="E66">
        <f t="shared" si="1"/>
        <v>0.5</v>
      </c>
      <c r="F66">
        <f t="shared" si="2"/>
        <v>2.7334242060130243E-2</v>
      </c>
    </row>
    <row r="67" spans="2:6" x14ac:dyDescent="0.25">
      <c r="B67">
        <v>328.3</v>
      </c>
      <c r="C67">
        <v>334</v>
      </c>
      <c r="D67">
        <f t="shared" ref="D67:D130" si="3">B67^0.5</f>
        <v>18.119050747762699</v>
      </c>
      <c r="E67">
        <f t="shared" ref="E67:E130" si="4">B67-C67</f>
        <v>-5.6999999999999886</v>
      </c>
      <c r="F67">
        <f t="shared" ref="F67:F130" si="5">E67/D67</f>
        <v>-0.31458601663797492</v>
      </c>
    </row>
    <row r="68" spans="2:6" x14ac:dyDescent="0.25">
      <c r="B68">
        <v>329.6</v>
      </c>
      <c r="C68">
        <v>333.8</v>
      </c>
      <c r="D68">
        <f t="shared" si="3"/>
        <v>18.154889148656348</v>
      </c>
      <c r="E68">
        <f t="shared" si="4"/>
        <v>-4.1999999999999886</v>
      </c>
      <c r="F68">
        <f t="shared" si="5"/>
        <v>-0.23134264085059603</v>
      </c>
    </row>
    <row r="69" spans="2:6" x14ac:dyDescent="0.25">
      <c r="B69">
        <v>336.6</v>
      </c>
      <c r="C69">
        <v>333.7</v>
      </c>
      <c r="D69">
        <f t="shared" si="3"/>
        <v>18.346661821704789</v>
      </c>
      <c r="E69">
        <f t="shared" si="4"/>
        <v>2.9000000000000341</v>
      </c>
      <c r="F69">
        <f t="shared" si="5"/>
        <v>0.1580669022072029</v>
      </c>
    </row>
    <row r="70" spans="2:6" x14ac:dyDescent="0.25">
      <c r="B70">
        <v>331.4</v>
      </c>
      <c r="C70">
        <v>333.6</v>
      </c>
      <c r="D70">
        <f t="shared" si="3"/>
        <v>18.204395073717773</v>
      </c>
      <c r="E70">
        <f t="shared" si="4"/>
        <v>-2.2000000000000455</v>
      </c>
      <c r="F70">
        <f t="shared" si="5"/>
        <v>-0.12084993712184652</v>
      </c>
    </row>
    <row r="71" spans="2:6" x14ac:dyDescent="0.25">
      <c r="B71">
        <v>326.10000000000002</v>
      </c>
      <c r="C71">
        <v>333.5</v>
      </c>
      <c r="D71">
        <f t="shared" si="3"/>
        <v>18.058239116813134</v>
      </c>
      <c r="E71">
        <f t="shared" si="4"/>
        <v>-7.3999999999999773</v>
      </c>
      <c r="F71">
        <f t="shared" si="5"/>
        <v>-0.40978524828094692</v>
      </c>
    </row>
    <row r="72" spans="2:6" x14ac:dyDescent="0.25">
      <c r="B72">
        <v>336.2</v>
      </c>
      <c r="C72">
        <v>333.4</v>
      </c>
      <c r="D72">
        <f t="shared" si="3"/>
        <v>18.335757415498275</v>
      </c>
      <c r="E72">
        <f t="shared" si="4"/>
        <v>2.8000000000000114</v>
      </c>
      <c r="F72">
        <f t="shared" si="5"/>
        <v>0.15270708139023018</v>
      </c>
    </row>
    <row r="73" spans="2:6" x14ac:dyDescent="0.25">
      <c r="B73">
        <v>327.9</v>
      </c>
      <c r="C73">
        <v>333.3</v>
      </c>
      <c r="D73">
        <f t="shared" si="3"/>
        <v>18.108009277664951</v>
      </c>
      <c r="E73">
        <f t="shared" si="4"/>
        <v>-5.4000000000000341</v>
      </c>
      <c r="F73">
        <f t="shared" si="5"/>
        <v>-0.2982105827977779</v>
      </c>
    </row>
    <row r="74" spans="2:6" x14ac:dyDescent="0.25">
      <c r="B74">
        <v>331.9</v>
      </c>
      <c r="C74">
        <v>333.2</v>
      </c>
      <c r="D74">
        <f t="shared" si="3"/>
        <v>18.218122845123204</v>
      </c>
      <c r="E74">
        <f t="shared" si="4"/>
        <v>-1.3000000000000114</v>
      </c>
      <c r="F74">
        <f t="shared" si="5"/>
        <v>-7.1357516416572384E-2</v>
      </c>
    </row>
    <row r="75" spans="2:6" x14ac:dyDescent="0.25">
      <c r="B75">
        <v>328.5</v>
      </c>
      <c r="C75">
        <v>333.1</v>
      </c>
      <c r="D75">
        <f t="shared" si="3"/>
        <v>18.124568960391858</v>
      </c>
      <c r="E75">
        <f t="shared" si="4"/>
        <v>-4.6000000000000227</v>
      </c>
      <c r="F75">
        <f t="shared" si="5"/>
        <v>-0.25379913917139407</v>
      </c>
    </row>
    <row r="76" spans="2:6" x14ac:dyDescent="0.25">
      <c r="B76">
        <v>329.1</v>
      </c>
      <c r="C76">
        <v>333</v>
      </c>
      <c r="D76">
        <f t="shared" si="3"/>
        <v>18.141113527013715</v>
      </c>
      <c r="E76">
        <f t="shared" si="4"/>
        <v>-3.8999999999999773</v>
      </c>
      <c r="F76">
        <f t="shared" si="5"/>
        <v>-0.21498129065740831</v>
      </c>
    </row>
    <row r="77" spans="2:6" x14ac:dyDescent="0.25">
      <c r="B77">
        <v>334.7</v>
      </c>
      <c r="C77">
        <v>332.8</v>
      </c>
      <c r="D77">
        <f t="shared" si="3"/>
        <v>18.294808006644946</v>
      </c>
      <c r="E77">
        <f t="shared" si="4"/>
        <v>1.8999999999999773</v>
      </c>
      <c r="F77">
        <f t="shared" si="5"/>
        <v>0.10385460177061541</v>
      </c>
    </row>
    <row r="78" spans="2:6" x14ac:dyDescent="0.25">
      <c r="B78">
        <v>324.10000000000002</v>
      </c>
      <c r="C78">
        <v>332.7</v>
      </c>
      <c r="D78">
        <f t="shared" si="3"/>
        <v>18.002777563476144</v>
      </c>
      <c r="E78">
        <f t="shared" si="4"/>
        <v>-8.5999999999999659</v>
      </c>
      <c r="F78">
        <f t="shared" si="5"/>
        <v>-0.4777040637022345</v>
      </c>
    </row>
    <row r="79" spans="2:6" x14ac:dyDescent="0.25">
      <c r="B79">
        <v>322.2</v>
      </c>
      <c r="C79">
        <v>332.6</v>
      </c>
      <c r="D79">
        <f t="shared" si="3"/>
        <v>17.949930361981909</v>
      </c>
      <c r="E79">
        <f t="shared" si="4"/>
        <v>-10.400000000000034</v>
      </c>
      <c r="F79">
        <f t="shared" si="5"/>
        <v>-0.57938943440289403</v>
      </c>
    </row>
    <row r="80" spans="2:6" x14ac:dyDescent="0.25">
      <c r="B80">
        <v>331.7</v>
      </c>
      <c r="C80">
        <v>332.6</v>
      </c>
      <c r="D80">
        <f t="shared" si="3"/>
        <v>18.212632978237934</v>
      </c>
      <c r="E80">
        <f t="shared" si="4"/>
        <v>-0.90000000000003411</v>
      </c>
      <c r="F80">
        <f t="shared" si="5"/>
        <v>-4.9416248659676705E-2</v>
      </c>
    </row>
    <row r="81" spans="2:6" x14ac:dyDescent="0.25">
      <c r="B81">
        <v>330</v>
      </c>
      <c r="C81">
        <v>332.5</v>
      </c>
      <c r="D81">
        <f t="shared" si="3"/>
        <v>18.165902124584949</v>
      </c>
      <c r="E81">
        <f t="shared" si="4"/>
        <v>-2.5</v>
      </c>
      <c r="F81">
        <f t="shared" si="5"/>
        <v>-0.13762047064079508</v>
      </c>
    </row>
    <row r="82" spans="2:6" x14ac:dyDescent="0.25">
      <c r="B82">
        <v>328.9</v>
      </c>
      <c r="C82">
        <v>332.4</v>
      </c>
      <c r="D82">
        <f t="shared" si="3"/>
        <v>18.135600348485848</v>
      </c>
      <c r="E82">
        <f t="shared" si="4"/>
        <v>-3.5</v>
      </c>
      <c r="F82">
        <f t="shared" si="5"/>
        <v>-0.19299057835117198</v>
      </c>
    </row>
    <row r="83" spans="2:6" x14ac:dyDescent="0.25">
      <c r="B83">
        <v>334.2</v>
      </c>
      <c r="C83">
        <v>332.3</v>
      </c>
      <c r="D83">
        <f t="shared" si="3"/>
        <v>18.281137820168635</v>
      </c>
      <c r="E83">
        <f t="shared" si="4"/>
        <v>1.8999999999999773</v>
      </c>
      <c r="F83">
        <f t="shared" si="5"/>
        <v>0.10393226169455412</v>
      </c>
    </row>
    <row r="84" spans="2:6" x14ac:dyDescent="0.25">
      <c r="B84">
        <v>335.1</v>
      </c>
      <c r="C84">
        <v>332.3</v>
      </c>
      <c r="D84">
        <f t="shared" si="3"/>
        <v>18.30573680571203</v>
      </c>
      <c r="E84">
        <f t="shared" si="4"/>
        <v>2.8000000000000114</v>
      </c>
      <c r="F84">
        <f t="shared" si="5"/>
        <v>0.15295751434196919</v>
      </c>
    </row>
    <row r="85" spans="2:6" x14ac:dyDescent="0.25">
      <c r="B85">
        <v>345.8</v>
      </c>
      <c r="C85">
        <v>332.2</v>
      </c>
      <c r="D85">
        <f t="shared" si="3"/>
        <v>18.595698427324532</v>
      </c>
      <c r="E85">
        <f t="shared" si="4"/>
        <v>13.600000000000023</v>
      </c>
      <c r="F85">
        <f t="shared" si="5"/>
        <v>0.73135193352115102</v>
      </c>
    </row>
    <row r="86" spans="2:6" x14ac:dyDescent="0.25">
      <c r="B86">
        <v>340.4</v>
      </c>
      <c r="C86">
        <v>332.1</v>
      </c>
      <c r="D86">
        <f t="shared" si="3"/>
        <v>18.449932249198099</v>
      </c>
      <c r="E86">
        <f t="shared" si="4"/>
        <v>8.2999999999999545</v>
      </c>
      <c r="F86">
        <f t="shared" si="5"/>
        <v>0.44986615061205454</v>
      </c>
    </row>
    <row r="87" spans="2:6" x14ac:dyDescent="0.25">
      <c r="B87">
        <v>342.1</v>
      </c>
      <c r="C87">
        <v>332</v>
      </c>
      <c r="D87">
        <f t="shared" si="3"/>
        <v>18.495945501649814</v>
      </c>
      <c r="E87">
        <f t="shared" si="4"/>
        <v>10.100000000000023</v>
      </c>
      <c r="F87">
        <f t="shared" si="5"/>
        <v>0.54606562281982918</v>
      </c>
    </row>
    <row r="88" spans="2:6" x14ac:dyDescent="0.25">
      <c r="B88">
        <v>335.9</v>
      </c>
      <c r="C88">
        <v>331.9</v>
      </c>
      <c r="D88">
        <f t="shared" si="3"/>
        <v>18.327574853209576</v>
      </c>
      <c r="E88">
        <f t="shared" si="4"/>
        <v>4</v>
      </c>
      <c r="F88">
        <f t="shared" si="5"/>
        <v>0.21825037038653855</v>
      </c>
    </row>
    <row r="89" spans="2:6" x14ac:dyDescent="0.25">
      <c r="B89">
        <v>328.7</v>
      </c>
      <c r="C89">
        <v>331.9</v>
      </c>
      <c r="D89">
        <f t="shared" si="3"/>
        <v>18.130085493455347</v>
      </c>
      <c r="E89">
        <f t="shared" si="4"/>
        <v>-3.1999999999999886</v>
      </c>
      <c r="F89">
        <f t="shared" si="5"/>
        <v>-0.17650220133573746</v>
      </c>
    </row>
    <row r="90" spans="2:6" x14ac:dyDescent="0.25">
      <c r="B90">
        <v>332.2</v>
      </c>
      <c r="C90">
        <v>331.8</v>
      </c>
      <c r="D90">
        <f t="shared" si="3"/>
        <v>18.226354544998845</v>
      </c>
      <c r="E90">
        <f t="shared" si="4"/>
        <v>0.39999999999997726</v>
      </c>
      <c r="F90">
        <f t="shared" si="5"/>
        <v>2.1946242679106328E-2</v>
      </c>
    </row>
    <row r="91" spans="2:6" x14ac:dyDescent="0.25">
      <c r="B91">
        <v>333.6</v>
      </c>
      <c r="C91">
        <v>331.7</v>
      </c>
      <c r="D91">
        <f t="shared" si="3"/>
        <v>18.264720090929398</v>
      </c>
      <c r="E91">
        <f t="shared" si="4"/>
        <v>1.9000000000000341</v>
      </c>
      <c r="F91">
        <f t="shared" si="5"/>
        <v>0.10402568397112254</v>
      </c>
    </row>
    <row r="92" spans="2:6" x14ac:dyDescent="0.25">
      <c r="B92">
        <v>334.8</v>
      </c>
      <c r="C92">
        <v>331.6</v>
      </c>
      <c r="D92">
        <f t="shared" si="3"/>
        <v>18.297540818372287</v>
      </c>
      <c r="E92">
        <f t="shared" si="4"/>
        <v>3.1999999999999886</v>
      </c>
      <c r="F92">
        <f t="shared" si="5"/>
        <v>0.17488688954238685</v>
      </c>
    </row>
    <row r="93" spans="2:6" x14ac:dyDescent="0.25">
      <c r="B93">
        <v>330</v>
      </c>
      <c r="C93">
        <v>331.6</v>
      </c>
      <c r="D93">
        <f t="shared" si="3"/>
        <v>18.165902124584949</v>
      </c>
      <c r="E93">
        <f t="shared" si="4"/>
        <v>-1.6000000000000227</v>
      </c>
      <c r="F93">
        <f t="shared" si="5"/>
        <v>-8.8077101210110101E-2</v>
      </c>
    </row>
    <row r="94" spans="2:6" x14ac:dyDescent="0.25">
      <c r="B94">
        <v>336.3</v>
      </c>
      <c r="C94">
        <v>331.5</v>
      </c>
      <c r="D94">
        <f t="shared" si="3"/>
        <v>18.338484124921557</v>
      </c>
      <c r="E94">
        <f t="shared" si="4"/>
        <v>4.8000000000000114</v>
      </c>
      <c r="F94">
        <f t="shared" si="5"/>
        <v>0.26174464406667763</v>
      </c>
    </row>
    <row r="95" spans="2:6" x14ac:dyDescent="0.25">
      <c r="B95">
        <v>332.6</v>
      </c>
      <c r="C95">
        <v>331.4</v>
      </c>
      <c r="D95">
        <f t="shared" si="3"/>
        <v>18.237324365158393</v>
      </c>
      <c r="E95">
        <f t="shared" si="4"/>
        <v>1.2000000000000455</v>
      </c>
      <c r="F95">
        <f t="shared" si="5"/>
        <v>6.5799125791313598E-2</v>
      </c>
    </row>
    <row r="96" spans="2:6" x14ac:dyDescent="0.25">
      <c r="B96">
        <v>336.4</v>
      </c>
      <c r="C96">
        <v>331.3</v>
      </c>
      <c r="D96">
        <f t="shared" si="3"/>
        <v>18.341210428976598</v>
      </c>
      <c r="E96">
        <f t="shared" si="4"/>
        <v>5.0999999999999659</v>
      </c>
      <c r="F96">
        <f t="shared" si="5"/>
        <v>0.2780623459803212</v>
      </c>
    </row>
    <row r="97" spans="2:6" x14ac:dyDescent="0.25">
      <c r="B97">
        <v>338.6</v>
      </c>
      <c r="C97">
        <v>331.3</v>
      </c>
      <c r="D97">
        <f t="shared" si="3"/>
        <v>18.401086924418351</v>
      </c>
      <c r="E97">
        <f t="shared" si="4"/>
        <v>7.3000000000000114</v>
      </c>
      <c r="F97">
        <f t="shared" si="5"/>
        <v>0.39671569565343817</v>
      </c>
    </row>
    <row r="98" spans="2:6" x14ac:dyDescent="0.25">
      <c r="B98">
        <v>327.8</v>
      </c>
      <c r="C98">
        <v>331.2</v>
      </c>
      <c r="D98">
        <f t="shared" si="3"/>
        <v>18.105247858010671</v>
      </c>
      <c r="E98">
        <f t="shared" si="4"/>
        <v>-3.3999999999999773</v>
      </c>
      <c r="F98">
        <f t="shared" si="5"/>
        <v>-0.18779085636740656</v>
      </c>
    </row>
    <row r="99" spans="2:6" x14ac:dyDescent="0.25">
      <c r="B99">
        <v>334.1</v>
      </c>
      <c r="C99">
        <v>331.1</v>
      </c>
      <c r="D99">
        <f t="shared" si="3"/>
        <v>18.278402556022233</v>
      </c>
      <c r="E99">
        <f t="shared" si="4"/>
        <v>3</v>
      </c>
      <c r="F99">
        <f t="shared" si="5"/>
        <v>0.16412812830908916</v>
      </c>
    </row>
    <row r="100" spans="2:6" x14ac:dyDescent="0.25">
      <c r="B100">
        <v>338.6</v>
      </c>
      <c r="C100">
        <v>331</v>
      </c>
      <c r="D100">
        <f t="shared" si="3"/>
        <v>18.401086924418351</v>
      </c>
      <c r="E100">
        <f t="shared" si="4"/>
        <v>7.6000000000000227</v>
      </c>
      <c r="F100">
        <f t="shared" si="5"/>
        <v>0.41301908040631979</v>
      </c>
    </row>
    <row r="101" spans="2:6" x14ac:dyDescent="0.25">
      <c r="B101">
        <v>324.2</v>
      </c>
      <c r="C101">
        <v>331</v>
      </c>
      <c r="D101">
        <f t="shared" si="3"/>
        <v>18.005554698481244</v>
      </c>
      <c r="E101">
        <f t="shared" si="4"/>
        <v>-6.8000000000000114</v>
      </c>
      <c r="F101">
        <f t="shared" si="5"/>
        <v>-0.37766123365105692</v>
      </c>
    </row>
    <row r="102" spans="2:6" x14ac:dyDescent="0.25">
      <c r="B102">
        <v>330.1</v>
      </c>
      <c r="C102">
        <v>330.9</v>
      </c>
      <c r="D102">
        <f t="shared" si="3"/>
        <v>18.16865432551349</v>
      </c>
      <c r="E102">
        <f t="shared" si="4"/>
        <v>-0.79999999999995453</v>
      </c>
      <c r="F102">
        <f t="shared" si="5"/>
        <v>-4.4031879613480651E-2</v>
      </c>
    </row>
    <row r="103" spans="2:6" x14ac:dyDescent="0.25">
      <c r="B103">
        <v>330.5</v>
      </c>
      <c r="C103">
        <v>330.7</v>
      </c>
      <c r="D103">
        <f t="shared" si="3"/>
        <v>18.179658962697843</v>
      </c>
      <c r="E103">
        <f t="shared" si="4"/>
        <v>-0.19999999999998863</v>
      </c>
      <c r="F103">
        <f t="shared" si="5"/>
        <v>-1.1001306482721216E-2</v>
      </c>
    </row>
    <row r="104" spans="2:6" x14ac:dyDescent="0.25">
      <c r="B104">
        <v>338.2</v>
      </c>
      <c r="C104">
        <v>330.6</v>
      </c>
      <c r="D104">
        <f t="shared" si="3"/>
        <v>18.390214789392754</v>
      </c>
      <c r="E104">
        <f t="shared" si="4"/>
        <v>7.5999999999999659</v>
      </c>
      <c r="F104">
        <f t="shared" si="5"/>
        <v>0.41326325369421735</v>
      </c>
    </row>
    <row r="105" spans="2:6" x14ac:dyDescent="0.25">
      <c r="B105">
        <v>328.4</v>
      </c>
      <c r="C105">
        <v>330.5</v>
      </c>
      <c r="D105">
        <f t="shared" si="3"/>
        <v>18.121810064118872</v>
      </c>
      <c r="E105">
        <f t="shared" si="4"/>
        <v>-2.1000000000000227</v>
      </c>
      <c r="F105">
        <f t="shared" si="5"/>
        <v>-0.1158824638692145</v>
      </c>
    </row>
    <row r="106" spans="2:6" x14ac:dyDescent="0.25">
      <c r="B106">
        <v>329.3</v>
      </c>
      <c r="C106">
        <v>330.4</v>
      </c>
      <c r="D106">
        <f t="shared" si="3"/>
        <v>18.14662503056698</v>
      </c>
      <c r="E106">
        <f t="shared" si="4"/>
        <v>-1.0999999999999659</v>
      </c>
      <c r="F106">
        <f t="shared" si="5"/>
        <v>-6.0617332321964944E-2</v>
      </c>
    </row>
    <row r="107" spans="2:6" x14ac:dyDescent="0.25">
      <c r="B107">
        <v>326.39999999999998</v>
      </c>
      <c r="C107">
        <v>330.2</v>
      </c>
      <c r="D107">
        <f t="shared" si="3"/>
        <v>18.066543665017942</v>
      </c>
      <c r="E107">
        <f t="shared" si="4"/>
        <v>-3.8000000000000114</v>
      </c>
      <c r="F107">
        <f t="shared" si="5"/>
        <v>-0.21033353531577328</v>
      </c>
    </row>
    <row r="108" spans="2:6" x14ac:dyDescent="0.25">
      <c r="B108">
        <v>339.1</v>
      </c>
      <c r="C108">
        <v>330.1</v>
      </c>
      <c r="D108">
        <f t="shared" si="3"/>
        <v>18.414668066516974</v>
      </c>
      <c r="E108">
        <f t="shared" si="4"/>
        <v>9</v>
      </c>
      <c r="F108">
        <f t="shared" si="5"/>
        <v>0.4887408215825797</v>
      </c>
    </row>
    <row r="109" spans="2:6" x14ac:dyDescent="0.25">
      <c r="B109">
        <v>322</v>
      </c>
      <c r="C109">
        <v>330</v>
      </c>
      <c r="D109">
        <f t="shared" si="3"/>
        <v>17.944358444926362</v>
      </c>
      <c r="E109">
        <f t="shared" si="4"/>
        <v>-8</v>
      </c>
      <c r="F109">
        <f t="shared" si="5"/>
        <v>-0.44582257006028225</v>
      </c>
    </row>
    <row r="110" spans="2:6" x14ac:dyDescent="0.25">
      <c r="B110">
        <v>326</v>
      </c>
      <c r="C110">
        <v>329.9</v>
      </c>
      <c r="D110">
        <f t="shared" si="3"/>
        <v>18.055470085267789</v>
      </c>
      <c r="E110">
        <f t="shared" si="4"/>
        <v>-3.8999999999999773</v>
      </c>
      <c r="F110">
        <f t="shared" si="5"/>
        <v>-0.21600102249246614</v>
      </c>
    </row>
    <row r="111" spans="2:6" x14ac:dyDescent="0.25">
      <c r="B111">
        <v>332.8</v>
      </c>
      <c r="C111">
        <v>329.7</v>
      </c>
      <c r="D111">
        <f t="shared" si="3"/>
        <v>18.242806801586209</v>
      </c>
      <c r="E111">
        <f t="shared" si="4"/>
        <v>3.1000000000000227</v>
      </c>
      <c r="F111">
        <f t="shared" si="5"/>
        <v>0.16992999124073815</v>
      </c>
    </row>
    <row r="112" spans="2:6" x14ac:dyDescent="0.25">
      <c r="B112">
        <v>330.3</v>
      </c>
      <c r="C112">
        <v>329.6</v>
      </c>
      <c r="D112">
        <f t="shared" si="3"/>
        <v>18.174157477033152</v>
      </c>
      <c r="E112">
        <f t="shared" si="4"/>
        <v>0.69999999999998863</v>
      </c>
      <c r="F112">
        <f t="shared" si="5"/>
        <v>3.8516228380027245E-2</v>
      </c>
    </row>
    <row r="113" spans="2:6" x14ac:dyDescent="0.25">
      <c r="B113">
        <v>320.60000000000002</v>
      </c>
      <c r="C113">
        <v>329.5</v>
      </c>
      <c r="D113">
        <f t="shared" si="3"/>
        <v>17.90530647601431</v>
      </c>
      <c r="E113">
        <f t="shared" si="4"/>
        <v>-8.8999999999999773</v>
      </c>
      <c r="F113">
        <f t="shared" si="5"/>
        <v>-0.4970593500827416</v>
      </c>
    </row>
    <row r="114" spans="2:6" x14ac:dyDescent="0.25">
      <c r="B114">
        <v>329.7</v>
      </c>
      <c r="C114">
        <v>329.4</v>
      </c>
      <c r="D114">
        <f t="shared" si="3"/>
        <v>18.157643018850216</v>
      </c>
      <c r="E114">
        <f t="shared" si="4"/>
        <v>0.30000000000001137</v>
      </c>
      <c r="F114">
        <f t="shared" si="5"/>
        <v>1.6521968170019021E-2</v>
      </c>
    </row>
    <row r="115" spans="2:6" x14ac:dyDescent="0.25">
      <c r="B115">
        <v>331.7</v>
      </c>
      <c r="C115">
        <v>329.9</v>
      </c>
      <c r="D115">
        <f t="shared" si="3"/>
        <v>18.212632978237934</v>
      </c>
      <c r="E115">
        <f t="shared" si="4"/>
        <v>1.8000000000000114</v>
      </c>
      <c r="F115">
        <f t="shared" si="5"/>
        <v>9.8832497319350288E-2</v>
      </c>
    </row>
    <row r="116" spans="2:6" x14ac:dyDescent="0.25">
      <c r="B116">
        <v>329.9</v>
      </c>
      <c r="C116">
        <v>329.8</v>
      </c>
      <c r="D116">
        <f t="shared" si="3"/>
        <v>18.16314950662467</v>
      </c>
      <c r="E116">
        <f t="shared" si="4"/>
        <v>9.9999999999965894E-2</v>
      </c>
      <c r="F116">
        <f t="shared" si="5"/>
        <v>5.5056530786961122E-3</v>
      </c>
    </row>
    <row r="117" spans="2:6" x14ac:dyDescent="0.25">
      <c r="B117">
        <v>332.8</v>
      </c>
      <c r="C117">
        <v>329.8</v>
      </c>
      <c r="D117">
        <f t="shared" si="3"/>
        <v>18.242806801586209</v>
      </c>
      <c r="E117">
        <f t="shared" si="4"/>
        <v>3</v>
      </c>
      <c r="F117">
        <f t="shared" si="5"/>
        <v>0.16444837862006798</v>
      </c>
    </row>
    <row r="118" spans="2:6" x14ac:dyDescent="0.25">
      <c r="B118">
        <v>324.3</v>
      </c>
      <c r="C118">
        <v>329.7</v>
      </c>
      <c r="D118">
        <f t="shared" si="3"/>
        <v>18.008331405213532</v>
      </c>
      <c r="E118">
        <f t="shared" si="4"/>
        <v>-5.3999999999999773</v>
      </c>
      <c r="F118">
        <f t="shared" si="5"/>
        <v>-0.29986120748736561</v>
      </c>
    </row>
    <row r="119" spans="2:6" x14ac:dyDescent="0.25">
      <c r="B119">
        <v>334.5</v>
      </c>
      <c r="C119">
        <v>329.7</v>
      </c>
      <c r="D119">
        <f t="shared" si="3"/>
        <v>18.289341158171883</v>
      </c>
      <c r="E119">
        <f t="shared" si="4"/>
        <v>4.8000000000000114</v>
      </c>
      <c r="F119">
        <f t="shared" si="5"/>
        <v>0.2624479448706285</v>
      </c>
    </row>
    <row r="120" spans="2:6" x14ac:dyDescent="0.25">
      <c r="B120">
        <v>328.5</v>
      </c>
      <c r="C120">
        <v>329.7</v>
      </c>
      <c r="D120">
        <f t="shared" si="3"/>
        <v>18.124568960391858</v>
      </c>
      <c r="E120">
        <f t="shared" si="4"/>
        <v>-1.1999999999999886</v>
      </c>
      <c r="F120">
        <f t="shared" si="5"/>
        <v>-6.6208471088188808E-2</v>
      </c>
    </row>
    <row r="121" spans="2:6" x14ac:dyDescent="0.25">
      <c r="B121">
        <v>332.2</v>
      </c>
      <c r="C121">
        <v>329.7</v>
      </c>
      <c r="D121">
        <f t="shared" si="3"/>
        <v>18.226354544998845</v>
      </c>
      <c r="E121">
        <f t="shared" si="4"/>
        <v>2.5</v>
      </c>
      <c r="F121">
        <f t="shared" si="5"/>
        <v>0.13716401674442236</v>
      </c>
    </row>
    <row r="122" spans="2:6" x14ac:dyDescent="0.25">
      <c r="B122">
        <v>346</v>
      </c>
      <c r="C122">
        <v>329.8</v>
      </c>
      <c r="D122">
        <f t="shared" si="3"/>
        <v>18.601075237738275</v>
      </c>
      <c r="E122">
        <f t="shared" si="4"/>
        <v>16.199999999999989</v>
      </c>
      <c r="F122">
        <f t="shared" si="5"/>
        <v>0.87091739552416136</v>
      </c>
    </row>
    <row r="123" spans="2:6" x14ac:dyDescent="0.25">
      <c r="B123">
        <v>338.4</v>
      </c>
      <c r="C123">
        <v>329.9</v>
      </c>
      <c r="D123">
        <f t="shared" si="3"/>
        <v>18.39565166010707</v>
      </c>
      <c r="E123">
        <f t="shared" si="4"/>
        <v>8.5</v>
      </c>
      <c r="F123">
        <f t="shared" si="5"/>
        <v>0.46206571841285488</v>
      </c>
    </row>
    <row r="124" spans="2:6" x14ac:dyDescent="0.25">
      <c r="B124">
        <v>332.2</v>
      </c>
      <c r="C124">
        <v>330.1</v>
      </c>
      <c r="D124">
        <f t="shared" si="3"/>
        <v>18.226354544998845</v>
      </c>
      <c r="E124">
        <f t="shared" si="4"/>
        <v>2.0999999999999659</v>
      </c>
      <c r="F124">
        <f t="shared" si="5"/>
        <v>0.1152177740653129</v>
      </c>
    </row>
    <row r="125" spans="2:6" x14ac:dyDescent="0.25">
      <c r="B125">
        <v>329.5</v>
      </c>
      <c r="C125">
        <v>330.3</v>
      </c>
      <c r="D125">
        <f t="shared" si="3"/>
        <v>18.152134860671346</v>
      </c>
      <c r="E125">
        <f t="shared" si="4"/>
        <v>-0.80000000000001137</v>
      </c>
      <c r="F125">
        <f t="shared" si="5"/>
        <v>-4.4071951103299804E-2</v>
      </c>
    </row>
    <row r="126" spans="2:6" x14ac:dyDescent="0.25">
      <c r="B126">
        <v>342.3</v>
      </c>
      <c r="C126">
        <v>330.7</v>
      </c>
      <c r="D126">
        <f t="shared" si="3"/>
        <v>18.501351301999538</v>
      </c>
      <c r="E126">
        <f t="shared" si="4"/>
        <v>11.600000000000023</v>
      </c>
      <c r="F126">
        <f t="shared" si="5"/>
        <v>0.62698123021675445</v>
      </c>
    </row>
    <row r="127" spans="2:6" x14ac:dyDescent="0.25">
      <c r="B127">
        <v>342.3</v>
      </c>
      <c r="C127">
        <v>331.2</v>
      </c>
      <c r="D127">
        <f t="shared" si="3"/>
        <v>18.501351301999538</v>
      </c>
      <c r="E127">
        <f t="shared" si="4"/>
        <v>11.100000000000023</v>
      </c>
      <c r="F127">
        <f t="shared" si="5"/>
        <v>0.59995617719017025</v>
      </c>
    </row>
    <row r="128" spans="2:6" x14ac:dyDescent="0.25">
      <c r="B128">
        <v>346.3</v>
      </c>
      <c r="C128">
        <v>332</v>
      </c>
      <c r="D128">
        <f t="shared" si="3"/>
        <v>18.609137540466513</v>
      </c>
      <c r="E128">
        <f t="shared" si="4"/>
        <v>14.300000000000011</v>
      </c>
      <c r="F128">
        <f t="shared" si="5"/>
        <v>0.76843969629994602</v>
      </c>
    </row>
    <row r="129" spans="2:6" x14ac:dyDescent="0.25">
      <c r="B129">
        <v>354.3</v>
      </c>
      <c r="C129">
        <v>333.2</v>
      </c>
      <c r="D129">
        <f t="shared" si="3"/>
        <v>18.822858443923973</v>
      </c>
      <c r="E129">
        <f t="shared" si="4"/>
        <v>21.100000000000023</v>
      </c>
      <c r="F129">
        <f t="shared" si="5"/>
        <v>1.1209774574281577</v>
      </c>
    </row>
    <row r="130" spans="2:6" x14ac:dyDescent="0.25">
      <c r="B130">
        <v>353.9</v>
      </c>
      <c r="C130">
        <v>335.9</v>
      </c>
      <c r="D130">
        <f t="shared" si="3"/>
        <v>18.812230064508565</v>
      </c>
      <c r="E130">
        <f t="shared" si="4"/>
        <v>18</v>
      </c>
      <c r="F130">
        <f t="shared" si="5"/>
        <v>0.95682436044406394</v>
      </c>
    </row>
    <row r="131" spans="2:6" x14ac:dyDescent="0.25">
      <c r="B131">
        <v>353.9</v>
      </c>
      <c r="C131">
        <v>348.4</v>
      </c>
      <c r="D131">
        <f t="shared" ref="D131:D194" si="6">B131^0.5</f>
        <v>18.812230064508565</v>
      </c>
      <c r="E131">
        <f t="shared" ref="E131:E194" si="7">B131-C131</f>
        <v>5.5</v>
      </c>
      <c r="F131">
        <f t="shared" ref="F131:F194" si="8">E131/D131</f>
        <v>0.29236299902457508</v>
      </c>
    </row>
    <row r="132" spans="2:6" x14ac:dyDescent="0.25">
      <c r="B132">
        <v>434.4</v>
      </c>
      <c r="C132">
        <v>416</v>
      </c>
      <c r="D132">
        <f t="shared" si="6"/>
        <v>20.842264752180842</v>
      </c>
      <c r="E132">
        <f t="shared" si="7"/>
        <v>18.399999999999977</v>
      </c>
      <c r="F132">
        <f t="shared" si="8"/>
        <v>0.88282152725627783</v>
      </c>
    </row>
    <row r="133" spans="2:6" x14ac:dyDescent="0.25">
      <c r="B133">
        <v>807.7</v>
      </c>
      <c r="C133">
        <v>678.2</v>
      </c>
      <c r="D133">
        <f t="shared" si="6"/>
        <v>28.420063335608525</v>
      </c>
      <c r="E133">
        <f t="shared" si="7"/>
        <v>129.5</v>
      </c>
      <c r="F133">
        <f t="shared" si="8"/>
        <v>4.5566400915702667</v>
      </c>
    </row>
    <row r="134" spans="2:6" x14ac:dyDescent="0.25">
      <c r="B134">
        <v>1818</v>
      </c>
      <c r="C134">
        <v>1307.4000000000001</v>
      </c>
      <c r="D134">
        <f t="shared" si="6"/>
        <v>42.638011210655684</v>
      </c>
      <c r="E134">
        <f t="shared" si="7"/>
        <v>510.59999999999991</v>
      </c>
      <c r="F134">
        <f t="shared" si="8"/>
        <v>11.975230211309565</v>
      </c>
    </row>
    <row r="135" spans="2:6" x14ac:dyDescent="0.25">
      <c r="B135">
        <v>2525.9</v>
      </c>
      <c r="C135">
        <v>2141.1</v>
      </c>
      <c r="D135">
        <f t="shared" si="6"/>
        <v>50.258332642458406</v>
      </c>
      <c r="E135">
        <f t="shared" si="7"/>
        <v>384.80000000000018</v>
      </c>
      <c r="F135">
        <f t="shared" si="8"/>
        <v>7.6564418230405016</v>
      </c>
    </row>
    <row r="136" spans="2:6" x14ac:dyDescent="0.25">
      <c r="B136">
        <v>2649.7</v>
      </c>
      <c r="C136">
        <v>2508.1999999999998</v>
      </c>
      <c r="D136">
        <f t="shared" si="6"/>
        <v>51.475236764875589</v>
      </c>
      <c r="E136">
        <f t="shared" si="7"/>
        <v>141.5</v>
      </c>
      <c r="F136">
        <f t="shared" si="8"/>
        <v>2.7488945926821517</v>
      </c>
    </row>
    <row r="137" spans="2:6" x14ac:dyDescent="0.25">
      <c r="B137">
        <v>2022.7</v>
      </c>
      <c r="C137">
        <v>2014.2</v>
      </c>
      <c r="D137">
        <f t="shared" si="6"/>
        <v>44.97443718380476</v>
      </c>
      <c r="E137">
        <f t="shared" si="7"/>
        <v>8.5</v>
      </c>
      <c r="F137">
        <f t="shared" si="8"/>
        <v>0.18899625058700767</v>
      </c>
    </row>
    <row r="138" spans="2:6" x14ac:dyDescent="0.25">
      <c r="B138">
        <v>1181.0999999999999</v>
      </c>
      <c r="C138">
        <v>1177.0999999999999</v>
      </c>
      <c r="D138">
        <f t="shared" si="6"/>
        <v>34.367135463986521</v>
      </c>
      <c r="E138">
        <f t="shared" si="7"/>
        <v>4</v>
      </c>
      <c r="F138">
        <f t="shared" si="8"/>
        <v>0.11639026488523078</v>
      </c>
    </row>
    <row r="139" spans="2:6" x14ac:dyDescent="0.25">
      <c r="B139">
        <v>587.9</v>
      </c>
      <c r="C139">
        <v>611.9</v>
      </c>
      <c r="D139">
        <f t="shared" si="6"/>
        <v>24.246649253041131</v>
      </c>
      <c r="E139">
        <f t="shared" si="7"/>
        <v>-24</v>
      </c>
      <c r="F139">
        <f t="shared" si="8"/>
        <v>-0.98982749119405866</v>
      </c>
    </row>
    <row r="140" spans="2:6" x14ac:dyDescent="0.25">
      <c r="B140">
        <v>377.6</v>
      </c>
      <c r="C140">
        <v>395.6</v>
      </c>
      <c r="D140">
        <f t="shared" si="6"/>
        <v>19.43193248238579</v>
      </c>
      <c r="E140">
        <f t="shared" si="7"/>
        <v>-18</v>
      </c>
      <c r="F140">
        <f t="shared" si="8"/>
        <v>-0.92631034079169561</v>
      </c>
    </row>
    <row r="141" spans="2:6" x14ac:dyDescent="0.25">
      <c r="B141">
        <v>355.5</v>
      </c>
      <c r="C141">
        <v>343.3</v>
      </c>
      <c r="D141">
        <f t="shared" si="6"/>
        <v>18.854707634964804</v>
      </c>
      <c r="E141">
        <f t="shared" si="7"/>
        <v>12.199999999999989</v>
      </c>
      <c r="F141">
        <f t="shared" si="8"/>
        <v>0.64705325779625977</v>
      </c>
    </row>
    <row r="142" spans="2:6" x14ac:dyDescent="0.25">
      <c r="B142">
        <v>348.7</v>
      </c>
      <c r="C142">
        <v>333.6</v>
      </c>
      <c r="D142">
        <f t="shared" si="6"/>
        <v>18.673510650116114</v>
      </c>
      <c r="E142">
        <f t="shared" si="7"/>
        <v>15.099999999999966</v>
      </c>
      <c r="F142">
        <f t="shared" si="8"/>
        <v>0.8086320929645906</v>
      </c>
    </row>
    <row r="143" spans="2:6" x14ac:dyDescent="0.25">
      <c r="B143">
        <v>337.9</v>
      </c>
      <c r="C143">
        <v>331.1</v>
      </c>
      <c r="D143">
        <f t="shared" si="6"/>
        <v>18.382056468197458</v>
      </c>
      <c r="E143">
        <f t="shared" si="7"/>
        <v>6.7999999999999545</v>
      </c>
      <c r="F143">
        <f t="shared" si="8"/>
        <v>0.36992596621409257</v>
      </c>
    </row>
    <row r="144" spans="2:6" x14ac:dyDescent="0.25">
      <c r="B144">
        <v>339.9</v>
      </c>
      <c r="C144">
        <v>329.8</v>
      </c>
      <c r="D144">
        <f t="shared" si="6"/>
        <v>18.436377084449102</v>
      </c>
      <c r="E144">
        <f t="shared" si="7"/>
        <v>10.099999999999966</v>
      </c>
      <c r="F144">
        <f t="shared" si="8"/>
        <v>0.54782997514838283</v>
      </c>
    </row>
    <row r="145" spans="2:6" x14ac:dyDescent="0.25">
      <c r="B145">
        <v>344.5</v>
      </c>
      <c r="C145">
        <v>328.8</v>
      </c>
      <c r="D145">
        <f t="shared" si="6"/>
        <v>18.560711193270585</v>
      </c>
      <c r="E145">
        <f t="shared" si="7"/>
        <v>15.699999999999989</v>
      </c>
      <c r="F145">
        <f t="shared" si="8"/>
        <v>0.84587275975137299</v>
      </c>
    </row>
    <row r="146" spans="2:6" x14ac:dyDescent="0.25">
      <c r="B146">
        <v>335.7</v>
      </c>
      <c r="C146">
        <v>328.1</v>
      </c>
      <c r="D146">
        <f t="shared" si="6"/>
        <v>18.322117781522966</v>
      </c>
      <c r="E146">
        <f t="shared" si="7"/>
        <v>7.5999999999999659</v>
      </c>
      <c r="F146">
        <f t="shared" si="8"/>
        <v>0.41479921102047629</v>
      </c>
    </row>
    <row r="147" spans="2:6" x14ac:dyDescent="0.25">
      <c r="B147">
        <v>333.3</v>
      </c>
      <c r="C147">
        <v>327.5</v>
      </c>
      <c r="D147">
        <f t="shared" si="6"/>
        <v>18.256505689753446</v>
      </c>
      <c r="E147">
        <f t="shared" si="7"/>
        <v>5.8000000000000114</v>
      </c>
      <c r="F147">
        <f t="shared" si="8"/>
        <v>0.31769496849856049</v>
      </c>
    </row>
    <row r="148" spans="2:6" x14ac:dyDescent="0.25">
      <c r="B148">
        <v>337.2</v>
      </c>
      <c r="C148">
        <v>327</v>
      </c>
      <c r="D148">
        <f t="shared" si="6"/>
        <v>18.363006289820849</v>
      </c>
      <c r="E148">
        <f t="shared" si="7"/>
        <v>10.199999999999989</v>
      </c>
      <c r="F148">
        <f t="shared" si="8"/>
        <v>0.55546460307287193</v>
      </c>
    </row>
    <row r="149" spans="2:6" x14ac:dyDescent="0.25">
      <c r="B149">
        <v>332.9</v>
      </c>
      <c r="C149">
        <v>326.60000000000002</v>
      </c>
      <c r="D149">
        <f t="shared" si="6"/>
        <v>18.245547402037573</v>
      </c>
      <c r="E149">
        <f t="shared" si="7"/>
        <v>6.2999999999999545</v>
      </c>
      <c r="F149">
        <f t="shared" si="8"/>
        <v>0.34528972253780676</v>
      </c>
    </row>
    <row r="150" spans="2:6" x14ac:dyDescent="0.25">
      <c r="B150">
        <v>328.6</v>
      </c>
      <c r="C150">
        <v>326.3</v>
      </c>
      <c r="D150">
        <f t="shared" si="6"/>
        <v>18.127327436773463</v>
      </c>
      <c r="E150">
        <f t="shared" si="7"/>
        <v>2.3000000000000114</v>
      </c>
      <c r="F150">
        <f t="shared" si="8"/>
        <v>0.12688025899141564</v>
      </c>
    </row>
    <row r="151" spans="2:6" x14ac:dyDescent="0.25">
      <c r="B151">
        <v>332.7</v>
      </c>
      <c r="C151">
        <v>325.89999999999998</v>
      </c>
      <c r="D151">
        <f t="shared" si="6"/>
        <v>18.240065789355036</v>
      </c>
      <c r="E151">
        <f t="shared" si="7"/>
        <v>6.8000000000000114</v>
      </c>
      <c r="F151">
        <f t="shared" si="8"/>
        <v>0.37280567288131794</v>
      </c>
    </row>
    <row r="152" spans="2:6" x14ac:dyDescent="0.25">
      <c r="B152">
        <v>329.4</v>
      </c>
      <c r="C152">
        <v>325.7</v>
      </c>
      <c r="D152">
        <f t="shared" si="6"/>
        <v>18.149380154705007</v>
      </c>
      <c r="E152">
        <f t="shared" si="7"/>
        <v>3.6999999999999886</v>
      </c>
      <c r="F152">
        <f t="shared" si="8"/>
        <v>0.20386371151307933</v>
      </c>
    </row>
    <row r="153" spans="2:6" x14ac:dyDescent="0.25">
      <c r="B153">
        <v>324.8</v>
      </c>
      <c r="C153">
        <v>325.39999999999998</v>
      </c>
      <c r="D153">
        <f t="shared" si="6"/>
        <v>18.022208521710095</v>
      </c>
      <c r="E153">
        <f t="shared" si="7"/>
        <v>-0.59999999999996589</v>
      </c>
      <c r="F153">
        <f t="shared" si="8"/>
        <v>-3.3292257121383756E-2</v>
      </c>
    </row>
    <row r="154" spans="2:6" x14ac:dyDescent="0.25">
      <c r="B154">
        <v>332.2</v>
      </c>
      <c r="C154">
        <v>325.2</v>
      </c>
      <c r="D154">
        <f t="shared" si="6"/>
        <v>18.226354544998845</v>
      </c>
      <c r="E154">
        <f t="shared" si="7"/>
        <v>7</v>
      </c>
      <c r="F154">
        <f t="shared" si="8"/>
        <v>0.38405924688438259</v>
      </c>
    </row>
    <row r="155" spans="2:6" x14ac:dyDescent="0.25">
      <c r="B155">
        <v>328.7</v>
      </c>
      <c r="C155">
        <v>325</v>
      </c>
      <c r="D155">
        <f t="shared" si="6"/>
        <v>18.130085493455347</v>
      </c>
      <c r="E155">
        <f t="shared" si="7"/>
        <v>3.6999999999999886</v>
      </c>
      <c r="F155">
        <f t="shared" si="8"/>
        <v>0.20408067029444654</v>
      </c>
    </row>
    <row r="156" spans="2:6" x14ac:dyDescent="0.25">
      <c r="B156">
        <v>325.8</v>
      </c>
      <c r="C156">
        <v>324.8</v>
      </c>
      <c r="D156">
        <f t="shared" si="6"/>
        <v>18.049930747789588</v>
      </c>
      <c r="E156">
        <f t="shared" si="7"/>
        <v>1</v>
      </c>
      <c r="F156">
        <f t="shared" si="8"/>
        <v>5.5401874609544467E-2</v>
      </c>
    </row>
    <row r="157" spans="2:6" x14ac:dyDescent="0.25">
      <c r="B157">
        <v>324</v>
      </c>
      <c r="C157">
        <v>324.60000000000002</v>
      </c>
      <c r="D157">
        <f t="shared" si="6"/>
        <v>18</v>
      </c>
      <c r="E157">
        <f t="shared" si="7"/>
        <v>-0.60000000000002274</v>
      </c>
      <c r="F157">
        <f t="shared" si="8"/>
        <v>-3.3333333333334596E-2</v>
      </c>
    </row>
    <row r="158" spans="2:6" x14ac:dyDescent="0.25">
      <c r="B158">
        <v>323.60000000000002</v>
      </c>
      <c r="C158">
        <v>323.8</v>
      </c>
      <c r="D158">
        <f t="shared" si="6"/>
        <v>17.988885457415087</v>
      </c>
      <c r="E158">
        <f t="shared" si="7"/>
        <v>-0.19999999999998863</v>
      </c>
      <c r="F158">
        <f t="shared" si="8"/>
        <v>-1.1117976178871485E-2</v>
      </c>
    </row>
    <row r="159" spans="2:6" x14ac:dyDescent="0.25">
      <c r="B159">
        <v>327.5</v>
      </c>
      <c r="C159">
        <v>323.7</v>
      </c>
      <c r="D159">
        <f t="shared" si="6"/>
        <v>18.096961070853858</v>
      </c>
      <c r="E159">
        <f t="shared" si="7"/>
        <v>3.8000000000000114</v>
      </c>
      <c r="F159">
        <f t="shared" si="8"/>
        <v>0.20998000631830493</v>
      </c>
    </row>
    <row r="160" spans="2:6" x14ac:dyDescent="0.25">
      <c r="B160">
        <v>329</v>
      </c>
      <c r="C160">
        <v>323.60000000000002</v>
      </c>
      <c r="D160">
        <f t="shared" si="6"/>
        <v>18.138357147217054</v>
      </c>
      <c r="E160">
        <f t="shared" si="7"/>
        <v>5.3999999999999773</v>
      </c>
      <c r="F160">
        <f t="shared" si="8"/>
        <v>0.29771163706678322</v>
      </c>
    </row>
    <row r="161" spans="2:6" x14ac:dyDescent="0.25">
      <c r="B161">
        <v>310.10000000000002</v>
      </c>
      <c r="C161">
        <v>323.39999999999998</v>
      </c>
      <c r="D161">
        <f t="shared" si="6"/>
        <v>17.609656441850309</v>
      </c>
      <c r="E161">
        <f t="shared" si="7"/>
        <v>-13.299999999999955</v>
      </c>
      <c r="F161">
        <f t="shared" si="8"/>
        <v>-0.75526743204323843</v>
      </c>
    </row>
    <row r="162" spans="2:6" x14ac:dyDescent="0.25">
      <c r="B162">
        <v>317.60000000000002</v>
      </c>
      <c r="C162">
        <v>323.3</v>
      </c>
      <c r="D162">
        <f t="shared" si="6"/>
        <v>17.821335527956371</v>
      </c>
      <c r="E162">
        <f t="shared" si="7"/>
        <v>-5.6999999999999886</v>
      </c>
      <c r="F162">
        <f t="shared" si="8"/>
        <v>-0.31984134921080326</v>
      </c>
    </row>
    <row r="163" spans="2:6" x14ac:dyDescent="0.25">
      <c r="B163">
        <v>327.3</v>
      </c>
      <c r="C163">
        <v>323.2</v>
      </c>
      <c r="D163">
        <f t="shared" si="6"/>
        <v>18.0914344373242</v>
      </c>
      <c r="E163">
        <f t="shared" si="7"/>
        <v>4.1000000000000227</v>
      </c>
      <c r="F163">
        <f t="shared" si="8"/>
        <v>0.22662658476330472</v>
      </c>
    </row>
    <row r="164" spans="2:6" x14ac:dyDescent="0.25">
      <c r="B164">
        <v>314.89999999999998</v>
      </c>
      <c r="C164">
        <v>323.10000000000002</v>
      </c>
      <c r="D164">
        <f t="shared" si="6"/>
        <v>17.745421944828475</v>
      </c>
      <c r="E164">
        <f t="shared" si="7"/>
        <v>-8.2000000000000455</v>
      </c>
      <c r="F164">
        <f t="shared" si="8"/>
        <v>-0.46209101285358617</v>
      </c>
    </row>
    <row r="165" spans="2:6" x14ac:dyDescent="0.25">
      <c r="B165">
        <v>318.8</v>
      </c>
      <c r="C165">
        <v>323.10000000000002</v>
      </c>
      <c r="D165">
        <f t="shared" si="6"/>
        <v>17.854971296532515</v>
      </c>
      <c r="E165">
        <f t="shared" si="7"/>
        <v>-4.3000000000000114</v>
      </c>
      <c r="F165">
        <f t="shared" si="8"/>
        <v>-0.24082928662198877</v>
      </c>
    </row>
    <row r="166" spans="2:6" x14ac:dyDescent="0.25">
      <c r="B166">
        <v>325.89999999999998</v>
      </c>
      <c r="C166">
        <v>323.2</v>
      </c>
      <c r="D166">
        <f t="shared" si="6"/>
        <v>18.052700628991772</v>
      </c>
      <c r="E166">
        <f t="shared" si="7"/>
        <v>2.6999999999999886</v>
      </c>
      <c r="F166">
        <f t="shared" si="8"/>
        <v>0.14956211015120463</v>
      </c>
    </row>
    <row r="167" spans="2:6" x14ac:dyDescent="0.25">
      <c r="B167">
        <v>321</v>
      </c>
      <c r="C167">
        <v>323.3</v>
      </c>
      <c r="D167">
        <f t="shared" si="6"/>
        <v>17.916472867168917</v>
      </c>
      <c r="E167">
        <f t="shared" si="7"/>
        <v>-2.3000000000000114</v>
      </c>
      <c r="F167">
        <f t="shared" si="8"/>
        <v>-0.12837348160276857</v>
      </c>
    </row>
    <row r="168" spans="2:6" x14ac:dyDescent="0.25">
      <c r="B168">
        <v>342.7</v>
      </c>
      <c r="C168">
        <v>323.3</v>
      </c>
      <c r="D168">
        <f t="shared" si="6"/>
        <v>18.512158166999331</v>
      </c>
      <c r="E168">
        <f t="shared" si="7"/>
        <v>19.399999999999977</v>
      </c>
      <c r="F168">
        <f t="shared" si="8"/>
        <v>1.0479599312512009</v>
      </c>
    </row>
    <row r="169" spans="2:6" x14ac:dyDescent="0.25">
      <c r="B169">
        <v>334.9</v>
      </c>
      <c r="C169">
        <v>323.39999999999998</v>
      </c>
      <c r="D169">
        <f t="shared" si="6"/>
        <v>18.30027322200409</v>
      </c>
      <c r="E169">
        <f t="shared" si="7"/>
        <v>11.5</v>
      </c>
      <c r="F169">
        <f t="shared" si="8"/>
        <v>0.62840591834292936</v>
      </c>
    </row>
    <row r="170" spans="2:6" x14ac:dyDescent="0.25">
      <c r="B170">
        <v>329.8</v>
      </c>
      <c r="C170">
        <v>323.5</v>
      </c>
      <c r="D170">
        <f t="shared" si="6"/>
        <v>18.160396471443018</v>
      </c>
      <c r="E170">
        <f t="shared" si="7"/>
        <v>6.3000000000000114</v>
      </c>
      <c r="F170">
        <f t="shared" si="8"/>
        <v>0.34690872580379384</v>
      </c>
    </row>
    <row r="171" spans="2:6" x14ac:dyDescent="0.25">
      <c r="B171">
        <v>326.7</v>
      </c>
      <c r="C171">
        <v>323.60000000000002</v>
      </c>
      <c r="D171">
        <f t="shared" si="6"/>
        <v>18.074844397670482</v>
      </c>
      <c r="E171">
        <f t="shared" si="7"/>
        <v>3.0999999999999659</v>
      </c>
      <c r="F171">
        <f t="shared" si="8"/>
        <v>0.17150908366323195</v>
      </c>
    </row>
    <row r="172" spans="2:6" x14ac:dyDescent="0.25">
      <c r="B172">
        <v>331.1</v>
      </c>
      <c r="C172">
        <v>323.60000000000002</v>
      </c>
      <c r="D172">
        <f t="shared" si="6"/>
        <v>18.196153439669605</v>
      </c>
      <c r="E172">
        <f t="shared" si="7"/>
        <v>7.5</v>
      </c>
      <c r="F172">
        <f t="shared" si="8"/>
        <v>0.41217502506047127</v>
      </c>
    </row>
    <row r="173" spans="2:6" x14ac:dyDescent="0.25">
      <c r="B173">
        <v>319.39999999999998</v>
      </c>
      <c r="C173">
        <v>323.7</v>
      </c>
      <c r="D173">
        <f t="shared" si="6"/>
        <v>17.871765441612084</v>
      </c>
      <c r="E173">
        <f t="shared" si="7"/>
        <v>-4.3000000000000114</v>
      </c>
      <c r="F173">
        <f t="shared" si="8"/>
        <v>-0.24060297870673816</v>
      </c>
    </row>
    <row r="174" spans="2:6" x14ac:dyDescent="0.25">
      <c r="B174">
        <v>324.60000000000002</v>
      </c>
      <c r="C174">
        <v>323.8</v>
      </c>
      <c r="D174">
        <f t="shared" si="6"/>
        <v>18.016658957753517</v>
      </c>
      <c r="E174">
        <f t="shared" si="7"/>
        <v>0.80000000000001137</v>
      </c>
      <c r="F174">
        <f t="shared" si="8"/>
        <v>4.4403349248931044E-2</v>
      </c>
    </row>
    <row r="175" spans="2:6" x14ac:dyDescent="0.25">
      <c r="B175">
        <v>325.39999999999998</v>
      </c>
      <c r="C175">
        <v>323.8</v>
      </c>
      <c r="D175">
        <f t="shared" si="6"/>
        <v>18.038846969803807</v>
      </c>
      <c r="E175">
        <f t="shared" si="7"/>
        <v>1.5999999999999659</v>
      </c>
      <c r="F175">
        <f t="shared" si="8"/>
        <v>8.8697465125032196E-2</v>
      </c>
    </row>
    <row r="176" spans="2:6" x14ac:dyDescent="0.25">
      <c r="B176">
        <v>320.60000000000002</v>
      </c>
      <c r="C176">
        <v>323.89999999999998</v>
      </c>
      <c r="D176">
        <f t="shared" si="6"/>
        <v>17.90530647601431</v>
      </c>
      <c r="E176">
        <f t="shared" si="7"/>
        <v>-3.2999999999999545</v>
      </c>
      <c r="F176">
        <f t="shared" si="8"/>
        <v>-0.18430290508685718</v>
      </c>
    </row>
    <row r="177" spans="2:6" x14ac:dyDescent="0.25">
      <c r="B177">
        <v>329.8</v>
      </c>
      <c r="C177">
        <v>324</v>
      </c>
      <c r="D177">
        <f t="shared" si="6"/>
        <v>18.160396471443018</v>
      </c>
      <c r="E177">
        <f t="shared" si="7"/>
        <v>5.8000000000000114</v>
      </c>
      <c r="F177">
        <f t="shared" si="8"/>
        <v>0.31937628724793726</v>
      </c>
    </row>
    <row r="178" spans="2:6" x14ac:dyDescent="0.25">
      <c r="B178">
        <v>322.60000000000002</v>
      </c>
      <c r="C178">
        <v>325</v>
      </c>
      <c r="D178">
        <f t="shared" si="6"/>
        <v>17.961069010501575</v>
      </c>
      <c r="E178">
        <f t="shared" si="7"/>
        <v>-2.3999999999999773</v>
      </c>
      <c r="F178">
        <f t="shared" si="8"/>
        <v>-0.13362233609796456</v>
      </c>
    </row>
    <row r="179" spans="2:6" x14ac:dyDescent="0.25">
      <c r="B179">
        <v>324.39999999999998</v>
      </c>
      <c r="C179">
        <v>325.10000000000002</v>
      </c>
      <c r="D179">
        <f t="shared" si="6"/>
        <v>18.011107683871082</v>
      </c>
      <c r="E179">
        <f t="shared" si="7"/>
        <v>-0.70000000000004547</v>
      </c>
      <c r="F179">
        <f t="shared" si="8"/>
        <v>-3.8864905606382796E-2</v>
      </c>
    </row>
    <row r="180" spans="2:6" x14ac:dyDescent="0.25">
      <c r="B180">
        <v>326.3</v>
      </c>
      <c r="C180">
        <v>325.3</v>
      </c>
      <c r="D180">
        <f t="shared" si="6"/>
        <v>18.063775906493085</v>
      </c>
      <c r="E180">
        <f t="shared" si="7"/>
        <v>1</v>
      </c>
      <c r="F180">
        <f t="shared" si="8"/>
        <v>5.5359411297864175E-2</v>
      </c>
    </row>
    <row r="181" spans="2:6" x14ac:dyDescent="0.25">
      <c r="B181">
        <v>331.9</v>
      </c>
      <c r="C181">
        <v>325.5</v>
      </c>
      <c r="D181">
        <f t="shared" si="6"/>
        <v>18.218122845123204</v>
      </c>
      <c r="E181">
        <f t="shared" si="7"/>
        <v>6.3999999999999773</v>
      </c>
      <c r="F181">
        <f t="shared" si="8"/>
        <v>0.35129854235850588</v>
      </c>
    </row>
    <row r="182" spans="2:6" x14ac:dyDescent="0.25">
      <c r="B182">
        <v>327.10000000000002</v>
      </c>
      <c r="C182">
        <v>325.7</v>
      </c>
      <c r="D182">
        <f t="shared" si="6"/>
        <v>18.085906114983569</v>
      </c>
      <c r="E182">
        <f t="shared" si="7"/>
        <v>1.4000000000000341</v>
      </c>
      <c r="F182">
        <f t="shared" si="8"/>
        <v>7.7408341672203021E-2</v>
      </c>
    </row>
    <row r="183" spans="2:6" x14ac:dyDescent="0.25">
      <c r="B183">
        <v>337.2</v>
      </c>
      <c r="C183">
        <v>326</v>
      </c>
      <c r="D183">
        <f t="shared" si="6"/>
        <v>18.363006289820849</v>
      </c>
      <c r="E183">
        <f t="shared" si="7"/>
        <v>11.199999999999989</v>
      </c>
      <c r="F183">
        <f t="shared" si="8"/>
        <v>0.60992191709962418</v>
      </c>
    </row>
    <row r="184" spans="2:6" x14ac:dyDescent="0.25">
      <c r="B184">
        <v>341.5</v>
      </c>
      <c r="C184">
        <v>326.3</v>
      </c>
      <c r="D184">
        <f t="shared" si="6"/>
        <v>18.479718612576328</v>
      </c>
      <c r="E184">
        <f t="shared" si="7"/>
        <v>15.199999999999989</v>
      </c>
      <c r="F184">
        <f t="shared" si="8"/>
        <v>0.82252334673838945</v>
      </c>
    </row>
    <row r="185" spans="2:6" x14ac:dyDescent="0.25">
      <c r="B185">
        <v>331.9</v>
      </c>
      <c r="C185">
        <v>326.60000000000002</v>
      </c>
      <c r="D185">
        <f t="shared" si="6"/>
        <v>18.218122845123204</v>
      </c>
      <c r="E185">
        <f t="shared" si="7"/>
        <v>5.2999999999999545</v>
      </c>
      <c r="F185">
        <f t="shared" si="8"/>
        <v>0.2909191053906362</v>
      </c>
    </row>
    <row r="186" spans="2:6" x14ac:dyDescent="0.25">
      <c r="B186">
        <v>334.8</v>
      </c>
      <c r="C186">
        <v>327</v>
      </c>
      <c r="D186">
        <f t="shared" si="6"/>
        <v>18.297540818372287</v>
      </c>
      <c r="E186">
        <f t="shared" si="7"/>
        <v>7.8000000000000114</v>
      </c>
      <c r="F186">
        <f t="shared" si="8"/>
        <v>0.42628679325957003</v>
      </c>
    </row>
    <row r="187" spans="2:6" x14ac:dyDescent="0.25">
      <c r="B187">
        <v>335.9</v>
      </c>
      <c r="C187">
        <v>327.39999999999998</v>
      </c>
      <c r="D187">
        <f t="shared" si="6"/>
        <v>18.327574853209576</v>
      </c>
      <c r="E187">
        <f t="shared" si="7"/>
        <v>8.5</v>
      </c>
      <c r="F187">
        <f t="shared" si="8"/>
        <v>0.46378203707139443</v>
      </c>
    </row>
    <row r="188" spans="2:6" x14ac:dyDescent="0.25">
      <c r="B188">
        <v>339.4</v>
      </c>
      <c r="C188">
        <v>328</v>
      </c>
      <c r="D188">
        <f t="shared" si="6"/>
        <v>18.422811946062957</v>
      </c>
      <c r="E188">
        <f t="shared" si="7"/>
        <v>11.399999999999977</v>
      </c>
      <c r="F188">
        <f t="shared" si="8"/>
        <v>0.61879804415178929</v>
      </c>
    </row>
    <row r="189" spans="2:6" x14ac:dyDescent="0.25">
      <c r="B189">
        <v>337.9</v>
      </c>
      <c r="C189">
        <v>328.7</v>
      </c>
      <c r="D189">
        <f t="shared" si="6"/>
        <v>18.382056468197458</v>
      </c>
      <c r="E189">
        <f t="shared" si="7"/>
        <v>9.1999999999999886</v>
      </c>
      <c r="F189">
        <f t="shared" si="8"/>
        <v>0.50048807193671618</v>
      </c>
    </row>
    <row r="190" spans="2:6" x14ac:dyDescent="0.25">
      <c r="B190">
        <v>340.4</v>
      </c>
      <c r="C190">
        <v>329.7</v>
      </c>
      <c r="D190">
        <f t="shared" si="6"/>
        <v>18.449932249198099</v>
      </c>
      <c r="E190">
        <f t="shared" si="7"/>
        <v>10.699999999999989</v>
      </c>
      <c r="F190">
        <f t="shared" si="8"/>
        <v>0.57994792910228976</v>
      </c>
    </row>
    <row r="191" spans="2:6" x14ac:dyDescent="0.25">
      <c r="B191">
        <v>342.9</v>
      </c>
      <c r="C191">
        <v>330.9</v>
      </c>
      <c r="D191">
        <f t="shared" si="6"/>
        <v>18.517559234413156</v>
      </c>
      <c r="E191">
        <f t="shared" si="7"/>
        <v>12</v>
      </c>
      <c r="F191">
        <f t="shared" si="8"/>
        <v>0.64803356900833453</v>
      </c>
    </row>
    <row r="192" spans="2:6" x14ac:dyDescent="0.25">
      <c r="B192">
        <v>347.9</v>
      </c>
      <c r="C192">
        <v>332.7</v>
      </c>
      <c r="D192">
        <f t="shared" si="6"/>
        <v>18.652077632263918</v>
      </c>
      <c r="E192">
        <f t="shared" si="7"/>
        <v>15.199999999999989</v>
      </c>
      <c r="F192">
        <f t="shared" si="8"/>
        <v>0.81492262147286976</v>
      </c>
    </row>
    <row r="193" spans="2:6" x14ac:dyDescent="0.25">
      <c r="B193">
        <v>363.1</v>
      </c>
      <c r="C193">
        <v>336.1</v>
      </c>
      <c r="D193">
        <f t="shared" si="6"/>
        <v>19.055183021949698</v>
      </c>
      <c r="E193">
        <f t="shared" si="7"/>
        <v>27</v>
      </c>
      <c r="F193">
        <f t="shared" si="8"/>
        <v>1.4169373219296111</v>
      </c>
    </row>
    <row r="194" spans="2:6" x14ac:dyDescent="0.25">
      <c r="B194">
        <v>361.1</v>
      </c>
      <c r="C194">
        <v>349.2</v>
      </c>
      <c r="D194">
        <f t="shared" si="6"/>
        <v>19.002631396730298</v>
      </c>
      <c r="E194">
        <f t="shared" si="7"/>
        <v>11.900000000000034</v>
      </c>
      <c r="F194">
        <f t="shared" si="8"/>
        <v>0.62622906015256485</v>
      </c>
    </row>
    <row r="195" spans="2:6" x14ac:dyDescent="0.25">
      <c r="B195">
        <v>392.8</v>
      </c>
      <c r="C195">
        <v>419.2</v>
      </c>
      <c r="D195">
        <f t="shared" ref="D195:D258" si="9">B195^0.5</f>
        <v>19.819182626939991</v>
      </c>
      <c r="E195">
        <f t="shared" ref="E195:E258" si="10">B195-C195</f>
        <v>-26.399999999999977</v>
      </c>
      <c r="F195">
        <f t="shared" ref="F195:F258" si="11">E195/D195</f>
        <v>-1.3320428242138884</v>
      </c>
    </row>
    <row r="196" spans="2:6" x14ac:dyDescent="0.25">
      <c r="B196">
        <v>731.2</v>
      </c>
      <c r="C196">
        <v>705.6</v>
      </c>
      <c r="D196">
        <f t="shared" si="9"/>
        <v>27.040710049848915</v>
      </c>
      <c r="E196">
        <f t="shared" si="10"/>
        <v>25.600000000000023</v>
      </c>
      <c r="F196">
        <f t="shared" si="11"/>
        <v>0.94672070196407654</v>
      </c>
    </row>
    <row r="197" spans="2:6" x14ac:dyDescent="0.25">
      <c r="B197">
        <v>1783</v>
      </c>
      <c r="C197">
        <v>1457.1</v>
      </c>
      <c r="D197">
        <f t="shared" si="9"/>
        <v>42.225584661434823</v>
      </c>
      <c r="E197">
        <f t="shared" si="10"/>
        <v>325.90000000000009</v>
      </c>
      <c r="F197">
        <f t="shared" si="11"/>
        <v>7.7180695687950722</v>
      </c>
    </row>
    <row r="198" spans="2:6" x14ac:dyDescent="0.25">
      <c r="B198">
        <v>3013.8</v>
      </c>
      <c r="C198">
        <v>2600</v>
      </c>
      <c r="D198">
        <f t="shared" si="9"/>
        <v>54.898087398378465</v>
      </c>
      <c r="E198">
        <f t="shared" si="10"/>
        <v>413.80000000000018</v>
      </c>
      <c r="F198">
        <f t="shared" si="11"/>
        <v>7.5376032136999855</v>
      </c>
    </row>
    <row r="199" spans="2:6" x14ac:dyDescent="0.25">
      <c r="B199">
        <v>3477.5</v>
      </c>
      <c r="C199">
        <v>3345.4</v>
      </c>
      <c r="D199">
        <f t="shared" si="9"/>
        <v>58.970331523572085</v>
      </c>
      <c r="E199">
        <f t="shared" si="10"/>
        <v>132.09999999999991</v>
      </c>
      <c r="F199">
        <f t="shared" si="11"/>
        <v>2.2401095023044912</v>
      </c>
    </row>
    <row r="200" spans="2:6" x14ac:dyDescent="0.25">
      <c r="B200">
        <v>3034.3</v>
      </c>
      <c r="C200">
        <v>2939.5</v>
      </c>
      <c r="D200">
        <f t="shared" si="9"/>
        <v>55.084480573025289</v>
      </c>
      <c r="E200">
        <f t="shared" si="10"/>
        <v>94.800000000000182</v>
      </c>
      <c r="F200">
        <f t="shared" si="11"/>
        <v>1.7209929006106208</v>
      </c>
    </row>
    <row r="201" spans="2:6" x14ac:dyDescent="0.25">
      <c r="B201">
        <v>1998.3</v>
      </c>
      <c r="C201">
        <v>1812.3</v>
      </c>
      <c r="D201">
        <f t="shared" si="9"/>
        <v>44.702348931571819</v>
      </c>
      <c r="E201">
        <f t="shared" si="10"/>
        <v>186</v>
      </c>
      <c r="F201">
        <f t="shared" si="11"/>
        <v>4.1608551775370852</v>
      </c>
    </row>
    <row r="202" spans="2:6" x14ac:dyDescent="0.25">
      <c r="B202">
        <v>967.5</v>
      </c>
      <c r="C202">
        <v>891.4</v>
      </c>
      <c r="D202">
        <f t="shared" si="9"/>
        <v>31.10466202999158</v>
      </c>
      <c r="E202">
        <f t="shared" si="10"/>
        <v>76.100000000000023</v>
      </c>
      <c r="F202">
        <f t="shared" si="11"/>
        <v>2.4465785844778916</v>
      </c>
    </row>
    <row r="203" spans="2:6" x14ac:dyDescent="0.25">
      <c r="B203">
        <v>458</v>
      </c>
      <c r="C203">
        <v>477.4</v>
      </c>
      <c r="D203">
        <f t="shared" si="9"/>
        <v>21.400934559032695</v>
      </c>
      <c r="E203">
        <f t="shared" si="10"/>
        <v>-19.399999999999977</v>
      </c>
      <c r="F203">
        <f t="shared" si="11"/>
        <v>-0.90650246822103464</v>
      </c>
    </row>
    <row r="204" spans="2:6" x14ac:dyDescent="0.25">
      <c r="B204">
        <v>357.5</v>
      </c>
      <c r="C204">
        <v>361.9</v>
      </c>
      <c r="D204">
        <f t="shared" si="9"/>
        <v>18.907670401189037</v>
      </c>
      <c r="E204">
        <f t="shared" si="10"/>
        <v>-4.3999999999999773</v>
      </c>
      <c r="F204">
        <f t="shared" si="11"/>
        <v>-0.23270978955309463</v>
      </c>
    </row>
    <row r="205" spans="2:6" x14ac:dyDescent="0.25">
      <c r="B205">
        <v>354.2</v>
      </c>
      <c r="C205">
        <v>339.2</v>
      </c>
      <c r="D205">
        <f t="shared" si="9"/>
        <v>18.820201911775548</v>
      </c>
      <c r="E205">
        <f t="shared" si="10"/>
        <v>15</v>
      </c>
      <c r="F205">
        <f t="shared" si="11"/>
        <v>0.79701589123837724</v>
      </c>
    </row>
    <row r="206" spans="2:6" x14ac:dyDescent="0.25">
      <c r="B206">
        <v>351.5</v>
      </c>
      <c r="C206">
        <v>334.5</v>
      </c>
      <c r="D206">
        <f t="shared" si="9"/>
        <v>18.748333259252675</v>
      </c>
      <c r="E206">
        <f t="shared" si="10"/>
        <v>17</v>
      </c>
      <c r="F206">
        <f t="shared" si="11"/>
        <v>0.90674727000653044</v>
      </c>
    </row>
    <row r="207" spans="2:6" x14ac:dyDescent="0.25">
      <c r="B207">
        <v>345</v>
      </c>
      <c r="C207">
        <v>332.6</v>
      </c>
      <c r="D207">
        <f t="shared" si="9"/>
        <v>18.574175621006709</v>
      </c>
      <c r="E207">
        <f t="shared" si="10"/>
        <v>12.399999999999977</v>
      </c>
      <c r="F207">
        <f t="shared" si="11"/>
        <v>0.66759355855212399</v>
      </c>
    </row>
    <row r="208" spans="2:6" x14ac:dyDescent="0.25">
      <c r="B208">
        <v>344.7</v>
      </c>
      <c r="C208">
        <v>331.3</v>
      </c>
      <c r="D208">
        <f t="shared" si="9"/>
        <v>18.566098136118963</v>
      </c>
      <c r="E208">
        <f t="shared" si="10"/>
        <v>13.399999999999977</v>
      </c>
      <c r="F208">
        <f t="shared" si="11"/>
        <v>0.72174561944877769</v>
      </c>
    </row>
    <row r="209" spans="2:6" x14ac:dyDescent="0.25">
      <c r="B209">
        <v>335.8</v>
      </c>
      <c r="C209">
        <v>330.4</v>
      </c>
      <c r="D209">
        <f t="shared" si="9"/>
        <v>18.324846520503247</v>
      </c>
      <c r="E209">
        <f t="shared" si="10"/>
        <v>5.4000000000000341</v>
      </c>
      <c r="F209">
        <f t="shared" si="11"/>
        <v>0.29468186781035788</v>
      </c>
    </row>
    <row r="210" spans="2:6" x14ac:dyDescent="0.25">
      <c r="B210">
        <v>340.7</v>
      </c>
      <c r="C210">
        <v>329.8</v>
      </c>
      <c r="D210">
        <f t="shared" si="9"/>
        <v>18.458060569843191</v>
      </c>
      <c r="E210">
        <f t="shared" si="10"/>
        <v>10.899999999999977</v>
      </c>
      <c r="F210">
        <f t="shared" si="11"/>
        <v>0.59052791374021252</v>
      </c>
    </row>
    <row r="211" spans="2:6" x14ac:dyDescent="0.25">
      <c r="B211">
        <v>336.6</v>
      </c>
      <c r="C211">
        <v>329.4</v>
      </c>
      <c r="D211">
        <f t="shared" si="9"/>
        <v>18.346661821704789</v>
      </c>
      <c r="E211">
        <f t="shared" si="10"/>
        <v>7.2000000000000455</v>
      </c>
      <c r="F211">
        <f t="shared" si="11"/>
        <v>0.39244196410063958</v>
      </c>
    </row>
    <row r="212" spans="2:6" x14ac:dyDescent="0.25">
      <c r="B212">
        <v>330.5</v>
      </c>
      <c r="C212">
        <v>329</v>
      </c>
      <c r="D212">
        <f t="shared" si="9"/>
        <v>18.179658962697843</v>
      </c>
      <c r="E212">
        <f t="shared" si="10"/>
        <v>1.5</v>
      </c>
      <c r="F212">
        <f t="shared" si="11"/>
        <v>8.2509798620413813E-2</v>
      </c>
    </row>
    <row r="213" spans="2:6" x14ac:dyDescent="0.25">
      <c r="B213">
        <v>340</v>
      </c>
      <c r="C213">
        <v>328.7</v>
      </c>
      <c r="D213">
        <f t="shared" si="9"/>
        <v>18.439088914585774</v>
      </c>
      <c r="E213">
        <f t="shared" si="10"/>
        <v>11.300000000000011</v>
      </c>
      <c r="F213">
        <f t="shared" si="11"/>
        <v>0.61282854333770431</v>
      </c>
    </row>
    <row r="214" spans="2:6" x14ac:dyDescent="0.25">
      <c r="B214">
        <v>327.8</v>
      </c>
      <c r="C214">
        <v>328.5</v>
      </c>
      <c r="D214">
        <f t="shared" si="9"/>
        <v>18.105247858010671</v>
      </c>
      <c r="E214">
        <f t="shared" si="10"/>
        <v>-0.69999999999998863</v>
      </c>
      <c r="F214">
        <f t="shared" si="11"/>
        <v>-3.8662823369759805E-2</v>
      </c>
    </row>
    <row r="215" spans="2:6" x14ac:dyDescent="0.25">
      <c r="B215">
        <v>331.6</v>
      </c>
      <c r="C215">
        <v>328.4</v>
      </c>
      <c r="D215">
        <f t="shared" si="9"/>
        <v>18.20988742414406</v>
      </c>
      <c r="E215">
        <f t="shared" si="10"/>
        <v>3.2000000000000455</v>
      </c>
      <c r="F215">
        <f t="shared" si="11"/>
        <v>0.17572870855627812</v>
      </c>
    </row>
    <row r="216" spans="2:6" x14ac:dyDescent="0.25">
      <c r="B216">
        <v>328.5</v>
      </c>
      <c r="C216">
        <v>328.3</v>
      </c>
      <c r="D216">
        <f t="shared" si="9"/>
        <v>18.124568960391858</v>
      </c>
      <c r="E216">
        <f t="shared" si="10"/>
        <v>0.19999999999998863</v>
      </c>
      <c r="F216">
        <f t="shared" si="11"/>
        <v>1.1034745181364278E-2</v>
      </c>
    </row>
    <row r="217" spans="2:6" x14ac:dyDescent="0.25">
      <c r="B217">
        <v>321.60000000000002</v>
      </c>
      <c r="C217">
        <v>328.2</v>
      </c>
      <c r="D217">
        <f t="shared" si="9"/>
        <v>17.933209417167916</v>
      </c>
      <c r="E217">
        <f t="shared" si="10"/>
        <v>-6.5999999999999659</v>
      </c>
      <c r="F217">
        <f t="shared" si="11"/>
        <v>-0.36803228281501127</v>
      </c>
    </row>
    <row r="218" spans="2:6" x14ac:dyDescent="0.25">
      <c r="B218">
        <v>316.60000000000002</v>
      </c>
      <c r="C218">
        <v>328.1</v>
      </c>
      <c r="D218">
        <f t="shared" si="9"/>
        <v>17.793257149830662</v>
      </c>
      <c r="E218">
        <f t="shared" si="10"/>
        <v>-11.5</v>
      </c>
      <c r="F218">
        <f t="shared" si="11"/>
        <v>-0.64631224644046947</v>
      </c>
    </row>
    <row r="219" spans="2:6" x14ac:dyDescent="0.25">
      <c r="B219">
        <v>316</v>
      </c>
      <c r="C219">
        <v>328.1</v>
      </c>
      <c r="D219">
        <f t="shared" si="9"/>
        <v>17.776388834631177</v>
      </c>
      <c r="E219">
        <f t="shared" si="10"/>
        <v>-12.100000000000023</v>
      </c>
      <c r="F219">
        <f t="shared" si="11"/>
        <v>-0.68067818006024572</v>
      </c>
    </row>
    <row r="220" spans="2:6" x14ac:dyDescent="0.25">
      <c r="B220">
        <v>335.6</v>
      </c>
      <c r="C220">
        <v>328.1</v>
      </c>
      <c r="D220">
        <f t="shared" si="9"/>
        <v>18.319388636087179</v>
      </c>
      <c r="E220">
        <f t="shared" si="10"/>
        <v>7.5</v>
      </c>
      <c r="F220">
        <f t="shared" si="11"/>
        <v>0.40940230861339039</v>
      </c>
    </row>
    <row r="221" spans="2:6" x14ac:dyDescent="0.25">
      <c r="B221">
        <v>328.1</v>
      </c>
      <c r="C221">
        <v>327.2</v>
      </c>
      <c r="D221">
        <f t="shared" si="9"/>
        <v>18.113530854032849</v>
      </c>
      <c r="E221">
        <f t="shared" si="10"/>
        <v>0.90000000000003411</v>
      </c>
      <c r="F221">
        <f t="shared" si="11"/>
        <v>4.9686613132063955E-2</v>
      </c>
    </row>
    <row r="222" spans="2:6" x14ac:dyDescent="0.25">
      <c r="B222">
        <v>327.5</v>
      </c>
      <c r="C222">
        <v>327.3</v>
      </c>
      <c r="D222">
        <f t="shared" si="9"/>
        <v>18.096961070853858</v>
      </c>
      <c r="E222">
        <f t="shared" si="10"/>
        <v>0.19999999999998863</v>
      </c>
      <c r="F222">
        <f t="shared" si="11"/>
        <v>1.1051579279910123E-2</v>
      </c>
    </row>
    <row r="223" spans="2:6" x14ac:dyDescent="0.25">
      <c r="B223">
        <v>324</v>
      </c>
      <c r="C223">
        <v>327.39999999999998</v>
      </c>
      <c r="D223">
        <f t="shared" si="9"/>
        <v>18</v>
      </c>
      <c r="E223">
        <f t="shared" si="10"/>
        <v>-3.3999999999999773</v>
      </c>
      <c r="F223">
        <f t="shared" si="11"/>
        <v>-0.18888888888888763</v>
      </c>
    </row>
    <row r="224" spans="2:6" x14ac:dyDescent="0.25">
      <c r="B224">
        <v>319.60000000000002</v>
      </c>
      <c r="C224">
        <v>327.39999999999998</v>
      </c>
      <c r="D224">
        <f t="shared" si="9"/>
        <v>17.877359984069237</v>
      </c>
      <c r="E224">
        <f t="shared" si="10"/>
        <v>-7.7999999999999545</v>
      </c>
      <c r="F224">
        <f t="shared" si="11"/>
        <v>-0.43630603215187491</v>
      </c>
    </row>
    <row r="225" spans="2:6" x14ac:dyDescent="0.25">
      <c r="B225">
        <v>323.2</v>
      </c>
      <c r="C225">
        <v>327.5</v>
      </c>
      <c r="D225">
        <f t="shared" si="9"/>
        <v>17.977764043395386</v>
      </c>
      <c r="E225">
        <f t="shared" si="10"/>
        <v>-4.3000000000000114</v>
      </c>
      <c r="F225">
        <f t="shared" si="11"/>
        <v>-0.23918436072586746</v>
      </c>
    </row>
    <row r="226" spans="2:6" x14ac:dyDescent="0.25">
      <c r="B226">
        <v>314.5</v>
      </c>
      <c r="C226">
        <v>327.5</v>
      </c>
      <c r="D226">
        <f t="shared" si="9"/>
        <v>17.734147850968199</v>
      </c>
      <c r="E226">
        <f t="shared" si="10"/>
        <v>-13</v>
      </c>
      <c r="F226">
        <f t="shared" si="11"/>
        <v>-0.73304903676498123</v>
      </c>
    </row>
    <row r="227" spans="2:6" x14ac:dyDescent="0.25">
      <c r="B227">
        <v>320.3</v>
      </c>
      <c r="C227">
        <v>327.39999999999998</v>
      </c>
      <c r="D227">
        <f t="shared" si="9"/>
        <v>17.896927110540513</v>
      </c>
      <c r="E227">
        <f t="shared" si="10"/>
        <v>-7.0999999999999659</v>
      </c>
      <c r="F227">
        <f t="shared" si="11"/>
        <v>-0.39671614887554491</v>
      </c>
    </row>
    <row r="228" spans="2:6" x14ac:dyDescent="0.25">
      <c r="B228">
        <v>333.1</v>
      </c>
      <c r="C228">
        <v>327.3</v>
      </c>
      <c r="D228">
        <f t="shared" si="9"/>
        <v>18.251027368342857</v>
      </c>
      <c r="E228">
        <f t="shared" si="10"/>
        <v>5.8000000000000114</v>
      </c>
      <c r="F228">
        <f t="shared" si="11"/>
        <v>0.3177903294397742</v>
      </c>
    </row>
    <row r="229" spans="2:6" x14ac:dyDescent="0.25">
      <c r="B229">
        <v>328.7</v>
      </c>
      <c r="C229">
        <v>327.10000000000002</v>
      </c>
      <c r="D229">
        <f t="shared" si="9"/>
        <v>18.130085493455347</v>
      </c>
      <c r="E229">
        <f t="shared" si="10"/>
        <v>1.5999999999999659</v>
      </c>
      <c r="F229">
        <f t="shared" si="11"/>
        <v>8.8251100667867163E-2</v>
      </c>
    </row>
    <row r="230" spans="2:6" x14ac:dyDescent="0.25">
      <c r="B230">
        <v>324.5</v>
      </c>
      <c r="C230">
        <v>327</v>
      </c>
      <c r="D230">
        <f t="shared" si="9"/>
        <v>18.013883534651821</v>
      </c>
      <c r="E230">
        <f t="shared" si="10"/>
        <v>-2.5</v>
      </c>
      <c r="F230">
        <f t="shared" si="11"/>
        <v>-0.13878184541334224</v>
      </c>
    </row>
    <row r="231" spans="2:6" x14ac:dyDescent="0.25">
      <c r="B231">
        <v>334.8</v>
      </c>
      <c r="C231">
        <v>328.4</v>
      </c>
      <c r="D231">
        <f t="shared" si="9"/>
        <v>18.297540818372287</v>
      </c>
      <c r="E231">
        <f t="shared" si="10"/>
        <v>6.4000000000000341</v>
      </c>
      <c r="F231">
        <f t="shared" si="11"/>
        <v>0.3497737790847768</v>
      </c>
    </row>
    <row r="232" spans="2:6" x14ac:dyDescent="0.25">
      <c r="B232">
        <v>322.8</v>
      </c>
      <c r="C232">
        <v>328.4</v>
      </c>
      <c r="D232">
        <f t="shared" si="9"/>
        <v>17.966635745180564</v>
      </c>
      <c r="E232">
        <f t="shared" si="10"/>
        <v>-5.5999999999999659</v>
      </c>
      <c r="F232">
        <f t="shared" si="11"/>
        <v>-0.31168884811961139</v>
      </c>
    </row>
    <row r="233" spans="2:6" x14ac:dyDescent="0.25">
      <c r="B233">
        <v>336.6</v>
      </c>
      <c r="C233">
        <v>328.5</v>
      </c>
      <c r="D233">
        <f t="shared" si="9"/>
        <v>18.346661821704789</v>
      </c>
      <c r="E233">
        <f t="shared" si="10"/>
        <v>8.1000000000000227</v>
      </c>
      <c r="F233">
        <f t="shared" si="11"/>
        <v>0.44149720961321798</v>
      </c>
    </row>
    <row r="234" spans="2:6" x14ac:dyDescent="0.25">
      <c r="B234">
        <v>328.6</v>
      </c>
      <c r="C234">
        <v>328.5</v>
      </c>
      <c r="D234">
        <f t="shared" si="9"/>
        <v>18.127327436773463</v>
      </c>
      <c r="E234">
        <f t="shared" si="10"/>
        <v>0.10000000000002274</v>
      </c>
      <c r="F234">
        <f t="shared" si="11"/>
        <v>5.5165329996279934E-3</v>
      </c>
    </row>
    <row r="235" spans="2:6" x14ac:dyDescent="0.25">
      <c r="B235">
        <v>330</v>
      </c>
      <c r="C235">
        <v>328.6</v>
      </c>
      <c r="D235">
        <f t="shared" si="9"/>
        <v>18.165902124584949</v>
      </c>
      <c r="E235">
        <f t="shared" si="10"/>
        <v>1.3999999999999773</v>
      </c>
      <c r="F235">
        <f t="shared" si="11"/>
        <v>7.7067463558843988E-2</v>
      </c>
    </row>
    <row r="236" spans="2:6" x14ac:dyDescent="0.25">
      <c r="B236">
        <v>326.10000000000002</v>
      </c>
      <c r="C236">
        <v>328.8</v>
      </c>
      <c r="D236">
        <f t="shared" si="9"/>
        <v>18.058239116813134</v>
      </c>
      <c r="E236">
        <f t="shared" si="10"/>
        <v>-2.6999999999999886</v>
      </c>
      <c r="F236">
        <f t="shared" si="11"/>
        <v>-0.14951623923764262</v>
      </c>
    </row>
    <row r="237" spans="2:6" x14ac:dyDescent="0.25">
      <c r="B237">
        <v>335.3</v>
      </c>
      <c r="C237">
        <v>329</v>
      </c>
      <c r="D237">
        <f t="shared" si="9"/>
        <v>18.311198759229281</v>
      </c>
      <c r="E237">
        <f t="shared" si="10"/>
        <v>6.3000000000000114</v>
      </c>
      <c r="F237">
        <f t="shared" si="11"/>
        <v>0.34405175121725229</v>
      </c>
    </row>
    <row r="238" spans="2:6" x14ac:dyDescent="0.25">
      <c r="B238">
        <v>341.8</v>
      </c>
      <c r="C238">
        <v>329.2</v>
      </c>
      <c r="D238">
        <f t="shared" si="9"/>
        <v>18.487833837418595</v>
      </c>
      <c r="E238">
        <f t="shared" si="10"/>
        <v>12.600000000000023</v>
      </c>
      <c r="F238">
        <f t="shared" si="11"/>
        <v>0.68152927545779618</v>
      </c>
    </row>
    <row r="239" spans="2:6" x14ac:dyDescent="0.25">
      <c r="B239">
        <v>349.1</v>
      </c>
      <c r="C239">
        <v>329.5</v>
      </c>
      <c r="D239">
        <f t="shared" si="9"/>
        <v>18.684217939212761</v>
      </c>
      <c r="E239">
        <f t="shared" si="10"/>
        <v>19.600000000000023</v>
      </c>
      <c r="F239">
        <f t="shared" si="11"/>
        <v>1.0490136683144389</v>
      </c>
    </row>
    <row r="240" spans="2:6" x14ac:dyDescent="0.25">
      <c r="B240">
        <v>355.5</v>
      </c>
      <c r="C240">
        <v>330</v>
      </c>
      <c r="D240">
        <f t="shared" si="9"/>
        <v>18.854707634964804</v>
      </c>
      <c r="E240">
        <f t="shared" si="10"/>
        <v>25.5</v>
      </c>
      <c r="F240">
        <f t="shared" si="11"/>
        <v>1.3524473830987409</v>
      </c>
    </row>
    <row r="241" spans="2:6" x14ac:dyDescent="0.25">
      <c r="B241">
        <v>344.3</v>
      </c>
      <c r="C241">
        <v>330.5</v>
      </c>
      <c r="D241">
        <f t="shared" si="9"/>
        <v>18.555322686496186</v>
      </c>
      <c r="E241">
        <f t="shared" si="10"/>
        <v>13.800000000000011</v>
      </c>
      <c r="F241">
        <f t="shared" si="11"/>
        <v>0.74372190843348107</v>
      </c>
    </row>
    <row r="242" spans="2:6" x14ac:dyDescent="0.25">
      <c r="B242">
        <v>341.1</v>
      </c>
      <c r="C242">
        <v>331.2</v>
      </c>
      <c r="D242">
        <f t="shared" si="9"/>
        <v>18.468892765945661</v>
      </c>
      <c r="E242">
        <f t="shared" si="10"/>
        <v>9.9000000000000341</v>
      </c>
      <c r="F242">
        <f t="shared" si="11"/>
        <v>0.5360364655023826</v>
      </c>
    </row>
    <row r="243" spans="2:6" x14ac:dyDescent="0.25">
      <c r="B243">
        <v>354.3</v>
      </c>
      <c r="C243">
        <v>332.2</v>
      </c>
      <c r="D243">
        <f t="shared" si="9"/>
        <v>18.822858443923973</v>
      </c>
      <c r="E243">
        <f t="shared" si="10"/>
        <v>22.100000000000023</v>
      </c>
      <c r="F243">
        <f t="shared" si="11"/>
        <v>1.1741043511451319</v>
      </c>
    </row>
    <row r="244" spans="2:6" x14ac:dyDescent="0.25">
      <c r="B244">
        <v>362</v>
      </c>
      <c r="C244">
        <v>333.6</v>
      </c>
      <c r="D244">
        <f t="shared" si="9"/>
        <v>19.026297590440446</v>
      </c>
      <c r="E244">
        <f t="shared" si="10"/>
        <v>28.399999999999977</v>
      </c>
      <c r="F244">
        <f t="shared" si="11"/>
        <v>1.4926708606864871</v>
      </c>
    </row>
    <row r="245" spans="2:6" x14ac:dyDescent="0.25">
      <c r="B245">
        <v>364.3</v>
      </c>
      <c r="C245">
        <v>335.4</v>
      </c>
      <c r="D245">
        <f t="shared" si="9"/>
        <v>19.086644545335883</v>
      </c>
      <c r="E245">
        <f t="shared" si="10"/>
        <v>28.900000000000034</v>
      </c>
      <c r="F245">
        <f t="shared" si="11"/>
        <v>1.5141477555866254</v>
      </c>
    </row>
    <row r="246" spans="2:6" x14ac:dyDescent="0.25">
      <c r="B246">
        <v>372.1</v>
      </c>
      <c r="C246">
        <v>338.2</v>
      </c>
      <c r="D246">
        <f t="shared" si="9"/>
        <v>19.289893727027113</v>
      </c>
      <c r="E246">
        <f t="shared" si="10"/>
        <v>33.900000000000034</v>
      </c>
      <c r="F246">
        <f t="shared" si="11"/>
        <v>1.7573969291755438</v>
      </c>
    </row>
    <row r="247" spans="2:6" x14ac:dyDescent="0.25">
      <c r="B247">
        <v>380.7</v>
      </c>
      <c r="C247">
        <v>343.8</v>
      </c>
      <c r="D247">
        <f t="shared" si="9"/>
        <v>19.51153504981092</v>
      </c>
      <c r="E247">
        <f t="shared" si="10"/>
        <v>36.899999999999977</v>
      </c>
      <c r="F247">
        <f t="shared" si="11"/>
        <v>1.8911889764592131</v>
      </c>
    </row>
    <row r="248" spans="2:6" x14ac:dyDescent="0.25">
      <c r="B248">
        <v>385.6</v>
      </c>
      <c r="C248">
        <v>366.2</v>
      </c>
      <c r="D248">
        <f t="shared" si="9"/>
        <v>19.636700333813724</v>
      </c>
      <c r="E248">
        <f t="shared" si="10"/>
        <v>19.400000000000034</v>
      </c>
      <c r="F248">
        <f t="shared" si="11"/>
        <v>0.98794602301863821</v>
      </c>
    </row>
    <row r="249" spans="2:6" x14ac:dyDescent="0.25">
      <c r="B249">
        <v>446.3</v>
      </c>
      <c r="C249">
        <v>480.6</v>
      </c>
      <c r="D249">
        <f t="shared" si="9"/>
        <v>21.125813593800359</v>
      </c>
      <c r="E249">
        <f t="shared" si="10"/>
        <v>-34.300000000000011</v>
      </c>
      <c r="F249">
        <f t="shared" si="11"/>
        <v>-1.6236061085981459</v>
      </c>
    </row>
    <row r="250" spans="2:6" x14ac:dyDescent="0.25">
      <c r="B250">
        <v>857.8</v>
      </c>
      <c r="C250">
        <v>934.5</v>
      </c>
      <c r="D250">
        <f t="shared" si="9"/>
        <v>29.288222889072664</v>
      </c>
      <c r="E250">
        <f t="shared" si="10"/>
        <v>-76.700000000000045</v>
      </c>
      <c r="F250">
        <f t="shared" si="11"/>
        <v>-2.6188000648075018</v>
      </c>
    </row>
    <row r="251" spans="2:6" x14ac:dyDescent="0.25">
      <c r="B251">
        <v>2274.3000000000002</v>
      </c>
      <c r="C251">
        <v>2119.3000000000002</v>
      </c>
      <c r="D251">
        <f t="shared" si="9"/>
        <v>47.689621512442308</v>
      </c>
      <c r="E251">
        <f t="shared" si="10"/>
        <v>155</v>
      </c>
      <c r="F251">
        <f t="shared" si="11"/>
        <v>3.2501830604707194</v>
      </c>
    </row>
    <row r="252" spans="2:6" x14ac:dyDescent="0.25">
      <c r="B252">
        <v>4252.2</v>
      </c>
      <c r="C252">
        <v>3984.4</v>
      </c>
      <c r="D252">
        <f t="shared" si="9"/>
        <v>65.208895098751668</v>
      </c>
      <c r="E252">
        <f t="shared" si="10"/>
        <v>267.79999999999973</v>
      </c>
      <c r="F252">
        <f t="shared" si="11"/>
        <v>4.106801680881822</v>
      </c>
    </row>
    <row r="253" spans="2:6" x14ac:dyDescent="0.25">
      <c r="B253">
        <v>5520.4</v>
      </c>
      <c r="C253">
        <v>5386.3</v>
      </c>
      <c r="D253">
        <f t="shared" si="9"/>
        <v>74.299394344772423</v>
      </c>
      <c r="E253">
        <f t="shared" si="10"/>
        <v>134.09999999999945</v>
      </c>
      <c r="F253">
        <f t="shared" si="11"/>
        <v>1.8048599343587315</v>
      </c>
    </row>
    <row r="254" spans="2:6" x14ac:dyDescent="0.25">
      <c r="B254">
        <v>5145.8999999999996</v>
      </c>
      <c r="C254">
        <v>5010.5</v>
      </c>
      <c r="D254">
        <f t="shared" si="9"/>
        <v>71.734928730709697</v>
      </c>
      <c r="E254">
        <f t="shared" si="10"/>
        <v>135.39999999999964</v>
      </c>
      <c r="F254">
        <f t="shared" si="11"/>
        <v>1.8875044890374992</v>
      </c>
    </row>
    <row r="255" spans="2:6" x14ac:dyDescent="0.25">
      <c r="B255">
        <v>3560.8</v>
      </c>
      <c r="C255">
        <v>3240.2</v>
      </c>
      <c r="D255">
        <f t="shared" si="9"/>
        <v>59.672439199348979</v>
      </c>
      <c r="E255">
        <f t="shared" si="10"/>
        <v>320.60000000000036</v>
      </c>
      <c r="F255">
        <f t="shared" si="11"/>
        <v>5.3726645718128792</v>
      </c>
    </row>
    <row r="256" spans="2:6" x14ac:dyDescent="0.25">
      <c r="B256">
        <v>1778.9</v>
      </c>
      <c r="C256">
        <v>1562.2</v>
      </c>
      <c r="D256">
        <f t="shared" si="9"/>
        <v>42.17700795457165</v>
      </c>
      <c r="E256">
        <f t="shared" si="10"/>
        <v>216.70000000000005</v>
      </c>
      <c r="F256">
        <f t="shared" si="11"/>
        <v>5.1378703826834995</v>
      </c>
    </row>
    <row r="257" spans="2:6" x14ac:dyDescent="0.25">
      <c r="B257">
        <v>695.9</v>
      </c>
      <c r="C257">
        <v>694.9</v>
      </c>
      <c r="D257">
        <f t="shared" si="9"/>
        <v>26.379916603355667</v>
      </c>
      <c r="E257">
        <f t="shared" si="10"/>
        <v>1</v>
      </c>
      <c r="F257">
        <f t="shared" si="11"/>
        <v>3.7907625525730231E-2</v>
      </c>
    </row>
    <row r="258" spans="2:6" x14ac:dyDescent="0.25">
      <c r="B258">
        <v>413.5</v>
      </c>
      <c r="C258">
        <v>414.4</v>
      </c>
      <c r="D258">
        <f t="shared" si="9"/>
        <v>20.334699407662754</v>
      </c>
      <c r="E258">
        <f t="shared" si="10"/>
        <v>-0.89999999999997726</v>
      </c>
      <c r="F258">
        <f t="shared" si="11"/>
        <v>-4.4259321564440186E-2</v>
      </c>
    </row>
    <row r="259" spans="2:6" x14ac:dyDescent="0.25">
      <c r="B259">
        <v>387.8</v>
      </c>
      <c r="C259">
        <v>352</v>
      </c>
      <c r="D259">
        <f t="shared" ref="D259:D322" si="12">B259^0.5</f>
        <v>19.692638218379983</v>
      </c>
      <c r="E259">
        <f t="shared" ref="E259:E322" si="13">B259-C259</f>
        <v>35.800000000000011</v>
      </c>
      <c r="F259">
        <f t="shared" ref="F259:F322" si="14">E259/D259</f>
        <v>1.8179382367663839</v>
      </c>
    </row>
    <row r="260" spans="2:6" x14ac:dyDescent="0.25">
      <c r="B260">
        <v>385.5</v>
      </c>
      <c r="C260">
        <v>339.5</v>
      </c>
      <c r="D260">
        <f t="shared" si="12"/>
        <v>19.63415391607186</v>
      </c>
      <c r="E260">
        <f t="shared" si="13"/>
        <v>46</v>
      </c>
      <c r="F260">
        <f t="shared" si="14"/>
        <v>2.3428562390124661</v>
      </c>
    </row>
    <row r="261" spans="2:6" x14ac:dyDescent="0.25">
      <c r="B261">
        <v>369.7</v>
      </c>
      <c r="C261">
        <v>335.3</v>
      </c>
      <c r="D261">
        <f t="shared" si="12"/>
        <v>19.227584351654787</v>
      </c>
      <c r="E261">
        <f t="shared" si="13"/>
        <v>34.399999999999977</v>
      </c>
      <c r="F261">
        <f t="shared" si="14"/>
        <v>1.7890962988826729</v>
      </c>
    </row>
    <row r="262" spans="2:6" x14ac:dyDescent="0.25">
      <c r="B262">
        <v>360.2</v>
      </c>
      <c r="C262">
        <v>332.7</v>
      </c>
      <c r="D262">
        <f t="shared" si="12"/>
        <v>18.97893569197177</v>
      </c>
      <c r="E262">
        <f t="shared" si="13"/>
        <v>27.5</v>
      </c>
      <c r="F262">
        <f t="shared" si="14"/>
        <v>1.4489748237901825</v>
      </c>
    </row>
    <row r="263" spans="2:6" x14ac:dyDescent="0.25">
      <c r="B263">
        <v>355.5</v>
      </c>
      <c r="C263">
        <v>330.8</v>
      </c>
      <c r="D263">
        <f t="shared" si="12"/>
        <v>18.854707634964804</v>
      </c>
      <c r="E263">
        <f t="shared" si="13"/>
        <v>24.699999999999989</v>
      </c>
      <c r="F263">
        <f t="shared" si="14"/>
        <v>1.3100176612760348</v>
      </c>
    </row>
    <row r="264" spans="2:6" x14ac:dyDescent="0.25">
      <c r="B264">
        <v>348.1</v>
      </c>
      <c r="C264">
        <v>329.4</v>
      </c>
      <c r="D264">
        <f t="shared" si="12"/>
        <v>18.657438194993439</v>
      </c>
      <c r="E264">
        <f t="shared" si="13"/>
        <v>18.700000000000045</v>
      </c>
      <c r="F264">
        <f t="shared" si="14"/>
        <v>1.002281224494048</v>
      </c>
    </row>
    <row r="265" spans="2:6" x14ac:dyDescent="0.25">
      <c r="B265">
        <v>350.4</v>
      </c>
      <c r="C265">
        <v>328.3</v>
      </c>
      <c r="D265">
        <f t="shared" si="12"/>
        <v>18.718974330876144</v>
      </c>
      <c r="E265">
        <f t="shared" si="13"/>
        <v>22.099999999999966</v>
      </c>
      <c r="F265">
        <f t="shared" si="14"/>
        <v>1.1806202417590244</v>
      </c>
    </row>
    <row r="266" spans="2:6" x14ac:dyDescent="0.25">
      <c r="B266">
        <v>337.4</v>
      </c>
      <c r="C266">
        <v>327.39999999999998</v>
      </c>
      <c r="D266">
        <f t="shared" si="12"/>
        <v>18.368451213970108</v>
      </c>
      <c r="E266">
        <f t="shared" si="13"/>
        <v>10</v>
      </c>
      <c r="F266">
        <f t="shared" si="14"/>
        <v>0.54441171351422979</v>
      </c>
    </row>
    <row r="267" spans="2:6" x14ac:dyDescent="0.25">
      <c r="B267">
        <v>338.5</v>
      </c>
      <c r="C267">
        <v>326.7</v>
      </c>
      <c r="D267">
        <f t="shared" si="12"/>
        <v>18.398369492974098</v>
      </c>
      <c r="E267">
        <f t="shared" si="13"/>
        <v>11.800000000000011</v>
      </c>
      <c r="F267">
        <f t="shared" si="14"/>
        <v>0.6413611817344006</v>
      </c>
    </row>
    <row r="268" spans="2:6" x14ac:dyDescent="0.25">
      <c r="B268">
        <v>339</v>
      </c>
      <c r="C268">
        <v>326.10000000000002</v>
      </c>
      <c r="D268">
        <f t="shared" si="12"/>
        <v>18.411952639521967</v>
      </c>
      <c r="E268">
        <f t="shared" si="13"/>
        <v>12.899999999999977</v>
      </c>
      <c r="F268">
        <f t="shared" si="14"/>
        <v>0.70063182610570207</v>
      </c>
    </row>
    <row r="269" spans="2:6" x14ac:dyDescent="0.25">
      <c r="B269">
        <v>330.7</v>
      </c>
      <c r="C269">
        <v>325.5</v>
      </c>
      <c r="D269">
        <f t="shared" si="12"/>
        <v>18.185158784019457</v>
      </c>
      <c r="E269">
        <f t="shared" si="13"/>
        <v>5.1999999999999886</v>
      </c>
      <c r="F269">
        <f t="shared" si="14"/>
        <v>0.28594746198034765</v>
      </c>
    </row>
    <row r="270" spans="2:6" x14ac:dyDescent="0.25">
      <c r="B270">
        <v>329.3</v>
      </c>
      <c r="C270">
        <v>325.10000000000002</v>
      </c>
      <c r="D270">
        <f t="shared" si="12"/>
        <v>18.14662503056698</v>
      </c>
      <c r="E270">
        <f t="shared" si="13"/>
        <v>4.1999999999999886</v>
      </c>
      <c r="F270">
        <f t="shared" si="14"/>
        <v>0.23144799613841815</v>
      </c>
    </row>
    <row r="271" spans="2:6" x14ac:dyDescent="0.25">
      <c r="B271">
        <v>330</v>
      </c>
      <c r="C271">
        <v>324.7</v>
      </c>
      <c r="D271">
        <f t="shared" si="12"/>
        <v>18.165902124584949</v>
      </c>
      <c r="E271">
        <f t="shared" si="13"/>
        <v>5.3000000000000114</v>
      </c>
      <c r="F271">
        <f t="shared" si="14"/>
        <v>0.29175539775848619</v>
      </c>
    </row>
    <row r="272" spans="2:6" x14ac:dyDescent="0.25">
      <c r="B272">
        <v>323.5</v>
      </c>
      <c r="C272">
        <v>324.39999999999998</v>
      </c>
      <c r="D272">
        <f t="shared" si="12"/>
        <v>17.986105748604949</v>
      </c>
      <c r="E272">
        <f t="shared" si="13"/>
        <v>-0.89999999999997726</v>
      </c>
      <c r="F272">
        <f t="shared" si="14"/>
        <v>-5.0038624957477733E-2</v>
      </c>
    </row>
    <row r="273" spans="2:6" x14ac:dyDescent="0.25">
      <c r="B273">
        <v>329.5</v>
      </c>
      <c r="C273">
        <v>324</v>
      </c>
      <c r="D273">
        <f t="shared" si="12"/>
        <v>18.152134860671346</v>
      </c>
      <c r="E273">
        <f t="shared" si="13"/>
        <v>5.5</v>
      </c>
      <c r="F273">
        <f t="shared" si="14"/>
        <v>0.30299466383518187</v>
      </c>
    </row>
    <row r="274" spans="2:6" x14ac:dyDescent="0.25">
      <c r="B274">
        <v>324</v>
      </c>
      <c r="C274">
        <v>323.7</v>
      </c>
      <c r="D274">
        <f t="shared" si="12"/>
        <v>18</v>
      </c>
      <c r="E274">
        <f t="shared" si="13"/>
        <v>0.30000000000001137</v>
      </c>
      <c r="F274">
        <f t="shared" si="14"/>
        <v>1.6666666666667298E-2</v>
      </c>
    </row>
    <row r="275" spans="2:6" x14ac:dyDescent="0.25">
      <c r="B275">
        <v>322.5</v>
      </c>
      <c r="C275">
        <v>323.5</v>
      </c>
      <c r="D275">
        <f t="shared" si="12"/>
        <v>17.95828499606797</v>
      </c>
      <c r="E275">
        <f t="shared" si="13"/>
        <v>-1</v>
      </c>
      <c r="F275">
        <f t="shared" si="14"/>
        <v>-5.5684604638970452E-2</v>
      </c>
    </row>
    <row r="276" spans="2:6" x14ac:dyDescent="0.25">
      <c r="B276">
        <v>324.2</v>
      </c>
      <c r="C276">
        <v>321.8</v>
      </c>
      <c r="D276">
        <f t="shared" si="12"/>
        <v>18.005554698481244</v>
      </c>
      <c r="E276">
        <f t="shared" si="13"/>
        <v>2.3999999999999773</v>
      </c>
      <c r="F276">
        <f t="shared" si="14"/>
        <v>0.13329220011213624</v>
      </c>
    </row>
    <row r="277" spans="2:6" x14ac:dyDescent="0.25">
      <c r="B277">
        <v>325.7</v>
      </c>
      <c r="C277">
        <v>321.7</v>
      </c>
      <c r="D277">
        <f t="shared" si="12"/>
        <v>18.047160441465575</v>
      </c>
      <c r="E277">
        <f t="shared" si="13"/>
        <v>4</v>
      </c>
      <c r="F277">
        <f t="shared" si="14"/>
        <v>0.22164151601431475</v>
      </c>
    </row>
    <row r="278" spans="2:6" x14ac:dyDescent="0.25">
      <c r="B278">
        <v>341.2</v>
      </c>
      <c r="C278">
        <v>321.60000000000002</v>
      </c>
      <c r="D278">
        <f t="shared" si="12"/>
        <v>18.471599822430107</v>
      </c>
      <c r="E278">
        <f t="shared" si="13"/>
        <v>19.599999999999966</v>
      </c>
      <c r="F278">
        <f t="shared" si="14"/>
        <v>1.0610883837034861</v>
      </c>
    </row>
    <row r="279" spans="2:6" x14ac:dyDescent="0.25">
      <c r="B279">
        <v>326.5</v>
      </c>
      <c r="C279">
        <v>321.7</v>
      </c>
      <c r="D279">
        <f t="shared" si="12"/>
        <v>18.069310999592652</v>
      </c>
      <c r="E279">
        <f t="shared" si="13"/>
        <v>4.8000000000000114</v>
      </c>
      <c r="F279">
        <f t="shared" si="14"/>
        <v>0.2656437757979937</v>
      </c>
    </row>
    <row r="280" spans="2:6" x14ac:dyDescent="0.25">
      <c r="B280">
        <v>323.60000000000002</v>
      </c>
      <c r="C280">
        <v>321.60000000000002</v>
      </c>
      <c r="D280">
        <f t="shared" si="12"/>
        <v>17.988885457415087</v>
      </c>
      <c r="E280">
        <f t="shared" si="13"/>
        <v>2</v>
      </c>
      <c r="F280">
        <f t="shared" si="14"/>
        <v>0.11117976178872117</v>
      </c>
    </row>
    <row r="281" spans="2:6" x14ac:dyDescent="0.25">
      <c r="B281">
        <v>315</v>
      </c>
      <c r="C281">
        <v>321.60000000000002</v>
      </c>
      <c r="D281">
        <f t="shared" si="12"/>
        <v>17.748239349298849</v>
      </c>
      <c r="E281">
        <f t="shared" si="13"/>
        <v>-6.6000000000000227</v>
      </c>
      <c r="F281">
        <f t="shared" si="14"/>
        <v>-0.37186787208054856</v>
      </c>
    </row>
    <row r="282" spans="2:6" x14ac:dyDescent="0.25">
      <c r="B282">
        <v>323.8</v>
      </c>
      <c r="C282">
        <v>321.5</v>
      </c>
      <c r="D282">
        <f t="shared" si="12"/>
        <v>17.994443586840912</v>
      </c>
      <c r="E282">
        <f t="shared" si="13"/>
        <v>2.3000000000000114</v>
      </c>
      <c r="F282">
        <f t="shared" si="14"/>
        <v>0.12781723363105096</v>
      </c>
    </row>
    <row r="283" spans="2:6" x14ac:dyDescent="0.25">
      <c r="B283">
        <v>320.8</v>
      </c>
      <c r="C283">
        <v>321.39999999999998</v>
      </c>
      <c r="D283">
        <f t="shared" si="12"/>
        <v>17.91089054179049</v>
      </c>
      <c r="E283">
        <f t="shared" si="13"/>
        <v>-0.59999999999996589</v>
      </c>
      <c r="F283">
        <f t="shared" si="14"/>
        <v>-3.3499171836264593E-2</v>
      </c>
    </row>
    <row r="284" spans="2:6" x14ac:dyDescent="0.25">
      <c r="B284">
        <v>326.8</v>
      </c>
      <c r="C284">
        <v>321.3</v>
      </c>
      <c r="D284">
        <f t="shared" si="12"/>
        <v>18.077610461562667</v>
      </c>
      <c r="E284">
        <f t="shared" si="13"/>
        <v>5.5</v>
      </c>
      <c r="F284">
        <f t="shared" si="14"/>
        <v>0.30424375011809873</v>
      </c>
    </row>
    <row r="285" spans="2:6" x14ac:dyDescent="0.25">
      <c r="B285">
        <v>313.8</v>
      </c>
      <c r="C285">
        <v>321.3</v>
      </c>
      <c r="D285">
        <f t="shared" si="12"/>
        <v>17.714400921284355</v>
      </c>
      <c r="E285">
        <f t="shared" si="13"/>
        <v>-7.5</v>
      </c>
      <c r="F285">
        <f t="shared" si="14"/>
        <v>-0.42338434324293389</v>
      </c>
    </row>
    <row r="286" spans="2:6" x14ac:dyDescent="0.25">
      <c r="B286">
        <v>332.3</v>
      </c>
      <c r="C286">
        <v>321.3</v>
      </c>
      <c r="D286">
        <f t="shared" si="12"/>
        <v>18.22909761891685</v>
      </c>
      <c r="E286">
        <f t="shared" si="13"/>
        <v>11</v>
      </c>
      <c r="F286">
        <f t="shared" si="14"/>
        <v>0.60343085708120781</v>
      </c>
    </row>
    <row r="287" spans="2:6" x14ac:dyDescent="0.25">
      <c r="B287">
        <v>317.89999999999998</v>
      </c>
      <c r="C287">
        <v>321.3</v>
      </c>
      <c r="D287">
        <f t="shared" si="12"/>
        <v>17.829750418892576</v>
      </c>
      <c r="E287">
        <f t="shared" si="13"/>
        <v>-3.4000000000000341</v>
      </c>
      <c r="F287">
        <f t="shared" si="14"/>
        <v>-0.19069251784912036</v>
      </c>
    </row>
    <row r="288" spans="2:6" x14ac:dyDescent="0.25">
      <c r="B288">
        <v>321</v>
      </c>
      <c r="C288">
        <v>321.39999999999998</v>
      </c>
      <c r="D288">
        <f t="shared" si="12"/>
        <v>17.916472867168917</v>
      </c>
      <c r="E288">
        <f t="shared" si="13"/>
        <v>-0.39999999999997726</v>
      </c>
      <c r="F288">
        <f t="shared" si="14"/>
        <v>-2.2325822887436633E-2</v>
      </c>
    </row>
    <row r="289" spans="2:6" x14ac:dyDescent="0.25">
      <c r="B289">
        <v>322.5</v>
      </c>
      <c r="C289">
        <v>321.5</v>
      </c>
      <c r="D289">
        <f t="shared" si="12"/>
        <v>17.95828499606797</v>
      </c>
      <c r="E289">
        <f t="shared" si="13"/>
        <v>1</v>
      </c>
      <c r="F289">
        <f t="shared" si="14"/>
        <v>5.5684604638970452E-2</v>
      </c>
    </row>
    <row r="290" spans="2:6" x14ac:dyDescent="0.25">
      <c r="B290">
        <v>333.4</v>
      </c>
      <c r="C290">
        <v>321.60000000000002</v>
      </c>
      <c r="D290">
        <f t="shared" si="12"/>
        <v>18.259244234085923</v>
      </c>
      <c r="E290">
        <f t="shared" si="13"/>
        <v>11.799999999999955</v>
      </c>
      <c r="F290">
        <f t="shared" si="14"/>
        <v>0.64624799628738161</v>
      </c>
    </row>
    <row r="291" spans="2:6" x14ac:dyDescent="0.25">
      <c r="B291">
        <v>324.3</v>
      </c>
      <c r="C291">
        <v>321.7</v>
      </c>
      <c r="D291">
        <f t="shared" si="12"/>
        <v>18.008331405213532</v>
      </c>
      <c r="E291">
        <f t="shared" si="13"/>
        <v>2.6000000000000227</v>
      </c>
      <c r="F291">
        <f t="shared" si="14"/>
        <v>0.14437761841984456</v>
      </c>
    </row>
    <row r="292" spans="2:6" x14ac:dyDescent="0.25">
      <c r="B292">
        <v>322.60000000000002</v>
      </c>
      <c r="C292">
        <v>321.89999999999998</v>
      </c>
      <c r="D292">
        <f t="shared" si="12"/>
        <v>17.961069010501575</v>
      </c>
      <c r="E292">
        <f t="shared" si="13"/>
        <v>0.70000000000004547</v>
      </c>
      <c r="F292">
        <f t="shared" si="14"/>
        <v>3.8973181361909234E-2</v>
      </c>
    </row>
    <row r="293" spans="2:6" x14ac:dyDescent="0.25">
      <c r="B293">
        <v>321.89999999999998</v>
      </c>
      <c r="C293">
        <v>322.2</v>
      </c>
      <c r="D293">
        <f t="shared" si="12"/>
        <v>17.941571837495175</v>
      </c>
      <c r="E293">
        <f t="shared" si="13"/>
        <v>-0.30000000000001137</v>
      </c>
      <c r="F293">
        <f t="shared" si="14"/>
        <v>-1.6720942998598189E-2</v>
      </c>
    </row>
    <row r="294" spans="2:6" x14ac:dyDescent="0.25">
      <c r="B294">
        <v>334.6</v>
      </c>
      <c r="C294">
        <v>322.60000000000002</v>
      </c>
      <c r="D294">
        <f t="shared" si="12"/>
        <v>18.292074786639159</v>
      </c>
      <c r="E294">
        <f t="shared" si="13"/>
        <v>12</v>
      </c>
      <c r="F294">
        <f t="shared" si="14"/>
        <v>0.65602180944312583</v>
      </c>
    </row>
    <row r="295" spans="2:6" x14ac:dyDescent="0.25">
      <c r="B295">
        <v>325.5</v>
      </c>
      <c r="C295">
        <v>323.3</v>
      </c>
      <c r="D295">
        <f t="shared" si="12"/>
        <v>18.041618552668716</v>
      </c>
      <c r="E295">
        <f t="shared" si="13"/>
        <v>2.1999999999999886</v>
      </c>
      <c r="F295">
        <f t="shared" si="14"/>
        <v>0.12194027900421188</v>
      </c>
    </row>
    <row r="296" spans="2:6" x14ac:dyDescent="0.25">
      <c r="B296">
        <v>330.5</v>
      </c>
      <c r="C296">
        <v>325.8</v>
      </c>
      <c r="D296">
        <f t="shared" si="12"/>
        <v>18.179658962697843</v>
      </c>
      <c r="E296">
        <f t="shared" si="13"/>
        <v>4.6999999999999886</v>
      </c>
      <c r="F296">
        <f t="shared" si="14"/>
        <v>0.25853070234396264</v>
      </c>
    </row>
    <row r="297" spans="2:6" x14ac:dyDescent="0.25">
      <c r="B297">
        <v>332</v>
      </c>
      <c r="C297">
        <v>338.1</v>
      </c>
      <c r="D297">
        <f t="shared" si="12"/>
        <v>18.220867158288598</v>
      </c>
      <c r="E297">
        <f t="shared" si="13"/>
        <v>-6.1000000000000227</v>
      </c>
      <c r="F297">
        <f t="shared" si="14"/>
        <v>-0.33478099296855679</v>
      </c>
    </row>
    <row r="298" spans="2:6" x14ac:dyDescent="0.25">
      <c r="B298">
        <v>376</v>
      </c>
      <c r="C298">
        <v>388.7</v>
      </c>
      <c r="D298">
        <f t="shared" si="12"/>
        <v>19.390719429665317</v>
      </c>
      <c r="E298">
        <f t="shared" si="13"/>
        <v>-12.699999999999989</v>
      </c>
      <c r="F298">
        <f t="shared" si="14"/>
        <v>-0.6549524913743332</v>
      </c>
    </row>
    <row r="299" spans="2:6" x14ac:dyDescent="0.25">
      <c r="B299">
        <v>519.70000000000005</v>
      </c>
      <c r="C299">
        <v>534.79999999999995</v>
      </c>
      <c r="D299">
        <f t="shared" si="12"/>
        <v>22.796929617823537</v>
      </c>
      <c r="E299">
        <f t="shared" si="13"/>
        <v>-15.099999999999909</v>
      </c>
      <c r="F299">
        <f t="shared" si="14"/>
        <v>-0.66236990038316979</v>
      </c>
    </row>
    <row r="300" spans="2:6" x14ac:dyDescent="0.25">
      <c r="B300">
        <v>798.8</v>
      </c>
      <c r="C300">
        <v>807.1</v>
      </c>
      <c r="D300">
        <f t="shared" si="12"/>
        <v>28.263050083103202</v>
      </c>
      <c r="E300">
        <f t="shared" si="13"/>
        <v>-8.3000000000000682</v>
      </c>
      <c r="F300">
        <f t="shared" si="14"/>
        <v>-0.29366964908582688</v>
      </c>
    </row>
    <row r="301" spans="2:6" x14ac:dyDescent="0.25">
      <c r="B301">
        <v>1073.5</v>
      </c>
      <c r="C301">
        <v>1097.0999999999999</v>
      </c>
      <c r="D301">
        <f t="shared" si="12"/>
        <v>32.764309850811749</v>
      </c>
      <c r="E301">
        <f t="shared" si="13"/>
        <v>-23.599999999999909</v>
      </c>
      <c r="F301">
        <f t="shared" si="14"/>
        <v>-0.72029595945892355</v>
      </c>
    </row>
    <row r="302" spans="2:6" x14ac:dyDescent="0.25">
      <c r="B302">
        <v>1180.0999999999999</v>
      </c>
      <c r="C302">
        <v>1180.3</v>
      </c>
      <c r="D302">
        <f t="shared" si="12"/>
        <v>34.352583600072933</v>
      </c>
      <c r="E302">
        <f t="shared" si="13"/>
        <v>-0.20000000000004547</v>
      </c>
      <c r="F302">
        <f t="shared" si="14"/>
        <v>-5.8219784086231251E-3</v>
      </c>
    </row>
    <row r="303" spans="2:6" x14ac:dyDescent="0.25">
      <c r="B303">
        <v>1011</v>
      </c>
      <c r="C303">
        <v>977.6</v>
      </c>
      <c r="D303">
        <f t="shared" si="12"/>
        <v>31.796226191169293</v>
      </c>
      <c r="E303">
        <f t="shared" si="13"/>
        <v>33.399999999999977</v>
      </c>
      <c r="F303">
        <f t="shared" si="14"/>
        <v>1.0504391244164724</v>
      </c>
    </row>
    <row r="304" spans="2:6" x14ac:dyDescent="0.25">
      <c r="B304">
        <v>714.4</v>
      </c>
      <c r="C304">
        <v>670.8</v>
      </c>
      <c r="D304">
        <f t="shared" si="12"/>
        <v>26.728262195660982</v>
      </c>
      <c r="E304">
        <f t="shared" si="13"/>
        <v>43.600000000000023</v>
      </c>
      <c r="F304">
        <f t="shared" si="14"/>
        <v>1.6312321272827819</v>
      </c>
    </row>
    <row r="305" spans="2:6" x14ac:dyDescent="0.25">
      <c r="B305">
        <v>475.4</v>
      </c>
      <c r="C305">
        <v>452.8</v>
      </c>
      <c r="D305">
        <f t="shared" si="12"/>
        <v>21.803669415949233</v>
      </c>
      <c r="E305">
        <f t="shared" si="13"/>
        <v>22.599999999999966</v>
      </c>
      <c r="F305">
        <f t="shared" si="14"/>
        <v>1.0365227782929154</v>
      </c>
    </row>
    <row r="306" spans="2:6" x14ac:dyDescent="0.25">
      <c r="B306">
        <v>345.9</v>
      </c>
      <c r="C306">
        <v>357.6</v>
      </c>
      <c r="D306">
        <f t="shared" si="12"/>
        <v>18.598387026836495</v>
      </c>
      <c r="E306">
        <f t="shared" si="13"/>
        <v>-11.700000000000045</v>
      </c>
      <c r="F306">
        <f t="shared" si="14"/>
        <v>-0.62908681183575543</v>
      </c>
    </row>
    <row r="307" spans="2:6" x14ac:dyDescent="0.25">
      <c r="B307">
        <v>338.6</v>
      </c>
      <c r="C307">
        <v>329.9</v>
      </c>
      <c r="D307">
        <f t="shared" si="12"/>
        <v>18.401086924418351</v>
      </c>
      <c r="E307">
        <f t="shared" si="13"/>
        <v>8.7000000000000455</v>
      </c>
      <c r="F307">
        <f t="shared" si="14"/>
        <v>0.47279815783355134</v>
      </c>
    </row>
    <row r="308" spans="2:6" x14ac:dyDescent="0.25">
      <c r="B308">
        <v>324.2</v>
      </c>
      <c r="C308">
        <v>323.89999999999998</v>
      </c>
      <c r="D308">
        <f t="shared" si="12"/>
        <v>18.005554698481244</v>
      </c>
      <c r="E308">
        <f t="shared" si="13"/>
        <v>0.30000000000001137</v>
      </c>
      <c r="F308">
        <f t="shared" si="14"/>
        <v>1.6661525014017822E-2</v>
      </c>
    </row>
    <row r="309" spans="2:6" x14ac:dyDescent="0.25">
      <c r="B309">
        <v>334.2</v>
      </c>
      <c r="C309">
        <v>322.5</v>
      </c>
      <c r="D309">
        <f t="shared" si="12"/>
        <v>18.281137820168635</v>
      </c>
      <c r="E309">
        <f t="shared" si="13"/>
        <v>11.699999999999989</v>
      </c>
      <c r="F309">
        <f t="shared" si="14"/>
        <v>0.64000392727699817</v>
      </c>
    </row>
    <row r="310" spans="2:6" x14ac:dyDescent="0.25">
      <c r="B310">
        <v>334.7</v>
      </c>
      <c r="C310">
        <v>321.89999999999998</v>
      </c>
      <c r="D310">
        <f t="shared" si="12"/>
        <v>18.294808006644946</v>
      </c>
      <c r="E310">
        <f t="shared" si="13"/>
        <v>12.800000000000011</v>
      </c>
      <c r="F310">
        <f t="shared" si="14"/>
        <v>0.69965205403362862</v>
      </c>
    </row>
    <row r="311" spans="2:6" x14ac:dyDescent="0.25">
      <c r="B311">
        <v>328.8</v>
      </c>
      <c r="C311">
        <v>321.60000000000002</v>
      </c>
      <c r="D311">
        <f t="shared" si="12"/>
        <v>18.13284313062902</v>
      </c>
      <c r="E311">
        <f t="shared" si="13"/>
        <v>7.1999999999999886</v>
      </c>
      <c r="F311">
        <f t="shared" si="14"/>
        <v>0.39706955760501439</v>
      </c>
    </row>
    <row r="312" spans="2:6" x14ac:dyDescent="0.25">
      <c r="B312">
        <v>343.4</v>
      </c>
      <c r="C312">
        <v>321.3</v>
      </c>
      <c r="D312">
        <f t="shared" si="12"/>
        <v>18.531055015837602</v>
      </c>
      <c r="E312">
        <f t="shared" si="13"/>
        <v>22.099999999999966</v>
      </c>
      <c r="F312">
        <f t="shared" si="14"/>
        <v>1.1925926495341015</v>
      </c>
    </row>
    <row r="313" spans="2:6" x14ac:dyDescent="0.25">
      <c r="B313">
        <v>363.6</v>
      </c>
      <c r="C313">
        <v>321</v>
      </c>
      <c r="D313">
        <f t="shared" si="12"/>
        <v>19.068298298484844</v>
      </c>
      <c r="E313">
        <f t="shared" si="13"/>
        <v>42.600000000000023</v>
      </c>
      <c r="F313">
        <f t="shared" si="14"/>
        <v>2.234074553122813</v>
      </c>
    </row>
    <row r="314" spans="2:6" x14ac:dyDescent="0.25">
      <c r="B314">
        <v>383.6</v>
      </c>
      <c r="C314">
        <v>320.89999999999998</v>
      </c>
      <c r="D314">
        <f t="shared" si="12"/>
        <v>19.585709075752145</v>
      </c>
      <c r="E314">
        <f t="shared" si="13"/>
        <v>62.700000000000045</v>
      </c>
      <c r="F314">
        <f t="shared" si="14"/>
        <v>3.2013137618604288</v>
      </c>
    </row>
    <row r="315" spans="2:6" x14ac:dyDescent="0.25">
      <c r="B315">
        <v>385.3</v>
      </c>
      <c r="C315">
        <v>320.7</v>
      </c>
      <c r="D315">
        <f t="shared" si="12"/>
        <v>19.629060089571279</v>
      </c>
      <c r="E315">
        <f t="shared" si="13"/>
        <v>64.600000000000023</v>
      </c>
      <c r="F315">
        <f t="shared" si="14"/>
        <v>3.291038883431884</v>
      </c>
    </row>
    <row r="316" spans="2:6" x14ac:dyDescent="0.25">
      <c r="B316">
        <v>366.5</v>
      </c>
      <c r="C316">
        <v>320.60000000000002</v>
      </c>
      <c r="D316">
        <f t="shared" si="12"/>
        <v>19.144189719076646</v>
      </c>
      <c r="E316">
        <f t="shared" si="13"/>
        <v>45.899999999999977</v>
      </c>
      <c r="F316">
        <f t="shared" si="14"/>
        <v>2.3975942922390661</v>
      </c>
    </row>
    <row r="317" spans="2:6" x14ac:dyDescent="0.25">
      <c r="B317">
        <v>341.6</v>
      </c>
      <c r="C317">
        <v>320.5</v>
      </c>
      <c r="D317">
        <f t="shared" si="12"/>
        <v>18.482424083436676</v>
      </c>
      <c r="E317">
        <f t="shared" si="13"/>
        <v>21.100000000000023</v>
      </c>
      <c r="F317">
        <f t="shared" si="14"/>
        <v>1.1416251409851119</v>
      </c>
    </row>
    <row r="318" spans="2:6" x14ac:dyDescent="0.25">
      <c r="B318">
        <v>331.4</v>
      </c>
      <c r="C318">
        <v>320.39999999999998</v>
      </c>
      <c r="D318">
        <f t="shared" si="12"/>
        <v>18.204395073717773</v>
      </c>
      <c r="E318">
        <f t="shared" si="13"/>
        <v>11</v>
      </c>
      <c r="F318">
        <f t="shared" si="14"/>
        <v>0.6042496856092201</v>
      </c>
    </row>
    <row r="319" spans="2:6" x14ac:dyDescent="0.25">
      <c r="B319">
        <v>318.3</v>
      </c>
      <c r="C319">
        <v>320.3</v>
      </c>
      <c r="D319">
        <f t="shared" si="12"/>
        <v>17.840964099509868</v>
      </c>
      <c r="E319">
        <f t="shared" si="13"/>
        <v>-2</v>
      </c>
      <c r="F319">
        <f t="shared" si="14"/>
        <v>-0.11210156518699259</v>
      </c>
    </row>
    <row r="320" spans="2:6" x14ac:dyDescent="0.25">
      <c r="B320">
        <v>324.10000000000002</v>
      </c>
      <c r="C320">
        <v>320.2</v>
      </c>
      <c r="D320">
        <f t="shared" si="12"/>
        <v>18.002777563476144</v>
      </c>
      <c r="E320">
        <f t="shared" si="13"/>
        <v>3.9000000000000341</v>
      </c>
      <c r="F320">
        <f t="shared" si="14"/>
        <v>0.21663323819055097</v>
      </c>
    </row>
    <row r="321" spans="2:6" x14ac:dyDescent="0.25">
      <c r="B321">
        <v>322.5</v>
      </c>
      <c r="C321">
        <v>320.2</v>
      </c>
      <c r="D321">
        <f t="shared" si="12"/>
        <v>17.95828499606797</v>
      </c>
      <c r="E321">
        <f t="shared" si="13"/>
        <v>2.3000000000000114</v>
      </c>
      <c r="F321">
        <f t="shared" si="14"/>
        <v>0.12807459066963267</v>
      </c>
    </row>
    <row r="322" spans="2:6" x14ac:dyDescent="0.25">
      <c r="B322">
        <v>322.60000000000002</v>
      </c>
      <c r="C322">
        <v>320.5</v>
      </c>
      <c r="D322">
        <f t="shared" si="12"/>
        <v>17.961069010501575</v>
      </c>
      <c r="E322">
        <f t="shared" si="13"/>
        <v>2.1000000000000227</v>
      </c>
      <c r="F322">
        <f t="shared" si="14"/>
        <v>0.11691954408572136</v>
      </c>
    </row>
    <row r="323" spans="2:6" x14ac:dyDescent="0.25">
      <c r="B323">
        <v>315</v>
      </c>
      <c r="C323">
        <v>320.39999999999998</v>
      </c>
      <c r="D323">
        <f t="shared" ref="D323:D386" si="15">B323^0.5</f>
        <v>17.748239349298849</v>
      </c>
      <c r="E323">
        <f t="shared" ref="E323:E386" si="16">B323-C323</f>
        <v>-5.3999999999999773</v>
      </c>
      <c r="F323">
        <f t="shared" ref="F323:F386" si="17">E323/D323</f>
        <v>-0.30425553170226466</v>
      </c>
    </row>
    <row r="324" spans="2:6" x14ac:dyDescent="0.25">
      <c r="B324">
        <v>324.8</v>
      </c>
      <c r="C324">
        <v>320.39999999999998</v>
      </c>
      <c r="D324">
        <f t="shared" si="15"/>
        <v>18.022208521710095</v>
      </c>
      <c r="E324">
        <f t="shared" si="16"/>
        <v>4.4000000000000341</v>
      </c>
      <c r="F324">
        <f t="shared" si="17"/>
        <v>0.2441432188901633</v>
      </c>
    </row>
    <row r="325" spans="2:6" x14ac:dyDescent="0.25">
      <c r="B325">
        <v>328.4</v>
      </c>
      <c r="C325">
        <v>320.39999999999998</v>
      </c>
      <c r="D325">
        <f t="shared" si="15"/>
        <v>18.121810064118872</v>
      </c>
      <c r="E325">
        <f t="shared" si="16"/>
        <v>8</v>
      </c>
      <c r="F325">
        <f t="shared" si="17"/>
        <v>0.44145700521605041</v>
      </c>
    </row>
    <row r="326" spans="2:6" x14ac:dyDescent="0.25">
      <c r="B326">
        <v>311.5</v>
      </c>
      <c r="C326">
        <v>320.2</v>
      </c>
      <c r="D326">
        <f t="shared" si="15"/>
        <v>17.649362594722792</v>
      </c>
      <c r="E326">
        <f t="shared" si="16"/>
        <v>-8.6999999999999886</v>
      </c>
      <c r="F326">
        <f t="shared" si="17"/>
        <v>-0.4929356487129633</v>
      </c>
    </row>
    <row r="327" spans="2:6" x14ac:dyDescent="0.25">
      <c r="B327">
        <v>323.7</v>
      </c>
      <c r="C327">
        <v>320.39999999999998</v>
      </c>
      <c r="D327">
        <f t="shared" si="15"/>
        <v>17.991664736760743</v>
      </c>
      <c r="E327">
        <f t="shared" si="16"/>
        <v>3.3000000000000114</v>
      </c>
      <c r="F327">
        <f t="shared" si="17"/>
        <v>0.18341826886410459</v>
      </c>
    </row>
    <row r="328" spans="2:6" x14ac:dyDescent="0.25">
      <c r="B328">
        <v>327.8</v>
      </c>
      <c r="C328">
        <v>320.60000000000002</v>
      </c>
      <c r="D328">
        <f t="shared" si="15"/>
        <v>18.105247858010671</v>
      </c>
      <c r="E328">
        <f t="shared" si="16"/>
        <v>7.1999999999999886</v>
      </c>
      <c r="F328">
        <f t="shared" si="17"/>
        <v>0.39767475466039243</v>
      </c>
    </row>
    <row r="329" spans="2:6" x14ac:dyDescent="0.25">
      <c r="B329">
        <v>312.39999999999998</v>
      </c>
      <c r="C329">
        <v>320.8</v>
      </c>
      <c r="D329">
        <f t="shared" si="15"/>
        <v>17.674840876228561</v>
      </c>
      <c r="E329">
        <f t="shared" si="16"/>
        <v>-8.4000000000000341</v>
      </c>
      <c r="F329">
        <f t="shared" si="17"/>
        <v>-0.47525180333009126</v>
      </c>
    </row>
    <row r="330" spans="2:6" x14ac:dyDescent="0.25">
      <c r="B330">
        <v>322.7</v>
      </c>
      <c r="C330">
        <v>321.10000000000002</v>
      </c>
      <c r="D330">
        <f t="shared" si="15"/>
        <v>17.963852593472257</v>
      </c>
      <c r="E330">
        <f t="shared" si="16"/>
        <v>1.5999999999999659</v>
      </c>
      <c r="F330">
        <f t="shared" si="17"/>
        <v>8.9067753794716473E-2</v>
      </c>
    </row>
    <row r="331" spans="2:6" x14ac:dyDescent="0.25">
      <c r="B331">
        <v>322.8</v>
      </c>
      <c r="C331">
        <v>321.3</v>
      </c>
      <c r="D331">
        <f t="shared" si="15"/>
        <v>17.966635745180564</v>
      </c>
      <c r="E331">
        <f t="shared" si="16"/>
        <v>1.5</v>
      </c>
      <c r="F331">
        <f t="shared" si="17"/>
        <v>8.3488084317753564E-2</v>
      </c>
    </row>
    <row r="332" spans="2:6" x14ac:dyDescent="0.25">
      <c r="B332">
        <v>325.5</v>
      </c>
      <c r="C332">
        <v>321.60000000000002</v>
      </c>
      <c r="D332">
        <f t="shared" si="15"/>
        <v>18.041618552668716</v>
      </c>
      <c r="E332">
        <f t="shared" si="16"/>
        <v>3.8999999999999773</v>
      </c>
      <c r="F332">
        <f t="shared" si="17"/>
        <v>0.21616685823473911</v>
      </c>
    </row>
    <row r="333" spans="2:6" x14ac:dyDescent="0.25">
      <c r="B333">
        <v>324.7</v>
      </c>
      <c r="C333">
        <v>321.89999999999998</v>
      </c>
      <c r="D333">
        <f t="shared" si="15"/>
        <v>18.019433953373785</v>
      </c>
      <c r="E333">
        <f t="shared" si="16"/>
        <v>2.8000000000000114</v>
      </c>
      <c r="F333">
        <f t="shared" si="17"/>
        <v>0.15538778894193658</v>
      </c>
    </row>
    <row r="334" spans="2:6" x14ac:dyDescent="0.25">
      <c r="B334">
        <v>323.60000000000002</v>
      </c>
      <c r="C334">
        <v>322.3</v>
      </c>
      <c r="D334">
        <f t="shared" si="15"/>
        <v>17.988885457415087</v>
      </c>
      <c r="E334">
        <f t="shared" si="16"/>
        <v>1.3000000000000114</v>
      </c>
      <c r="F334">
        <f t="shared" si="17"/>
        <v>7.2266845162669402E-2</v>
      </c>
    </row>
    <row r="335" spans="2:6" x14ac:dyDescent="0.25">
      <c r="B335">
        <v>325.3</v>
      </c>
      <c r="C335">
        <v>322.7</v>
      </c>
      <c r="D335">
        <f t="shared" si="15"/>
        <v>18.036074961032959</v>
      </c>
      <c r="E335">
        <f t="shared" si="16"/>
        <v>2.6000000000000227</v>
      </c>
      <c r="F335">
        <f t="shared" si="17"/>
        <v>0.14415553304237963</v>
      </c>
    </row>
    <row r="336" spans="2:6" x14ac:dyDescent="0.25">
      <c r="B336">
        <v>329.4</v>
      </c>
      <c r="C336">
        <v>323.2</v>
      </c>
      <c r="D336">
        <f t="shared" si="15"/>
        <v>18.149380154705007</v>
      </c>
      <c r="E336">
        <f t="shared" si="16"/>
        <v>6.1999999999999886</v>
      </c>
      <c r="F336">
        <f t="shared" si="17"/>
        <v>0.34160946253543067</v>
      </c>
    </row>
    <row r="337" spans="2:6" x14ac:dyDescent="0.25">
      <c r="B337">
        <v>331.6</v>
      </c>
      <c r="C337">
        <v>323.7</v>
      </c>
      <c r="D337">
        <f t="shared" si="15"/>
        <v>18.20988742414406</v>
      </c>
      <c r="E337">
        <f t="shared" si="16"/>
        <v>7.9000000000000341</v>
      </c>
      <c r="F337">
        <f t="shared" si="17"/>
        <v>0.43383024924830726</v>
      </c>
    </row>
    <row r="338" spans="2:6" x14ac:dyDescent="0.25">
      <c r="B338">
        <v>327.3</v>
      </c>
      <c r="C338">
        <v>324.39999999999998</v>
      </c>
      <c r="D338">
        <f t="shared" si="15"/>
        <v>18.0914344373242</v>
      </c>
      <c r="E338">
        <f t="shared" si="16"/>
        <v>2.9000000000000341</v>
      </c>
      <c r="F338">
        <f t="shared" si="17"/>
        <v>0.16029685263746044</v>
      </c>
    </row>
    <row r="339" spans="2:6" x14ac:dyDescent="0.25">
      <c r="B339">
        <v>325.8</v>
      </c>
      <c r="C339">
        <v>325.5</v>
      </c>
      <c r="D339">
        <f t="shared" si="15"/>
        <v>18.049930747789588</v>
      </c>
      <c r="E339">
        <f t="shared" si="16"/>
        <v>0.30000000000001137</v>
      </c>
      <c r="F339">
        <f t="shared" si="17"/>
        <v>1.6620562382863972E-2</v>
      </c>
    </row>
    <row r="340" spans="2:6" x14ac:dyDescent="0.25">
      <c r="B340">
        <v>340.7</v>
      </c>
      <c r="C340">
        <v>328.3</v>
      </c>
      <c r="D340">
        <f t="shared" si="15"/>
        <v>18.458060569843191</v>
      </c>
      <c r="E340">
        <f t="shared" si="16"/>
        <v>12.399999999999977</v>
      </c>
      <c r="F340">
        <f t="shared" si="17"/>
        <v>0.67179322297051713</v>
      </c>
    </row>
    <row r="341" spans="2:6" x14ac:dyDescent="0.25">
      <c r="B341">
        <v>345.5</v>
      </c>
      <c r="C341">
        <v>339.8</v>
      </c>
      <c r="D341">
        <f t="shared" si="15"/>
        <v>18.587630295441105</v>
      </c>
      <c r="E341">
        <f t="shared" si="16"/>
        <v>5.6999999999999886</v>
      </c>
      <c r="F341">
        <f t="shared" si="17"/>
        <v>0.3066555504602434</v>
      </c>
    </row>
    <row r="342" spans="2:6" x14ac:dyDescent="0.25">
      <c r="B342">
        <v>373.5</v>
      </c>
      <c r="C342">
        <v>387.7</v>
      </c>
      <c r="D342">
        <f t="shared" si="15"/>
        <v>19.326148090087688</v>
      </c>
      <c r="E342">
        <f t="shared" si="16"/>
        <v>-14.199999999999989</v>
      </c>
      <c r="F342">
        <f t="shared" si="17"/>
        <v>-0.73475583100199449</v>
      </c>
    </row>
    <row r="343" spans="2:6" x14ac:dyDescent="0.25">
      <c r="B343">
        <v>517</v>
      </c>
      <c r="C343">
        <v>537.29999999999995</v>
      </c>
      <c r="D343">
        <f t="shared" si="15"/>
        <v>22.737634001804146</v>
      </c>
      <c r="E343">
        <f t="shared" si="16"/>
        <v>-20.299999999999955</v>
      </c>
      <c r="F343">
        <f t="shared" si="17"/>
        <v>-0.89279297918108913</v>
      </c>
    </row>
    <row r="344" spans="2:6" x14ac:dyDescent="0.25">
      <c r="B344">
        <v>864.2</v>
      </c>
      <c r="C344">
        <v>859.1</v>
      </c>
      <c r="D344">
        <f t="shared" si="15"/>
        <v>29.397278785629123</v>
      </c>
      <c r="E344">
        <f t="shared" si="16"/>
        <v>5.1000000000000227</v>
      </c>
      <c r="F344">
        <f t="shared" si="17"/>
        <v>0.17348544527506271</v>
      </c>
    </row>
    <row r="345" spans="2:6" x14ac:dyDescent="0.25">
      <c r="B345">
        <v>1294.4000000000001</v>
      </c>
      <c r="C345">
        <v>1301</v>
      </c>
      <c r="D345">
        <f t="shared" si="15"/>
        <v>35.977770914830174</v>
      </c>
      <c r="E345">
        <f t="shared" si="16"/>
        <v>-6.5999999999999091</v>
      </c>
      <c r="F345">
        <f t="shared" si="17"/>
        <v>-0.18344660695138743</v>
      </c>
    </row>
    <row r="346" spans="2:6" x14ac:dyDescent="0.25">
      <c r="B346">
        <v>1643.5</v>
      </c>
      <c r="C346">
        <v>1608.4</v>
      </c>
      <c r="D346">
        <f t="shared" si="15"/>
        <v>40.540103601248973</v>
      </c>
      <c r="E346">
        <f t="shared" si="16"/>
        <v>35.099999999999909</v>
      </c>
      <c r="F346">
        <f t="shared" si="17"/>
        <v>0.86580933155085815</v>
      </c>
    </row>
    <row r="347" spans="2:6" x14ac:dyDescent="0.25">
      <c r="B347">
        <v>1603.2</v>
      </c>
      <c r="C347">
        <v>1529</v>
      </c>
      <c r="D347">
        <f t="shared" si="15"/>
        <v>40.039980019975033</v>
      </c>
      <c r="E347">
        <f t="shared" si="16"/>
        <v>74.200000000000045</v>
      </c>
      <c r="F347">
        <f t="shared" si="17"/>
        <v>1.8531477778706023</v>
      </c>
    </row>
    <row r="348" spans="2:6" x14ac:dyDescent="0.25">
      <c r="B348">
        <v>1248.7</v>
      </c>
      <c r="C348">
        <v>1133.0999999999999</v>
      </c>
      <c r="D348">
        <f t="shared" si="15"/>
        <v>35.336949500487449</v>
      </c>
      <c r="E348">
        <f t="shared" si="16"/>
        <v>115.60000000000014</v>
      </c>
      <c r="F348">
        <f t="shared" si="17"/>
        <v>3.2713633076450335</v>
      </c>
    </row>
    <row r="349" spans="2:6" x14ac:dyDescent="0.25">
      <c r="B349">
        <v>805</v>
      </c>
      <c r="C349">
        <v>717</v>
      </c>
      <c r="D349">
        <f t="shared" si="15"/>
        <v>28.372521918222215</v>
      </c>
      <c r="E349">
        <f t="shared" si="16"/>
        <v>88</v>
      </c>
      <c r="F349">
        <f t="shared" si="17"/>
        <v>3.1015924581410621</v>
      </c>
    </row>
    <row r="350" spans="2:6" x14ac:dyDescent="0.25">
      <c r="B350">
        <v>470.5</v>
      </c>
      <c r="C350">
        <v>464.5</v>
      </c>
      <c r="D350">
        <f t="shared" si="15"/>
        <v>21.691011963483863</v>
      </c>
      <c r="E350">
        <f t="shared" si="16"/>
        <v>6</v>
      </c>
      <c r="F350">
        <f t="shared" si="17"/>
        <v>0.27661226733454441</v>
      </c>
    </row>
    <row r="351" spans="2:6" x14ac:dyDescent="0.25">
      <c r="B351">
        <v>349.2</v>
      </c>
      <c r="C351">
        <v>363.5</v>
      </c>
      <c r="D351">
        <f t="shared" si="15"/>
        <v>18.686893802876924</v>
      </c>
      <c r="E351">
        <f t="shared" si="16"/>
        <v>-14.300000000000011</v>
      </c>
      <c r="F351">
        <f t="shared" si="17"/>
        <v>-0.76524221472262388</v>
      </c>
    </row>
    <row r="352" spans="2:6" x14ac:dyDescent="0.25">
      <c r="B352">
        <v>338.6</v>
      </c>
      <c r="C352">
        <v>335.1</v>
      </c>
      <c r="D352">
        <f t="shared" si="15"/>
        <v>18.401086924418351</v>
      </c>
      <c r="E352">
        <f t="shared" si="16"/>
        <v>3.5</v>
      </c>
      <c r="F352">
        <f t="shared" si="17"/>
        <v>0.19020615545027827</v>
      </c>
    </row>
    <row r="353" spans="2:6" x14ac:dyDescent="0.25">
      <c r="B353">
        <v>333.9</v>
      </c>
      <c r="C353">
        <v>328.9</v>
      </c>
      <c r="D353">
        <f t="shared" si="15"/>
        <v>18.272930799409274</v>
      </c>
      <c r="E353">
        <f t="shared" si="16"/>
        <v>5</v>
      </c>
      <c r="F353">
        <f t="shared" si="17"/>
        <v>0.27362879304296606</v>
      </c>
    </row>
    <row r="354" spans="2:6" x14ac:dyDescent="0.25">
      <c r="B354">
        <v>342.8</v>
      </c>
      <c r="C354">
        <v>327.5</v>
      </c>
      <c r="D354">
        <f t="shared" si="15"/>
        <v>18.514858897652989</v>
      </c>
      <c r="E354">
        <f t="shared" si="16"/>
        <v>15.300000000000011</v>
      </c>
      <c r="F354">
        <f t="shared" si="17"/>
        <v>0.82636330552535264</v>
      </c>
    </row>
    <row r="355" spans="2:6" x14ac:dyDescent="0.25">
      <c r="B355">
        <v>321.5</v>
      </c>
      <c r="C355">
        <v>326.89999999999998</v>
      </c>
      <c r="D355">
        <f t="shared" si="15"/>
        <v>17.930421077041107</v>
      </c>
      <c r="E355">
        <f t="shared" si="16"/>
        <v>-5.3999999999999773</v>
      </c>
      <c r="F355">
        <f t="shared" si="17"/>
        <v>-0.30116414872790537</v>
      </c>
    </row>
    <row r="356" spans="2:6" x14ac:dyDescent="0.25">
      <c r="B356">
        <v>326.3</v>
      </c>
      <c r="C356">
        <v>326.5</v>
      </c>
      <c r="D356">
        <f t="shared" si="15"/>
        <v>18.063775906493085</v>
      </c>
      <c r="E356">
        <f t="shared" si="16"/>
        <v>-0.19999999999998863</v>
      </c>
      <c r="F356">
        <f t="shared" si="17"/>
        <v>-1.1071882259572206E-2</v>
      </c>
    </row>
    <row r="357" spans="2:6" x14ac:dyDescent="0.25">
      <c r="B357">
        <v>323.10000000000002</v>
      </c>
      <c r="C357">
        <v>326.3</v>
      </c>
      <c r="D357">
        <f t="shared" si="15"/>
        <v>17.974982614734291</v>
      </c>
      <c r="E357">
        <f t="shared" si="16"/>
        <v>-3.1999999999999886</v>
      </c>
      <c r="F357">
        <f t="shared" si="17"/>
        <v>-0.17802520695496604</v>
      </c>
    </row>
    <row r="358" spans="2:6" x14ac:dyDescent="0.25">
      <c r="B358">
        <v>321.10000000000002</v>
      </c>
      <c r="C358">
        <v>326.2</v>
      </c>
      <c r="D358">
        <f t="shared" si="15"/>
        <v>17.919263377717289</v>
      </c>
      <c r="E358">
        <f t="shared" si="16"/>
        <v>-5.0999999999999659</v>
      </c>
      <c r="F358">
        <f t="shared" si="17"/>
        <v>-0.28460991350469494</v>
      </c>
    </row>
    <row r="359" spans="2:6" x14ac:dyDescent="0.25">
      <c r="B359">
        <v>339</v>
      </c>
      <c r="C359">
        <v>326.10000000000002</v>
      </c>
      <c r="D359">
        <f t="shared" si="15"/>
        <v>18.411952639521967</v>
      </c>
      <c r="E359">
        <f t="shared" si="16"/>
        <v>12.899999999999977</v>
      </c>
      <c r="F359">
        <f t="shared" si="17"/>
        <v>0.70063182610570207</v>
      </c>
    </row>
    <row r="360" spans="2:6" x14ac:dyDescent="0.25">
      <c r="B360">
        <v>325.60000000000002</v>
      </c>
      <c r="C360">
        <v>326.10000000000002</v>
      </c>
      <c r="D360">
        <f t="shared" si="15"/>
        <v>18.044389709823939</v>
      </c>
      <c r="E360">
        <f t="shared" si="16"/>
        <v>-0.5</v>
      </c>
      <c r="F360">
        <f t="shared" si="17"/>
        <v>-2.770944365759204E-2</v>
      </c>
    </row>
    <row r="361" spans="2:6" x14ac:dyDescent="0.25">
      <c r="B361">
        <v>327.2</v>
      </c>
      <c r="C361">
        <v>326.10000000000002</v>
      </c>
      <c r="D361">
        <f t="shared" si="15"/>
        <v>18.088670487352022</v>
      </c>
      <c r="E361">
        <f t="shared" si="16"/>
        <v>1.0999999999999659</v>
      </c>
      <c r="F361">
        <f t="shared" si="17"/>
        <v>6.0811545036939502E-2</v>
      </c>
    </row>
    <row r="362" spans="2:6" x14ac:dyDescent="0.25">
      <c r="B362">
        <v>318.39999999999998</v>
      </c>
      <c r="C362">
        <v>326.2</v>
      </c>
      <c r="D362">
        <f t="shared" si="15"/>
        <v>17.84376641855637</v>
      </c>
      <c r="E362">
        <f t="shared" si="16"/>
        <v>-7.8000000000000114</v>
      </c>
      <c r="F362">
        <f t="shared" si="17"/>
        <v>-0.43712744367066542</v>
      </c>
    </row>
    <row r="363" spans="2:6" x14ac:dyDescent="0.25">
      <c r="B363">
        <v>334.6</v>
      </c>
      <c r="C363">
        <v>326.8</v>
      </c>
      <c r="D363">
        <f t="shared" si="15"/>
        <v>18.292074786639159</v>
      </c>
      <c r="E363">
        <f t="shared" si="16"/>
        <v>7.8000000000000114</v>
      </c>
      <c r="F363">
        <f t="shared" si="17"/>
        <v>0.4264141761380324</v>
      </c>
    </row>
    <row r="364" spans="2:6" x14ac:dyDescent="0.25">
      <c r="B364">
        <v>319.89999999999998</v>
      </c>
      <c r="C364">
        <v>326.89999999999998</v>
      </c>
      <c r="D364">
        <f t="shared" si="15"/>
        <v>17.885748516626304</v>
      </c>
      <c r="E364">
        <f t="shared" si="16"/>
        <v>-7</v>
      </c>
      <c r="F364">
        <f t="shared" si="17"/>
        <v>-0.39137305288022545</v>
      </c>
    </row>
    <row r="365" spans="2:6" x14ac:dyDescent="0.25">
      <c r="B365">
        <v>320.2</v>
      </c>
      <c r="C365">
        <v>327.10000000000002</v>
      </c>
      <c r="D365">
        <f t="shared" si="15"/>
        <v>17.894133116750865</v>
      </c>
      <c r="E365">
        <f t="shared" si="16"/>
        <v>-6.9000000000000341</v>
      </c>
      <c r="F365">
        <f t="shared" si="17"/>
        <v>-0.38560124455209732</v>
      </c>
    </row>
    <row r="366" spans="2:6" x14ac:dyDescent="0.25">
      <c r="B366">
        <v>324.10000000000002</v>
      </c>
      <c r="C366">
        <v>327.2</v>
      </c>
      <c r="D366">
        <f t="shared" si="15"/>
        <v>18.002777563476144</v>
      </c>
      <c r="E366">
        <f t="shared" si="16"/>
        <v>-3.0999999999999659</v>
      </c>
      <c r="F366">
        <f t="shared" si="17"/>
        <v>-0.17219565086940891</v>
      </c>
    </row>
    <row r="367" spans="2:6" x14ac:dyDescent="0.25">
      <c r="B367">
        <v>324.8</v>
      </c>
      <c r="C367">
        <v>327.39999999999998</v>
      </c>
      <c r="D367">
        <f t="shared" si="15"/>
        <v>18.022208521710095</v>
      </c>
      <c r="E367">
        <f t="shared" si="16"/>
        <v>-2.5999999999999659</v>
      </c>
      <c r="F367">
        <f t="shared" si="17"/>
        <v>-0.14426644752600257</v>
      </c>
    </row>
    <row r="368" spans="2:6" x14ac:dyDescent="0.25">
      <c r="B368">
        <v>329.5</v>
      </c>
      <c r="C368">
        <v>327.60000000000002</v>
      </c>
      <c r="D368">
        <f t="shared" si="15"/>
        <v>18.152134860671346</v>
      </c>
      <c r="E368">
        <f t="shared" si="16"/>
        <v>1.8999999999999773</v>
      </c>
      <c r="F368">
        <f t="shared" si="17"/>
        <v>0.1046708838703343</v>
      </c>
    </row>
    <row r="369" spans="2:6" x14ac:dyDescent="0.25">
      <c r="B369">
        <v>332.9</v>
      </c>
      <c r="C369">
        <v>327.8</v>
      </c>
      <c r="D369">
        <f t="shared" si="15"/>
        <v>18.245547402037573</v>
      </c>
      <c r="E369">
        <f t="shared" si="16"/>
        <v>5.0999999999999659</v>
      </c>
      <c r="F369">
        <f t="shared" si="17"/>
        <v>0.27952025157822469</v>
      </c>
    </row>
    <row r="370" spans="2:6" x14ac:dyDescent="0.25">
      <c r="B370">
        <v>330.1</v>
      </c>
      <c r="C370">
        <v>328.1</v>
      </c>
      <c r="D370">
        <f t="shared" si="15"/>
        <v>18.16865432551349</v>
      </c>
      <c r="E370">
        <f t="shared" si="16"/>
        <v>2</v>
      </c>
      <c r="F370">
        <f t="shared" si="17"/>
        <v>0.11007969903370789</v>
      </c>
    </row>
    <row r="371" spans="2:6" x14ac:dyDescent="0.25">
      <c r="B371">
        <v>329.7</v>
      </c>
      <c r="C371">
        <v>328</v>
      </c>
      <c r="D371">
        <f t="shared" si="15"/>
        <v>18.157643018850216</v>
      </c>
      <c r="E371">
        <f t="shared" si="16"/>
        <v>1.6999999999999886</v>
      </c>
      <c r="F371">
        <f t="shared" si="17"/>
        <v>9.3624486296770282E-2</v>
      </c>
    </row>
    <row r="372" spans="2:6" x14ac:dyDescent="0.25">
      <c r="B372">
        <v>339.3</v>
      </c>
      <c r="C372">
        <v>328.3</v>
      </c>
      <c r="D372">
        <f t="shared" si="15"/>
        <v>18.420097719610503</v>
      </c>
      <c r="E372">
        <f t="shared" si="16"/>
        <v>11</v>
      </c>
      <c r="F372">
        <f t="shared" si="17"/>
        <v>0.5971738134857516</v>
      </c>
    </row>
    <row r="373" spans="2:6" x14ac:dyDescent="0.25">
      <c r="B373">
        <v>343.4</v>
      </c>
      <c r="C373">
        <v>328.7</v>
      </c>
      <c r="D373">
        <f t="shared" si="15"/>
        <v>18.531055015837602</v>
      </c>
      <c r="E373">
        <f t="shared" si="16"/>
        <v>14.699999999999989</v>
      </c>
      <c r="F373">
        <f t="shared" si="17"/>
        <v>0.79326298407924456</v>
      </c>
    </row>
    <row r="374" spans="2:6" x14ac:dyDescent="0.25">
      <c r="B374">
        <v>327.8</v>
      </c>
      <c r="C374">
        <v>329.1</v>
      </c>
      <c r="D374">
        <f t="shared" si="15"/>
        <v>18.105247858010671</v>
      </c>
      <c r="E374">
        <f t="shared" si="16"/>
        <v>-1.3000000000000114</v>
      </c>
      <c r="F374">
        <f t="shared" si="17"/>
        <v>-7.1802386258127154E-2</v>
      </c>
    </row>
    <row r="375" spans="2:6" x14ac:dyDescent="0.25">
      <c r="B375">
        <v>341</v>
      </c>
      <c r="C375">
        <v>329.6</v>
      </c>
      <c r="D375">
        <f t="shared" si="15"/>
        <v>18.466185312619388</v>
      </c>
      <c r="E375">
        <f t="shared" si="16"/>
        <v>11.399999999999977</v>
      </c>
      <c r="F375">
        <f t="shared" si="17"/>
        <v>0.6173446116242246</v>
      </c>
    </row>
    <row r="376" spans="2:6" x14ac:dyDescent="0.25">
      <c r="B376">
        <v>339.5</v>
      </c>
      <c r="C376">
        <v>330.1</v>
      </c>
      <c r="D376">
        <f t="shared" si="15"/>
        <v>18.425525772688278</v>
      </c>
      <c r="E376">
        <f t="shared" si="16"/>
        <v>9.3999999999999773</v>
      </c>
      <c r="F376">
        <f t="shared" si="17"/>
        <v>0.51016183288150052</v>
      </c>
    </row>
    <row r="377" spans="2:6" x14ac:dyDescent="0.25">
      <c r="B377">
        <v>341.7</v>
      </c>
      <c r="C377">
        <v>330.7</v>
      </c>
      <c r="D377">
        <f t="shared" si="15"/>
        <v>18.48512915832616</v>
      </c>
      <c r="E377">
        <f t="shared" si="16"/>
        <v>11</v>
      </c>
      <c r="F377">
        <f t="shared" si="17"/>
        <v>0.59507293164058461</v>
      </c>
    </row>
    <row r="378" spans="2:6" x14ac:dyDescent="0.25">
      <c r="B378">
        <v>341.8</v>
      </c>
      <c r="C378">
        <v>331.4</v>
      </c>
      <c r="D378">
        <f t="shared" si="15"/>
        <v>18.487833837418595</v>
      </c>
      <c r="E378">
        <f t="shared" si="16"/>
        <v>10.400000000000034</v>
      </c>
      <c r="F378">
        <f t="shared" si="17"/>
        <v>0.56253210037786439</v>
      </c>
    </row>
    <row r="379" spans="2:6" x14ac:dyDescent="0.25">
      <c r="B379">
        <v>350.2</v>
      </c>
      <c r="C379">
        <v>332.4</v>
      </c>
      <c r="D379">
        <f t="shared" si="15"/>
        <v>18.713631395322501</v>
      </c>
      <c r="E379">
        <f t="shared" si="16"/>
        <v>17.800000000000011</v>
      </c>
      <c r="F379">
        <f t="shared" si="17"/>
        <v>0.95117829479366289</v>
      </c>
    </row>
    <row r="380" spans="2:6" x14ac:dyDescent="0.25">
      <c r="B380">
        <v>348.8</v>
      </c>
      <c r="C380">
        <v>333.7</v>
      </c>
      <c r="D380">
        <f t="shared" si="15"/>
        <v>18.676188047886004</v>
      </c>
      <c r="E380">
        <f t="shared" si="16"/>
        <v>15.100000000000023</v>
      </c>
      <c r="F380">
        <f t="shared" si="17"/>
        <v>0.80851616835745144</v>
      </c>
    </row>
    <row r="381" spans="2:6" x14ac:dyDescent="0.25">
      <c r="B381">
        <v>347.4</v>
      </c>
      <c r="C381">
        <v>336.4</v>
      </c>
      <c r="D381">
        <f t="shared" si="15"/>
        <v>18.638669480410879</v>
      </c>
      <c r="E381">
        <f t="shared" si="16"/>
        <v>11</v>
      </c>
      <c r="F381">
        <f t="shared" si="17"/>
        <v>0.5901708816480129</v>
      </c>
    </row>
    <row r="382" spans="2:6" x14ac:dyDescent="0.25">
      <c r="B382">
        <v>349.6</v>
      </c>
      <c r="C382">
        <v>346.3</v>
      </c>
      <c r="D382">
        <f t="shared" si="15"/>
        <v>18.697593428032391</v>
      </c>
      <c r="E382">
        <f t="shared" si="16"/>
        <v>3.3000000000000114</v>
      </c>
      <c r="F382">
        <f t="shared" si="17"/>
        <v>0.17649330180923081</v>
      </c>
    </row>
    <row r="383" spans="2:6" x14ac:dyDescent="0.25">
      <c r="B383">
        <v>369.7</v>
      </c>
      <c r="C383">
        <v>387.1</v>
      </c>
      <c r="D383">
        <f t="shared" si="15"/>
        <v>19.227584351654787</v>
      </c>
      <c r="E383">
        <f t="shared" si="16"/>
        <v>-17.400000000000034</v>
      </c>
      <c r="F383">
        <f t="shared" si="17"/>
        <v>-0.90494987210926137</v>
      </c>
    </row>
    <row r="384" spans="2:6" x14ac:dyDescent="0.25">
      <c r="B384">
        <v>497.2</v>
      </c>
      <c r="C384">
        <v>524.29999999999995</v>
      </c>
      <c r="D384">
        <f t="shared" si="15"/>
        <v>22.297981971469973</v>
      </c>
      <c r="E384">
        <f t="shared" si="16"/>
        <v>-27.099999999999966</v>
      </c>
      <c r="F384">
        <f t="shared" si="17"/>
        <v>-1.2153566199252526</v>
      </c>
    </row>
    <row r="385" spans="2:6" x14ac:dyDescent="0.25">
      <c r="B385">
        <v>816.7</v>
      </c>
      <c r="C385">
        <v>862.3</v>
      </c>
      <c r="D385">
        <f t="shared" si="15"/>
        <v>28.577963538362912</v>
      </c>
      <c r="E385">
        <f t="shared" si="16"/>
        <v>-45.599999999999909</v>
      </c>
      <c r="F385">
        <f t="shared" si="17"/>
        <v>-1.5956350402220474</v>
      </c>
    </row>
    <row r="386" spans="2:6" x14ac:dyDescent="0.25">
      <c r="B386">
        <v>1384.7</v>
      </c>
      <c r="C386">
        <v>1437.8</v>
      </c>
      <c r="D386">
        <f t="shared" si="15"/>
        <v>37.211557344459528</v>
      </c>
      <c r="E386">
        <f t="shared" si="16"/>
        <v>-53.099999999999909</v>
      </c>
      <c r="F386">
        <f t="shared" si="17"/>
        <v>-1.4269760200699053</v>
      </c>
    </row>
    <row r="387" spans="2:6" x14ac:dyDescent="0.25">
      <c r="B387">
        <v>1973.7</v>
      </c>
      <c r="C387">
        <v>2053.3000000000002</v>
      </c>
      <c r="D387">
        <f t="shared" ref="D387:D450" si="18">B387^0.5</f>
        <v>44.426343536239848</v>
      </c>
      <c r="E387">
        <f t="shared" ref="E387:E450" si="19">B387-C387</f>
        <v>-79.600000000000136</v>
      </c>
      <c r="F387">
        <f t="shared" ref="F387:F450" si="20">E387/D387</f>
        <v>-1.7917297185411651</v>
      </c>
    </row>
    <row r="388" spans="2:6" x14ac:dyDescent="0.25">
      <c r="B388">
        <v>2327.5</v>
      </c>
      <c r="C388">
        <v>2316.4</v>
      </c>
      <c r="D388">
        <f t="shared" si="18"/>
        <v>48.244170632315779</v>
      </c>
      <c r="E388">
        <f t="shared" si="19"/>
        <v>11.099999999999909</v>
      </c>
      <c r="F388">
        <f t="shared" si="20"/>
        <v>0.23007961074917324</v>
      </c>
    </row>
    <row r="389" spans="2:6" x14ac:dyDescent="0.25">
      <c r="B389">
        <v>2162.1</v>
      </c>
      <c r="C389">
        <v>2017.4</v>
      </c>
      <c r="D389">
        <f t="shared" si="18"/>
        <v>46.498387068800568</v>
      </c>
      <c r="E389">
        <f t="shared" si="19"/>
        <v>144.69999999999982</v>
      </c>
      <c r="F389">
        <f t="shared" si="20"/>
        <v>3.1119358997527562</v>
      </c>
    </row>
    <row r="390" spans="2:6" x14ac:dyDescent="0.25">
      <c r="B390">
        <v>1626.5</v>
      </c>
      <c r="C390">
        <v>1393</v>
      </c>
      <c r="D390">
        <f t="shared" si="18"/>
        <v>40.329889660151565</v>
      </c>
      <c r="E390">
        <f t="shared" si="19"/>
        <v>233.5</v>
      </c>
      <c r="F390">
        <f t="shared" si="20"/>
        <v>5.7897505291394955</v>
      </c>
    </row>
    <row r="391" spans="2:6" x14ac:dyDescent="0.25">
      <c r="B391">
        <v>968.7</v>
      </c>
      <c r="C391">
        <v>831.4</v>
      </c>
      <c r="D391">
        <f t="shared" si="18"/>
        <v>31.123945765278542</v>
      </c>
      <c r="E391">
        <f t="shared" si="19"/>
        <v>137.30000000000007</v>
      </c>
      <c r="F391">
        <f t="shared" si="20"/>
        <v>4.4113943982375821</v>
      </c>
    </row>
    <row r="392" spans="2:6" x14ac:dyDescent="0.25">
      <c r="B392">
        <v>517.20000000000005</v>
      </c>
      <c r="C392">
        <v>510.9</v>
      </c>
      <c r="D392">
        <f t="shared" si="18"/>
        <v>22.742031571519728</v>
      </c>
      <c r="E392">
        <f t="shared" si="19"/>
        <v>6.3000000000000682</v>
      </c>
      <c r="F392">
        <f t="shared" si="20"/>
        <v>0.27702010614960521</v>
      </c>
    </row>
    <row r="393" spans="2:6" x14ac:dyDescent="0.25">
      <c r="B393">
        <v>383.4</v>
      </c>
      <c r="C393">
        <v>384</v>
      </c>
      <c r="D393">
        <f t="shared" si="18"/>
        <v>19.580602646496864</v>
      </c>
      <c r="E393">
        <f t="shared" si="19"/>
        <v>-0.60000000000002274</v>
      </c>
      <c r="F393">
        <f t="shared" si="20"/>
        <v>-3.0642570651795941E-2</v>
      </c>
    </row>
    <row r="394" spans="2:6" x14ac:dyDescent="0.25">
      <c r="B394">
        <v>353.5</v>
      </c>
      <c r="C394">
        <v>347.3</v>
      </c>
      <c r="D394">
        <f t="shared" si="18"/>
        <v>18.801595676963167</v>
      </c>
      <c r="E394">
        <f t="shared" si="19"/>
        <v>6.1999999999999886</v>
      </c>
      <c r="F394">
        <f t="shared" si="20"/>
        <v>0.32975924525366734</v>
      </c>
    </row>
    <row r="395" spans="2:6" x14ac:dyDescent="0.25">
      <c r="B395">
        <v>339.4</v>
      </c>
      <c r="C395">
        <v>338.8</v>
      </c>
      <c r="D395">
        <f t="shared" si="18"/>
        <v>18.422811946062957</v>
      </c>
      <c r="E395">
        <f t="shared" si="19"/>
        <v>0.59999999999996589</v>
      </c>
      <c r="F395">
        <f t="shared" si="20"/>
        <v>3.2568318113250283E-2</v>
      </c>
    </row>
    <row r="396" spans="2:6" x14ac:dyDescent="0.25">
      <c r="B396">
        <v>347.2</v>
      </c>
      <c r="C396">
        <v>336.6</v>
      </c>
      <c r="D396">
        <f t="shared" si="18"/>
        <v>18.633303518163384</v>
      </c>
      <c r="E396">
        <f t="shared" si="19"/>
        <v>10.599999999999966</v>
      </c>
      <c r="F396">
        <f t="shared" si="20"/>
        <v>0.56887389773194486</v>
      </c>
    </row>
    <row r="397" spans="2:6" x14ac:dyDescent="0.25">
      <c r="B397">
        <v>334.7</v>
      </c>
      <c r="C397">
        <v>335.7</v>
      </c>
      <c r="D397">
        <f t="shared" si="18"/>
        <v>18.294808006644946</v>
      </c>
      <c r="E397">
        <f t="shared" si="19"/>
        <v>-1</v>
      </c>
      <c r="F397">
        <f t="shared" si="20"/>
        <v>-5.4660316721377188E-2</v>
      </c>
    </row>
    <row r="398" spans="2:6" x14ac:dyDescent="0.25">
      <c r="B398">
        <v>334.2</v>
      </c>
      <c r="C398">
        <v>335.2</v>
      </c>
      <c r="D398">
        <f t="shared" si="18"/>
        <v>18.281137820168635</v>
      </c>
      <c r="E398">
        <f t="shared" si="19"/>
        <v>-1</v>
      </c>
      <c r="F398">
        <f t="shared" si="20"/>
        <v>-5.4701190365555458E-2</v>
      </c>
    </row>
    <row r="399" spans="2:6" x14ac:dyDescent="0.25">
      <c r="B399">
        <v>340.9</v>
      </c>
      <c r="C399">
        <v>334.8</v>
      </c>
      <c r="D399">
        <f t="shared" si="18"/>
        <v>18.46347746227671</v>
      </c>
      <c r="E399">
        <f t="shared" si="19"/>
        <v>6.0999999999999659</v>
      </c>
      <c r="F399">
        <f t="shared" si="20"/>
        <v>0.33038196691078703</v>
      </c>
    </row>
    <row r="400" spans="2:6" x14ac:dyDescent="0.25">
      <c r="B400">
        <v>337.2</v>
      </c>
      <c r="C400">
        <v>334.6</v>
      </c>
      <c r="D400">
        <f t="shared" si="18"/>
        <v>18.363006289820849</v>
      </c>
      <c r="E400">
        <f t="shared" si="19"/>
        <v>2.5999999999999659</v>
      </c>
      <c r="F400">
        <f t="shared" si="20"/>
        <v>0.14158901646955391</v>
      </c>
    </row>
    <row r="401" spans="2:6" x14ac:dyDescent="0.25">
      <c r="B401">
        <v>339</v>
      </c>
      <c r="C401">
        <v>334.9</v>
      </c>
      <c r="D401">
        <f t="shared" si="18"/>
        <v>18.411952639521967</v>
      </c>
      <c r="E401">
        <f t="shared" si="19"/>
        <v>4.1000000000000227</v>
      </c>
      <c r="F401">
        <f t="shared" si="20"/>
        <v>0.2226814331033643</v>
      </c>
    </row>
    <row r="402" spans="2:6" x14ac:dyDescent="0.25">
      <c r="B402">
        <v>332</v>
      </c>
      <c r="C402">
        <v>334.9</v>
      </c>
      <c r="D402">
        <f t="shared" si="18"/>
        <v>18.220867158288598</v>
      </c>
      <c r="E402">
        <f t="shared" si="19"/>
        <v>-2.8999999999999773</v>
      </c>
      <c r="F402">
        <f t="shared" si="20"/>
        <v>-0.15915817698504975</v>
      </c>
    </row>
    <row r="403" spans="2:6" x14ac:dyDescent="0.25">
      <c r="B403">
        <v>331.1</v>
      </c>
      <c r="C403">
        <v>334.9</v>
      </c>
      <c r="D403">
        <f t="shared" si="18"/>
        <v>18.196153439669605</v>
      </c>
      <c r="E403">
        <f t="shared" si="19"/>
        <v>-3.7999999999999545</v>
      </c>
      <c r="F403">
        <f t="shared" si="20"/>
        <v>-0.20883534603063628</v>
      </c>
    </row>
    <row r="404" spans="2:6" x14ac:dyDescent="0.25">
      <c r="B404">
        <v>331.9</v>
      </c>
      <c r="C404">
        <v>334.9</v>
      </c>
      <c r="D404">
        <f t="shared" si="18"/>
        <v>18.218122845123204</v>
      </c>
      <c r="E404">
        <f t="shared" si="19"/>
        <v>-3</v>
      </c>
      <c r="F404">
        <f t="shared" si="20"/>
        <v>-0.1646711917305502</v>
      </c>
    </row>
    <row r="405" spans="2:6" x14ac:dyDescent="0.25">
      <c r="B405">
        <v>338.7</v>
      </c>
      <c r="C405">
        <v>335</v>
      </c>
      <c r="D405">
        <f t="shared" si="18"/>
        <v>18.403803954617644</v>
      </c>
      <c r="E405">
        <f t="shared" si="19"/>
        <v>3.6999999999999886</v>
      </c>
      <c r="F405">
        <f t="shared" si="20"/>
        <v>0.20104539306786262</v>
      </c>
    </row>
    <row r="406" spans="2:6" x14ac:dyDescent="0.25">
      <c r="B406">
        <v>322.2</v>
      </c>
      <c r="C406">
        <v>335.1</v>
      </c>
      <c r="D406">
        <f t="shared" si="18"/>
        <v>17.949930361981909</v>
      </c>
      <c r="E406">
        <f t="shared" si="19"/>
        <v>-12.900000000000034</v>
      </c>
      <c r="F406">
        <f t="shared" si="20"/>
        <v>-0.7186657407497431</v>
      </c>
    </row>
    <row r="407" spans="2:6" x14ac:dyDescent="0.25">
      <c r="B407">
        <v>329.8</v>
      </c>
      <c r="C407">
        <v>335.3</v>
      </c>
      <c r="D407">
        <f t="shared" si="18"/>
        <v>18.160396471443018</v>
      </c>
      <c r="E407">
        <f t="shared" si="19"/>
        <v>-5.5</v>
      </c>
      <c r="F407">
        <f t="shared" si="20"/>
        <v>-0.30285682411442266</v>
      </c>
    </row>
    <row r="408" spans="2:6" x14ac:dyDescent="0.25">
      <c r="B408">
        <v>340.5</v>
      </c>
      <c r="C408">
        <v>335.5</v>
      </c>
      <c r="D408">
        <f t="shared" si="18"/>
        <v>18.452642087245934</v>
      </c>
      <c r="E408">
        <f t="shared" si="19"/>
        <v>5</v>
      </c>
      <c r="F408">
        <f t="shared" si="20"/>
        <v>0.27096390730170244</v>
      </c>
    </row>
    <row r="409" spans="2:6" x14ac:dyDescent="0.25">
      <c r="B409">
        <v>334</v>
      </c>
      <c r="C409">
        <v>335.7</v>
      </c>
      <c r="D409">
        <f t="shared" si="18"/>
        <v>18.275666882497067</v>
      </c>
      <c r="E409">
        <f t="shared" si="19"/>
        <v>-1.6999999999999886</v>
      </c>
      <c r="F409">
        <f t="shared" si="20"/>
        <v>-9.3019861377978449E-2</v>
      </c>
    </row>
    <row r="410" spans="2:6" x14ac:dyDescent="0.25">
      <c r="B410">
        <v>343.7</v>
      </c>
      <c r="C410">
        <v>335.9</v>
      </c>
      <c r="D410">
        <f t="shared" si="18"/>
        <v>18.539147768977948</v>
      </c>
      <c r="E410">
        <f t="shared" si="19"/>
        <v>7.8000000000000114</v>
      </c>
      <c r="F410">
        <f t="shared" si="20"/>
        <v>0.42073131393083563</v>
      </c>
    </row>
    <row r="411" spans="2:6" x14ac:dyDescent="0.25">
      <c r="B411">
        <v>333.7</v>
      </c>
      <c r="C411">
        <v>336.4</v>
      </c>
      <c r="D411">
        <f t="shared" si="18"/>
        <v>18.267457403809651</v>
      </c>
      <c r="E411">
        <f t="shared" si="19"/>
        <v>-2.6999999999999886</v>
      </c>
      <c r="F411">
        <f t="shared" si="20"/>
        <v>-0.14780382076801271</v>
      </c>
    </row>
    <row r="412" spans="2:6" x14ac:dyDescent="0.25">
      <c r="B412">
        <v>338.3</v>
      </c>
      <c r="C412">
        <v>337</v>
      </c>
      <c r="D412">
        <f t="shared" si="18"/>
        <v>18.392933425639317</v>
      </c>
      <c r="E412">
        <f t="shared" si="19"/>
        <v>1.3000000000000114</v>
      </c>
      <c r="F412">
        <f t="shared" si="20"/>
        <v>7.0679318514133366E-2</v>
      </c>
    </row>
    <row r="413" spans="2:6" x14ac:dyDescent="0.25">
      <c r="B413">
        <v>336.8</v>
      </c>
      <c r="C413">
        <v>337.6</v>
      </c>
      <c r="D413">
        <f t="shared" si="18"/>
        <v>18.352111595127141</v>
      </c>
      <c r="E413">
        <f t="shared" si="19"/>
        <v>-0.80000000000001137</v>
      </c>
      <c r="F413">
        <f t="shared" si="20"/>
        <v>-4.3591714002677903E-2</v>
      </c>
    </row>
    <row r="414" spans="2:6" x14ac:dyDescent="0.25">
      <c r="B414">
        <v>335.2</v>
      </c>
      <c r="C414">
        <v>337.8</v>
      </c>
      <c r="D414">
        <f t="shared" si="18"/>
        <v>18.308467986153293</v>
      </c>
      <c r="E414">
        <f t="shared" si="19"/>
        <v>-2.6000000000000227</v>
      </c>
      <c r="F414">
        <f t="shared" si="20"/>
        <v>-0.14201078986873203</v>
      </c>
    </row>
    <row r="415" spans="2:6" x14ac:dyDescent="0.25">
      <c r="B415">
        <v>326.60000000000002</v>
      </c>
      <c r="C415">
        <v>338.5</v>
      </c>
      <c r="D415">
        <f t="shared" si="18"/>
        <v>18.072077910411963</v>
      </c>
      <c r="E415">
        <f t="shared" si="19"/>
        <v>-11.899999999999977</v>
      </c>
      <c r="F415">
        <f t="shared" si="20"/>
        <v>-0.6584743635453213</v>
      </c>
    </row>
    <row r="416" spans="2:6" x14ac:dyDescent="0.25">
      <c r="B416">
        <v>332.5</v>
      </c>
      <c r="C416">
        <v>339.4</v>
      </c>
      <c r="D416">
        <f t="shared" si="18"/>
        <v>18.234582528810471</v>
      </c>
      <c r="E416">
        <f t="shared" si="19"/>
        <v>-6.8999999999999773</v>
      </c>
      <c r="F416">
        <f t="shared" si="20"/>
        <v>-0.37840186300388512</v>
      </c>
    </row>
    <row r="417" spans="2:6" x14ac:dyDescent="0.25">
      <c r="B417">
        <v>343</v>
      </c>
      <c r="C417">
        <v>340.3</v>
      </c>
      <c r="D417">
        <f t="shared" si="18"/>
        <v>18.520259177452136</v>
      </c>
      <c r="E417">
        <f t="shared" si="19"/>
        <v>2.6999999999999886</v>
      </c>
      <c r="F417">
        <f t="shared" si="20"/>
        <v>0.14578629673212987</v>
      </c>
    </row>
    <row r="418" spans="2:6" x14ac:dyDescent="0.25">
      <c r="B418">
        <v>344</v>
      </c>
      <c r="C418">
        <v>341.4</v>
      </c>
      <c r="D418">
        <f t="shared" si="18"/>
        <v>18.547236990991408</v>
      </c>
      <c r="E418">
        <f t="shared" si="19"/>
        <v>2.6000000000000227</v>
      </c>
      <c r="F418">
        <f t="shared" si="20"/>
        <v>0.14018260516447117</v>
      </c>
    </row>
    <row r="419" spans="2:6" x14ac:dyDescent="0.25">
      <c r="B419">
        <v>352.2</v>
      </c>
      <c r="C419">
        <v>342.8</v>
      </c>
      <c r="D419">
        <f t="shared" si="18"/>
        <v>18.766992300312801</v>
      </c>
      <c r="E419">
        <f t="shared" si="19"/>
        <v>9.3999999999999773</v>
      </c>
      <c r="F419">
        <f t="shared" si="20"/>
        <v>0.50087940835587719</v>
      </c>
    </row>
    <row r="420" spans="2:6" x14ac:dyDescent="0.25">
      <c r="B420">
        <v>338.2</v>
      </c>
      <c r="C420">
        <v>345.1</v>
      </c>
      <c r="D420">
        <f t="shared" si="18"/>
        <v>18.390214789392754</v>
      </c>
      <c r="E420">
        <f t="shared" si="19"/>
        <v>-6.9000000000000341</v>
      </c>
      <c r="F420">
        <f t="shared" si="20"/>
        <v>-0.3751995329592272</v>
      </c>
    </row>
    <row r="421" spans="2:6" x14ac:dyDescent="0.25">
      <c r="B421">
        <v>354.7</v>
      </c>
      <c r="C421">
        <v>352.2</v>
      </c>
      <c r="D421">
        <f t="shared" si="18"/>
        <v>18.833480825381166</v>
      </c>
      <c r="E421">
        <f t="shared" si="19"/>
        <v>2.5</v>
      </c>
      <c r="F421">
        <f t="shared" si="20"/>
        <v>0.13274232326882693</v>
      </c>
    </row>
    <row r="422" spans="2:6" x14ac:dyDescent="0.25">
      <c r="B422">
        <v>381.5</v>
      </c>
      <c r="C422">
        <v>378.6</v>
      </c>
      <c r="D422">
        <f t="shared" si="18"/>
        <v>19.532024984624609</v>
      </c>
      <c r="E422">
        <f t="shared" si="19"/>
        <v>2.8999999999999773</v>
      </c>
      <c r="F422">
        <f t="shared" si="20"/>
        <v>0.14847410866424882</v>
      </c>
    </row>
    <row r="423" spans="2:6" x14ac:dyDescent="0.25">
      <c r="B423">
        <v>447.8</v>
      </c>
      <c r="C423">
        <v>465.4</v>
      </c>
      <c r="D423">
        <f t="shared" si="18"/>
        <v>21.161285405192192</v>
      </c>
      <c r="E423">
        <f t="shared" si="19"/>
        <v>-17.599999999999966</v>
      </c>
      <c r="F423">
        <f t="shared" si="20"/>
        <v>-0.83170751034252299</v>
      </c>
    </row>
    <row r="424" spans="2:6" x14ac:dyDescent="0.25">
      <c r="B424">
        <v>673.2</v>
      </c>
      <c r="C424">
        <v>684.7</v>
      </c>
      <c r="D424">
        <f t="shared" si="18"/>
        <v>25.946097972527586</v>
      </c>
      <c r="E424">
        <f t="shared" si="19"/>
        <v>-11.5</v>
      </c>
      <c r="F424">
        <f t="shared" si="20"/>
        <v>-0.44322656964359358</v>
      </c>
    </row>
    <row r="425" spans="2:6" x14ac:dyDescent="0.25">
      <c r="B425">
        <v>1021.4</v>
      </c>
      <c r="C425">
        <v>1087.9000000000001</v>
      </c>
      <c r="D425">
        <f t="shared" si="18"/>
        <v>31.959349179856588</v>
      </c>
      <c r="E425">
        <f t="shared" si="19"/>
        <v>-66.500000000000114</v>
      </c>
      <c r="F425">
        <f t="shared" si="20"/>
        <v>-2.0807682792837938</v>
      </c>
    </row>
    <row r="426" spans="2:6" x14ac:dyDescent="0.25">
      <c r="B426">
        <v>1473.9</v>
      </c>
      <c r="C426">
        <v>1594.2</v>
      </c>
      <c r="D426">
        <f t="shared" si="18"/>
        <v>38.391405288163135</v>
      </c>
      <c r="E426">
        <f t="shared" si="19"/>
        <v>-120.29999999999995</v>
      </c>
      <c r="F426">
        <f t="shared" si="20"/>
        <v>-3.1335138450139239</v>
      </c>
    </row>
    <row r="427" spans="2:6" x14ac:dyDescent="0.25">
      <c r="B427">
        <v>1837.9</v>
      </c>
      <c r="C427">
        <v>1951.8</v>
      </c>
      <c r="D427">
        <f t="shared" si="18"/>
        <v>42.870735939566046</v>
      </c>
      <c r="E427">
        <f t="shared" si="19"/>
        <v>-113.89999999999986</v>
      </c>
      <c r="F427">
        <f t="shared" si="20"/>
        <v>-2.6568239966900089</v>
      </c>
    </row>
    <row r="428" spans="2:6" x14ac:dyDescent="0.25">
      <c r="B428">
        <v>1896.3</v>
      </c>
      <c r="C428">
        <v>1916.6</v>
      </c>
      <c r="D428">
        <f t="shared" si="18"/>
        <v>43.546526841988211</v>
      </c>
      <c r="E428">
        <f t="shared" si="19"/>
        <v>-20.299999999999955</v>
      </c>
      <c r="F428">
        <f t="shared" si="20"/>
        <v>-0.46616806143139738</v>
      </c>
    </row>
    <row r="429" spans="2:6" x14ac:dyDescent="0.25">
      <c r="B429">
        <v>1602.2</v>
      </c>
      <c r="C429">
        <v>1515.3</v>
      </c>
      <c r="D429">
        <f t="shared" si="18"/>
        <v>40.027490553368445</v>
      </c>
      <c r="E429">
        <f t="shared" si="19"/>
        <v>86.900000000000091</v>
      </c>
      <c r="F429">
        <f t="shared" si="20"/>
        <v>2.1710079447557864</v>
      </c>
    </row>
    <row r="430" spans="2:6" x14ac:dyDescent="0.25">
      <c r="B430">
        <v>1081.5</v>
      </c>
      <c r="C430">
        <v>1013.4</v>
      </c>
      <c r="D430">
        <f t="shared" si="18"/>
        <v>32.886167304810698</v>
      </c>
      <c r="E430">
        <f t="shared" si="19"/>
        <v>68.100000000000023</v>
      </c>
      <c r="F430">
        <f t="shared" si="20"/>
        <v>2.0707794669048627</v>
      </c>
    </row>
    <row r="431" spans="2:6" x14ac:dyDescent="0.25">
      <c r="B431">
        <v>616.79999999999995</v>
      </c>
      <c r="C431">
        <v>640.5</v>
      </c>
      <c r="D431">
        <f t="shared" si="18"/>
        <v>24.835458522040618</v>
      </c>
      <c r="E431">
        <f t="shared" si="19"/>
        <v>-23.700000000000045</v>
      </c>
      <c r="F431">
        <f t="shared" si="20"/>
        <v>-0.95428075060370265</v>
      </c>
    </row>
    <row r="432" spans="2:6" x14ac:dyDescent="0.25">
      <c r="B432">
        <v>392.1</v>
      </c>
      <c r="C432">
        <v>449</v>
      </c>
      <c r="D432">
        <f t="shared" si="18"/>
        <v>19.801515093547767</v>
      </c>
      <c r="E432">
        <f t="shared" si="19"/>
        <v>-56.899999999999977</v>
      </c>
      <c r="F432">
        <f t="shared" si="20"/>
        <v>-2.8735174925347295</v>
      </c>
    </row>
    <row r="433" spans="2:6" x14ac:dyDescent="0.25">
      <c r="B433">
        <v>366.2</v>
      </c>
      <c r="C433">
        <v>377.3</v>
      </c>
      <c r="D433">
        <f t="shared" si="18"/>
        <v>19.136352839556444</v>
      </c>
      <c r="E433">
        <f t="shared" si="19"/>
        <v>-11.100000000000023</v>
      </c>
      <c r="F433">
        <f t="shared" si="20"/>
        <v>-0.58004783320337783</v>
      </c>
    </row>
    <row r="434" spans="2:6" x14ac:dyDescent="0.25">
      <c r="B434">
        <v>367.1</v>
      </c>
      <c r="C434">
        <v>356.9</v>
      </c>
      <c r="D434">
        <f t="shared" si="18"/>
        <v>19.159853861655627</v>
      </c>
      <c r="E434">
        <f t="shared" si="19"/>
        <v>10.200000000000045</v>
      </c>
      <c r="F434">
        <f t="shared" si="20"/>
        <v>0.53236314189291267</v>
      </c>
    </row>
    <row r="435" spans="2:6" x14ac:dyDescent="0.25">
      <c r="B435">
        <v>359.2</v>
      </c>
      <c r="C435">
        <v>352.2</v>
      </c>
      <c r="D435">
        <f t="shared" si="18"/>
        <v>18.952572384771415</v>
      </c>
      <c r="E435">
        <f t="shared" si="19"/>
        <v>7</v>
      </c>
      <c r="F435">
        <f t="shared" si="20"/>
        <v>0.36934300304398632</v>
      </c>
    </row>
    <row r="436" spans="2:6" x14ac:dyDescent="0.25">
      <c r="B436">
        <v>347.2</v>
      </c>
      <c r="C436">
        <v>351.2</v>
      </c>
      <c r="D436">
        <f t="shared" si="18"/>
        <v>18.633303518163384</v>
      </c>
      <c r="E436">
        <f t="shared" si="19"/>
        <v>-4</v>
      </c>
      <c r="F436">
        <f t="shared" si="20"/>
        <v>-0.21466939537054594</v>
      </c>
    </row>
    <row r="437" spans="2:6" x14ac:dyDescent="0.25">
      <c r="B437">
        <v>349.4</v>
      </c>
      <c r="C437">
        <v>351.7</v>
      </c>
      <c r="D437">
        <f t="shared" si="18"/>
        <v>18.69224438102605</v>
      </c>
      <c r="E437">
        <f t="shared" si="19"/>
        <v>-2.3000000000000114</v>
      </c>
      <c r="F437">
        <f t="shared" si="20"/>
        <v>-0.12304568424831178</v>
      </c>
    </row>
    <row r="438" spans="2:6" x14ac:dyDescent="0.25">
      <c r="B438">
        <v>354.3</v>
      </c>
      <c r="C438">
        <v>351.8</v>
      </c>
      <c r="D438">
        <f t="shared" si="18"/>
        <v>18.822858443923973</v>
      </c>
      <c r="E438">
        <f t="shared" si="19"/>
        <v>2.5</v>
      </c>
      <c r="F438">
        <f t="shared" si="20"/>
        <v>0.13281723429243558</v>
      </c>
    </row>
    <row r="439" spans="2:6" x14ac:dyDescent="0.25">
      <c r="B439">
        <v>345.9</v>
      </c>
      <c r="C439">
        <v>351.9</v>
      </c>
      <c r="D439">
        <f t="shared" si="18"/>
        <v>18.598387026836495</v>
      </c>
      <c r="E439">
        <f t="shared" si="19"/>
        <v>-6</v>
      </c>
      <c r="F439">
        <f t="shared" si="20"/>
        <v>-0.3226086214542323</v>
      </c>
    </row>
    <row r="440" spans="2:6" x14ac:dyDescent="0.25">
      <c r="B440">
        <v>349.6</v>
      </c>
      <c r="C440">
        <v>352.2</v>
      </c>
      <c r="D440">
        <f t="shared" si="18"/>
        <v>18.697593428032391</v>
      </c>
      <c r="E440">
        <f t="shared" si="19"/>
        <v>-2.5999999999999659</v>
      </c>
      <c r="F440">
        <f t="shared" si="20"/>
        <v>-0.13905532869817955</v>
      </c>
    </row>
    <row r="441" spans="2:6" x14ac:dyDescent="0.25">
      <c r="B441">
        <v>356.3</v>
      </c>
      <c r="C441">
        <v>352.5</v>
      </c>
      <c r="D441">
        <f t="shared" si="18"/>
        <v>18.875910574062381</v>
      </c>
      <c r="E441">
        <f t="shared" si="19"/>
        <v>3.8000000000000114</v>
      </c>
      <c r="F441">
        <f t="shared" si="20"/>
        <v>0.20131479141576553</v>
      </c>
    </row>
    <row r="442" spans="2:6" x14ac:dyDescent="0.25">
      <c r="B442">
        <v>353</v>
      </c>
      <c r="C442">
        <v>352.9</v>
      </c>
      <c r="D442">
        <f t="shared" si="18"/>
        <v>18.788294228055936</v>
      </c>
      <c r="E442">
        <f t="shared" si="19"/>
        <v>0.10000000000002274</v>
      </c>
      <c r="F442">
        <f t="shared" si="20"/>
        <v>5.3224629541247046E-3</v>
      </c>
    </row>
    <row r="443" spans="2:6" x14ac:dyDescent="0.25">
      <c r="B443">
        <v>349.7</v>
      </c>
      <c r="C443">
        <v>353.4</v>
      </c>
      <c r="D443">
        <f t="shared" si="18"/>
        <v>18.700267377767624</v>
      </c>
      <c r="E443">
        <f t="shared" si="19"/>
        <v>-3.6999999999999886</v>
      </c>
      <c r="F443">
        <f t="shared" si="20"/>
        <v>-0.19785813353657419</v>
      </c>
    </row>
    <row r="444" spans="2:6" x14ac:dyDescent="0.25">
      <c r="B444">
        <v>349</v>
      </c>
      <c r="C444">
        <v>353.9</v>
      </c>
      <c r="D444">
        <f t="shared" si="18"/>
        <v>18.681541692269406</v>
      </c>
      <c r="E444">
        <f t="shared" si="19"/>
        <v>-4.8999999999999773</v>
      </c>
      <c r="F444">
        <f t="shared" si="20"/>
        <v>-0.26229098651037147</v>
      </c>
    </row>
    <row r="445" spans="2:6" x14ac:dyDescent="0.25">
      <c r="B445">
        <v>356.2</v>
      </c>
      <c r="C445">
        <v>354.4</v>
      </c>
      <c r="D445">
        <f t="shared" si="18"/>
        <v>18.873261509341727</v>
      </c>
      <c r="E445">
        <f t="shared" si="19"/>
        <v>1.8000000000000114</v>
      </c>
      <c r="F445">
        <f t="shared" si="20"/>
        <v>9.5373022787241232E-2</v>
      </c>
    </row>
    <row r="446" spans="2:6" x14ac:dyDescent="0.25">
      <c r="B446">
        <v>350.5</v>
      </c>
      <c r="C446">
        <v>355</v>
      </c>
      <c r="D446">
        <f t="shared" si="18"/>
        <v>18.721645226849056</v>
      </c>
      <c r="E446">
        <f t="shared" si="19"/>
        <v>-4.5</v>
      </c>
      <c r="F446">
        <f t="shared" si="20"/>
        <v>-0.24036349078693509</v>
      </c>
    </row>
    <row r="447" spans="2:6" x14ac:dyDescent="0.25">
      <c r="B447">
        <v>354</v>
      </c>
      <c r="C447">
        <v>355.6</v>
      </c>
      <c r="D447">
        <f t="shared" si="18"/>
        <v>18.814887722226779</v>
      </c>
      <c r="E447">
        <f t="shared" si="19"/>
        <v>-1.6000000000000227</v>
      </c>
      <c r="F447">
        <f t="shared" si="20"/>
        <v>-8.5039040552438633E-2</v>
      </c>
    </row>
    <row r="448" spans="2:6" x14ac:dyDescent="0.25">
      <c r="B448">
        <v>352.9</v>
      </c>
      <c r="C448">
        <v>356.3</v>
      </c>
      <c r="D448">
        <f t="shared" si="18"/>
        <v>18.78563280807969</v>
      </c>
      <c r="E448">
        <f t="shared" si="19"/>
        <v>-3.4000000000000341</v>
      </c>
      <c r="F448">
        <f t="shared" si="20"/>
        <v>-0.18098937814528643</v>
      </c>
    </row>
    <row r="449" spans="2:6" x14ac:dyDescent="0.25">
      <c r="B449">
        <v>353</v>
      </c>
      <c r="C449">
        <v>357.1</v>
      </c>
      <c r="D449">
        <f t="shared" si="18"/>
        <v>18.788294228055936</v>
      </c>
      <c r="E449">
        <f t="shared" si="19"/>
        <v>-4.1000000000000227</v>
      </c>
      <c r="F449">
        <f t="shared" si="20"/>
        <v>-0.21822098111906449</v>
      </c>
    </row>
    <row r="450" spans="2:6" x14ac:dyDescent="0.25">
      <c r="B450">
        <v>355.3</v>
      </c>
      <c r="C450">
        <v>357.9</v>
      </c>
      <c r="D450">
        <f t="shared" si="18"/>
        <v>18.849403173575549</v>
      </c>
      <c r="E450">
        <f t="shared" si="19"/>
        <v>-2.5999999999999659</v>
      </c>
      <c r="F450">
        <f t="shared" si="20"/>
        <v>-0.13793540177679647</v>
      </c>
    </row>
    <row r="451" spans="2:6" x14ac:dyDescent="0.25">
      <c r="B451">
        <v>348.1</v>
      </c>
      <c r="C451">
        <v>358.7</v>
      </c>
      <c r="D451">
        <f t="shared" ref="D451:D514" si="21">B451^0.5</f>
        <v>18.657438194993439</v>
      </c>
      <c r="E451">
        <f t="shared" ref="E451:E514" si="22">B451-C451</f>
        <v>-10.599999999999966</v>
      </c>
      <c r="F451">
        <f t="shared" ref="F451:F514" si="23">E451/D451</f>
        <v>-0.56813802030143579</v>
      </c>
    </row>
    <row r="452" spans="2:6" x14ac:dyDescent="0.25">
      <c r="B452">
        <v>369.6</v>
      </c>
      <c r="C452">
        <v>359.7</v>
      </c>
      <c r="D452">
        <f t="shared" si="21"/>
        <v>19.224983745116667</v>
      </c>
      <c r="E452">
        <f t="shared" si="22"/>
        <v>9.9000000000000341</v>
      </c>
      <c r="F452">
        <f t="shared" si="23"/>
        <v>0.5149549217441981</v>
      </c>
    </row>
    <row r="453" spans="2:6" x14ac:dyDescent="0.25">
      <c r="B453">
        <v>362.6</v>
      </c>
      <c r="C453">
        <v>360.8</v>
      </c>
      <c r="D453">
        <f t="shared" si="21"/>
        <v>19.042058712229622</v>
      </c>
      <c r="E453">
        <f t="shared" si="22"/>
        <v>1.8000000000000114</v>
      </c>
      <c r="F453">
        <f t="shared" si="23"/>
        <v>9.4527594269204443E-2</v>
      </c>
    </row>
    <row r="454" spans="2:6" x14ac:dyDescent="0.25">
      <c r="B454">
        <v>363.2</v>
      </c>
      <c r="C454">
        <v>362.1</v>
      </c>
      <c r="D454">
        <f t="shared" si="21"/>
        <v>19.057806799314552</v>
      </c>
      <c r="E454">
        <f t="shared" si="22"/>
        <v>1.0999999999999659</v>
      </c>
      <c r="F454">
        <f t="shared" si="23"/>
        <v>5.7719128522151317E-2</v>
      </c>
    </row>
    <row r="455" spans="2:6" x14ac:dyDescent="0.25">
      <c r="B455">
        <v>368.7</v>
      </c>
      <c r="C455">
        <v>363.3</v>
      </c>
      <c r="D455">
        <f t="shared" si="21"/>
        <v>19.201562436426887</v>
      </c>
      <c r="E455">
        <f t="shared" si="22"/>
        <v>5.3999999999999773</v>
      </c>
      <c r="F455">
        <f t="shared" si="23"/>
        <v>0.28122711460999389</v>
      </c>
    </row>
    <row r="456" spans="2:6" x14ac:dyDescent="0.25">
      <c r="B456">
        <v>378</v>
      </c>
      <c r="C456">
        <v>365.3</v>
      </c>
      <c r="D456">
        <f t="shared" si="21"/>
        <v>19.442222095223581</v>
      </c>
      <c r="E456">
        <f t="shared" si="22"/>
        <v>12.699999999999989</v>
      </c>
      <c r="F456">
        <f t="shared" si="23"/>
        <v>0.65321751483952184</v>
      </c>
    </row>
    <row r="457" spans="2:6" x14ac:dyDescent="0.25">
      <c r="B457">
        <v>379.3</v>
      </c>
      <c r="C457">
        <v>368.6</v>
      </c>
      <c r="D457">
        <f t="shared" si="21"/>
        <v>19.475625792256331</v>
      </c>
      <c r="E457">
        <f t="shared" si="22"/>
        <v>10.699999999999989</v>
      </c>
      <c r="F457">
        <f t="shared" si="23"/>
        <v>0.54940468224925521</v>
      </c>
    </row>
    <row r="458" spans="2:6" x14ac:dyDescent="0.25">
      <c r="B458">
        <v>384.8</v>
      </c>
      <c r="C458">
        <v>377.3</v>
      </c>
      <c r="D458">
        <f t="shared" si="21"/>
        <v>19.616319736382767</v>
      </c>
      <c r="E458">
        <f t="shared" si="22"/>
        <v>7.5</v>
      </c>
      <c r="F458">
        <f t="shared" si="23"/>
        <v>0.38233471419664949</v>
      </c>
    </row>
    <row r="459" spans="2:6" x14ac:dyDescent="0.25">
      <c r="B459">
        <v>411.9</v>
      </c>
      <c r="C459">
        <v>408.7</v>
      </c>
      <c r="D459">
        <f t="shared" si="21"/>
        <v>20.295319657497391</v>
      </c>
      <c r="E459">
        <f t="shared" si="22"/>
        <v>3.1999999999999886</v>
      </c>
      <c r="F459">
        <f t="shared" si="23"/>
        <v>0.15767182059721149</v>
      </c>
    </row>
    <row r="460" spans="2:6" x14ac:dyDescent="0.25">
      <c r="B460">
        <v>510.9</v>
      </c>
      <c r="C460">
        <v>514.70000000000005</v>
      </c>
      <c r="D460">
        <f t="shared" si="21"/>
        <v>22.603097132915213</v>
      </c>
      <c r="E460">
        <f t="shared" si="22"/>
        <v>-3.8000000000000682</v>
      </c>
      <c r="F460">
        <f t="shared" si="23"/>
        <v>-0.16811855373865603</v>
      </c>
    </row>
    <row r="461" spans="2:6" x14ac:dyDescent="0.25">
      <c r="B461">
        <v>787.4</v>
      </c>
      <c r="C461">
        <v>804.8</v>
      </c>
      <c r="D461">
        <f t="shared" si="21"/>
        <v>28.060648602624994</v>
      </c>
      <c r="E461">
        <f t="shared" si="22"/>
        <v>-17.399999999999977</v>
      </c>
      <c r="F461">
        <f t="shared" si="23"/>
        <v>-0.62008545299171225</v>
      </c>
    </row>
    <row r="462" spans="2:6" x14ac:dyDescent="0.25">
      <c r="B462">
        <v>1598.7</v>
      </c>
      <c r="C462">
        <v>1412.3</v>
      </c>
      <c r="D462">
        <f t="shared" si="21"/>
        <v>39.98374669787713</v>
      </c>
      <c r="E462">
        <f t="shared" si="22"/>
        <v>186.40000000000009</v>
      </c>
      <c r="F462">
        <f t="shared" si="23"/>
        <v>4.6618942794047031</v>
      </c>
    </row>
    <row r="463" spans="2:6" x14ac:dyDescent="0.25">
      <c r="B463">
        <v>2206.3000000000002</v>
      </c>
      <c r="C463">
        <v>2347.8000000000002</v>
      </c>
      <c r="D463">
        <f t="shared" si="21"/>
        <v>46.971267813419729</v>
      </c>
      <c r="E463">
        <f t="shared" si="22"/>
        <v>-141.5</v>
      </c>
      <c r="F463">
        <f t="shared" si="23"/>
        <v>-3.0124798964777639</v>
      </c>
    </row>
    <row r="464" spans="2:6" x14ac:dyDescent="0.25">
      <c r="B464">
        <v>3103.3</v>
      </c>
      <c r="C464">
        <v>3328.3</v>
      </c>
      <c r="D464">
        <f t="shared" si="21"/>
        <v>55.707270620629046</v>
      </c>
      <c r="E464">
        <f t="shared" si="22"/>
        <v>-225</v>
      </c>
      <c r="F464">
        <f t="shared" si="23"/>
        <v>-4.0389700930111605</v>
      </c>
    </row>
    <row r="465" spans="2:6" x14ac:dyDescent="0.25">
      <c r="B465">
        <v>3685.6</v>
      </c>
      <c r="C465">
        <v>3843.2</v>
      </c>
      <c r="D465">
        <f t="shared" si="21"/>
        <v>60.709142639309277</v>
      </c>
      <c r="E465">
        <f t="shared" si="22"/>
        <v>-157.59999999999991</v>
      </c>
      <c r="F465">
        <f t="shared" si="23"/>
        <v>-2.595984610363343</v>
      </c>
    </row>
    <row r="466" spans="2:6" x14ac:dyDescent="0.25">
      <c r="B466">
        <v>3646.8</v>
      </c>
      <c r="C466">
        <v>3557.1</v>
      </c>
      <c r="D466">
        <f t="shared" si="21"/>
        <v>60.388740672413434</v>
      </c>
      <c r="E466">
        <f t="shared" si="22"/>
        <v>89.700000000000273</v>
      </c>
      <c r="F466">
        <f t="shared" si="23"/>
        <v>1.4853762307544973</v>
      </c>
    </row>
    <row r="467" spans="2:6" x14ac:dyDescent="0.25">
      <c r="B467">
        <v>2924.5</v>
      </c>
      <c r="C467">
        <v>2662.4</v>
      </c>
      <c r="D467">
        <f t="shared" si="21"/>
        <v>54.078646432764941</v>
      </c>
      <c r="E467">
        <f t="shared" si="22"/>
        <v>262.09999999999991</v>
      </c>
      <c r="F467">
        <f t="shared" si="23"/>
        <v>4.8466449752189042</v>
      </c>
    </row>
    <row r="468" spans="2:6" x14ac:dyDescent="0.25">
      <c r="B468">
        <v>1851.4</v>
      </c>
      <c r="C468">
        <v>1669.4</v>
      </c>
      <c r="D468">
        <f t="shared" si="21"/>
        <v>43.027897926810233</v>
      </c>
      <c r="E468">
        <f t="shared" si="22"/>
        <v>182</v>
      </c>
      <c r="F468">
        <f t="shared" si="23"/>
        <v>4.2298138828343204</v>
      </c>
    </row>
    <row r="469" spans="2:6" x14ac:dyDescent="0.25">
      <c r="B469">
        <v>878.6</v>
      </c>
      <c r="C469">
        <v>954</v>
      </c>
      <c r="D469">
        <f t="shared" si="21"/>
        <v>29.641187560554993</v>
      </c>
      <c r="E469">
        <f t="shared" si="22"/>
        <v>-75.399999999999977</v>
      </c>
      <c r="F469">
        <f t="shared" si="23"/>
        <v>-2.5437577305552534</v>
      </c>
    </row>
    <row r="470" spans="2:6" x14ac:dyDescent="0.25">
      <c r="B470">
        <v>464.4</v>
      </c>
      <c r="C470">
        <v>581.4</v>
      </c>
      <c r="D470">
        <f t="shared" si="21"/>
        <v>21.549941995281564</v>
      </c>
      <c r="E470">
        <f t="shared" si="22"/>
        <v>-117</v>
      </c>
      <c r="F470">
        <f t="shared" si="23"/>
        <v>-5.429248952299619</v>
      </c>
    </row>
    <row r="471" spans="2:6" x14ac:dyDescent="0.25">
      <c r="B471">
        <v>406.8</v>
      </c>
      <c r="C471">
        <v>435</v>
      </c>
      <c r="D471">
        <f t="shared" si="21"/>
        <v>20.169283576765935</v>
      </c>
      <c r="E471">
        <f t="shared" si="22"/>
        <v>-28.199999999999989</v>
      </c>
      <c r="F471">
        <f t="shared" si="23"/>
        <v>-1.3981656756755139</v>
      </c>
    </row>
    <row r="472" spans="2:6" x14ac:dyDescent="0.25">
      <c r="B472">
        <v>404.7</v>
      </c>
      <c r="C472">
        <v>391.2</v>
      </c>
      <c r="D472">
        <f t="shared" si="21"/>
        <v>20.117156856772777</v>
      </c>
      <c r="E472">
        <f t="shared" si="22"/>
        <v>13.5</v>
      </c>
      <c r="F472">
        <f t="shared" si="23"/>
        <v>0.67106898336158272</v>
      </c>
    </row>
    <row r="473" spans="2:6" x14ac:dyDescent="0.25">
      <c r="B473">
        <v>389.6</v>
      </c>
      <c r="C473">
        <v>379.5</v>
      </c>
      <c r="D473">
        <f t="shared" si="21"/>
        <v>19.738287666360524</v>
      </c>
      <c r="E473">
        <f t="shared" si="22"/>
        <v>10.100000000000023</v>
      </c>
      <c r="F473">
        <f t="shared" si="23"/>
        <v>0.51169585582710919</v>
      </c>
    </row>
    <row r="474" spans="2:6" x14ac:dyDescent="0.25">
      <c r="B474">
        <v>383.4</v>
      </c>
      <c r="C474">
        <v>376.5</v>
      </c>
      <c r="D474">
        <f t="shared" si="21"/>
        <v>19.580602646496864</v>
      </c>
      <c r="E474">
        <f t="shared" si="22"/>
        <v>6.8999999999999773</v>
      </c>
      <c r="F474">
        <f t="shared" si="23"/>
        <v>0.3523895624956388</v>
      </c>
    </row>
    <row r="475" spans="2:6" x14ac:dyDescent="0.25">
      <c r="B475">
        <v>365</v>
      </c>
      <c r="C475">
        <v>375.4</v>
      </c>
      <c r="D475">
        <f t="shared" si="21"/>
        <v>19.104973174542799</v>
      </c>
      <c r="E475">
        <f t="shared" si="22"/>
        <v>-10.399999999999977</v>
      </c>
      <c r="F475">
        <f t="shared" si="23"/>
        <v>-0.54436087949382106</v>
      </c>
    </row>
    <row r="476" spans="2:6" x14ac:dyDescent="0.25">
      <c r="B476">
        <v>377.3</v>
      </c>
      <c r="C476">
        <v>374.8</v>
      </c>
      <c r="D476">
        <f t="shared" si="21"/>
        <v>19.424211695716252</v>
      </c>
      <c r="E476">
        <f t="shared" si="22"/>
        <v>2.5</v>
      </c>
      <c r="F476">
        <f t="shared" si="23"/>
        <v>0.12870535181365128</v>
      </c>
    </row>
    <row r="477" spans="2:6" x14ac:dyDescent="0.25">
      <c r="B477">
        <v>362.6</v>
      </c>
      <c r="C477">
        <v>374.6</v>
      </c>
      <c r="D477">
        <f t="shared" si="21"/>
        <v>19.042058712229622</v>
      </c>
      <c r="E477">
        <f t="shared" si="22"/>
        <v>-12</v>
      </c>
      <c r="F477">
        <f t="shared" si="23"/>
        <v>-0.63018396179469227</v>
      </c>
    </row>
    <row r="478" spans="2:6" x14ac:dyDescent="0.25">
      <c r="B478">
        <v>363.5</v>
      </c>
      <c r="C478">
        <v>374.6</v>
      </c>
      <c r="D478">
        <f t="shared" si="21"/>
        <v>19.065675964937618</v>
      </c>
      <c r="E478">
        <f t="shared" si="22"/>
        <v>-11.100000000000023</v>
      </c>
      <c r="F478">
        <f t="shared" si="23"/>
        <v>-0.58219808311088861</v>
      </c>
    </row>
    <row r="479" spans="2:6" x14ac:dyDescent="0.25">
      <c r="B479">
        <v>374.8</v>
      </c>
      <c r="C479">
        <v>374.7</v>
      </c>
      <c r="D479">
        <f t="shared" si="21"/>
        <v>19.359752064528099</v>
      </c>
      <c r="E479">
        <f t="shared" si="22"/>
        <v>0.10000000000002274</v>
      </c>
      <c r="F479">
        <f t="shared" si="23"/>
        <v>5.1653554067589381E-3</v>
      </c>
    </row>
    <row r="480" spans="2:6" x14ac:dyDescent="0.25">
      <c r="B480">
        <v>377</v>
      </c>
      <c r="C480">
        <v>375</v>
      </c>
      <c r="D480">
        <f t="shared" si="21"/>
        <v>19.416487838947599</v>
      </c>
      <c r="E480">
        <f t="shared" si="22"/>
        <v>2</v>
      </c>
      <c r="F480">
        <f t="shared" si="23"/>
        <v>0.10300524052492095</v>
      </c>
    </row>
    <row r="481" spans="2:6" x14ac:dyDescent="0.25">
      <c r="B481">
        <v>358.6</v>
      </c>
      <c r="C481">
        <v>375.3</v>
      </c>
      <c r="D481">
        <f t="shared" si="21"/>
        <v>18.936736783300336</v>
      </c>
      <c r="E481">
        <f t="shared" si="22"/>
        <v>-16.699999999999989</v>
      </c>
      <c r="F481">
        <f t="shared" si="23"/>
        <v>-0.88188372638347856</v>
      </c>
    </row>
    <row r="482" spans="2:6" x14ac:dyDescent="0.25">
      <c r="B482">
        <v>375.4</v>
      </c>
      <c r="C482">
        <v>376.2</v>
      </c>
      <c r="D482">
        <f t="shared" si="21"/>
        <v>19.375241933973367</v>
      </c>
      <c r="E482">
        <f t="shared" si="22"/>
        <v>-0.80000000000001137</v>
      </c>
      <c r="F482">
        <f t="shared" si="23"/>
        <v>-4.128980699834553E-2</v>
      </c>
    </row>
    <row r="483" spans="2:6" x14ac:dyDescent="0.25">
      <c r="B483">
        <v>384</v>
      </c>
      <c r="C483">
        <v>377.2</v>
      </c>
      <c r="D483">
        <f t="shared" si="21"/>
        <v>19.595917942265423</v>
      </c>
      <c r="E483">
        <f t="shared" si="22"/>
        <v>6.8000000000000114</v>
      </c>
      <c r="F483">
        <f t="shared" si="23"/>
        <v>0.34701104689428419</v>
      </c>
    </row>
    <row r="484" spans="2:6" x14ac:dyDescent="0.25">
      <c r="B484">
        <v>371.8</v>
      </c>
      <c r="C484">
        <v>378.2</v>
      </c>
      <c r="D484">
        <f t="shared" si="21"/>
        <v>19.282116066448722</v>
      </c>
      <c r="E484">
        <f t="shared" si="22"/>
        <v>-6.3999999999999773</v>
      </c>
      <c r="F484">
        <f t="shared" si="23"/>
        <v>-0.33191377844344111</v>
      </c>
    </row>
    <row r="485" spans="2:6" x14ac:dyDescent="0.25">
      <c r="B485">
        <v>393.2</v>
      </c>
      <c r="C485">
        <v>379.3</v>
      </c>
      <c r="D485">
        <f t="shared" si="21"/>
        <v>19.829271292712701</v>
      </c>
      <c r="E485">
        <f t="shared" si="22"/>
        <v>13.899999999999977</v>
      </c>
      <c r="F485">
        <f t="shared" si="23"/>
        <v>0.7009839037861294</v>
      </c>
    </row>
    <row r="486" spans="2:6" x14ac:dyDescent="0.25">
      <c r="B486">
        <v>395.6</v>
      </c>
      <c r="C486">
        <v>380.5</v>
      </c>
      <c r="D486">
        <f t="shared" si="21"/>
        <v>19.88969582472291</v>
      </c>
      <c r="E486">
        <f t="shared" si="22"/>
        <v>15.100000000000023</v>
      </c>
      <c r="F486">
        <f t="shared" si="23"/>
        <v>0.7591870752106078</v>
      </c>
    </row>
    <row r="487" spans="2:6" x14ac:dyDescent="0.25">
      <c r="B487">
        <v>414.2</v>
      </c>
      <c r="C487">
        <v>381.9</v>
      </c>
      <c r="D487">
        <f t="shared" si="21"/>
        <v>20.351904087824312</v>
      </c>
      <c r="E487">
        <f t="shared" si="22"/>
        <v>32.300000000000011</v>
      </c>
      <c r="F487">
        <f t="shared" si="23"/>
        <v>1.587075089417493</v>
      </c>
    </row>
    <row r="488" spans="2:6" x14ac:dyDescent="0.25">
      <c r="B488">
        <v>426.8</v>
      </c>
      <c r="C488">
        <v>383.4</v>
      </c>
      <c r="D488">
        <f t="shared" si="21"/>
        <v>20.659138413786767</v>
      </c>
      <c r="E488">
        <f t="shared" si="22"/>
        <v>43.400000000000034</v>
      </c>
      <c r="F488">
        <f t="shared" si="23"/>
        <v>2.1007652463878781</v>
      </c>
    </row>
    <row r="489" spans="2:6" x14ac:dyDescent="0.25">
      <c r="B489">
        <v>448.9</v>
      </c>
      <c r="C489">
        <v>385</v>
      </c>
      <c r="D489">
        <f t="shared" si="21"/>
        <v>21.18726032312814</v>
      </c>
      <c r="E489">
        <f t="shared" si="22"/>
        <v>63.899999999999977</v>
      </c>
      <c r="F489">
        <f t="shared" si="23"/>
        <v>3.0159633206680505</v>
      </c>
    </row>
    <row r="490" spans="2:6" x14ac:dyDescent="0.25">
      <c r="B490">
        <v>447</v>
      </c>
      <c r="C490">
        <v>386.9</v>
      </c>
      <c r="D490">
        <f t="shared" si="21"/>
        <v>21.142374511865974</v>
      </c>
      <c r="E490">
        <f t="shared" si="22"/>
        <v>60.100000000000023</v>
      </c>
      <c r="F490">
        <f t="shared" si="23"/>
        <v>2.8426324567408177</v>
      </c>
    </row>
    <row r="491" spans="2:6" x14ac:dyDescent="0.25">
      <c r="B491">
        <v>460.1</v>
      </c>
      <c r="C491">
        <v>389.2</v>
      </c>
      <c r="D491">
        <f t="shared" si="21"/>
        <v>21.449941724862565</v>
      </c>
      <c r="E491">
        <f t="shared" si="22"/>
        <v>70.900000000000034</v>
      </c>
      <c r="F491">
        <f t="shared" si="23"/>
        <v>3.3053702853570015</v>
      </c>
    </row>
    <row r="492" spans="2:6" x14ac:dyDescent="0.25">
      <c r="B492">
        <v>447.7</v>
      </c>
      <c r="C492">
        <v>392</v>
      </c>
      <c r="D492">
        <f t="shared" si="21"/>
        <v>21.15892246783848</v>
      </c>
      <c r="E492">
        <f t="shared" si="22"/>
        <v>55.699999999999989</v>
      </c>
      <c r="F492">
        <f t="shared" si="23"/>
        <v>2.6324591946808198</v>
      </c>
    </row>
    <row r="493" spans="2:6" x14ac:dyDescent="0.25">
      <c r="B493">
        <v>448.7</v>
      </c>
      <c r="C493">
        <v>396.8</v>
      </c>
      <c r="D493">
        <f t="shared" si="21"/>
        <v>21.182539979898539</v>
      </c>
      <c r="E493">
        <f t="shared" si="22"/>
        <v>51.899999999999977</v>
      </c>
      <c r="F493">
        <f t="shared" si="23"/>
        <v>2.4501311008618982</v>
      </c>
    </row>
    <row r="494" spans="2:6" x14ac:dyDescent="0.25">
      <c r="B494">
        <v>428.7</v>
      </c>
      <c r="C494">
        <v>408.2</v>
      </c>
      <c r="D494">
        <f t="shared" si="21"/>
        <v>20.705071842425468</v>
      </c>
      <c r="E494">
        <f t="shared" si="22"/>
        <v>20.5</v>
      </c>
      <c r="F494">
        <f t="shared" si="23"/>
        <v>0.99009557445701457</v>
      </c>
    </row>
    <row r="495" spans="2:6" x14ac:dyDescent="0.25">
      <c r="B495">
        <v>448.3</v>
      </c>
      <c r="C495">
        <v>449.4</v>
      </c>
      <c r="D495">
        <f t="shared" si="21"/>
        <v>21.173096136370798</v>
      </c>
      <c r="E495">
        <f t="shared" si="22"/>
        <v>-1.0999999999999659</v>
      </c>
      <c r="F495">
        <f t="shared" si="23"/>
        <v>-5.1952723064927847E-2</v>
      </c>
    </row>
    <row r="496" spans="2:6" x14ac:dyDescent="0.25">
      <c r="B496">
        <v>564.5</v>
      </c>
      <c r="C496">
        <v>579.9</v>
      </c>
      <c r="D496">
        <f t="shared" si="21"/>
        <v>23.759208741033444</v>
      </c>
      <c r="E496">
        <f t="shared" si="22"/>
        <v>-15.399999999999977</v>
      </c>
      <c r="F496">
        <f t="shared" si="23"/>
        <v>-0.64816973359063679</v>
      </c>
    </row>
    <row r="497" spans="2:6" x14ac:dyDescent="0.25">
      <c r="B497">
        <v>938.2</v>
      </c>
      <c r="C497">
        <v>924.1</v>
      </c>
      <c r="D497">
        <f t="shared" si="21"/>
        <v>30.630050603941221</v>
      </c>
      <c r="E497">
        <f t="shared" si="22"/>
        <v>14.100000000000023</v>
      </c>
      <c r="F497">
        <f t="shared" si="23"/>
        <v>0.46033224633934333</v>
      </c>
    </row>
    <row r="498" spans="2:6" x14ac:dyDescent="0.25">
      <c r="B498">
        <v>1638.8</v>
      </c>
      <c r="C498">
        <v>1641</v>
      </c>
      <c r="D498">
        <f t="shared" si="21"/>
        <v>40.482094807457777</v>
      </c>
      <c r="E498">
        <f t="shared" si="22"/>
        <v>-2.2000000000000455</v>
      </c>
      <c r="F498">
        <f t="shared" si="23"/>
        <v>-5.4345013776183157E-2</v>
      </c>
    </row>
    <row r="499" spans="2:6" x14ac:dyDescent="0.25">
      <c r="B499">
        <v>2656.9</v>
      </c>
      <c r="C499">
        <v>2781.4</v>
      </c>
      <c r="D499">
        <f t="shared" si="21"/>
        <v>51.545125860744584</v>
      </c>
      <c r="E499">
        <f t="shared" si="22"/>
        <v>-124.5</v>
      </c>
      <c r="F499">
        <f t="shared" si="23"/>
        <v>-2.4153593171224736</v>
      </c>
    </row>
    <row r="500" spans="2:6" x14ac:dyDescent="0.25">
      <c r="B500">
        <v>3743.3</v>
      </c>
      <c r="C500">
        <v>4093.7</v>
      </c>
      <c r="D500">
        <f t="shared" si="21"/>
        <v>61.182513841783262</v>
      </c>
      <c r="E500">
        <f t="shared" si="22"/>
        <v>-350.39999999999964</v>
      </c>
      <c r="F500">
        <f t="shared" si="23"/>
        <v>-5.7271265594958543</v>
      </c>
    </row>
    <row r="501" spans="2:6" x14ac:dyDescent="0.25">
      <c r="B501">
        <v>4557.6000000000004</v>
      </c>
      <c r="C501">
        <v>5018</v>
      </c>
      <c r="D501">
        <f t="shared" si="21"/>
        <v>67.509999259368982</v>
      </c>
      <c r="E501">
        <f t="shared" si="22"/>
        <v>-460.39999999999964</v>
      </c>
      <c r="F501">
        <f t="shared" si="23"/>
        <v>-6.8197304851267004</v>
      </c>
    </row>
    <row r="502" spans="2:6" x14ac:dyDescent="0.25">
      <c r="B502">
        <v>5054.7</v>
      </c>
      <c r="C502">
        <v>5034.8</v>
      </c>
      <c r="D502">
        <f t="shared" si="21"/>
        <v>71.096413411648271</v>
      </c>
      <c r="E502">
        <f t="shared" si="22"/>
        <v>19.899999999999636</v>
      </c>
      <c r="F502">
        <f t="shared" si="23"/>
        <v>0.27990160185407137</v>
      </c>
    </row>
    <row r="503" spans="2:6" x14ac:dyDescent="0.25">
      <c r="B503">
        <v>4473.2</v>
      </c>
      <c r="C503">
        <v>4134.2</v>
      </c>
      <c r="D503">
        <f t="shared" si="21"/>
        <v>66.881985616457285</v>
      </c>
      <c r="E503">
        <f t="shared" si="22"/>
        <v>339</v>
      </c>
      <c r="F503">
        <f t="shared" si="23"/>
        <v>5.0686294205443581</v>
      </c>
    </row>
    <row r="504" spans="2:6" x14ac:dyDescent="0.25">
      <c r="B504">
        <v>3208.1</v>
      </c>
      <c r="C504">
        <v>2826.4</v>
      </c>
      <c r="D504">
        <f t="shared" si="21"/>
        <v>56.640091807835198</v>
      </c>
      <c r="E504">
        <f t="shared" si="22"/>
        <v>381.69999999999982</v>
      </c>
      <c r="F504">
        <f t="shared" si="23"/>
        <v>6.7390427489949456</v>
      </c>
    </row>
    <row r="505" spans="2:6" x14ac:dyDescent="0.25">
      <c r="B505">
        <v>1763.1</v>
      </c>
      <c r="C505">
        <v>1679.3</v>
      </c>
      <c r="D505">
        <f t="shared" si="21"/>
        <v>41.9892843473189</v>
      </c>
      <c r="E505">
        <f t="shared" si="22"/>
        <v>83.799999999999955</v>
      </c>
      <c r="F505">
        <f t="shared" si="23"/>
        <v>1.9957472793972673</v>
      </c>
    </row>
    <row r="506" spans="2:6" x14ac:dyDescent="0.25">
      <c r="B506">
        <v>749.9</v>
      </c>
      <c r="C506">
        <v>950.9</v>
      </c>
      <c r="D506">
        <f t="shared" si="21"/>
        <v>27.384302072537835</v>
      </c>
      <c r="E506">
        <f t="shared" si="22"/>
        <v>-201</v>
      </c>
      <c r="F506">
        <f t="shared" si="23"/>
        <v>-7.3399716183225827</v>
      </c>
    </row>
    <row r="507" spans="2:6" x14ac:dyDescent="0.25">
      <c r="B507">
        <v>485.3</v>
      </c>
      <c r="C507">
        <v>599.5</v>
      </c>
      <c r="D507">
        <f t="shared" si="21"/>
        <v>22.029525641738182</v>
      </c>
      <c r="E507">
        <f t="shared" si="22"/>
        <v>-114.19999999999999</v>
      </c>
      <c r="F507">
        <f t="shared" si="23"/>
        <v>-5.1839518406892644</v>
      </c>
    </row>
    <row r="508" spans="2:6" x14ac:dyDescent="0.25">
      <c r="B508">
        <v>444.1</v>
      </c>
      <c r="C508">
        <v>466.6</v>
      </c>
      <c r="D508">
        <f t="shared" si="21"/>
        <v>21.073680267100951</v>
      </c>
      <c r="E508">
        <f t="shared" si="22"/>
        <v>-22.5</v>
      </c>
      <c r="F508">
        <f t="shared" si="23"/>
        <v>-1.0676825174730273</v>
      </c>
    </row>
    <row r="509" spans="2:6" x14ac:dyDescent="0.25">
      <c r="B509">
        <v>433.2</v>
      </c>
      <c r="C509">
        <v>425.9</v>
      </c>
      <c r="D509">
        <f t="shared" si="21"/>
        <v>20.813457185196313</v>
      </c>
      <c r="E509">
        <f t="shared" si="22"/>
        <v>7.3000000000000114</v>
      </c>
      <c r="F509">
        <f t="shared" si="23"/>
        <v>0.35073462015681744</v>
      </c>
    </row>
    <row r="510" spans="2:6" x14ac:dyDescent="0.25">
      <c r="B510">
        <v>437.1</v>
      </c>
      <c r="C510">
        <v>415.2</v>
      </c>
      <c r="D510">
        <f t="shared" si="21"/>
        <v>20.906936647916645</v>
      </c>
      <c r="E510">
        <f t="shared" si="22"/>
        <v>21.900000000000034</v>
      </c>
      <c r="F510">
        <f t="shared" si="23"/>
        <v>1.04749922806995</v>
      </c>
    </row>
    <row r="511" spans="2:6" x14ac:dyDescent="0.25">
      <c r="B511">
        <v>419</v>
      </c>
      <c r="C511">
        <v>412.4</v>
      </c>
      <c r="D511">
        <f t="shared" si="21"/>
        <v>20.46948949045872</v>
      </c>
      <c r="E511">
        <f t="shared" si="22"/>
        <v>6.6000000000000227</v>
      </c>
      <c r="F511">
        <f t="shared" si="23"/>
        <v>0.3224310993723819</v>
      </c>
    </row>
    <row r="512" spans="2:6" x14ac:dyDescent="0.25">
      <c r="B512">
        <v>408.5</v>
      </c>
      <c r="C512">
        <v>411.6</v>
      </c>
      <c r="D512">
        <f t="shared" si="21"/>
        <v>20.211382931407737</v>
      </c>
      <c r="E512">
        <f t="shared" si="22"/>
        <v>-3.1000000000000227</v>
      </c>
      <c r="F512">
        <f t="shared" si="23"/>
        <v>-0.15337891575854209</v>
      </c>
    </row>
    <row r="513" spans="2:6" x14ac:dyDescent="0.25">
      <c r="B513">
        <v>407.9</v>
      </c>
      <c r="C513">
        <v>411.4</v>
      </c>
      <c r="D513">
        <f t="shared" si="21"/>
        <v>20.19653435617111</v>
      </c>
      <c r="E513">
        <f t="shared" si="22"/>
        <v>-3.5</v>
      </c>
      <c r="F513">
        <f t="shared" si="23"/>
        <v>-0.1732970587070333</v>
      </c>
    </row>
    <row r="514" spans="2:6" x14ac:dyDescent="0.25">
      <c r="B514">
        <v>408</v>
      </c>
      <c r="C514">
        <v>411.7</v>
      </c>
      <c r="D514">
        <f t="shared" si="21"/>
        <v>20.199009876724155</v>
      </c>
      <c r="E514">
        <f t="shared" si="22"/>
        <v>-3.6999999999999886</v>
      </c>
      <c r="F514">
        <f t="shared" si="23"/>
        <v>-0.1831772954506842</v>
      </c>
    </row>
    <row r="515" spans="2:6" x14ac:dyDescent="0.25">
      <c r="B515">
        <v>395.6</v>
      </c>
      <c r="C515">
        <v>412.2</v>
      </c>
      <c r="D515">
        <f t="shared" ref="D515:D578" si="24">B515^0.5</f>
        <v>19.88969582472291</v>
      </c>
      <c r="E515">
        <f t="shared" ref="E515:E578" si="25">B515-C515</f>
        <v>-16.599999999999966</v>
      </c>
      <c r="F515">
        <f t="shared" ref="F515:F578" si="26">E515/D515</f>
        <v>-0.83460300983417512</v>
      </c>
    </row>
    <row r="516" spans="2:6" x14ac:dyDescent="0.25">
      <c r="B516">
        <v>410.7</v>
      </c>
      <c r="C516">
        <v>412.9</v>
      </c>
      <c r="D516">
        <f t="shared" si="24"/>
        <v>20.265734627691145</v>
      </c>
      <c r="E516">
        <f t="shared" si="25"/>
        <v>-2.1999999999999886</v>
      </c>
      <c r="F516">
        <f t="shared" si="26"/>
        <v>-0.10855762401003237</v>
      </c>
    </row>
    <row r="517" spans="2:6" x14ac:dyDescent="0.25">
      <c r="B517">
        <v>412.6</v>
      </c>
      <c r="C517">
        <v>413.2</v>
      </c>
      <c r="D517">
        <f t="shared" si="24"/>
        <v>20.312557692225763</v>
      </c>
      <c r="E517">
        <f t="shared" si="25"/>
        <v>-0.59999999999996589</v>
      </c>
      <c r="F517">
        <f t="shared" si="26"/>
        <v>-2.9538377642595166E-2</v>
      </c>
    </row>
    <row r="518" spans="2:6" x14ac:dyDescent="0.25">
      <c r="B518">
        <v>397.5</v>
      </c>
      <c r="C518">
        <v>412.8</v>
      </c>
      <c r="D518">
        <f t="shared" si="24"/>
        <v>19.937402037376884</v>
      </c>
      <c r="E518">
        <f t="shared" si="25"/>
        <v>-15.300000000000011</v>
      </c>
      <c r="F518">
        <f t="shared" si="26"/>
        <v>-0.76740188974054491</v>
      </c>
    </row>
    <row r="519" spans="2:6" x14ac:dyDescent="0.25">
      <c r="B519">
        <v>410.4</v>
      </c>
      <c r="C519">
        <v>412.6</v>
      </c>
      <c r="D519">
        <f t="shared" si="24"/>
        <v>20.258331619360959</v>
      </c>
      <c r="E519">
        <f t="shared" si="25"/>
        <v>-2.2000000000000455</v>
      </c>
      <c r="F519">
        <f t="shared" si="26"/>
        <v>-0.10859729425583584</v>
      </c>
    </row>
    <row r="520" spans="2:6" x14ac:dyDescent="0.25">
      <c r="B520">
        <v>425.6</v>
      </c>
      <c r="C520">
        <v>412.6</v>
      </c>
      <c r="D520">
        <f t="shared" si="24"/>
        <v>20.630075133164205</v>
      </c>
      <c r="E520">
        <f t="shared" si="25"/>
        <v>13</v>
      </c>
      <c r="F520">
        <f t="shared" si="26"/>
        <v>0.63014797164270353</v>
      </c>
    </row>
    <row r="521" spans="2:6" x14ac:dyDescent="0.25">
      <c r="B521">
        <v>412.2</v>
      </c>
      <c r="C521">
        <v>412.8</v>
      </c>
      <c r="D521">
        <f t="shared" si="24"/>
        <v>20.302709178826358</v>
      </c>
      <c r="E521">
        <f t="shared" si="25"/>
        <v>-0.60000000000002274</v>
      </c>
      <c r="F521">
        <f t="shared" si="26"/>
        <v>-2.9552706228278203E-2</v>
      </c>
    </row>
    <row r="522" spans="2:6" x14ac:dyDescent="0.25">
      <c r="B522">
        <v>416.4</v>
      </c>
      <c r="C522">
        <v>413.3</v>
      </c>
      <c r="D522">
        <f t="shared" si="24"/>
        <v>20.405881505095532</v>
      </c>
      <c r="E522">
        <f t="shared" si="25"/>
        <v>3.0999999999999659</v>
      </c>
      <c r="F522">
        <f t="shared" si="26"/>
        <v>0.15191698526848096</v>
      </c>
    </row>
    <row r="523" spans="2:6" x14ac:dyDescent="0.25">
      <c r="B523">
        <v>439.2</v>
      </c>
      <c r="C523">
        <v>414.1</v>
      </c>
      <c r="D523">
        <f t="shared" si="24"/>
        <v>20.957099035887577</v>
      </c>
      <c r="E523">
        <f t="shared" si="25"/>
        <v>25.099999999999966</v>
      </c>
      <c r="F523">
        <f t="shared" si="26"/>
        <v>1.1976848492731726</v>
      </c>
    </row>
    <row r="524" spans="2:6" x14ac:dyDescent="0.25">
      <c r="B524">
        <v>467.1</v>
      </c>
      <c r="C524">
        <v>415.4</v>
      </c>
      <c r="D524">
        <f t="shared" si="24"/>
        <v>21.612496385193452</v>
      </c>
      <c r="E524">
        <f t="shared" si="25"/>
        <v>51.700000000000045</v>
      </c>
      <c r="F524">
        <f t="shared" si="26"/>
        <v>2.3921345817052075</v>
      </c>
    </row>
    <row r="525" spans="2:6" x14ac:dyDescent="0.25">
      <c r="B525">
        <v>449.2</v>
      </c>
      <c r="C525">
        <v>417.1</v>
      </c>
      <c r="D525">
        <f t="shared" si="24"/>
        <v>21.194338866782328</v>
      </c>
      <c r="E525">
        <f t="shared" si="25"/>
        <v>32.099999999999966</v>
      </c>
      <c r="F525">
        <f t="shared" si="26"/>
        <v>1.5145553820652538</v>
      </c>
    </row>
    <row r="526" spans="2:6" x14ac:dyDescent="0.25">
      <c r="B526">
        <v>468.6</v>
      </c>
      <c r="C526">
        <v>419.7</v>
      </c>
      <c r="D526">
        <f t="shared" si="24"/>
        <v>21.64717071582335</v>
      </c>
      <c r="E526">
        <f t="shared" si="25"/>
        <v>48.900000000000034</v>
      </c>
      <c r="F526">
        <f t="shared" si="26"/>
        <v>2.2589557149034625</v>
      </c>
    </row>
    <row r="527" spans="2:6" x14ac:dyDescent="0.25">
      <c r="B527">
        <v>501.4</v>
      </c>
      <c r="C527">
        <v>424</v>
      </c>
      <c r="D527">
        <f t="shared" si="24"/>
        <v>22.391962843841984</v>
      </c>
      <c r="E527">
        <f t="shared" si="25"/>
        <v>77.399999999999977</v>
      </c>
      <c r="F527">
        <f t="shared" si="26"/>
        <v>3.4565973755751278</v>
      </c>
    </row>
    <row r="528" spans="2:6" x14ac:dyDescent="0.25">
      <c r="B528">
        <v>506.9</v>
      </c>
      <c r="C528">
        <v>433.9</v>
      </c>
      <c r="D528">
        <f t="shared" si="24"/>
        <v>22.514439810930227</v>
      </c>
      <c r="E528">
        <f t="shared" si="25"/>
        <v>73</v>
      </c>
      <c r="F528">
        <f t="shared" si="26"/>
        <v>3.2423635947877427</v>
      </c>
    </row>
    <row r="529" spans="2:6" x14ac:dyDescent="0.25">
      <c r="B529">
        <v>532.6</v>
      </c>
      <c r="C529">
        <v>464.8</v>
      </c>
      <c r="D529">
        <f t="shared" si="24"/>
        <v>23.078128173662613</v>
      </c>
      <c r="E529">
        <f t="shared" si="25"/>
        <v>67.800000000000011</v>
      </c>
      <c r="F529">
        <f t="shared" si="26"/>
        <v>2.9378465831286618</v>
      </c>
    </row>
    <row r="530" spans="2:6" x14ac:dyDescent="0.25">
      <c r="B530">
        <v>604.20000000000005</v>
      </c>
      <c r="C530">
        <v>568.79999999999995</v>
      </c>
      <c r="D530">
        <f t="shared" si="24"/>
        <v>24.580480060405655</v>
      </c>
      <c r="E530">
        <f t="shared" si="25"/>
        <v>35.400000000000091</v>
      </c>
      <c r="F530">
        <f t="shared" si="26"/>
        <v>1.4401671534895109</v>
      </c>
    </row>
    <row r="531" spans="2:6" x14ac:dyDescent="0.25">
      <c r="B531">
        <v>925.9</v>
      </c>
      <c r="C531">
        <v>881.1</v>
      </c>
      <c r="D531">
        <f t="shared" si="24"/>
        <v>30.428604963093527</v>
      </c>
      <c r="E531">
        <f t="shared" si="25"/>
        <v>44.799999999999955</v>
      </c>
      <c r="F531">
        <f t="shared" si="26"/>
        <v>1.4722988469020291</v>
      </c>
    </row>
    <row r="532" spans="2:6" x14ac:dyDescent="0.25">
      <c r="B532">
        <v>1837.7</v>
      </c>
      <c r="C532">
        <v>1659.8</v>
      </c>
      <c r="D532">
        <f t="shared" si="24"/>
        <v>42.868403282604312</v>
      </c>
      <c r="E532">
        <f t="shared" si="25"/>
        <v>177.90000000000009</v>
      </c>
      <c r="F532">
        <f t="shared" si="26"/>
        <v>4.1499096392095067</v>
      </c>
    </row>
    <row r="533" spans="2:6" x14ac:dyDescent="0.25">
      <c r="B533">
        <v>3433.4</v>
      </c>
      <c r="C533">
        <v>3229.4</v>
      </c>
      <c r="D533">
        <f t="shared" si="24"/>
        <v>58.595221648185614</v>
      </c>
      <c r="E533">
        <f t="shared" si="25"/>
        <v>204</v>
      </c>
      <c r="F533">
        <f t="shared" si="26"/>
        <v>3.481512557881361</v>
      </c>
    </row>
    <row r="534" spans="2:6" x14ac:dyDescent="0.25">
      <c r="B534">
        <v>5612.7</v>
      </c>
      <c r="C534">
        <v>5710.7</v>
      </c>
      <c r="D534">
        <f t="shared" si="24"/>
        <v>74.917955124255755</v>
      </c>
      <c r="E534">
        <f t="shared" si="25"/>
        <v>-98</v>
      </c>
      <c r="F534">
        <f t="shared" si="26"/>
        <v>-1.3080976361068763</v>
      </c>
    </row>
    <row r="535" spans="2:6" x14ac:dyDescent="0.25">
      <c r="B535">
        <v>7987.6</v>
      </c>
      <c r="C535">
        <v>8665.7999999999993</v>
      </c>
      <c r="D535">
        <f t="shared" si="24"/>
        <v>89.373374111085241</v>
      </c>
      <c r="E535">
        <f t="shared" si="25"/>
        <v>-678.19999999999891</v>
      </c>
      <c r="F535">
        <f t="shared" si="26"/>
        <v>-7.5883897944486334</v>
      </c>
    </row>
    <row r="536" spans="2:6" x14ac:dyDescent="0.25">
      <c r="B536">
        <v>9845.1</v>
      </c>
      <c r="C536">
        <v>11025.5</v>
      </c>
      <c r="D536">
        <f t="shared" si="24"/>
        <v>99.222477292194228</v>
      </c>
      <c r="E536">
        <f t="shared" si="25"/>
        <v>-1180.3999999999996</v>
      </c>
      <c r="F536">
        <f t="shared" si="26"/>
        <v>-11.896497973175086</v>
      </c>
    </row>
    <row r="537" spans="2:6" x14ac:dyDescent="0.25">
      <c r="B537">
        <v>11042.3</v>
      </c>
      <c r="C537">
        <v>11637</v>
      </c>
      <c r="D537">
        <f t="shared" si="24"/>
        <v>105.08234866046723</v>
      </c>
      <c r="E537">
        <f t="shared" si="25"/>
        <v>-594.70000000000073</v>
      </c>
      <c r="F537">
        <f t="shared" si="26"/>
        <v>-5.6593710321563391</v>
      </c>
    </row>
    <row r="538" spans="2:6" x14ac:dyDescent="0.25">
      <c r="B538">
        <v>10657</v>
      </c>
      <c r="C538">
        <v>10161.200000000001</v>
      </c>
      <c r="D538">
        <f t="shared" si="24"/>
        <v>103.23274674249446</v>
      </c>
      <c r="E538">
        <f t="shared" si="25"/>
        <v>495.79999999999927</v>
      </c>
      <c r="F538">
        <f t="shared" si="26"/>
        <v>4.8027395922800675</v>
      </c>
    </row>
    <row r="539" spans="2:6" x14ac:dyDescent="0.25">
      <c r="B539">
        <v>8290.1</v>
      </c>
      <c r="C539">
        <v>7387.3</v>
      </c>
      <c r="D539">
        <f t="shared" si="24"/>
        <v>91.049986271278485</v>
      </c>
      <c r="E539">
        <f t="shared" si="25"/>
        <v>902.80000000000018</v>
      </c>
      <c r="F539">
        <f t="shared" si="26"/>
        <v>9.9154325768941547</v>
      </c>
    </row>
    <row r="540" spans="2:6" x14ac:dyDescent="0.25">
      <c r="B540">
        <v>4958</v>
      </c>
      <c r="C540">
        <v>4535.8999999999996</v>
      </c>
      <c r="D540">
        <f t="shared" si="24"/>
        <v>70.413066969135784</v>
      </c>
      <c r="E540">
        <f t="shared" si="25"/>
        <v>422.10000000000036</v>
      </c>
      <c r="F540">
        <f t="shared" si="26"/>
        <v>5.9946259716966992</v>
      </c>
    </row>
    <row r="541" spans="2:6" x14ac:dyDescent="0.25">
      <c r="B541">
        <v>2035.4</v>
      </c>
      <c r="C541">
        <v>2432.9</v>
      </c>
      <c r="D541">
        <f t="shared" si="24"/>
        <v>45.115407567703521</v>
      </c>
      <c r="E541">
        <f t="shared" si="25"/>
        <v>-397.5</v>
      </c>
      <c r="F541">
        <f t="shared" si="26"/>
        <v>-8.8107372055429636</v>
      </c>
    </row>
    <row r="542" spans="2:6" x14ac:dyDescent="0.25">
      <c r="B542">
        <v>793.3</v>
      </c>
      <c r="C542">
        <v>1238.2</v>
      </c>
      <c r="D542">
        <f t="shared" si="24"/>
        <v>28.16558183315232</v>
      </c>
      <c r="E542">
        <f t="shared" si="25"/>
        <v>-444.90000000000009</v>
      </c>
      <c r="F542">
        <f t="shared" si="26"/>
        <v>-15.795874647131564</v>
      </c>
    </row>
    <row r="543" spans="2:6" x14ac:dyDescent="0.25">
      <c r="B543">
        <v>576.20000000000005</v>
      </c>
      <c r="C543">
        <v>698.1</v>
      </c>
      <c r="D543">
        <f t="shared" si="24"/>
        <v>24.004166305039632</v>
      </c>
      <c r="E543">
        <f t="shared" si="25"/>
        <v>-121.89999999999998</v>
      </c>
      <c r="F543">
        <f t="shared" si="26"/>
        <v>-5.078285096467078</v>
      </c>
    </row>
    <row r="544" spans="2:6" x14ac:dyDescent="0.25">
      <c r="B544">
        <v>532.29999999999995</v>
      </c>
      <c r="C544">
        <v>498.6</v>
      </c>
      <c r="D544">
        <f t="shared" si="24"/>
        <v>23.07162759754933</v>
      </c>
      <c r="E544">
        <f t="shared" si="25"/>
        <v>33.699999999999932</v>
      </c>
      <c r="F544">
        <f t="shared" si="26"/>
        <v>1.4606685140661488</v>
      </c>
    </row>
    <row r="545" spans="2:6" x14ac:dyDescent="0.25">
      <c r="B545">
        <v>496.8</v>
      </c>
      <c r="C545">
        <v>435.2</v>
      </c>
      <c r="D545">
        <f t="shared" si="24"/>
        <v>22.289010745208053</v>
      </c>
      <c r="E545">
        <f t="shared" si="25"/>
        <v>61.600000000000023</v>
      </c>
      <c r="F545">
        <f t="shared" si="26"/>
        <v>2.7636937638985839</v>
      </c>
    </row>
    <row r="546" spans="2:6" x14ac:dyDescent="0.25">
      <c r="B546">
        <v>476.3</v>
      </c>
      <c r="C546">
        <v>415.4</v>
      </c>
      <c r="D546">
        <f t="shared" si="24"/>
        <v>21.824298385056963</v>
      </c>
      <c r="E546">
        <f t="shared" si="25"/>
        <v>60.900000000000034</v>
      </c>
      <c r="F546">
        <f t="shared" si="26"/>
        <v>2.7904677128909721</v>
      </c>
    </row>
    <row r="547" spans="2:6" x14ac:dyDescent="0.25">
      <c r="B547">
        <v>477.7</v>
      </c>
      <c r="C547">
        <v>407.5</v>
      </c>
      <c r="D547">
        <f t="shared" si="24"/>
        <v>21.856349191939628</v>
      </c>
      <c r="E547">
        <f t="shared" si="25"/>
        <v>70.199999999999989</v>
      </c>
      <c r="F547">
        <f t="shared" si="26"/>
        <v>3.2118813340468106</v>
      </c>
    </row>
    <row r="548" spans="2:6" x14ac:dyDescent="0.25">
      <c r="B548">
        <v>468.7</v>
      </c>
      <c r="C548">
        <v>402.7</v>
      </c>
      <c r="D548">
        <f t="shared" si="24"/>
        <v>21.649480363278929</v>
      </c>
      <c r="E548">
        <f t="shared" si="25"/>
        <v>66</v>
      </c>
      <c r="F548">
        <f t="shared" si="26"/>
        <v>3.0485720161647309</v>
      </c>
    </row>
    <row r="549" spans="2:6" x14ac:dyDescent="0.25">
      <c r="B549">
        <v>466.8</v>
      </c>
      <c r="C549">
        <v>399.1</v>
      </c>
      <c r="D549">
        <f t="shared" si="24"/>
        <v>21.605554841290239</v>
      </c>
      <c r="E549">
        <f t="shared" si="25"/>
        <v>67.699999999999989</v>
      </c>
      <c r="F549">
        <f t="shared" si="26"/>
        <v>3.1334534334947488</v>
      </c>
    </row>
    <row r="550" spans="2:6" x14ac:dyDescent="0.25">
      <c r="B550">
        <v>480.5</v>
      </c>
      <c r="C550">
        <v>396.2</v>
      </c>
      <c r="D550">
        <f t="shared" si="24"/>
        <v>21.920310216782973</v>
      </c>
      <c r="E550">
        <f t="shared" si="25"/>
        <v>84.300000000000011</v>
      </c>
      <c r="F550">
        <f t="shared" si="26"/>
        <v>3.8457484938081268</v>
      </c>
    </row>
    <row r="551" spans="2:6" x14ac:dyDescent="0.25">
      <c r="B551">
        <v>482.6</v>
      </c>
      <c r="C551">
        <v>393.7</v>
      </c>
      <c r="D551">
        <f t="shared" si="24"/>
        <v>21.968158775828257</v>
      </c>
      <c r="E551">
        <f t="shared" si="25"/>
        <v>88.900000000000034</v>
      </c>
      <c r="F551">
        <f t="shared" si="26"/>
        <v>4.0467660902841533</v>
      </c>
    </row>
    <row r="552" spans="2:6" x14ac:dyDescent="0.25">
      <c r="B552">
        <v>491.1</v>
      </c>
      <c r="C552">
        <v>391.5</v>
      </c>
      <c r="D552">
        <f t="shared" si="24"/>
        <v>22.160776159692603</v>
      </c>
      <c r="E552">
        <f t="shared" si="25"/>
        <v>99.600000000000023</v>
      </c>
      <c r="F552">
        <f t="shared" si="26"/>
        <v>4.4944274190702176</v>
      </c>
    </row>
    <row r="553" spans="2:6" x14ac:dyDescent="0.25">
      <c r="B553">
        <v>482.6</v>
      </c>
      <c r="C553">
        <v>389.6</v>
      </c>
      <c r="D553">
        <f t="shared" si="24"/>
        <v>21.968158775828257</v>
      </c>
      <c r="E553">
        <f t="shared" si="25"/>
        <v>93</v>
      </c>
      <c r="F553">
        <f t="shared" si="26"/>
        <v>4.233399846978922</v>
      </c>
    </row>
    <row r="554" spans="2:6" x14ac:dyDescent="0.25">
      <c r="B554">
        <v>469.2</v>
      </c>
      <c r="C554">
        <v>388</v>
      </c>
      <c r="D554">
        <f t="shared" si="24"/>
        <v>21.661024906499691</v>
      </c>
      <c r="E554">
        <f t="shared" si="25"/>
        <v>81.199999999999989</v>
      </c>
      <c r="F554">
        <f t="shared" si="26"/>
        <v>3.7486684194539106</v>
      </c>
    </row>
    <row r="555" spans="2:6" x14ac:dyDescent="0.25">
      <c r="B555">
        <v>442.1</v>
      </c>
      <c r="C555">
        <v>386.5</v>
      </c>
      <c r="D555">
        <f t="shared" si="24"/>
        <v>21.026174164597801</v>
      </c>
      <c r="E555">
        <f t="shared" si="25"/>
        <v>55.600000000000023</v>
      </c>
      <c r="F555">
        <f t="shared" si="26"/>
        <v>2.6443231928333817</v>
      </c>
    </row>
    <row r="556" spans="2:6" x14ac:dyDescent="0.25">
      <c r="B556">
        <v>444.1</v>
      </c>
      <c r="C556">
        <v>385.1</v>
      </c>
      <c r="D556">
        <f t="shared" si="24"/>
        <v>21.073680267100951</v>
      </c>
      <c r="E556">
        <f t="shared" si="25"/>
        <v>59</v>
      </c>
      <c r="F556">
        <f t="shared" si="26"/>
        <v>2.7997008235959382</v>
      </c>
    </row>
    <row r="557" spans="2:6" x14ac:dyDescent="0.25">
      <c r="B557">
        <v>421</v>
      </c>
      <c r="C557">
        <v>383.9</v>
      </c>
      <c r="D557">
        <f t="shared" si="24"/>
        <v>20.518284528683193</v>
      </c>
      <c r="E557">
        <f t="shared" si="25"/>
        <v>37.100000000000023</v>
      </c>
      <c r="F557">
        <f t="shared" si="26"/>
        <v>1.8081433634540305</v>
      </c>
    </row>
    <row r="558" spans="2:6" x14ac:dyDescent="0.25">
      <c r="B558">
        <v>415.4</v>
      </c>
      <c r="C558">
        <v>382.7</v>
      </c>
      <c r="D558">
        <f t="shared" si="24"/>
        <v>20.381364036786152</v>
      </c>
      <c r="E558">
        <f t="shared" si="25"/>
        <v>32.699999999999989</v>
      </c>
      <c r="F558">
        <f t="shared" si="26"/>
        <v>1.604406846420094</v>
      </c>
    </row>
    <row r="559" spans="2:6" x14ac:dyDescent="0.25">
      <c r="B559">
        <v>401.4</v>
      </c>
      <c r="C559">
        <v>381.6</v>
      </c>
      <c r="D559">
        <f t="shared" si="24"/>
        <v>20.034969428476799</v>
      </c>
      <c r="E559">
        <f t="shared" si="25"/>
        <v>19.799999999999955</v>
      </c>
      <c r="F559">
        <f t="shared" si="26"/>
        <v>0.98827203458853952</v>
      </c>
    </row>
    <row r="560" spans="2:6" x14ac:dyDescent="0.25">
      <c r="B560">
        <v>384.7</v>
      </c>
      <c r="C560">
        <v>380.6</v>
      </c>
      <c r="D560">
        <f t="shared" si="24"/>
        <v>19.613770672667712</v>
      </c>
      <c r="E560">
        <f t="shared" si="25"/>
        <v>4.0999999999999659</v>
      </c>
      <c r="F560">
        <f t="shared" si="26"/>
        <v>0.20903680727303597</v>
      </c>
    </row>
    <row r="561" spans="2:6" x14ac:dyDescent="0.25">
      <c r="B561">
        <v>416.5</v>
      </c>
      <c r="C561">
        <v>379.7</v>
      </c>
      <c r="D561">
        <f t="shared" si="24"/>
        <v>20.40833163195855</v>
      </c>
      <c r="E561">
        <f t="shared" si="25"/>
        <v>36.800000000000011</v>
      </c>
      <c r="F561">
        <f t="shared" si="26"/>
        <v>1.8031851237840937</v>
      </c>
    </row>
    <row r="562" spans="2:6" x14ac:dyDescent="0.25">
      <c r="B562">
        <v>375.8</v>
      </c>
      <c r="C562">
        <v>379</v>
      </c>
      <c r="D562">
        <f t="shared" si="24"/>
        <v>19.385561637466168</v>
      </c>
      <c r="E562">
        <f t="shared" si="25"/>
        <v>-3.1999999999999886</v>
      </c>
      <c r="F562">
        <f t="shared" si="26"/>
        <v>-0.16507130718438404</v>
      </c>
    </row>
    <row r="563" spans="2:6" x14ac:dyDescent="0.25">
      <c r="B563">
        <v>372.3</v>
      </c>
      <c r="C563">
        <v>378.7</v>
      </c>
      <c r="D563">
        <f t="shared" si="24"/>
        <v>19.295077092357005</v>
      </c>
      <c r="E563">
        <f t="shared" si="25"/>
        <v>-6.3999999999999773</v>
      </c>
      <c r="F563">
        <f t="shared" si="26"/>
        <v>-0.33169082296826319</v>
      </c>
    </row>
    <row r="564" spans="2:6" x14ac:dyDescent="0.25">
      <c r="B564">
        <v>372.4</v>
      </c>
      <c r="C564">
        <v>380.3</v>
      </c>
      <c r="D564">
        <f t="shared" si="24"/>
        <v>19.297668252926311</v>
      </c>
      <c r="E564">
        <f t="shared" si="25"/>
        <v>-7.9000000000000341</v>
      </c>
      <c r="F564">
        <f t="shared" si="26"/>
        <v>-0.40937588399065122</v>
      </c>
    </row>
    <row r="565" spans="2:6" x14ac:dyDescent="0.25">
      <c r="B565">
        <v>371.6</v>
      </c>
      <c r="C565">
        <v>385.5</v>
      </c>
      <c r="D565">
        <f t="shared" si="24"/>
        <v>19.276929216034386</v>
      </c>
      <c r="E565">
        <f t="shared" si="25"/>
        <v>-13.899999999999977</v>
      </c>
      <c r="F565">
        <f t="shared" si="26"/>
        <v>-0.72106920372141403</v>
      </c>
    </row>
    <row r="566" spans="2:6" x14ac:dyDescent="0.25">
      <c r="B566">
        <v>378.5</v>
      </c>
      <c r="C566">
        <v>398.4</v>
      </c>
      <c r="D566">
        <f t="shared" si="24"/>
        <v>19.455076458343719</v>
      </c>
      <c r="E566">
        <f t="shared" si="25"/>
        <v>-19.899999999999977</v>
      </c>
      <c r="F566">
        <f t="shared" si="26"/>
        <v>-1.022869277466419</v>
      </c>
    </row>
    <row r="567" spans="2:6" x14ac:dyDescent="0.25">
      <c r="B567">
        <v>421.9</v>
      </c>
      <c r="C567">
        <v>424.4</v>
      </c>
      <c r="D567">
        <f t="shared" si="24"/>
        <v>20.540204478047436</v>
      </c>
      <c r="E567">
        <f t="shared" si="25"/>
        <v>-2.5</v>
      </c>
      <c r="F567">
        <f t="shared" si="26"/>
        <v>-0.1217125176466428</v>
      </c>
    </row>
    <row r="568" spans="2:6" x14ac:dyDescent="0.25">
      <c r="B568">
        <v>456.3</v>
      </c>
      <c r="C568">
        <v>466.2</v>
      </c>
      <c r="D568">
        <f t="shared" si="24"/>
        <v>21.361179742701477</v>
      </c>
      <c r="E568">
        <f t="shared" si="25"/>
        <v>-9.8999999999999773</v>
      </c>
      <c r="F568">
        <f t="shared" si="26"/>
        <v>-0.46345754865821642</v>
      </c>
    </row>
    <row r="569" spans="2:6" x14ac:dyDescent="0.25">
      <c r="B569">
        <v>493.4</v>
      </c>
      <c r="C569">
        <v>516.4</v>
      </c>
      <c r="D569">
        <f t="shared" si="24"/>
        <v>22.212609031808938</v>
      </c>
      <c r="E569">
        <f t="shared" si="25"/>
        <v>-23</v>
      </c>
      <c r="F569">
        <f t="shared" si="26"/>
        <v>-1.0354479281143201</v>
      </c>
    </row>
    <row r="570" spans="2:6" x14ac:dyDescent="0.25">
      <c r="B570">
        <v>534.9</v>
      </c>
      <c r="C570">
        <v>566.70000000000005</v>
      </c>
      <c r="D570">
        <f t="shared" si="24"/>
        <v>23.127905222911995</v>
      </c>
      <c r="E570">
        <f t="shared" si="25"/>
        <v>-31.800000000000068</v>
      </c>
      <c r="F570">
        <f t="shared" si="26"/>
        <v>-1.3749623968753095</v>
      </c>
    </row>
    <row r="571" spans="2:6" x14ac:dyDescent="0.25">
      <c r="B571">
        <v>568.9</v>
      </c>
      <c r="C571">
        <v>590.79999999999995</v>
      </c>
      <c r="D571">
        <f t="shared" si="24"/>
        <v>23.851624682608101</v>
      </c>
      <c r="E571">
        <f t="shared" si="25"/>
        <v>-21.899999999999977</v>
      </c>
      <c r="F571">
        <f t="shared" si="26"/>
        <v>-0.91817644673776921</v>
      </c>
    </row>
    <row r="572" spans="2:6" x14ac:dyDescent="0.25">
      <c r="B572">
        <v>586.9</v>
      </c>
      <c r="C572">
        <v>578.9</v>
      </c>
      <c r="D572">
        <f t="shared" si="24"/>
        <v>24.226019070412704</v>
      </c>
      <c r="E572">
        <f t="shared" si="25"/>
        <v>8</v>
      </c>
      <c r="F572">
        <f t="shared" si="26"/>
        <v>0.33022346662685576</v>
      </c>
    </row>
    <row r="573" spans="2:6" x14ac:dyDescent="0.25">
      <c r="B573">
        <v>564.5</v>
      </c>
      <c r="C573">
        <v>536.9</v>
      </c>
      <c r="D573">
        <f t="shared" si="24"/>
        <v>23.759208741033444</v>
      </c>
      <c r="E573">
        <f t="shared" si="25"/>
        <v>27.600000000000023</v>
      </c>
      <c r="F573">
        <f t="shared" si="26"/>
        <v>1.1616548472143908</v>
      </c>
    </row>
    <row r="574" spans="2:6" x14ac:dyDescent="0.25">
      <c r="B574">
        <v>484.9</v>
      </c>
      <c r="C574">
        <v>483.5</v>
      </c>
      <c r="D574">
        <f t="shared" si="24"/>
        <v>22.020445045457187</v>
      </c>
      <c r="E574">
        <f t="shared" si="25"/>
        <v>1.3999999999999773</v>
      </c>
      <c r="F574">
        <f t="shared" si="26"/>
        <v>6.3577279982758431E-2</v>
      </c>
    </row>
    <row r="575" spans="2:6" x14ac:dyDescent="0.25">
      <c r="B575">
        <v>430.3</v>
      </c>
      <c r="C575">
        <v>436.7</v>
      </c>
      <c r="D575">
        <f t="shared" si="24"/>
        <v>20.743673734418405</v>
      </c>
      <c r="E575">
        <f t="shared" si="25"/>
        <v>-6.3999999999999773</v>
      </c>
      <c r="F575">
        <f t="shared" si="26"/>
        <v>-0.30852779897810206</v>
      </c>
    </row>
    <row r="576" spans="2:6" x14ac:dyDescent="0.25">
      <c r="B576">
        <v>390</v>
      </c>
      <c r="C576">
        <v>405.1</v>
      </c>
      <c r="D576">
        <f t="shared" si="24"/>
        <v>19.748417658131498</v>
      </c>
      <c r="E576">
        <f t="shared" si="25"/>
        <v>-15.100000000000023</v>
      </c>
      <c r="F576">
        <f t="shared" si="26"/>
        <v>-0.76461822214816955</v>
      </c>
    </row>
    <row r="577" spans="2:6" x14ac:dyDescent="0.25">
      <c r="B577">
        <v>366.4</v>
      </c>
      <c r="C577">
        <v>388.2</v>
      </c>
      <c r="D577">
        <f t="shared" si="24"/>
        <v>19.141577782408639</v>
      </c>
      <c r="E577">
        <f t="shared" si="25"/>
        <v>-21.800000000000011</v>
      </c>
      <c r="F577">
        <f t="shared" si="26"/>
        <v>-1.1388820842153617</v>
      </c>
    </row>
    <row r="578" spans="2:6" x14ac:dyDescent="0.25">
      <c r="B578">
        <v>363.1</v>
      </c>
      <c r="C578">
        <v>380.7</v>
      </c>
      <c r="D578">
        <f t="shared" si="24"/>
        <v>19.055183021949698</v>
      </c>
      <c r="E578">
        <f t="shared" si="25"/>
        <v>-17.599999999999966</v>
      </c>
      <c r="F578">
        <f t="shared" si="26"/>
        <v>-0.92363321725781877</v>
      </c>
    </row>
    <row r="579" spans="2:6" x14ac:dyDescent="0.25">
      <c r="B579">
        <v>370.5</v>
      </c>
      <c r="C579">
        <v>378.1</v>
      </c>
      <c r="D579">
        <f t="shared" ref="D579:D642" si="27">B579^0.5</f>
        <v>19.248376554920156</v>
      </c>
      <c r="E579">
        <f t="shared" ref="E579:E642" si="28">B579-C579</f>
        <v>-7.6000000000000227</v>
      </c>
      <c r="F579">
        <f t="shared" ref="F579:F642" si="29">E579/D579</f>
        <v>-0.39483849343426086</v>
      </c>
    </row>
    <row r="580" spans="2:6" x14ac:dyDescent="0.25">
      <c r="B580">
        <v>371.8</v>
      </c>
      <c r="C580">
        <v>377.4</v>
      </c>
      <c r="D580">
        <f t="shared" si="27"/>
        <v>19.282116066448722</v>
      </c>
      <c r="E580">
        <f t="shared" si="28"/>
        <v>-5.5999999999999659</v>
      </c>
      <c r="F580">
        <f t="shared" si="29"/>
        <v>-0.29042455613801021</v>
      </c>
    </row>
    <row r="581" spans="2:6" x14ac:dyDescent="0.25">
      <c r="B581">
        <v>382</v>
      </c>
      <c r="C581">
        <v>377.4</v>
      </c>
      <c r="D581">
        <f t="shared" si="27"/>
        <v>19.544820285692065</v>
      </c>
      <c r="E581">
        <f t="shared" si="28"/>
        <v>4.6000000000000227</v>
      </c>
      <c r="F581">
        <f t="shared" si="29"/>
        <v>0.23535647464446055</v>
      </c>
    </row>
    <row r="582" spans="2:6" x14ac:dyDescent="0.25">
      <c r="B582">
        <v>369.5</v>
      </c>
      <c r="C582">
        <v>377.5</v>
      </c>
      <c r="D582">
        <f t="shared" si="27"/>
        <v>19.222382786741086</v>
      </c>
      <c r="E582">
        <f t="shared" si="28"/>
        <v>-8</v>
      </c>
      <c r="F582">
        <f t="shared" si="29"/>
        <v>-0.41618149470616694</v>
      </c>
    </row>
    <row r="583" spans="2:6" x14ac:dyDescent="0.25">
      <c r="B583">
        <v>370.6</v>
      </c>
      <c r="C583">
        <v>377.8</v>
      </c>
      <c r="D583">
        <f t="shared" si="27"/>
        <v>19.250974001333024</v>
      </c>
      <c r="E583">
        <f t="shared" si="28"/>
        <v>-7.1999999999999886</v>
      </c>
      <c r="F583">
        <f t="shared" si="29"/>
        <v>-0.3740070502147802</v>
      </c>
    </row>
    <row r="584" spans="2:6" x14ac:dyDescent="0.25">
      <c r="B584">
        <v>370.5</v>
      </c>
      <c r="C584">
        <v>378.3</v>
      </c>
      <c r="D584">
        <f t="shared" si="27"/>
        <v>19.248376554920156</v>
      </c>
      <c r="E584">
        <f t="shared" si="28"/>
        <v>-7.8000000000000114</v>
      </c>
      <c r="F584">
        <f t="shared" si="29"/>
        <v>-0.40522898010358288</v>
      </c>
    </row>
    <row r="585" spans="2:6" x14ac:dyDescent="0.25">
      <c r="B585">
        <v>382.5</v>
      </c>
      <c r="C585">
        <v>379</v>
      </c>
      <c r="D585">
        <f t="shared" si="27"/>
        <v>19.557607215607945</v>
      </c>
      <c r="E585">
        <f t="shared" si="28"/>
        <v>3.5</v>
      </c>
      <c r="F585">
        <f t="shared" si="29"/>
        <v>0.17895849739771977</v>
      </c>
    </row>
    <row r="586" spans="2:6" x14ac:dyDescent="0.25">
      <c r="B586">
        <v>372.8</v>
      </c>
      <c r="C586">
        <v>379.7</v>
      </c>
      <c r="D586">
        <f t="shared" si="27"/>
        <v>19.308029417835474</v>
      </c>
      <c r="E586">
        <f t="shared" si="28"/>
        <v>-6.8999999999999773</v>
      </c>
      <c r="F586">
        <f t="shared" si="29"/>
        <v>-0.35736427838804802</v>
      </c>
    </row>
    <row r="587" spans="2:6" x14ac:dyDescent="0.25">
      <c r="B587">
        <v>375.7</v>
      </c>
      <c r="C587">
        <v>380.6</v>
      </c>
      <c r="D587">
        <f t="shared" si="27"/>
        <v>19.382982226685346</v>
      </c>
      <c r="E587">
        <f t="shared" si="28"/>
        <v>-4.9000000000000341</v>
      </c>
      <c r="F587">
        <f t="shared" si="29"/>
        <v>-0.25279907615320429</v>
      </c>
    </row>
    <row r="588" spans="2:6" x14ac:dyDescent="0.25">
      <c r="B588">
        <v>390.8</v>
      </c>
      <c r="C588">
        <v>381.6</v>
      </c>
      <c r="D588">
        <f t="shared" si="27"/>
        <v>19.768662069042509</v>
      </c>
      <c r="E588">
        <f t="shared" si="28"/>
        <v>9.1999999999999886</v>
      </c>
      <c r="F588">
        <f t="shared" si="29"/>
        <v>0.46538303744931125</v>
      </c>
    </row>
    <row r="589" spans="2:6" x14ac:dyDescent="0.25">
      <c r="B589">
        <v>379.9</v>
      </c>
      <c r="C589">
        <v>382.8</v>
      </c>
      <c r="D589">
        <f t="shared" si="27"/>
        <v>19.491023574969066</v>
      </c>
      <c r="E589">
        <f t="shared" si="28"/>
        <v>-2.9000000000000341</v>
      </c>
      <c r="F589">
        <f t="shared" si="29"/>
        <v>-0.14878643950358245</v>
      </c>
    </row>
    <row r="590" spans="2:6" x14ac:dyDescent="0.25">
      <c r="B590">
        <v>402.5</v>
      </c>
      <c r="C590">
        <v>384.2</v>
      </c>
      <c r="D590">
        <f t="shared" si="27"/>
        <v>20.062402647738878</v>
      </c>
      <c r="E590">
        <f t="shared" si="28"/>
        <v>18.300000000000011</v>
      </c>
      <c r="F590">
        <f t="shared" si="29"/>
        <v>0.91215395889098572</v>
      </c>
    </row>
    <row r="591" spans="2:6" x14ac:dyDescent="0.25">
      <c r="B591">
        <v>407.6</v>
      </c>
      <c r="C591">
        <v>385.8</v>
      </c>
      <c r="D591">
        <f t="shared" si="27"/>
        <v>20.189105973271822</v>
      </c>
      <c r="E591">
        <f t="shared" si="28"/>
        <v>21.800000000000011</v>
      </c>
      <c r="F591">
        <f t="shared" si="29"/>
        <v>1.0797902605920657</v>
      </c>
    </row>
    <row r="592" spans="2:6" x14ac:dyDescent="0.25">
      <c r="B592">
        <v>404.6</v>
      </c>
      <c r="C592">
        <v>387.9</v>
      </c>
      <c r="D592">
        <f t="shared" si="27"/>
        <v>20.114671262538696</v>
      </c>
      <c r="E592">
        <f t="shared" si="28"/>
        <v>16.700000000000045</v>
      </c>
      <c r="F592">
        <f t="shared" si="29"/>
        <v>0.83023976788036846</v>
      </c>
    </row>
    <row r="593" spans="2:6" x14ac:dyDescent="0.25">
      <c r="B593">
        <v>409</v>
      </c>
      <c r="C593">
        <v>390.4</v>
      </c>
      <c r="D593">
        <f t="shared" si="27"/>
        <v>20.223748416156685</v>
      </c>
      <c r="E593">
        <f t="shared" si="28"/>
        <v>18.600000000000023</v>
      </c>
      <c r="F593">
        <f t="shared" si="29"/>
        <v>0.91971080816751782</v>
      </c>
    </row>
    <row r="594" spans="2:6" x14ac:dyDescent="0.25">
      <c r="B594">
        <v>437.9</v>
      </c>
      <c r="C594">
        <v>394.2</v>
      </c>
      <c r="D594">
        <f t="shared" si="27"/>
        <v>20.926060307664219</v>
      </c>
      <c r="E594">
        <f t="shared" si="28"/>
        <v>43.699999999999989</v>
      </c>
      <c r="F594">
        <f t="shared" si="29"/>
        <v>2.0883051734298386</v>
      </c>
    </row>
    <row r="595" spans="2:6" x14ac:dyDescent="0.25">
      <c r="B595">
        <v>433.7</v>
      </c>
      <c r="C595">
        <v>401.8</v>
      </c>
      <c r="D595">
        <f t="shared" si="27"/>
        <v>20.825465180878915</v>
      </c>
      <c r="E595">
        <f t="shared" si="28"/>
        <v>31.899999999999977</v>
      </c>
      <c r="F595">
        <f t="shared" si="29"/>
        <v>1.5317785088080167</v>
      </c>
    </row>
    <row r="596" spans="2:6" x14ac:dyDescent="0.25">
      <c r="B596">
        <v>466.1</v>
      </c>
      <c r="C596">
        <v>421.8</v>
      </c>
      <c r="D596">
        <f t="shared" si="27"/>
        <v>21.589349225949356</v>
      </c>
      <c r="E596">
        <f t="shared" si="28"/>
        <v>44.300000000000011</v>
      </c>
      <c r="F596">
        <f t="shared" si="29"/>
        <v>2.0519377187503895</v>
      </c>
    </row>
    <row r="597" spans="2:6" x14ac:dyDescent="0.25">
      <c r="B597">
        <v>512.1</v>
      </c>
      <c r="C597">
        <v>480.7</v>
      </c>
      <c r="D597">
        <f t="shared" si="27"/>
        <v>22.629626598775332</v>
      </c>
      <c r="E597">
        <f t="shared" si="28"/>
        <v>31.400000000000034</v>
      </c>
      <c r="F597">
        <f t="shared" si="29"/>
        <v>1.3875615606357083</v>
      </c>
    </row>
    <row r="598" spans="2:6" x14ac:dyDescent="0.25">
      <c r="B598">
        <v>693.1</v>
      </c>
      <c r="C598">
        <v>643.20000000000005</v>
      </c>
      <c r="D598">
        <f t="shared" si="27"/>
        <v>26.326792436603437</v>
      </c>
      <c r="E598">
        <f t="shared" si="28"/>
        <v>49.899999999999977</v>
      </c>
      <c r="F598">
        <f t="shared" si="29"/>
        <v>1.8954075062566889</v>
      </c>
    </row>
    <row r="599" spans="2:6" x14ac:dyDescent="0.25">
      <c r="B599">
        <v>1193.9000000000001</v>
      </c>
      <c r="C599">
        <v>1035.5999999999999</v>
      </c>
      <c r="D599">
        <f t="shared" si="27"/>
        <v>34.55285805834302</v>
      </c>
      <c r="E599">
        <f t="shared" si="28"/>
        <v>158.30000000000018</v>
      </c>
      <c r="F599">
        <f t="shared" si="29"/>
        <v>4.5813865739473201</v>
      </c>
    </row>
    <row r="600" spans="2:6" x14ac:dyDescent="0.25">
      <c r="B600">
        <v>2194.9</v>
      </c>
      <c r="C600">
        <v>1840.2</v>
      </c>
      <c r="D600">
        <f t="shared" si="27"/>
        <v>46.849759871316309</v>
      </c>
      <c r="E600">
        <f t="shared" si="28"/>
        <v>354.70000000000005</v>
      </c>
      <c r="F600">
        <f t="shared" si="29"/>
        <v>7.5710099896833105</v>
      </c>
    </row>
    <row r="601" spans="2:6" x14ac:dyDescent="0.25">
      <c r="B601">
        <v>3521.9</v>
      </c>
      <c r="C601">
        <v>3215.2</v>
      </c>
      <c r="D601">
        <f t="shared" si="27"/>
        <v>59.345597983338244</v>
      </c>
      <c r="E601">
        <f t="shared" si="28"/>
        <v>306.70000000000027</v>
      </c>
      <c r="F601">
        <f t="shared" si="29"/>
        <v>5.1680328520088175</v>
      </c>
    </row>
    <row r="602" spans="2:6" x14ac:dyDescent="0.25">
      <c r="B602">
        <v>5121.3</v>
      </c>
      <c r="C602">
        <v>5133.3999999999996</v>
      </c>
      <c r="D602">
        <f t="shared" si="27"/>
        <v>71.563258729602296</v>
      </c>
      <c r="E602">
        <f t="shared" si="28"/>
        <v>-12.099999999999454</v>
      </c>
      <c r="F602">
        <f t="shared" si="29"/>
        <v>-0.16908117677701928</v>
      </c>
    </row>
    <row r="603" spans="2:6" x14ac:dyDescent="0.25">
      <c r="B603">
        <v>6713.3</v>
      </c>
      <c r="C603">
        <v>7234.5</v>
      </c>
      <c r="D603">
        <f t="shared" si="27"/>
        <v>81.934730120993265</v>
      </c>
      <c r="E603">
        <f t="shared" si="28"/>
        <v>-521.19999999999982</v>
      </c>
      <c r="F603">
        <f t="shared" si="29"/>
        <v>-6.3611608805001518</v>
      </c>
    </row>
    <row r="604" spans="2:6" x14ac:dyDescent="0.25">
      <c r="B604">
        <v>7900.1</v>
      </c>
      <c r="C604">
        <v>8860.7999999999993</v>
      </c>
      <c r="D604">
        <f t="shared" si="27"/>
        <v>88.882506715326159</v>
      </c>
      <c r="E604">
        <f t="shared" si="28"/>
        <v>-960.69999999999891</v>
      </c>
      <c r="F604">
        <f t="shared" si="29"/>
        <v>-10.808651055228889</v>
      </c>
    </row>
    <row r="605" spans="2:6" x14ac:dyDescent="0.25">
      <c r="B605">
        <v>8892.2999999999993</v>
      </c>
      <c r="C605">
        <v>9359.6</v>
      </c>
      <c r="D605">
        <f t="shared" si="27"/>
        <v>94.298992571500989</v>
      </c>
      <c r="E605">
        <f t="shared" si="28"/>
        <v>-467.30000000000109</v>
      </c>
      <c r="F605">
        <f t="shared" si="29"/>
        <v>-4.9555142346369916</v>
      </c>
    </row>
    <row r="606" spans="2:6" x14ac:dyDescent="0.25">
      <c r="B606">
        <v>9142.7999999999993</v>
      </c>
      <c r="C606">
        <v>8506.1</v>
      </c>
      <c r="D606">
        <f t="shared" si="27"/>
        <v>95.617989939132272</v>
      </c>
      <c r="E606">
        <f t="shared" si="28"/>
        <v>636.69999999999891</v>
      </c>
      <c r="F606">
        <f t="shared" si="29"/>
        <v>6.6587887949255604</v>
      </c>
    </row>
    <row r="607" spans="2:6" x14ac:dyDescent="0.25">
      <c r="B607">
        <v>7653.4</v>
      </c>
      <c r="C607">
        <v>6677.7</v>
      </c>
      <c r="D607">
        <f t="shared" si="27"/>
        <v>87.483712769863629</v>
      </c>
      <c r="E607">
        <f t="shared" si="28"/>
        <v>975.69999999999982</v>
      </c>
      <c r="F607">
        <f t="shared" si="29"/>
        <v>11.15293314730132</v>
      </c>
    </row>
    <row r="608" spans="2:6" x14ac:dyDescent="0.25">
      <c r="B608">
        <v>5412.8</v>
      </c>
      <c r="C608">
        <v>4570.7</v>
      </c>
      <c r="D608">
        <f t="shared" si="27"/>
        <v>73.571733702557268</v>
      </c>
      <c r="E608">
        <f t="shared" si="28"/>
        <v>842.10000000000036</v>
      </c>
      <c r="F608">
        <f t="shared" si="29"/>
        <v>11.445971946298309</v>
      </c>
    </row>
    <row r="609" spans="2:6" x14ac:dyDescent="0.25">
      <c r="B609">
        <v>2815.1</v>
      </c>
      <c r="C609">
        <v>2781</v>
      </c>
      <c r="D609">
        <f t="shared" si="27"/>
        <v>53.057515961454506</v>
      </c>
      <c r="E609">
        <f t="shared" si="28"/>
        <v>34.099999999999909</v>
      </c>
      <c r="F609">
        <f t="shared" si="29"/>
        <v>0.64269876533181558</v>
      </c>
    </row>
    <row r="610" spans="2:6" x14ac:dyDescent="0.25">
      <c r="B610">
        <v>1123.0999999999999</v>
      </c>
      <c r="C610">
        <v>1570.4</v>
      </c>
      <c r="D610">
        <f t="shared" si="27"/>
        <v>33.512684165849798</v>
      </c>
      <c r="E610">
        <f t="shared" si="28"/>
        <v>-447.30000000000018</v>
      </c>
      <c r="F610">
        <f t="shared" si="29"/>
        <v>-13.347185137017741</v>
      </c>
    </row>
    <row r="611" spans="2:6" x14ac:dyDescent="0.25">
      <c r="B611">
        <v>633.9</v>
      </c>
      <c r="C611">
        <v>897.8</v>
      </c>
      <c r="D611">
        <f t="shared" si="27"/>
        <v>25.177370792042602</v>
      </c>
      <c r="E611">
        <f t="shared" si="28"/>
        <v>-263.89999999999998</v>
      </c>
      <c r="F611">
        <f t="shared" si="29"/>
        <v>-10.481634566998016</v>
      </c>
    </row>
    <row r="612" spans="2:6" x14ac:dyDescent="0.25">
      <c r="B612">
        <v>527.5</v>
      </c>
      <c r="C612">
        <v>584.79999999999995</v>
      </c>
      <c r="D612">
        <f t="shared" si="27"/>
        <v>22.967368155711704</v>
      </c>
      <c r="E612">
        <f t="shared" si="28"/>
        <v>-57.299999999999955</v>
      </c>
      <c r="F612">
        <f t="shared" si="29"/>
        <v>-2.4948439721749374</v>
      </c>
    </row>
    <row r="613" spans="2:6" x14ac:dyDescent="0.25">
      <c r="B613">
        <v>485.4</v>
      </c>
      <c r="C613">
        <v>460.6</v>
      </c>
      <c r="D613">
        <f t="shared" si="27"/>
        <v>22.031795206019865</v>
      </c>
      <c r="E613">
        <f t="shared" si="28"/>
        <v>24.799999999999955</v>
      </c>
      <c r="F613">
        <f t="shared" si="29"/>
        <v>1.1256459025737366</v>
      </c>
    </row>
    <row r="614" spans="2:6" x14ac:dyDescent="0.25">
      <c r="B614">
        <v>456.1</v>
      </c>
      <c r="C614">
        <v>417</v>
      </c>
      <c r="D614">
        <f t="shared" si="27"/>
        <v>21.356497840235885</v>
      </c>
      <c r="E614">
        <f t="shared" si="28"/>
        <v>39.100000000000023</v>
      </c>
      <c r="F614">
        <f t="shared" si="29"/>
        <v>1.8308245243438359</v>
      </c>
    </row>
    <row r="615" spans="2:6" x14ac:dyDescent="0.25">
      <c r="B615">
        <v>449.6</v>
      </c>
      <c r="C615">
        <v>402.3</v>
      </c>
      <c r="D615">
        <f t="shared" si="27"/>
        <v>21.203773249117717</v>
      </c>
      <c r="E615">
        <f t="shared" si="28"/>
        <v>47.300000000000011</v>
      </c>
      <c r="F615">
        <f t="shared" si="29"/>
        <v>2.2307350415553113</v>
      </c>
    </row>
    <row r="616" spans="2:6" x14ac:dyDescent="0.25">
      <c r="B616">
        <v>445.3</v>
      </c>
      <c r="C616">
        <v>396.5</v>
      </c>
      <c r="D616">
        <f t="shared" si="27"/>
        <v>21.102132593650339</v>
      </c>
      <c r="E616">
        <f t="shared" si="28"/>
        <v>48.800000000000011</v>
      </c>
      <c r="F616">
        <f t="shared" si="29"/>
        <v>2.3125624760164762</v>
      </c>
    </row>
    <row r="617" spans="2:6" x14ac:dyDescent="0.25">
      <c r="B617">
        <v>445.7</v>
      </c>
      <c r="C617">
        <v>393.5</v>
      </c>
      <c r="D617">
        <f t="shared" si="27"/>
        <v>21.111608181282637</v>
      </c>
      <c r="E617">
        <f t="shared" si="28"/>
        <v>52.199999999999989</v>
      </c>
      <c r="F617">
        <f t="shared" si="29"/>
        <v>2.4725733611464067</v>
      </c>
    </row>
    <row r="618" spans="2:6" x14ac:dyDescent="0.25">
      <c r="B618">
        <v>428.8</v>
      </c>
      <c r="C618">
        <v>391.5</v>
      </c>
      <c r="D618">
        <f t="shared" si="27"/>
        <v>20.707486568871655</v>
      </c>
      <c r="E618">
        <f t="shared" si="28"/>
        <v>37.300000000000011</v>
      </c>
      <c r="F618">
        <f t="shared" si="29"/>
        <v>1.8012808978985844</v>
      </c>
    </row>
    <row r="619" spans="2:6" x14ac:dyDescent="0.25">
      <c r="B619">
        <v>423.2</v>
      </c>
      <c r="C619">
        <v>389.9</v>
      </c>
      <c r="D619">
        <f t="shared" si="27"/>
        <v>20.571825392998065</v>
      </c>
      <c r="E619">
        <f t="shared" si="28"/>
        <v>33.300000000000011</v>
      </c>
      <c r="F619">
        <f t="shared" si="29"/>
        <v>1.6187187750161527</v>
      </c>
    </row>
    <row r="620" spans="2:6" x14ac:dyDescent="0.25">
      <c r="B620">
        <v>424.9</v>
      </c>
      <c r="C620">
        <v>388.6</v>
      </c>
      <c r="D620">
        <f t="shared" si="27"/>
        <v>20.613102629153136</v>
      </c>
      <c r="E620">
        <f t="shared" si="28"/>
        <v>36.299999999999955</v>
      </c>
      <c r="F620">
        <f t="shared" si="29"/>
        <v>1.7610158282849093</v>
      </c>
    </row>
    <row r="621" spans="2:6" x14ac:dyDescent="0.25">
      <c r="B621">
        <v>430.6</v>
      </c>
      <c r="C621">
        <v>387.6</v>
      </c>
      <c r="D621">
        <f t="shared" si="27"/>
        <v>20.75090359478353</v>
      </c>
      <c r="E621">
        <f t="shared" si="28"/>
        <v>43</v>
      </c>
      <c r="F621">
        <f t="shared" si="29"/>
        <v>2.0721989191260839</v>
      </c>
    </row>
    <row r="622" spans="2:6" x14ac:dyDescent="0.25">
      <c r="B622">
        <v>417.5</v>
      </c>
      <c r="C622">
        <v>386.8</v>
      </c>
      <c r="D622">
        <f t="shared" si="27"/>
        <v>20.432816741702549</v>
      </c>
      <c r="E622">
        <f t="shared" si="28"/>
        <v>30.699999999999989</v>
      </c>
      <c r="F622">
        <f t="shared" si="29"/>
        <v>1.5024849675934564</v>
      </c>
    </row>
    <row r="623" spans="2:6" x14ac:dyDescent="0.25">
      <c r="B623">
        <v>400.8</v>
      </c>
      <c r="C623">
        <v>386.1</v>
      </c>
      <c r="D623">
        <f t="shared" si="27"/>
        <v>20.019990009987517</v>
      </c>
      <c r="E623">
        <f t="shared" si="28"/>
        <v>14.699999999999989</v>
      </c>
      <c r="F623">
        <f t="shared" si="29"/>
        <v>0.7342661006657093</v>
      </c>
    </row>
    <row r="624" spans="2:6" x14ac:dyDescent="0.25">
      <c r="B624">
        <v>396.3</v>
      </c>
      <c r="C624">
        <v>385.6</v>
      </c>
      <c r="D624">
        <f t="shared" si="27"/>
        <v>19.907285098676816</v>
      </c>
      <c r="E624">
        <f t="shared" si="28"/>
        <v>10.699999999999989</v>
      </c>
      <c r="F624">
        <f t="shared" si="29"/>
        <v>0.53749167437759704</v>
      </c>
    </row>
    <row r="625" spans="2:6" x14ac:dyDescent="0.25">
      <c r="B625">
        <v>406.8</v>
      </c>
      <c r="C625">
        <v>385.1</v>
      </c>
      <c r="D625">
        <f t="shared" si="27"/>
        <v>20.169283576765935</v>
      </c>
      <c r="E625">
        <f t="shared" si="28"/>
        <v>21.699999999999989</v>
      </c>
      <c r="F625">
        <f t="shared" si="29"/>
        <v>1.0758934454666187</v>
      </c>
    </row>
    <row r="626" spans="2:6" x14ac:dyDescent="0.25">
      <c r="B626">
        <v>387.4</v>
      </c>
      <c r="C626">
        <v>384.7</v>
      </c>
      <c r="D626">
        <f t="shared" si="27"/>
        <v>19.682479518597244</v>
      </c>
      <c r="E626">
        <f t="shared" si="28"/>
        <v>2.6999999999999886</v>
      </c>
      <c r="F626">
        <f t="shared" si="29"/>
        <v>0.13717783866859146</v>
      </c>
    </row>
    <row r="627" spans="2:6" x14ac:dyDescent="0.25">
      <c r="B627">
        <v>382.2</v>
      </c>
      <c r="C627">
        <v>384.5</v>
      </c>
      <c r="D627">
        <f t="shared" si="27"/>
        <v>19.549936061276519</v>
      </c>
      <c r="E627">
        <f t="shared" si="28"/>
        <v>-2.3000000000000114</v>
      </c>
      <c r="F627">
        <f t="shared" si="29"/>
        <v>-0.11764744359219312</v>
      </c>
    </row>
    <row r="628" spans="2:6" x14ac:dyDescent="0.25">
      <c r="B628">
        <v>376.7</v>
      </c>
      <c r="C628">
        <v>384.2</v>
      </c>
      <c r="D628">
        <f t="shared" si="27"/>
        <v>19.408760908414529</v>
      </c>
      <c r="E628">
        <f t="shared" si="28"/>
        <v>-7.5</v>
      </c>
      <c r="F628">
        <f t="shared" si="29"/>
        <v>-0.38642343194348017</v>
      </c>
    </row>
    <row r="629" spans="2:6" x14ac:dyDescent="0.25">
      <c r="B629">
        <v>386.6</v>
      </c>
      <c r="C629">
        <v>384</v>
      </c>
      <c r="D629">
        <f t="shared" si="27"/>
        <v>19.662146373170962</v>
      </c>
      <c r="E629">
        <f t="shared" si="28"/>
        <v>2.6000000000000227</v>
      </c>
      <c r="F629">
        <f t="shared" si="29"/>
        <v>0.1322337831615234</v>
      </c>
    </row>
    <row r="630" spans="2:6" x14ac:dyDescent="0.25">
      <c r="B630">
        <v>385.5</v>
      </c>
      <c r="C630">
        <v>383.9</v>
      </c>
      <c r="D630">
        <f t="shared" si="27"/>
        <v>19.63415391607186</v>
      </c>
      <c r="E630">
        <f t="shared" si="28"/>
        <v>1.6000000000000227</v>
      </c>
      <c r="F630">
        <f t="shared" si="29"/>
        <v>8.1490651791739116E-2</v>
      </c>
    </row>
    <row r="631" spans="2:6" x14ac:dyDescent="0.25">
      <c r="B631">
        <v>383.1</v>
      </c>
      <c r="C631">
        <v>385.2</v>
      </c>
      <c r="D631">
        <f t="shared" si="27"/>
        <v>19.572940504686567</v>
      </c>
      <c r="E631">
        <f t="shared" si="28"/>
        <v>-2.0999999999999659</v>
      </c>
      <c r="F631">
        <f t="shared" si="29"/>
        <v>-0.10729098162318225</v>
      </c>
    </row>
    <row r="632" spans="2:6" x14ac:dyDescent="0.25">
      <c r="B632">
        <v>379.4</v>
      </c>
      <c r="C632">
        <v>385.7</v>
      </c>
      <c r="D632">
        <f t="shared" si="27"/>
        <v>19.47819293466414</v>
      </c>
      <c r="E632">
        <f t="shared" si="28"/>
        <v>-6.3000000000000114</v>
      </c>
      <c r="F632">
        <f t="shared" si="29"/>
        <v>-0.3234386280663793</v>
      </c>
    </row>
    <row r="633" spans="2:6" x14ac:dyDescent="0.25">
      <c r="B633">
        <v>383.3</v>
      </c>
      <c r="C633">
        <v>386.5</v>
      </c>
      <c r="D633">
        <f t="shared" si="27"/>
        <v>19.578048932414077</v>
      </c>
      <c r="E633">
        <f t="shared" si="28"/>
        <v>-3.1999999999999886</v>
      </c>
      <c r="F633">
        <f t="shared" si="29"/>
        <v>-0.16344836051063091</v>
      </c>
    </row>
    <row r="634" spans="2:6" x14ac:dyDescent="0.25">
      <c r="B634">
        <v>400.4</v>
      </c>
      <c r="C634">
        <v>387.4</v>
      </c>
      <c r="D634">
        <f t="shared" si="27"/>
        <v>20.00999750124922</v>
      </c>
      <c r="E634">
        <f t="shared" si="28"/>
        <v>13</v>
      </c>
      <c r="F634">
        <f t="shared" si="29"/>
        <v>0.64967524354705253</v>
      </c>
    </row>
    <row r="635" spans="2:6" x14ac:dyDescent="0.25">
      <c r="B635">
        <v>412.4</v>
      </c>
      <c r="C635">
        <v>388.3</v>
      </c>
      <c r="D635">
        <f t="shared" si="27"/>
        <v>20.307634032550418</v>
      </c>
      <c r="E635">
        <f t="shared" si="28"/>
        <v>24.099999999999966</v>
      </c>
      <c r="F635">
        <f t="shared" si="29"/>
        <v>1.1867458297392446</v>
      </c>
    </row>
    <row r="636" spans="2:6" x14ac:dyDescent="0.25">
      <c r="B636">
        <v>468.9</v>
      </c>
      <c r="C636">
        <v>389.3</v>
      </c>
      <c r="D636">
        <f t="shared" si="27"/>
        <v>21.654098919142307</v>
      </c>
      <c r="E636">
        <f t="shared" si="28"/>
        <v>79.599999999999966</v>
      </c>
      <c r="F636">
        <f t="shared" si="29"/>
        <v>3.6759784046997801</v>
      </c>
    </row>
    <row r="637" spans="2:6" x14ac:dyDescent="0.25">
      <c r="B637">
        <v>480</v>
      </c>
      <c r="C637">
        <v>390.2</v>
      </c>
      <c r="D637">
        <f t="shared" si="27"/>
        <v>21.908902300206645</v>
      </c>
      <c r="E637">
        <f t="shared" si="28"/>
        <v>89.800000000000011</v>
      </c>
      <c r="F637">
        <f t="shared" si="29"/>
        <v>4.0987904719969936</v>
      </c>
    </row>
    <row r="638" spans="2:6" x14ac:dyDescent="0.25">
      <c r="B638">
        <v>544</v>
      </c>
      <c r="C638">
        <v>391.2</v>
      </c>
      <c r="D638">
        <f t="shared" si="27"/>
        <v>23.323807579381203</v>
      </c>
      <c r="E638">
        <f t="shared" si="28"/>
        <v>152.80000000000001</v>
      </c>
      <c r="F638">
        <f t="shared" si="29"/>
        <v>6.5512459524438373</v>
      </c>
    </row>
    <row r="639" spans="2:6" x14ac:dyDescent="0.25">
      <c r="B639">
        <v>580.1</v>
      </c>
      <c r="C639">
        <v>392.2</v>
      </c>
      <c r="D639">
        <f t="shared" si="27"/>
        <v>24.085265205099986</v>
      </c>
      <c r="E639">
        <f t="shared" si="28"/>
        <v>187.90000000000003</v>
      </c>
      <c r="F639">
        <f t="shared" si="29"/>
        <v>7.8014503224242153</v>
      </c>
    </row>
    <row r="640" spans="2:6" x14ac:dyDescent="0.25">
      <c r="B640">
        <v>620.29999999999995</v>
      </c>
      <c r="C640">
        <v>393.3</v>
      </c>
      <c r="D640">
        <f t="shared" si="27"/>
        <v>24.905822612393269</v>
      </c>
      <c r="E640">
        <f t="shared" si="28"/>
        <v>226.99999999999994</v>
      </c>
      <c r="F640">
        <f t="shared" si="29"/>
        <v>9.1143345687784478</v>
      </c>
    </row>
    <row r="641" spans="2:6" x14ac:dyDescent="0.25">
      <c r="B641">
        <v>630</v>
      </c>
      <c r="C641">
        <v>392.5</v>
      </c>
      <c r="D641">
        <f t="shared" si="27"/>
        <v>25.099800796022265</v>
      </c>
      <c r="E641">
        <f t="shared" si="28"/>
        <v>237.5</v>
      </c>
      <c r="F641">
        <f t="shared" si="29"/>
        <v>9.4622264905639497</v>
      </c>
    </row>
    <row r="642" spans="2:6" x14ac:dyDescent="0.25">
      <c r="B642">
        <v>639.79999999999995</v>
      </c>
      <c r="C642">
        <v>393.7</v>
      </c>
      <c r="D642">
        <f t="shared" si="27"/>
        <v>25.294268125407385</v>
      </c>
      <c r="E642">
        <f t="shared" si="28"/>
        <v>246.09999999999997</v>
      </c>
      <c r="F642">
        <f t="shared" si="29"/>
        <v>9.7294770016610759</v>
      </c>
    </row>
    <row r="643" spans="2:6" x14ac:dyDescent="0.25">
      <c r="B643">
        <v>576.9</v>
      </c>
      <c r="C643">
        <v>394.9</v>
      </c>
      <c r="D643">
        <f t="shared" ref="D643:D706" si="30">B643^0.5</f>
        <v>24.018742681497713</v>
      </c>
      <c r="E643">
        <f t="shared" ref="E643:E706" si="31">B643-C643</f>
        <v>182</v>
      </c>
      <c r="F643">
        <f t="shared" ref="F643:F706" si="32">E643/D643</f>
        <v>7.5774157878879951</v>
      </c>
    </row>
    <row r="644" spans="2:6" x14ac:dyDescent="0.25">
      <c r="B644">
        <v>522.4</v>
      </c>
      <c r="C644">
        <v>396.1</v>
      </c>
      <c r="D644">
        <f t="shared" si="30"/>
        <v>22.856071403458643</v>
      </c>
      <c r="E644">
        <f t="shared" si="31"/>
        <v>126.29999999999995</v>
      </c>
      <c r="F644">
        <f t="shared" si="32"/>
        <v>5.5258840318851954</v>
      </c>
    </row>
    <row r="645" spans="2:6" x14ac:dyDescent="0.25">
      <c r="B645">
        <v>454.2</v>
      </c>
      <c r="C645">
        <v>397.3</v>
      </c>
      <c r="D645">
        <f t="shared" si="30"/>
        <v>21.311968468445141</v>
      </c>
      <c r="E645">
        <f t="shared" si="31"/>
        <v>56.899999999999977</v>
      </c>
      <c r="F645">
        <f t="shared" si="32"/>
        <v>2.6698613074736421</v>
      </c>
    </row>
    <row r="646" spans="2:6" x14ac:dyDescent="0.25">
      <c r="B646">
        <v>400.1</v>
      </c>
      <c r="C646">
        <v>398.6</v>
      </c>
      <c r="D646">
        <f t="shared" si="30"/>
        <v>20.002499843769527</v>
      </c>
      <c r="E646">
        <f t="shared" si="31"/>
        <v>1.5</v>
      </c>
      <c r="F646">
        <f t="shared" si="32"/>
        <v>7.4990626757446374E-2</v>
      </c>
    </row>
    <row r="647" spans="2:6" x14ac:dyDescent="0.25">
      <c r="B647">
        <v>392.6</v>
      </c>
      <c r="C647">
        <v>399.9</v>
      </c>
      <c r="D647">
        <f t="shared" si="30"/>
        <v>19.814136367755221</v>
      </c>
      <c r="E647">
        <f t="shared" si="31"/>
        <v>-7.2999999999999545</v>
      </c>
      <c r="F647">
        <f t="shared" si="32"/>
        <v>-0.36842382955836012</v>
      </c>
    </row>
    <row r="648" spans="2:6" x14ac:dyDescent="0.25">
      <c r="B648">
        <v>398.5</v>
      </c>
      <c r="C648">
        <v>401.3</v>
      </c>
      <c r="D648">
        <f t="shared" si="30"/>
        <v>19.96246477767713</v>
      </c>
      <c r="E648">
        <f t="shared" si="31"/>
        <v>-2.8000000000000114</v>
      </c>
      <c r="F648">
        <f t="shared" si="32"/>
        <v>-0.14026324059597536</v>
      </c>
    </row>
    <row r="649" spans="2:6" x14ac:dyDescent="0.25">
      <c r="B649">
        <v>386.5</v>
      </c>
      <c r="C649">
        <v>402.7</v>
      </c>
      <c r="D649">
        <f t="shared" si="30"/>
        <v>19.659603251337501</v>
      </c>
      <c r="E649">
        <f t="shared" si="31"/>
        <v>-16.199999999999989</v>
      </c>
      <c r="F649">
        <f t="shared" si="32"/>
        <v>-0.82402476758516752</v>
      </c>
    </row>
    <row r="650" spans="2:6" x14ac:dyDescent="0.25">
      <c r="B650">
        <v>400.9</v>
      </c>
      <c r="C650">
        <v>404.3</v>
      </c>
      <c r="D650">
        <f t="shared" si="30"/>
        <v>20.022487357968288</v>
      </c>
      <c r="E650">
        <f t="shared" si="31"/>
        <v>-3.4000000000000341</v>
      </c>
      <c r="F650">
        <f t="shared" si="32"/>
        <v>-0.16980907213043869</v>
      </c>
    </row>
    <row r="651" spans="2:6" x14ac:dyDescent="0.25">
      <c r="B651">
        <v>390.2</v>
      </c>
      <c r="C651">
        <v>406.2</v>
      </c>
      <c r="D651">
        <f t="shared" si="30"/>
        <v>19.753480705941421</v>
      </c>
      <c r="E651">
        <f t="shared" si="31"/>
        <v>-16</v>
      </c>
      <c r="F651">
        <f t="shared" si="32"/>
        <v>-0.80998383212471237</v>
      </c>
    </row>
    <row r="652" spans="2:6" x14ac:dyDescent="0.25">
      <c r="B652">
        <v>405.3</v>
      </c>
      <c r="C652">
        <v>408.1</v>
      </c>
      <c r="D652">
        <f t="shared" si="30"/>
        <v>20.132063977645213</v>
      </c>
      <c r="E652">
        <f t="shared" si="31"/>
        <v>-2.8000000000000114</v>
      </c>
      <c r="F652">
        <f t="shared" si="32"/>
        <v>-0.13908161642587422</v>
      </c>
    </row>
    <row r="653" spans="2:6" x14ac:dyDescent="0.25">
      <c r="B653">
        <v>406.1</v>
      </c>
      <c r="C653">
        <v>410.1</v>
      </c>
      <c r="D653">
        <f t="shared" si="30"/>
        <v>20.151922985164468</v>
      </c>
      <c r="E653">
        <f t="shared" si="31"/>
        <v>-4</v>
      </c>
      <c r="F653">
        <f t="shared" si="32"/>
        <v>-0.19849222344412182</v>
      </c>
    </row>
    <row r="654" spans="2:6" x14ac:dyDescent="0.25">
      <c r="B654">
        <v>412.3</v>
      </c>
      <c r="C654">
        <v>412.2</v>
      </c>
      <c r="D654">
        <f t="shared" si="30"/>
        <v>20.305171754998774</v>
      </c>
      <c r="E654">
        <f t="shared" si="31"/>
        <v>0.10000000000002274</v>
      </c>
      <c r="F654">
        <f t="shared" si="32"/>
        <v>4.924853687849476E-3</v>
      </c>
    </row>
    <row r="655" spans="2:6" x14ac:dyDescent="0.25">
      <c r="B655">
        <v>427.9</v>
      </c>
      <c r="C655">
        <v>414.5</v>
      </c>
      <c r="D655">
        <f t="shared" si="30"/>
        <v>20.685743883167461</v>
      </c>
      <c r="E655">
        <f t="shared" si="31"/>
        <v>13.399999999999977</v>
      </c>
      <c r="F655">
        <f t="shared" si="32"/>
        <v>0.64778912838149916</v>
      </c>
    </row>
    <row r="656" spans="2:6" x14ac:dyDescent="0.25">
      <c r="B656">
        <v>440.8</v>
      </c>
      <c r="C656">
        <v>417</v>
      </c>
      <c r="D656">
        <f t="shared" si="30"/>
        <v>20.995237555217138</v>
      </c>
      <c r="E656">
        <f t="shared" si="31"/>
        <v>23.800000000000011</v>
      </c>
      <c r="F656">
        <f t="shared" si="32"/>
        <v>1.1335904124640834</v>
      </c>
    </row>
    <row r="657" spans="2:6" x14ac:dyDescent="0.25">
      <c r="B657">
        <v>466.3</v>
      </c>
      <c r="C657">
        <v>419.8</v>
      </c>
      <c r="D657">
        <f t="shared" si="30"/>
        <v>21.593980642762464</v>
      </c>
      <c r="E657">
        <f t="shared" si="31"/>
        <v>46.5</v>
      </c>
      <c r="F657">
        <f t="shared" si="32"/>
        <v>2.1533778680858986</v>
      </c>
    </row>
    <row r="658" spans="2:6" x14ac:dyDescent="0.25">
      <c r="B658">
        <v>480.8</v>
      </c>
      <c r="C658">
        <v>423.2</v>
      </c>
      <c r="D658">
        <f t="shared" si="30"/>
        <v>21.927152117865194</v>
      </c>
      <c r="E658">
        <f t="shared" si="31"/>
        <v>57.600000000000023</v>
      </c>
      <c r="F658">
        <f t="shared" si="32"/>
        <v>2.6268801206094747</v>
      </c>
    </row>
    <row r="659" spans="2:6" x14ac:dyDescent="0.25">
      <c r="B659">
        <v>505.9</v>
      </c>
      <c r="C659">
        <v>427.8</v>
      </c>
      <c r="D659">
        <f t="shared" si="30"/>
        <v>22.492220877450052</v>
      </c>
      <c r="E659">
        <f t="shared" si="31"/>
        <v>78.099999999999966</v>
      </c>
      <c r="F659">
        <f t="shared" si="32"/>
        <v>3.472311623895727</v>
      </c>
    </row>
    <row r="660" spans="2:6" x14ac:dyDescent="0.25">
      <c r="B660">
        <v>530.5</v>
      </c>
      <c r="C660">
        <v>436.2</v>
      </c>
      <c r="D660">
        <f t="shared" si="30"/>
        <v>23.032585612562041</v>
      </c>
      <c r="E660">
        <f t="shared" si="31"/>
        <v>94.300000000000011</v>
      </c>
      <c r="F660">
        <f t="shared" si="32"/>
        <v>4.0941994783498608</v>
      </c>
    </row>
    <row r="661" spans="2:6" x14ac:dyDescent="0.25">
      <c r="B661">
        <v>555</v>
      </c>
      <c r="C661">
        <v>456.6</v>
      </c>
      <c r="D661">
        <f t="shared" si="30"/>
        <v>23.558437978779494</v>
      </c>
      <c r="E661">
        <f t="shared" si="31"/>
        <v>98.399999999999977</v>
      </c>
      <c r="F661">
        <f t="shared" si="32"/>
        <v>4.1768473821836061</v>
      </c>
    </row>
    <row r="662" spans="2:6" x14ac:dyDescent="0.25">
      <c r="B662">
        <v>583.5</v>
      </c>
      <c r="C662">
        <v>506.1</v>
      </c>
      <c r="D662">
        <f t="shared" si="30"/>
        <v>24.155744658362327</v>
      </c>
      <c r="E662">
        <f t="shared" si="31"/>
        <v>77.399999999999977</v>
      </c>
      <c r="F662">
        <f t="shared" si="32"/>
        <v>3.2042067464562867</v>
      </c>
    </row>
    <row r="663" spans="2:6" x14ac:dyDescent="0.25">
      <c r="B663">
        <v>704.3</v>
      </c>
      <c r="C663">
        <v>626.6</v>
      </c>
      <c r="D663">
        <f t="shared" si="30"/>
        <v>26.53865105840913</v>
      </c>
      <c r="E663">
        <f t="shared" si="31"/>
        <v>77.699999999999932</v>
      </c>
      <c r="F663">
        <f t="shared" si="32"/>
        <v>2.927805178529586</v>
      </c>
    </row>
    <row r="664" spans="2:6" x14ac:dyDescent="0.25">
      <c r="B664">
        <v>1038.9000000000001</v>
      </c>
      <c r="C664">
        <v>892.4</v>
      </c>
      <c r="D664">
        <f t="shared" si="30"/>
        <v>32.231971705125332</v>
      </c>
      <c r="E664">
        <f t="shared" si="31"/>
        <v>146.50000000000011</v>
      </c>
      <c r="F664">
        <f t="shared" si="32"/>
        <v>4.5451764893645823</v>
      </c>
    </row>
    <row r="665" spans="2:6" x14ac:dyDescent="0.25">
      <c r="B665">
        <v>1730</v>
      </c>
      <c r="C665">
        <v>1408.5</v>
      </c>
      <c r="D665">
        <f t="shared" si="30"/>
        <v>41.593268686170845</v>
      </c>
      <c r="E665">
        <f t="shared" si="31"/>
        <v>321.5</v>
      </c>
      <c r="F665">
        <f t="shared" si="32"/>
        <v>7.7296161171120961</v>
      </c>
    </row>
    <row r="666" spans="2:6" x14ac:dyDescent="0.25">
      <c r="B666">
        <v>2668</v>
      </c>
      <c r="C666">
        <v>2278.5</v>
      </c>
      <c r="D666">
        <f t="shared" si="30"/>
        <v>51.652686280579829</v>
      </c>
      <c r="E666">
        <f t="shared" si="31"/>
        <v>389.5</v>
      </c>
      <c r="F666">
        <f t="shared" si="32"/>
        <v>7.540750114799792</v>
      </c>
    </row>
    <row r="667" spans="2:6" x14ac:dyDescent="0.25">
      <c r="B667">
        <v>3759</v>
      </c>
      <c r="C667">
        <v>3533.5</v>
      </c>
      <c r="D667">
        <f t="shared" si="30"/>
        <v>61.310684223877324</v>
      </c>
      <c r="E667">
        <f t="shared" si="31"/>
        <v>225.5</v>
      </c>
      <c r="F667">
        <f t="shared" si="32"/>
        <v>3.677988638596525</v>
      </c>
    </row>
    <row r="668" spans="2:6" x14ac:dyDescent="0.25">
      <c r="B668">
        <v>4912.1000000000004</v>
      </c>
      <c r="C668">
        <v>5050.5</v>
      </c>
      <c r="D668">
        <f t="shared" si="30"/>
        <v>70.086375280791913</v>
      </c>
      <c r="E668">
        <f t="shared" si="31"/>
        <v>-138.39999999999964</v>
      </c>
      <c r="F668">
        <f t="shared" si="32"/>
        <v>-1.974706202817853</v>
      </c>
    </row>
    <row r="669" spans="2:6" x14ac:dyDescent="0.25">
      <c r="B669">
        <v>5930.5</v>
      </c>
      <c r="C669">
        <v>6521.8</v>
      </c>
      <c r="D669">
        <f t="shared" si="30"/>
        <v>77.009739643761947</v>
      </c>
      <c r="E669">
        <f t="shared" si="31"/>
        <v>-591.30000000000018</v>
      </c>
      <c r="F669">
        <f t="shared" si="32"/>
        <v>-7.6782495660326191</v>
      </c>
    </row>
    <row r="670" spans="2:6" x14ac:dyDescent="0.25">
      <c r="B670">
        <v>6809.4</v>
      </c>
      <c r="C670">
        <v>7532.4</v>
      </c>
      <c r="D670">
        <f t="shared" si="30"/>
        <v>82.51908870073639</v>
      </c>
      <c r="E670">
        <f t="shared" si="31"/>
        <v>-723</v>
      </c>
      <c r="F670">
        <f t="shared" si="32"/>
        <v>-8.7616091183705471</v>
      </c>
    </row>
    <row r="671" spans="2:6" x14ac:dyDescent="0.25">
      <c r="B671">
        <v>7452.7</v>
      </c>
      <c r="C671">
        <v>7740.5</v>
      </c>
      <c r="D671">
        <f t="shared" si="30"/>
        <v>86.329021771360289</v>
      </c>
      <c r="E671">
        <f t="shared" si="31"/>
        <v>-287.80000000000018</v>
      </c>
      <c r="F671">
        <f t="shared" si="32"/>
        <v>-3.3337572243344709</v>
      </c>
    </row>
    <row r="672" spans="2:6" x14ac:dyDescent="0.25">
      <c r="B672">
        <v>7558.9</v>
      </c>
      <c r="C672">
        <v>7070.2</v>
      </c>
      <c r="D672">
        <f t="shared" si="30"/>
        <v>86.941934646061327</v>
      </c>
      <c r="E672">
        <f t="shared" si="31"/>
        <v>488.69999999999982</v>
      </c>
      <c r="F672">
        <f t="shared" si="32"/>
        <v>5.6209929303906865</v>
      </c>
    </row>
    <row r="673" spans="2:6" x14ac:dyDescent="0.25">
      <c r="B673">
        <v>6660.2</v>
      </c>
      <c r="C673">
        <v>5760.7</v>
      </c>
      <c r="D673">
        <f t="shared" si="30"/>
        <v>81.610048400916909</v>
      </c>
      <c r="E673">
        <f t="shared" si="31"/>
        <v>899.5</v>
      </c>
      <c r="F673">
        <f t="shared" si="32"/>
        <v>11.021927049731953</v>
      </c>
    </row>
    <row r="674" spans="2:6" x14ac:dyDescent="0.25">
      <c r="B674">
        <v>4927.3</v>
      </c>
      <c r="C674">
        <v>4219.6000000000004</v>
      </c>
      <c r="D674">
        <f t="shared" si="30"/>
        <v>70.194729146852609</v>
      </c>
      <c r="E674">
        <f t="shared" si="31"/>
        <v>707.69999999999982</v>
      </c>
      <c r="F674">
        <f t="shared" si="32"/>
        <v>10.081953568329022</v>
      </c>
    </row>
    <row r="675" spans="2:6" x14ac:dyDescent="0.25">
      <c r="B675">
        <v>2923.6</v>
      </c>
      <c r="C675">
        <v>2820.6</v>
      </c>
      <c r="D675">
        <f t="shared" si="30"/>
        <v>54.070324578274914</v>
      </c>
      <c r="E675">
        <f t="shared" si="31"/>
        <v>103</v>
      </c>
      <c r="F675">
        <f t="shared" si="32"/>
        <v>1.9049266081414407</v>
      </c>
    </row>
    <row r="676" spans="2:6" x14ac:dyDescent="0.25">
      <c r="B676">
        <v>1354.5</v>
      </c>
      <c r="C676">
        <v>1773.3</v>
      </c>
      <c r="D676">
        <f t="shared" si="30"/>
        <v>36.803532439155894</v>
      </c>
      <c r="E676">
        <f t="shared" si="31"/>
        <v>-418.79999999999995</v>
      </c>
      <c r="F676">
        <f t="shared" si="32"/>
        <v>-11.379342477311543</v>
      </c>
    </row>
    <row r="677" spans="2:6" x14ac:dyDescent="0.25">
      <c r="B677">
        <v>740.5</v>
      </c>
      <c r="C677">
        <v>1108.5</v>
      </c>
      <c r="D677">
        <f t="shared" si="30"/>
        <v>27.212129648375555</v>
      </c>
      <c r="E677">
        <f t="shared" si="31"/>
        <v>-368</v>
      </c>
      <c r="F677">
        <f t="shared" si="32"/>
        <v>-13.523381108173133</v>
      </c>
    </row>
    <row r="678" spans="2:6" x14ac:dyDescent="0.25">
      <c r="B678">
        <v>551.29999999999995</v>
      </c>
      <c r="C678">
        <v>745.1</v>
      </c>
      <c r="D678">
        <f t="shared" si="30"/>
        <v>23.479778533878889</v>
      </c>
      <c r="E678">
        <f t="shared" si="31"/>
        <v>-193.80000000000007</v>
      </c>
      <c r="F678">
        <f t="shared" si="32"/>
        <v>-8.2539109012619836</v>
      </c>
    </row>
    <row r="679" spans="2:6" x14ac:dyDescent="0.25">
      <c r="B679">
        <v>494.2</v>
      </c>
      <c r="C679">
        <v>572.29999999999995</v>
      </c>
      <c r="D679">
        <f t="shared" si="30"/>
        <v>22.230609528305784</v>
      </c>
      <c r="E679">
        <f t="shared" si="31"/>
        <v>-78.099999999999966</v>
      </c>
      <c r="F679">
        <f t="shared" si="32"/>
        <v>-3.5131740270349683</v>
      </c>
    </row>
    <row r="680" spans="2:6" x14ac:dyDescent="0.25">
      <c r="B680">
        <v>491.1</v>
      </c>
      <c r="C680">
        <v>500.2</v>
      </c>
      <c r="D680">
        <f t="shared" si="30"/>
        <v>22.160776159692603</v>
      </c>
      <c r="E680">
        <f t="shared" si="31"/>
        <v>-9.0999999999999659</v>
      </c>
      <c r="F680">
        <f t="shared" si="32"/>
        <v>-0.41063543688291981</v>
      </c>
    </row>
    <row r="681" spans="2:6" x14ac:dyDescent="0.25">
      <c r="B681">
        <v>461.8</v>
      </c>
      <c r="C681">
        <v>473.3</v>
      </c>
      <c r="D681">
        <f t="shared" si="30"/>
        <v>21.4895323355349</v>
      </c>
      <c r="E681">
        <f t="shared" si="31"/>
        <v>-11.5</v>
      </c>
      <c r="F681">
        <f t="shared" si="32"/>
        <v>-0.53514426560989892</v>
      </c>
    </row>
    <row r="682" spans="2:6" x14ac:dyDescent="0.25">
      <c r="B682">
        <v>453</v>
      </c>
      <c r="C682">
        <v>464.2</v>
      </c>
      <c r="D682">
        <f t="shared" si="30"/>
        <v>21.283796653792763</v>
      </c>
      <c r="E682">
        <f t="shared" si="31"/>
        <v>-11.199999999999989</v>
      </c>
      <c r="F682">
        <f t="shared" si="32"/>
        <v>-0.52622190402313174</v>
      </c>
    </row>
    <row r="683" spans="2:6" x14ac:dyDescent="0.25">
      <c r="B683">
        <v>446.1</v>
      </c>
      <c r="C683">
        <v>461.3</v>
      </c>
      <c r="D683">
        <f t="shared" si="30"/>
        <v>21.12107951786556</v>
      </c>
      <c r="E683">
        <f t="shared" si="31"/>
        <v>-15.199999999999989</v>
      </c>
      <c r="F683">
        <f t="shared" si="32"/>
        <v>-0.71966018532068199</v>
      </c>
    </row>
    <row r="684" spans="2:6" x14ac:dyDescent="0.25">
      <c r="B684">
        <v>436.5</v>
      </c>
      <c r="C684">
        <v>460.6</v>
      </c>
      <c r="D684">
        <f t="shared" si="30"/>
        <v>20.892582415776179</v>
      </c>
      <c r="E684">
        <f t="shared" si="31"/>
        <v>-24.100000000000023</v>
      </c>
      <c r="F684">
        <f t="shared" si="32"/>
        <v>-1.1535194415125003</v>
      </c>
    </row>
    <row r="685" spans="2:6" x14ac:dyDescent="0.25">
      <c r="B685">
        <v>444.2</v>
      </c>
      <c r="C685">
        <v>460.7</v>
      </c>
      <c r="D685">
        <f t="shared" si="30"/>
        <v>21.076052761368768</v>
      </c>
      <c r="E685">
        <f t="shared" si="31"/>
        <v>-16.5</v>
      </c>
      <c r="F685">
        <f t="shared" si="32"/>
        <v>-0.78287904223904692</v>
      </c>
    </row>
    <row r="686" spans="2:6" x14ac:dyDescent="0.25">
      <c r="B686">
        <v>446.7</v>
      </c>
      <c r="C686">
        <v>461.3</v>
      </c>
      <c r="D686">
        <f t="shared" si="30"/>
        <v>21.135278564523347</v>
      </c>
      <c r="E686">
        <f t="shared" si="31"/>
        <v>-14.600000000000023</v>
      </c>
      <c r="F686">
        <f t="shared" si="32"/>
        <v>-0.69078815097837765</v>
      </c>
    </row>
    <row r="687" spans="2:6" x14ac:dyDescent="0.25">
      <c r="B687">
        <v>451.7</v>
      </c>
      <c r="C687">
        <v>462.3</v>
      </c>
      <c r="D687">
        <f t="shared" si="30"/>
        <v>21.253235047869772</v>
      </c>
      <c r="E687">
        <f t="shared" si="31"/>
        <v>-10.600000000000023</v>
      </c>
      <c r="F687">
        <f t="shared" si="32"/>
        <v>-0.49874760130046503</v>
      </c>
    </row>
    <row r="688" spans="2:6" x14ac:dyDescent="0.25">
      <c r="B688">
        <v>441</v>
      </c>
      <c r="C688">
        <v>462</v>
      </c>
      <c r="D688">
        <f t="shared" si="30"/>
        <v>21</v>
      </c>
      <c r="E688">
        <f t="shared" si="31"/>
        <v>-21</v>
      </c>
      <c r="F688">
        <f t="shared" si="32"/>
        <v>-1</v>
      </c>
    </row>
    <row r="689" spans="2:6" x14ac:dyDescent="0.25">
      <c r="B689">
        <v>447.6</v>
      </c>
      <c r="C689">
        <v>461.2</v>
      </c>
      <c r="D689">
        <f t="shared" si="30"/>
        <v>21.156559266572625</v>
      </c>
      <c r="E689">
        <f t="shared" si="31"/>
        <v>-13.599999999999966</v>
      </c>
      <c r="F689">
        <f t="shared" si="32"/>
        <v>-0.64282664438200843</v>
      </c>
    </row>
    <row r="690" spans="2:6" x14ac:dyDescent="0.25">
      <c r="B690">
        <v>440.7</v>
      </c>
      <c r="C690">
        <v>460.9</v>
      </c>
      <c r="D690">
        <f t="shared" si="30"/>
        <v>20.992855927672156</v>
      </c>
      <c r="E690">
        <f t="shared" si="31"/>
        <v>-20.199999999999989</v>
      </c>
      <c r="F690">
        <f t="shared" si="32"/>
        <v>-0.96223210741769305</v>
      </c>
    </row>
    <row r="691" spans="2:6" x14ac:dyDescent="0.25">
      <c r="B691">
        <v>453.3</v>
      </c>
      <c r="C691">
        <v>462</v>
      </c>
      <c r="D691">
        <f t="shared" si="30"/>
        <v>21.290843102141352</v>
      </c>
      <c r="E691">
        <f t="shared" si="31"/>
        <v>-8.6999999999999886</v>
      </c>
      <c r="F691">
        <f t="shared" si="32"/>
        <v>-0.40862637323765616</v>
      </c>
    </row>
    <row r="692" spans="2:6" x14ac:dyDescent="0.25">
      <c r="B692">
        <v>466.3</v>
      </c>
      <c r="C692">
        <v>466.1</v>
      </c>
      <c r="D692">
        <f t="shared" si="30"/>
        <v>21.593980642762464</v>
      </c>
      <c r="E692">
        <f t="shared" si="31"/>
        <v>0.19999999999998863</v>
      </c>
      <c r="F692">
        <f t="shared" si="32"/>
        <v>9.2618402928420496E-3</v>
      </c>
    </row>
    <row r="693" spans="2:6" x14ac:dyDescent="0.25">
      <c r="B693">
        <v>472.3</v>
      </c>
      <c r="C693">
        <v>479</v>
      </c>
      <c r="D693">
        <f t="shared" si="30"/>
        <v>21.732464195300082</v>
      </c>
      <c r="E693">
        <f t="shared" si="31"/>
        <v>-6.6999999999999886</v>
      </c>
      <c r="F693">
        <f t="shared" si="32"/>
        <v>-0.30829453760006414</v>
      </c>
    </row>
    <row r="694" spans="2:6" x14ac:dyDescent="0.25">
      <c r="B694">
        <v>495.1</v>
      </c>
      <c r="C694">
        <v>513.79999999999995</v>
      </c>
      <c r="D694">
        <f t="shared" si="30"/>
        <v>22.250842680671671</v>
      </c>
      <c r="E694">
        <f t="shared" si="31"/>
        <v>-18.699999999999932</v>
      </c>
      <c r="F694">
        <f t="shared" si="32"/>
        <v>-0.84041760882358851</v>
      </c>
    </row>
    <row r="695" spans="2:6" x14ac:dyDescent="0.25">
      <c r="B695">
        <v>615.29999999999995</v>
      </c>
      <c r="C695">
        <v>597.4</v>
      </c>
      <c r="D695">
        <f t="shared" si="30"/>
        <v>24.805241381611264</v>
      </c>
      <c r="E695">
        <f t="shared" si="31"/>
        <v>17.899999999999977</v>
      </c>
      <c r="F695">
        <f t="shared" si="32"/>
        <v>0.72162168166884633</v>
      </c>
    </row>
    <row r="696" spans="2:6" x14ac:dyDescent="0.25">
      <c r="B696">
        <v>855</v>
      </c>
      <c r="C696">
        <v>776.4</v>
      </c>
      <c r="D696">
        <f t="shared" si="30"/>
        <v>29.240383034426891</v>
      </c>
      <c r="E696">
        <f t="shared" si="31"/>
        <v>78.600000000000023</v>
      </c>
      <c r="F696">
        <f t="shared" si="32"/>
        <v>2.6880632824631046</v>
      </c>
    </row>
    <row r="697" spans="2:6" x14ac:dyDescent="0.25">
      <c r="B697">
        <v>1354.9</v>
      </c>
      <c r="C697">
        <v>1115.3</v>
      </c>
      <c r="D697">
        <f t="shared" si="30"/>
        <v>36.808966298987535</v>
      </c>
      <c r="E697">
        <f t="shared" si="31"/>
        <v>239.60000000000014</v>
      </c>
      <c r="F697">
        <f t="shared" si="32"/>
        <v>6.5092835819893846</v>
      </c>
    </row>
    <row r="698" spans="2:6" x14ac:dyDescent="0.25">
      <c r="B698">
        <v>1996.9</v>
      </c>
      <c r="C698">
        <v>1679</v>
      </c>
      <c r="D698">
        <f t="shared" si="30"/>
        <v>44.68668705554262</v>
      </c>
      <c r="E698">
        <f t="shared" si="31"/>
        <v>317.90000000000009</v>
      </c>
      <c r="F698">
        <f t="shared" si="32"/>
        <v>7.113975569611398</v>
      </c>
    </row>
    <row r="699" spans="2:6" x14ac:dyDescent="0.25">
      <c r="B699">
        <v>2679.9</v>
      </c>
      <c r="C699">
        <v>2495.1999999999998</v>
      </c>
      <c r="D699">
        <f t="shared" si="30"/>
        <v>51.767750578907716</v>
      </c>
      <c r="E699">
        <f t="shared" si="31"/>
        <v>184.70000000000027</v>
      </c>
      <c r="F699">
        <f t="shared" si="32"/>
        <v>3.5678583275212765</v>
      </c>
    </row>
    <row r="700" spans="2:6" x14ac:dyDescent="0.25">
      <c r="B700">
        <v>3453.3</v>
      </c>
      <c r="C700">
        <v>3507.3</v>
      </c>
      <c r="D700">
        <f t="shared" si="30"/>
        <v>58.764785373555142</v>
      </c>
      <c r="E700">
        <f t="shared" si="31"/>
        <v>-54</v>
      </c>
      <c r="F700">
        <f t="shared" si="32"/>
        <v>-0.91891767589609286</v>
      </c>
    </row>
    <row r="701" spans="2:6" x14ac:dyDescent="0.25">
      <c r="B701">
        <v>4176.5</v>
      </c>
      <c r="C701">
        <v>4550.5</v>
      </c>
      <c r="D701">
        <f t="shared" si="30"/>
        <v>64.625846222699479</v>
      </c>
      <c r="E701">
        <f t="shared" si="31"/>
        <v>-374</v>
      </c>
      <c r="F701">
        <f t="shared" si="32"/>
        <v>-5.7871582634477674</v>
      </c>
    </row>
    <row r="702" spans="2:6" x14ac:dyDescent="0.25">
      <c r="B702">
        <v>4746</v>
      </c>
      <c r="C702">
        <v>5379.4</v>
      </c>
      <c r="D702">
        <f t="shared" si="30"/>
        <v>68.891218598599337</v>
      </c>
      <c r="E702">
        <f t="shared" si="31"/>
        <v>-633.39999999999964</v>
      </c>
      <c r="F702">
        <f t="shared" si="32"/>
        <v>-9.1942051960288254</v>
      </c>
    </row>
    <row r="703" spans="2:6" x14ac:dyDescent="0.25">
      <c r="B703">
        <v>5318</v>
      </c>
      <c r="C703">
        <v>5753.5</v>
      </c>
      <c r="D703">
        <f t="shared" si="30"/>
        <v>72.924618614018129</v>
      </c>
      <c r="E703">
        <f t="shared" si="31"/>
        <v>-435.5</v>
      </c>
      <c r="F703">
        <f t="shared" si="32"/>
        <v>-5.9719201591584996</v>
      </c>
    </row>
    <row r="704" spans="2:6" x14ac:dyDescent="0.25">
      <c r="B704">
        <v>5644.3</v>
      </c>
      <c r="C704">
        <v>5551.6</v>
      </c>
      <c r="D704">
        <f t="shared" si="30"/>
        <v>75.128556488195613</v>
      </c>
      <c r="E704">
        <f t="shared" si="31"/>
        <v>92.699999999999818</v>
      </c>
      <c r="F704">
        <f t="shared" si="32"/>
        <v>1.2338850143429161</v>
      </c>
    </row>
    <row r="705" spans="2:6" x14ac:dyDescent="0.25">
      <c r="B705">
        <v>5289.7</v>
      </c>
      <c r="C705">
        <v>4839.5</v>
      </c>
      <c r="D705">
        <f t="shared" si="30"/>
        <v>72.730323799636693</v>
      </c>
      <c r="E705">
        <f t="shared" si="31"/>
        <v>450.19999999999982</v>
      </c>
      <c r="F705">
        <f t="shared" si="32"/>
        <v>6.189990316009685</v>
      </c>
    </row>
    <row r="706" spans="2:6" x14ac:dyDescent="0.25">
      <c r="B706">
        <v>4459.8999999999996</v>
      </c>
      <c r="C706">
        <v>3832.2</v>
      </c>
      <c r="D706">
        <f t="shared" si="30"/>
        <v>66.782482733123956</v>
      </c>
      <c r="E706">
        <f t="shared" si="31"/>
        <v>627.69999999999982</v>
      </c>
      <c r="F706">
        <f t="shared" si="32"/>
        <v>9.3991713741523135</v>
      </c>
    </row>
    <row r="707" spans="2:6" x14ac:dyDescent="0.25">
      <c r="B707">
        <v>3120.8</v>
      </c>
      <c r="C707">
        <v>2785.2</v>
      </c>
      <c r="D707">
        <f t="shared" ref="D707:D770" si="33">B707^0.5</f>
        <v>55.864120864827008</v>
      </c>
      <c r="E707">
        <f t="shared" ref="E707:E770" si="34">B707-C707</f>
        <v>335.60000000000036</v>
      </c>
      <c r="F707">
        <f t="shared" ref="F707:F770" si="35">E707/D707</f>
        <v>6.0074336587528716</v>
      </c>
    </row>
    <row r="708" spans="2:6" x14ac:dyDescent="0.25">
      <c r="B708">
        <v>1731.9</v>
      </c>
      <c r="C708">
        <v>1894.4</v>
      </c>
      <c r="D708">
        <f t="shared" si="33"/>
        <v>41.616102652699233</v>
      </c>
      <c r="E708">
        <f t="shared" si="34"/>
        <v>-162.5</v>
      </c>
      <c r="F708">
        <f t="shared" si="35"/>
        <v>-3.9047385421003664</v>
      </c>
    </row>
    <row r="709" spans="2:6" x14ac:dyDescent="0.25">
      <c r="B709">
        <v>891.2</v>
      </c>
      <c r="C709">
        <v>1249.2</v>
      </c>
      <c r="D709">
        <f t="shared" si="33"/>
        <v>29.852973051272464</v>
      </c>
      <c r="E709">
        <f t="shared" si="34"/>
        <v>-358</v>
      </c>
      <c r="F709">
        <f t="shared" si="35"/>
        <v>-11.992105422302</v>
      </c>
    </row>
    <row r="710" spans="2:6" x14ac:dyDescent="0.25">
      <c r="B710">
        <v>600.5</v>
      </c>
      <c r="C710">
        <v>843.7</v>
      </c>
      <c r="D710">
        <f t="shared" si="33"/>
        <v>24.505101509685691</v>
      </c>
      <c r="E710">
        <f t="shared" si="34"/>
        <v>-243.20000000000005</v>
      </c>
      <c r="F710">
        <f t="shared" si="35"/>
        <v>-9.924464091849396</v>
      </c>
    </row>
    <row r="711" spans="2:6" x14ac:dyDescent="0.25">
      <c r="B711">
        <v>492.1</v>
      </c>
      <c r="C711">
        <v>618.20000000000005</v>
      </c>
      <c r="D711">
        <f t="shared" si="33"/>
        <v>22.183327072375775</v>
      </c>
      <c r="E711">
        <f t="shared" si="34"/>
        <v>-126.10000000000002</v>
      </c>
      <c r="F711">
        <f t="shared" si="35"/>
        <v>-5.6844493879833085</v>
      </c>
    </row>
    <row r="712" spans="2:6" x14ac:dyDescent="0.25">
      <c r="B712">
        <v>458.7</v>
      </c>
      <c r="C712">
        <v>508.3</v>
      </c>
      <c r="D712">
        <f t="shared" si="33"/>
        <v>21.417282740814716</v>
      </c>
      <c r="E712">
        <f t="shared" si="34"/>
        <v>-49.600000000000023</v>
      </c>
      <c r="F712">
        <f t="shared" si="35"/>
        <v>-2.315886688346219</v>
      </c>
    </row>
    <row r="713" spans="2:6" x14ac:dyDescent="0.25">
      <c r="B713">
        <v>438.1</v>
      </c>
      <c r="C713">
        <v>459.3</v>
      </c>
      <c r="D713">
        <f t="shared" si="33"/>
        <v>20.93083849252103</v>
      </c>
      <c r="E713">
        <f t="shared" si="34"/>
        <v>-21.199999999999989</v>
      </c>
      <c r="F713">
        <f t="shared" si="35"/>
        <v>-1.0128595664036648</v>
      </c>
    </row>
    <row r="714" spans="2:6" x14ac:dyDescent="0.25">
      <c r="B714">
        <v>447.7</v>
      </c>
      <c r="C714">
        <v>438.8</v>
      </c>
      <c r="D714">
        <f t="shared" si="33"/>
        <v>21.15892246783848</v>
      </c>
      <c r="E714">
        <f t="shared" si="34"/>
        <v>8.8999999999999773</v>
      </c>
      <c r="F714">
        <f t="shared" si="35"/>
        <v>0.42062633451811926</v>
      </c>
    </row>
    <row r="715" spans="2:6" x14ac:dyDescent="0.25">
      <c r="B715">
        <v>422.6</v>
      </c>
      <c r="C715">
        <v>430</v>
      </c>
      <c r="D715">
        <f t="shared" si="33"/>
        <v>20.557237168452382</v>
      </c>
      <c r="E715">
        <f t="shared" si="34"/>
        <v>-7.3999999999999773</v>
      </c>
      <c r="F715">
        <f t="shared" si="35"/>
        <v>-0.3599705514589378</v>
      </c>
    </row>
    <row r="716" spans="2:6" x14ac:dyDescent="0.25">
      <c r="B716">
        <v>425.5</v>
      </c>
      <c r="C716">
        <v>425.6</v>
      </c>
      <c r="D716">
        <f t="shared" si="33"/>
        <v>20.627651344736268</v>
      </c>
      <c r="E716">
        <f t="shared" si="34"/>
        <v>-0.10000000000002274</v>
      </c>
      <c r="F716">
        <f t="shared" si="35"/>
        <v>-4.8478616556382982E-3</v>
      </c>
    </row>
    <row r="717" spans="2:6" x14ac:dyDescent="0.25">
      <c r="B717">
        <v>419.8</v>
      </c>
      <c r="C717">
        <v>422.7</v>
      </c>
      <c r="D717">
        <f t="shared" si="33"/>
        <v>20.489021450523204</v>
      </c>
      <c r="E717">
        <f t="shared" si="34"/>
        <v>-2.8999999999999773</v>
      </c>
      <c r="F717">
        <f t="shared" si="35"/>
        <v>-0.14153921440332737</v>
      </c>
    </row>
    <row r="718" spans="2:6" x14ac:dyDescent="0.25">
      <c r="B718">
        <v>411.7</v>
      </c>
      <c r="C718">
        <v>420.4</v>
      </c>
      <c r="D718">
        <f t="shared" si="33"/>
        <v>20.29039181484675</v>
      </c>
      <c r="E718">
        <f t="shared" si="34"/>
        <v>-8.6999999999999886</v>
      </c>
      <c r="F718">
        <f t="shared" si="35"/>
        <v>-0.4287743716035135</v>
      </c>
    </row>
    <row r="719" spans="2:6" x14ac:dyDescent="0.25">
      <c r="B719">
        <v>415.9</v>
      </c>
      <c r="C719">
        <v>418.2</v>
      </c>
      <c r="D719">
        <f t="shared" si="33"/>
        <v>20.393626455341384</v>
      </c>
      <c r="E719">
        <f t="shared" si="34"/>
        <v>-2.3000000000000114</v>
      </c>
      <c r="F719">
        <f t="shared" si="35"/>
        <v>-0.1127803338477649</v>
      </c>
    </row>
    <row r="720" spans="2:6" x14ac:dyDescent="0.25">
      <c r="B720">
        <v>405.1</v>
      </c>
      <c r="C720">
        <v>414.3</v>
      </c>
      <c r="D720">
        <f t="shared" si="33"/>
        <v>20.127096164126609</v>
      </c>
      <c r="E720">
        <f t="shared" si="34"/>
        <v>-9.1999999999999886</v>
      </c>
      <c r="F720">
        <f t="shared" si="35"/>
        <v>-0.45709524737093199</v>
      </c>
    </row>
    <row r="721" spans="2:6" x14ac:dyDescent="0.25">
      <c r="B721">
        <v>403.1</v>
      </c>
      <c r="C721">
        <v>410.3</v>
      </c>
      <c r="D721">
        <f t="shared" si="33"/>
        <v>20.077350422802308</v>
      </c>
      <c r="E721">
        <f t="shared" si="34"/>
        <v>-7.1999999999999886</v>
      </c>
      <c r="F721">
        <f t="shared" si="35"/>
        <v>-0.35861305642316144</v>
      </c>
    </row>
    <row r="722" spans="2:6" x14ac:dyDescent="0.25">
      <c r="B722">
        <v>396.9</v>
      </c>
      <c r="C722">
        <v>406.4</v>
      </c>
      <c r="D722">
        <f t="shared" si="33"/>
        <v>19.922349259060788</v>
      </c>
      <c r="E722">
        <f t="shared" si="34"/>
        <v>-9.5</v>
      </c>
      <c r="F722">
        <f t="shared" si="35"/>
        <v>-0.47685139319999376</v>
      </c>
    </row>
    <row r="723" spans="2:6" x14ac:dyDescent="0.25">
      <c r="B723">
        <v>400.9</v>
      </c>
      <c r="C723">
        <v>402.9</v>
      </c>
      <c r="D723">
        <f t="shared" si="33"/>
        <v>20.022487357968288</v>
      </c>
      <c r="E723">
        <f t="shared" si="34"/>
        <v>-2</v>
      </c>
      <c r="F723">
        <f t="shared" si="35"/>
        <v>-9.9887689488492359E-2</v>
      </c>
    </row>
    <row r="724" spans="2:6" x14ac:dyDescent="0.25">
      <c r="B724">
        <v>390.5</v>
      </c>
      <c r="C724">
        <v>400</v>
      </c>
      <c r="D724">
        <f t="shared" si="33"/>
        <v>19.761072845369505</v>
      </c>
      <c r="E724">
        <f t="shared" si="34"/>
        <v>-9.5</v>
      </c>
      <c r="F724">
        <f t="shared" si="35"/>
        <v>-0.48074312940079461</v>
      </c>
    </row>
    <row r="725" spans="2:6" x14ac:dyDescent="0.25">
      <c r="B725">
        <v>398.9</v>
      </c>
      <c r="C725">
        <v>402</v>
      </c>
      <c r="D725">
        <f t="shared" si="33"/>
        <v>19.97248106770914</v>
      </c>
      <c r="E725">
        <f t="shared" si="34"/>
        <v>-3.1000000000000227</v>
      </c>
      <c r="F725">
        <f t="shared" si="35"/>
        <v>-0.15521356558009222</v>
      </c>
    </row>
    <row r="726" spans="2:6" x14ac:dyDescent="0.25">
      <c r="B726">
        <v>402.2</v>
      </c>
      <c r="C726">
        <v>407.4</v>
      </c>
      <c r="D726">
        <f t="shared" si="33"/>
        <v>20.054924582256596</v>
      </c>
      <c r="E726">
        <f t="shared" si="34"/>
        <v>-5.1999999999999886</v>
      </c>
      <c r="F726">
        <f t="shared" si="35"/>
        <v>-0.25928793592176552</v>
      </c>
    </row>
    <row r="727" spans="2:6" x14ac:dyDescent="0.25">
      <c r="B727">
        <v>414.2</v>
      </c>
      <c r="C727">
        <v>419.7</v>
      </c>
      <c r="D727">
        <f t="shared" si="33"/>
        <v>20.351904087824312</v>
      </c>
      <c r="E727">
        <f t="shared" si="34"/>
        <v>-5.5</v>
      </c>
      <c r="F727">
        <f t="shared" si="35"/>
        <v>-0.27024498426613647</v>
      </c>
    </row>
    <row r="728" spans="2:6" x14ac:dyDescent="0.25">
      <c r="B728">
        <v>455.2</v>
      </c>
      <c r="C728">
        <v>444.4</v>
      </c>
      <c r="D728">
        <f t="shared" si="33"/>
        <v>21.335416564951338</v>
      </c>
      <c r="E728">
        <f t="shared" si="34"/>
        <v>10.800000000000011</v>
      </c>
      <c r="F728">
        <f t="shared" si="35"/>
        <v>0.50620056876422392</v>
      </c>
    </row>
    <row r="729" spans="2:6" x14ac:dyDescent="0.25">
      <c r="B729">
        <v>516.5</v>
      </c>
      <c r="C729">
        <v>488.7</v>
      </c>
      <c r="D729">
        <f t="shared" si="33"/>
        <v>22.726636354727024</v>
      </c>
      <c r="E729">
        <f t="shared" si="34"/>
        <v>27.800000000000011</v>
      </c>
      <c r="F729">
        <f t="shared" si="35"/>
        <v>1.2232342510385508</v>
      </c>
    </row>
    <row r="730" spans="2:6" x14ac:dyDescent="0.25">
      <c r="B730">
        <v>593</v>
      </c>
      <c r="C730">
        <v>559.4</v>
      </c>
      <c r="D730">
        <f t="shared" si="33"/>
        <v>24.351591323771842</v>
      </c>
      <c r="E730">
        <f t="shared" si="34"/>
        <v>33.600000000000023</v>
      </c>
      <c r="F730">
        <f t="shared" si="35"/>
        <v>1.3797866247533463</v>
      </c>
    </row>
    <row r="731" spans="2:6" x14ac:dyDescent="0.25">
      <c r="B731">
        <v>691.4</v>
      </c>
      <c r="C731">
        <v>659</v>
      </c>
      <c r="D731">
        <f t="shared" si="33"/>
        <v>26.294486114012571</v>
      </c>
      <c r="E731">
        <f t="shared" si="34"/>
        <v>32.399999999999977</v>
      </c>
      <c r="F731">
        <f t="shared" si="35"/>
        <v>1.2321974979664547</v>
      </c>
    </row>
    <row r="732" spans="2:6" x14ac:dyDescent="0.25">
      <c r="B732">
        <v>766.5</v>
      </c>
      <c r="C732">
        <v>780.9</v>
      </c>
      <c r="D732">
        <f t="shared" si="33"/>
        <v>27.685736399814257</v>
      </c>
      <c r="E732">
        <f t="shared" si="34"/>
        <v>-14.399999999999977</v>
      </c>
      <c r="F732">
        <f t="shared" si="35"/>
        <v>-0.52012342355815344</v>
      </c>
    </row>
    <row r="733" spans="2:6" x14ac:dyDescent="0.25">
      <c r="B733">
        <v>870.7</v>
      </c>
      <c r="C733">
        <v>907.7</v>
      </c>
      <c r="D733">
        <f t="shared" si="33"/>
        <v>29.507626132916894</v>
      </c>
      <c r="E733">
        <f t="shared" si="34"/>
        <v>-37</v>
      </c>
      <c r="F733">
        <f t="shared" si="35"/>
        <v>-1.2539131353140289</v>
      </c>
    </row>
    <row r="734" spans="2:6" x14ac:dyDescent="0.25">
      <c r="B734">
        <v>932.9</v>
      </c>
      <c r="C734">
        <v>1013.2</v>
      </c>
      <c r="D734">
        <f t="shared" si="33"/>
        <v>30.543411728227088</v>
      </c>
      <c r="E734">
        <f t="shared" si="34"/>
        <v>-80.300000000000068</v>
      </c>
      <c r="F734">
        <f t="shared" si="35"/>
        <v>-2.6290448727373108</v>
      </c>
    </row>
    <row r="735" spans="2:6" x14ac:dyDescent="0.25">
      <c r="B735">
        <v>1014.2</v>
      </c>
      <c r="C735">
        <v>1070.5999999999999</v>
      </c>
      <c r="D735">
        <f t="shared" si="33"/>
        <v>31.846506872811027</v>
      </c>
      <c r="E735">
        <f t="shared" si="34"/>
        <v>-56.399999999999864</v>
      </c>
      <c r="F735">
        <f t="shared" si="35"/>
        <v>-1.7709948606059334</v>
      </c>
    </row>
    <row r="736" spans="2:6" x14ac:dyDescent="0.25">
      <c r="B736">
        <v>1074.5999999999999</v>
      </c>
      <c r="C736">
        <v>1063.4000000000001</v>
      </c>
      <c r="D736">
        <f t="shared" si="33"/>
        <v>32.781092111154564</v>
      </c>
      <c r="E736">
        <f t="shared" si="34"/>
        <v>11.199999999999818</v>
      </c>
      <c r="F736">
        <f t="shared" si="35"/>
        <v>0.34166036817878759</v>
      </c>
    </row>
    <row r="737" spans="2:6" x14ac:dyDescent="0.25">
      <c r="B737">
        <v>1050.0999999999999</v>
      </c>
      <c r="C737">
        <v>993.8</v>
      </c>
      <c r="D737">
        <f t="shared" si="33"/>
        <v>32.405246488801779</v>
      </c>
      <c r="E737">
        <f t="shared" si="34"/>
        <v>56.299999999999955</v>
      </c>
      <c r="F737">
        <f t="shared" si="35"/>
        <v>1.7373729904957038</v>
      </c>
    </row>
    <row r="738" spans="2:6" x14ac:dyDescent="0.25">
      <c r="B738">
        <v>988</v>
      </c>
      <c r="C738">
        <v>881.2</v>
      </c>
      <c r="D738">
        <f t="shared" si="33"/>
        <v>31.432467291003423</v>
      </c>
      <c r="E738">
        <f t="shared" si="34"/>
        <v>106.79999999999995</v>
      </c>
      <c r="F738">
        <f t="shared" si="35"/>
        <v>3.3977606342906519</v>
      </c>
    </row>
    <row r="739" spans="2:6" x14ac:dyDescent="0.25">
      <c r="B739">
        <v>838.5</v>
      </c>
      <c r="C739">
        <v>753.2</v>
      </c>
      <c r="D739">
        <f t="shared" si="33"/>
        <v>28.956864471140516</v>
      </c>
      <c r="E739">
        <f t="shared" si="34"/>
        <v>85.299999999999955</v>
      </c>
      <c r="F739">
        <f t="shared" si="35"/>
        <v>2.9457609295030234</v>
      </c>
    </row>
    <row r="740" spans="2:6" x14ac:dyDescent="0.25">
      <c r="B740">
        <v>651.6</v>
      </c>
      <c r="C740">
        <v>634.70000000000005</v>
      </c>
      <c r="D740">
        <f t="shared" si="33"/>
        <v>25.526456863419178</v>
      </c>
      <c r="E740">
        <f t="shared" si="34"/>
        <v>16.899999999999977</v>
      </c>
      <c r="F740">
        <f t="shared" si="35"/>
        <v>0.66205819673386046</v>
      </c>
    </row>
    <row r="741" spans="2:6" x14ac:dyDescent="0.25">
      <c r="B741">
        <v>509.7</v>
      </c>
      <c r="C741">
        <v>540.70000000000005</v>
      </c>
      <c r="D741">
        <f t="shared" si="33"/>
        <v>22.576536492562362</v>
      </c>
      <c r="E741">
        <f t="shared" si="34"/>
        <v>-31.000000000000057</v>
      </c>
      <c r="F741">
        <f t="shared" si="35"/>
        <v>-1.3731069869912389</v>
      </c>
    </row>
    <row r="742" spans="2:6" x14ac:dyDescent="0.25">
      <c r="B742">
        <v>431.9</v>
      </c>
      <c r="C742">
        <v>475.7</v>
      </c>
      <c r="D742">
        <f t="shared" si="33"/>
        <v>20.782203925474313</v>
      </c>
      <c r="E742">
        <f t="shared" si="34"/>
        <v>-43.800000000000011</v>
      </c>
      <c r="F742">
        <f t="shared" si="35"/>
        <v>-2.1075724286542608</v>
      </c>
    </row>
    <row r="743" spans="2:6" x14ac:dyDescent="0.25">
      <c r="B743">
        <v>402.5</v>
      </c>
      <c r="C743">
        <v>435.9</v>
      </c>
      <c r="D743">
        <f t="shared" si="33"/>
        <v>20.062402647738878</v>
      </c>
      <c r="E743">
        <f t="shared" si="34"/>
        <v>-33.399999999999977</v>
      </c>
      <c r="F743">
        <f t="shared" si="35"/>
        <v>-1.6648055861726165</v>
      </c>
    </row>
    <row r="744" spans="2:6" x14ac:dyDescent="0.25">
      <c r="B744">
        <v>391.8</v>
      </c>
      <c r="C744">
        <v>414</v>
      </c>
      <c r="D744">
        <f t="shared" si="33"/>
        <v>19.793938466106233</v>
      </c>
      <c r="E744">
        <f t="shared" si="34"/>
        <v>-22.199999999999989</v>
      </c>
      <c r="F744">
        <f t="shared" si="35"/>
        <v>-1.1215554720458349</v>
      </c>
    </row>
    <row r="745" spans="2:6" x14ac:dyDescent="0.25">
      <c r="B745">
        <v>380.9</v>
      </c>
      <c r="C745">
        <v>403.3</v>
      </c>
      <c r="D745">
        <f t="shared" si="33"/>
        <v>19.516659550240661</v>
      </c>
      <c r="E745">
        <f t="shared" si="34"/>
        <v>-22.400000000000034</v>
      </c>
      <c r="F745">
        <f t="shared" si="35"/>
        <v>-1.1477373954460264</v>
      </c>
    </row>
    <row r="746" spans="2:6" x14ac:dyDescent="0.25">
      <c r="B746">
        <v>390.6</v>
      </c>
      <c r="C746">
        <v>397.5</v>
      </c>
      <c r="D746">
        <f t="shared" si="33"/>
        <v>19.763602910400724</v>
      </c>
      <c r="E746">
        <f t="shared" si="34"/>
        <v>-6.8999999999999773</v>
      </c>
      <c r="F746">
        <f t="shared" si="35"/>
        <v>-0.34912662591337573</v>
      </c>
    </row>
    <row r="747" spans="2:6" x14ac:dyDescent="0.25">
      <c r="B747">
        <v>389.3</v>
      </c>
      <c r="C747">
        <v>395.5</v>
      </c>
      <c r="D747">
        <f t="shared" si="33"/>
        <v>19.730686759461769</v>
      </c>
      <c r="E747">
        <f t="shared" si="34"/>
        <v>-6.1999999999999886</v>
      </c>
      <c r="F747">
        <f t="shared" si="35"/>
        <v>-0.31423133292746663</v>
      </c>
    </row>
    <row r="748" spans="2:6" x14ac:dyDescent="0.25">
      <c r="B748">
        <v>392.4</v>
      </c>
      <c r="C748">
        <v>394.8</v>
      </c>
      <c r="D748">
        <f t="shared" si="33"/>
        <v>19.809088823063014</v>
      </c>
      <c r="E748">
        <f t="shared" si="34"/>
        <v>-2.4000000000000341</v>
      </c>
      <c r="F748">
        <f t="shared" si="35"/>
        <v>-0.12115650656307825</v>
      </c>
    </row>
    <row r="749" spans="2:6" x14ac:dyDescent="0.25">
      <c r="B749">
        <v>374.9</v>
      </c>
      <c r="C749">
        <v>395.3</v>
      </c>
      <c r="D749">
        <f t="shared" si="33"/>
        <v>19.362334569984064</v>
      </c>
      <c r="E749">
        <f t="shared" si="34"/>
        <v>-20.400000000000034</v>
      </c>
      <c r="F749">
        <f t="shared" si="35"/>
        <v>-1.0535919584627249</v>
      </c>
    </row>
    <row r="750" spans="2:6" x14ac:dyDescent="0.25">
      <c r="B750">
        <v>387.7</v>
      </c>
      <c r="C750">
        <v>396.8</v>
      </c>
      <c r="D750">
        <f t="shared" si="33"/>
        <v>19.690099034794112</v>
      </c>
      <c r="E750">
        <f t="shared" si="34"/>
        <v>-9.1000000000000227</v>
      </c>
      <c r="F750">
        <f t="shared" si="35"/>
        <v>-0.46216121025696894</v>
      </c>
    </row>
    <row r="751" spans="2:6" x14ac:dyDescent="0.25">
      <c r="B751">
        <v>393.5</v>
      </c>
      <c r="C751">
        <v>397.6</v>
      </c>
      <c r="D751">
        <f t="shared" si="33"/>
        <v>19.836834424877374</v>
      </c>
      <c r="E751">
        <f t="shared" si="34"/>
        <v>-4.1000000000000227</v>
      </c>
      <c r="F751">
        <f t="shared" si="35"/>
        <v>-0.20668620366454302</v>
      </c>
    </row>
    <row r="752" spans="2:6" x14ac:dyDescent="0.25">
      <c r="B752">
        <v>388.1</v>
      </c>
      <c r="C752">
        <v>398.5</v>
      </c>
      <c r="D752">
        <f t="shared" si="33"/>
        <v>19.700253805471643</v>
      </c>
      <c r="E752">
        <f t="shared" si="34"/>
        <v>-10.399999999999977</v>
      </c>
      <c r="F752">
        <f t="shared" si="35"/>
        <v>-0.52791198035790943</v>
      </c>
    </row>
    <row r="753" spans="2:6" x14ac:dyDescent="0.25">
      <c r="B753">
        <v>395.4</v>
      </c>
      <c r="C753">
        <v>399.6</v>
      </c>
      <c r="D753">
        <f t="shared" si="33"/>
        <v>19.884667460131183</v>
      </c>
      <c r="E753">
        <f t="shared" si="34"/>
        <v>-4.2000000000000455</v>
      </c>
      <c r="F753">
        <f t="shared" si="35"/>
        <v>-0.21121801550974176</v>
      </c>
    </row>
    <row r="754" spans="2:6" x14ac:dyDescent="0.25">
      <c r="B754">
        <v>399.2</v>
      </c>
      <c r="C754">
        <v>400.9</v>
      </c>
      <c r="D754">
        <f t="shared" si="33"/>
        <v>19.979989989987484</v>
      </c>
      <c r="E754">
        <f t="shared" si="34"/>
        <v>-1.6999999999999886</v>
      </c>
      <c r="F754">
        <f t="shared" si="35"/>
        <v>-8.5085127712871966E-2</v>
      </c>
    </row>
    <row r="755" spans="2:6" x14ac:dyDescent="0.25">
      <c r="B755">
        <v>395.8</v>
      </c>
      <c r="C755">
        <v>403</v>
      </c>
      <c r="D755">
        <f t="shared" si="33"/>
        <v>19.894722918402255</v>
      </c>
      <c r="E755">
        <f t="shared" si="34"/>
        <v>-7.1999999999999886</v>
      </c>
      <c r="F755">
        <f t="shared" si="35"/>
        <v>-0.36190501519074286</v>
      </c>
    </row>
    <row r="756" spans="2:6" x14ac:dyDescent="0.25">
      <c r="B756">
        <v>400.7</v>
      </c>
      <c r="C756">
        <v>406.9</v>
      </c>
      <c r="D756">
        <f t="shared" si="33"/>
        <v>20.017492350441898</v>
      </c>
      <c r="E756">
        <f t="shared" si="34"/>
        <v>-6.1999999999999886</v>
      </c>
      <c r="F756">
        <f t="shared" si="35"/>
        <v>-0.30972910549722876</v>
      </c>
    </row>
    <row r="757" spans="2:6" x14ac:dyDescent="0.25">
      <c r="B757">
        <v>421.9</v>
      </c>
      <c r="C757">
        <v>414.9</v>
      </c>
      <c r="D757">
        <f t="shared" si="33"/>
        <v>20.540204478047436</v>
      </c>
      <c r="E757">
        <f t="shared" si="34"/>
        <v>7</v>
      </c>
      <c r="F757">
        <f t="shared" si="35"/>
        <v>0.34079504941059985</v>
      </c>
    </row>
    <row r="758" spans="2:6" x14ac:dyDescent="0.25">
      <c r="B758">
        <v>433.8</v>
      </c>
      <c r="C758">
        <v>431.5</v>
      </c>
      <c r="D758">
        <f t="shared" si="33"/>
        <v>20.827865949251738</v>
      </c>
      <c r="E758">
        <f t="shared" si="34"/>
        <v>2.3000000000000114</v>
      </c>
      <c r="F758">
        <f t="shared" si="35"/>
        <v>0.11042898036717205</v>
      </c>
    </row>
    <row r="759" spans="2:6" x14ac:dyDescent="0.25">
      <c r="B759">
        <v>470.1</v>
      </c>
      <c r="C759">
        <v>464.6</v>
      </c>
      <c r="D759">
        <f t="shared" si="33"/>
        <v>21.6817895940349</v>
      </c>
      <c r="E759">
        <f t="shared" si="34"/>
        <v>5.5</v>
      </c>
      <c r="F759">
        <f t="shared" si="35"/>
        <v>0.25366909756901068</v>
      </c>
    </row>
    <row r="760" spans="2:6" x14ac:dyDescent="0.25">
      <c r="B760">
        <v>575.4</v>
      </c>
      <c r="C760">
        <v>525.20000000000005</v>
      </c>
      <c r="D760">
        <f t="shared" si="33"/>
        <v>23.987496743095139</v>
      </c>
      <c r="E760">
        <f t="shared" si="34"/>
        <v>50.199999999999932</v>
      </c>
      <c r="F760">
        <f t="shared" si="35"/>
        <v>2.0927569282297092</v>
      </c>
    </row>
    <row r="761" spans="2:6" x14ac:dyDescent="0.25">
      <c r="B761">
        <v>725.1</v>
      </c>
      <c r="C761">
        <v>626.6</v>
      </c>
      <c r="D761">
        <f t="shared" si="33"/>
        <v>26.927680925025832</v>
      </c>
      <c r="E761">
        <f t="shared" si="34"/>
        <v>98.5</v>
      </c>
      <c r="F761">
        <f t="shared" si="35"/>
        <v>3.6579458986554187</v>
      </c>
    </row>
    <row r="762" spans="2:6" x14ac:dyDescent="0.25">
      <c r="B762">
        <v>883.7</v>
      </c>
      <c r="C762">
        <v>779.9</v>
      </c>
      <c r="D762">
        <f t="shared" si="33"/>
        <v>29.727092020579477</v>
      </c>
      <c r="E762">
        <f t="shared" si="34"/>
        <v>103.80000000000007</v>
      </c>
      <c r="F762">
        <f t="shared" si="35"/>
        <v>3.4917643450675024</v>
      </c>
    </row>
    <row r="763" spans="2:6" x14ac:dyDescent="0.25">
      <c r="B763">
        <v>1030.5</v>
      </c>
      <c r="C763">
        <v>987</v>
      </c>
      <c r="D763">
        <f t="shared" si="33"/>
        <v>32.101401838549044</v>
      </c>
      <c r="E763">
        <f t="shared" si="34"/>
        <v>43.5</v>
      </c>
      <c r="F763">
        <f t="shared" si="35"/>
        <v>1.3550810091963934</v>
      </c>
    </row>
    <row r="764" spans="2:6" x14ac:dyDescent="0.25">
      <c r="B764">
        <v>1230.7</v>
      </c>
      <c r="C764">
        <v>1234.0999999999999</v>
      </c>
      <c r="D764">
        <f t="shared" si="33"/>
        <v>35.081334068133728</v>
      </c>
      <c r="E764">
        <f t="shared" si="34"/>
        <v>-3.3999999999998636</v>
      </c>
      <c r="F764">
        <f t="shared" si="35"/>
        <v>-9.6917636980295666E-2</v>
      </c>
    </row>
    <row r="765" spans="2:6" x14ac:dyDescent="0.25">
      <c r="B765">
        <v>1393.3</v>
      </c>
      <c r="C765">
        <v>1488.5</v>
      </c>
      <c r="D765">
        <f t="shared" si="33"/>
        <v>37.326933975348147</v>
      </c>
      <c r="E765">
        <f t="shared" si="34"/>
        <v>-95.200000000000045</v>
      </c>
      <c r="F765">
        <f t="shared" si="35"/>
        <v>-2.5504371739418255</v>
      </c>
    </row>
    <row r="766" spans="2:6" x14ac:dyDescent="0.25">
      <c r="B766">
        <v>1551.4</v>
      </c>
      <c r="C766">
        <v>1703.4</v>
      </c>
      <c r="D766">
        <f t="shared" si="33"/>
        <v>39.38781537480849</v>
      </c>
      <c r="E766">
        <f t="shared" si="34"/>
        <v>-152</v>
      </c>
      <c r="F766">
        <f t="shared" si="35"/>
        <v>-3.8590614522179258</v>
      </c>
    </row>
    <row r="767" spans="2:6" x14ac:dyDescent="0.25">
      <c r="B767">
        <v>1674</v>
      </c>
      <c r="C767">
        <v>1830.4</v>
      </c>
      <c r="D767">
        <f t="shared" si="33"/>
        <v>40.914545090957567</v>
      </c>
      <c r="E767">
        <f t="shared" si="34"/>
        <v>-156.40000000000009</v>
      </c>
      <c r="F767">
        <f t="shared" si="35"/>
        <v>-3.8226014648899445</v>
      </c>
    </row>
    <row r="768" spans="2:6" x14ac:dyDescent="0.25">
      <c r="B768">
        <v>1780.8</v>
      </c>
      <c r="C768">
        <v>1837.5</v>
      </c>
      <c r="D768">
        <f t="shared" si="33"/>
        <v>42.19952606368939</v>
      </c>
      <c r="E768">
        <f t="shared" si="34"/>
        <v>-56.700000000000045</v>
      </c>
      <c r="F768">
        <f t="shared" si="35"/>
        <v>-1.3436169855184132</v>
      </c>
    </row>
    <row r="769" spans="2:6" x14ac:dyDescent="0.25">
      <c r="B769">
        <v>2014.8</v>
      </c>
      <c r="C769">
        <v>1723.1</v>
      </c>
      <c r="D769">
        <f t="shared" si="33"/>
        <v>44.886523590048718</v>
      </c>
      <c r="E769">
        <f t="shared" si="34"/>
        <v>291.70000000000005</v>
      </c>
      <c r="F769">
        <f t="shared" si="35"/>
        <v>6.4986097534332004</v>
      </c>
    </row>
    <row r="770" spans="2:6" x14ac:dyDescent="0.25">
      <c r="B770">
        <v>1704.9</v>
      </c>
      <c r="C770">
        <v>1516.6</v>
      </c>
      <c r="D770">
        <f t="shared" si="33"/>
        <v>41.290434727670281</v>
      </c>
      <c r="E770">
        <f t="shared" si="34"/>
        <v>188.30000000000018</v>
      </c>
      <c r="F770">
        <f t="shared" si="35"/>
        <v>4.5603782387355984</v>
      </c>
    </row>
    <row r="771" spans="2:6" x14ac:dyDescent="0.25">
      <c r="B771">
        <v>1419.7</v>
      </c>
      <c r="C771">
        <v>1265.5</v>
      </c>
      <c r="D771">
        <f t="shared" ref="D771:D801" si="36">B771^0.5</f>
        <v>37.67890656587582</v>
      </c>
      <c r="E771">
        <f t="shared" ref="E771:E801" si="37">B771-C771</f>
        <v>154.20000000000005</v>
      </c>
      <c r="F771">
        <f t="shared" ref="F771:F801" si="38">E771/D771</f>
        <v>4.0924754472480478</v>
      </c>
    </row>
    <row r="772" spans="2:6" x14ac:dyDescent="0.25">
      <c r="B772">
        <v>1056.9000000000001</v>
      </c>
      <c r="C772">
        <v>1017.6</v>
      </c>
      <c r="D772">
        <f t="shared" si="36"/>
        <v>32.509998462011652</v>
      </c>
      <c r="E772">
        <f t="shared" si="37"/>
        <v>39.300000000000068</v>
      </c>
      <c r="F772">
        <f t="shared" si="38"/>
        <v>1.2088588698619172</v>
      </c>
    </row>
    <row r="773" spans="2:6" x14ac:dyDescent="0.25">
      <c r="B773">
        <v>729.3</v>
      </c>
      <c r="C773">
        <v>807.2</v>
      </c>
      <c r="D773">
        <f t="shared" si="36"/>
        <v>27.005554984113914</v>
      </c>
      <c r="E773">
        <f t="shared" si="37"/>
        <v>-77.900000000000091</v>
      </c>
      <c r="F773">
        <f t="shared" si="38"/>
        <v>-2.8845917088474931</v>
      </c>
    </row>
    <row r="774" spans="2:6" x14ac:dyDescent="0.25">
      <c r="B774">
        <v>529.20000000000005</v>
      </c>
      <c r="C774">
        <v>650.1</v>
      </c>
      <c r="D774">
        <f t="shared" si="36"/>
        <v>23.004347415216976</v>
      </c>
      <c r="E774">
        <f t="shared" si="37"/>
        <v>-120.89999999999998</v>
      </c>
      <c r="F774">
        <f t="shared" si="38"/>
        <v>-5.2555283493948073</v>
      </c>
    </row>
    <row r="775" spans="2:6" x14ac:dyDescent="0.25">
      <c r="B775">
        <v>468.3</v>
      </c>
      <c r="C775">
        <v>545.5</v>
      </c>
      <c r="D775">
        <f t="shared" si="36"/>
        <v>21.640240294414479</v>
      </c>
      <c r="E775">
        <f t="shared" si="37"/>
        <v>-77.199999999999989</v>
      </c>
      <c r="F775">
        <f t="shared" si="38"/>
        <v>-3.5674280391390076</v>
      </c>
    </row>
    <row r="776" spans="2:6" x14ac:dyDescent="0.25">
      <c r="B776">
        <v>430.5</v>
      </c>
      <c r="C776">
        <v>483.1</v>
      </c>
      <c r="D776">
        <f t="shared" si="36"/>
        <v>20.748493921246428</v>
      </c>
      <c r="E776">
        <f t="shared" si="37"/>
        <v>-52.600000000000023</v>
      </c>
      <c r="F776">
        <f t="shared" si="38"/>
        <v>-2.5351237636644894</v>
      </c>
    </row>
    <row r="777" spans="2:6" x14ac:dyDescent="0.25">
      <c r="B777">
        <v>430.5</v>
      </c>
      <c r="C777">
        <v>449.6</v>
      </c>
      <c r="D777">
        <f t="shared" si="36"/>
        <v>20.748493921246428</v>
      </c>
      <c r="E777">
        <f t="shared" si="37"/>
        <v>-19.100000000000023</v>
      </c>
      <c r="F777">
        <f t="shared" si="38"/>
        <v>-0.9205487430796917</v>
      </c>
    </row>
    <row r="778" spans="2:6" x14ac:dyDescent="0.25">
      <c r="B778">
        <v>421.1</v>
      </c>
      <c r="C778">
        <v>433.5</v>
      </c>
      <c r="D778">
        <f t="shared" si="36"/>
        <v>20.520721234888409</v>
      </c>
      <c r="E778">
        <f t="shared" si="37"/>
        <v>-12.399999999999977</v>
      </c>
      <c r="F778">
        <f t="shared" si="38"/>
        <v>-0.60426726030067857</v>
      </c>
    </row>
    <row r="779" spans="2:6" x14ac:dyDescent="0.25">
      <c r="B779">
        <v>416.5</v>
      </c>
      <c r="C779">
        <v>426.8</v>
      </c>
      <c r="D779">
        <f t="shared" si="36"/>
        <v>20.40833163195855</v>
      </c>
      <c r="E779">
        <f t="shared" si="37"/>
        <v>-10.300000000000011</v>
      </c>
      <c r="F779">
        <f t="shared" si="38"/>
        <v>-0.50469583627652659</v>
      </c>
    </row>
    <row r="780" spans="2:6" x14ac:dyDescent="0.25">
      <c r="B780">
        <v>414.2</v>
      </c>
      <c r="C780">
        <v>424.5</v>
      </c>
      <c r="D780">
        <f t="shared" si="36"/>
        <v>20.351904087824312</v>
      </c>
      <c r="E780">
        <f t="shared" si="37"/>
        <v>-10.300000000000011</v>
      </c>
      <c r="F780">
        <f t="shared" si="38"/>
        <v>-0.50609515235294711</v>
      </c>
    </row>
    <row r="781" spans="2:6" x14ac:dyDescent="0.25">
      <c r="B781">
        <v>418</v>
      </c>
      <c r="C781">
        <v>423.6</v>
      </c>
      <c r="D781">
        <f t="shared" si="36"/>
        <v>20.445048300260872</v>
      </c>
      <c r="E781">
        <f t="shared" si="37"/>
        <v>-5.6000000000000227</v>
      </c>
      <c r="F781">
        <f t="shared" si="38"/>
        <v>-0.27390495330493148</v>
      </c>
    </row>
    <row r="782" spans="2:6" x14ac:dyDescent="0.25">
      <c r="B782">
        <v>420.3</v>
      </c>
      <c r="C782">
        <v>423.6</v>
      </c>
      <c r="D782">
        <f t="shared" si="36"/>
        <v>20.501219475923865</v>
      </c>
      <c r="E782">
        <f t="shared" si="37"/>
        <v>-3.3000000000000114</v>
      </c>
      <c r="F782">
        <f t="shared" si="38"/>
        <v>-0.16096603442909585</v>
      </c>
    </row>
    <row r="783" spans="2:6" x14ac:dyDescent="0.25">
      <c r="B783">
        <v>434.2</v>
      </c>
      <c r="C783">
        <v>424</v>
      </c>
      <c r="D783">
        <f t="shared" si="36"/>
        <v>20.837466256721328</v>
      </c>
      <c r="E783">
        <f t="shared" si="37"/>
        <v>10.199999999999989</v>
      </c>
      <c r="F783">
        <f t="shared" si="38"/>
        <v>0.48950289225830801</v>
      </c>
    </row>
    <row r="784" spans="2:6" x14ac:dyDescent="0.25">
      <c r="B784">
        <v>420.9</v>
      </c>
      <c r="C784">
        <v>424.9</v>
      </c>
      <c r="D784">
        <f t="shared" si="36"/>
        <v>20.515847533065749</v>
      </c>
      <c r="E784">
        <f t="shared" si="37"/>
        <v>-4</v>
      </c>
      <c r="F784">
        <f t="shared" si="38"/>
        <v>-0.19497122863450464</v>
      </c>
    </row>
    <row r="785" spans="2:6" x14ac:dyDescent="0.25">
      <c r="B785">
        <v>440.1</v>
      </c>
      <c r="C785">
        <v>414</v>
      </c>
      <c r="D785">
        <f t="shared" si="36"/>
        <v>20.978560484456505</v>
      </c>
      <c r="E785">
        <f t="shared" si="37"/>
        <v>26.100000000000023</v>
      </c>
      <c r="F785">
        <f t="shared" si="38"/>
        <v>1.2441273088941498</v>
      </c>
    </row>
    <row r="786" spans="2:6" x14ac:dyDescent="0.25">
      <c r="B786">
        <v>441.1</v>
      </c>
      <c r="C786">
        <v>414</v>
      </c>
      <c r="D786">
        <f t="shared" si="36"/>
        <v>21.002380817421628</v>
      </c>
      <c r="E786">
        <f t="shared" si="37"/>
        <v>27.100000000000023</v>
      </c>
      <c r="F786">
        <f t="shared" si="38"/>
        <v>1.2903299028613164</v>
      </c>
    </row>
    <row r="787" spans="2:6" x14ac:dyDescent="0.25">
      <c r="B787">
        <v>444.9</v>
      </c>
      <c r="C787">
        <v>414</v>
      </c>
      <c r="D787">
        <f t="shared" si="36"/>
        <v>21.092652749239484</v>
      </c>
      <c r="E787">
        <f t="shared" si="37"/>
        <v>30.899999999999977</v>
      </c>
      <c r="F787">
        <f t="shared" si="38"/>
        <v>1.4649650931703746</v>
      </c>
    </row>
    <row r="788" spans="2:6" x14ac:dyDescent="0.25">
      <c r="B788">
        <v>469.8</v>
      </c>
      <c r="C788">
        <v>414</v>
      </c>
      <c r="D788">
        <f t="shared" si="36"/>
        <v>21.674870241826131</v>
      </c>
      <c r="E788">
        <f t="shared" si="37"/>
        <v>55.800000000000011</v>
      </c>
      <c r="F788">
        <f t="shared" si="38"/>
        <v>2.5744098754659395</v>
      </c>
    </row>
    <row r="789" spans="2:6" x14ac:dyDescent="0.25">
      <c r="B789">
        <v>507.2</v>
      </c>
      <c r="C789">
        <v>414</v>
      </c>
      <c r="D789">
        <f t="shared" si="36"/>
        <v>22.521101216414795</v>
      </c>
      <c r="E789">
        <f t="shared" si="37"/>
        <v>93.199999999999989</v>
      </c>
      <c r="F789">
        <f t="shared" si="38"/>
        <v>4.1383411541203836</v>
      </c>
    </row>
    <row r="790" spans="2:6" x14ac:dyDescent="0.25">
      <c r="B790">
        <v>611</v>
      </c>
      <c r="C790">
        <v>414</v>
      </c>
      <c r="D790">
        <f t="shared" si="36"/>
        <v>24.718414188616549</v>
      </c>
      <c r="E790">
        <f t="shared" si="37"/>
        <v>197</v>
      </c>
      <c r="F790">
        <f t="shared" si="38"/>
        <v>7.9697669315179391</v>
      </c>
    </row>
    <row r="791" spans="2:6" x14ac:dyDescent="0.25">
      <c r="B791">
        <v>828.2</v>
      </c>
      <c r="C791">
        <v>414</v>
      </c>
      <c r="D791">
        <f t="shared" si="36"/>
        <v>28.778464170278443</v>
      </c>
      <c r="E791">
        <f t="shared" si="37"/>
        <v>414.20000000000005</v>
      </c>
      <c r="F791">
        <f t="shared" si="38"/>
        <v>14.392706905734521</v>
      </c>
    </row>
    <row r="792" spans="2:6" x14ac:dyDescent="0.25">
      <c r="B792">
        <v>1188.9000000000001</v>
      </c>
      <c r="C792">
        <v>414</v>
      </c>
      <c r="D792">
        <f t="shared" si="36"/>
        <v>34.48042923166706</v>
      </c>
      <c r="E792">
        <f t="shared" si="37"/>
        <v>774.90000000000009</v>
      </c>
      <c r="F792">
        <f t="shared" si="38"/>
        <v>22.473618144182691</v>
      </c>
    </row>
    <row r="793" spans="2:6" x14ac:dyDescent="0.25">
      <c r="B793">
        <v>1662.9</v>
      </c>
      <c r="C793">
        <v>414</v>
      </c>
      <c r="D793">
        <f t="shared" si="36"/>
        <v>40.778670895457104</v>
      </c>
      <c r="E793">
        <f t="shared" si="37"/>
        <v>1248.9000000000001</v>
      </c>
      <c r="F793">
        <f t="shared" si="38"/>
        <v>30.626304697417989</v>
      </c>
    </row>
    <row r="794" spans="2:6" x14ac:dyDescent="0.25">
      <c r="B794">
        <v>2078.6999999999998</v>
      </c>
      <c r="C794">
        <v>414</v>
      </c>
      <c r="D794">
        <f t="shared" si="36"/>
        <v>45.592762583550474</v>
      </c>
      <c r="E794">
        <f t="shared" si="37"/>
        <v>1664.6999999999998</v>
      </c>
      <c r="F794">
        <f t="shared" si="38"/>
        <v>36.512374018779269</v>
      </c>
    </row>
    <row r="795" spans="2:6" x14ac:dyDescent="0.25">
      <c r="B795">
        <v>2711.8</v>
      </c>
      <c r="C795">
        <v>414</v>
      </c>
      <c r="D795">
        <f t="shared" si="36"/>
        <v>52.074945991330615</v>
      </c>
      <c r="E795">
        <f t="shared" si="37"/>
        <v>2297.8000000000002</v>
      </c>
      <c r="F795">
        <f t="shared" si="38"/>
        <v>44.124865734522999</v>
      </c>
    </row>
    <row r="796" spans="2:6" x14ac:dyDescent="0.25">
      <c r="B796">
        <v>3334.8</v>
      </c>
      <c r="C796">
        <v>414</v>
      </c>
      <c r="D796">
        <f t="shared" si="36"/>
        <v>57.747727228004393</v>
      </c>
      <c r="E796">
        <f t="shared" si="37"/>
        <v>2920.8</v>
      </c>
      <c r="F796">
        <f t="shared" si="38"/>
        <v>50.578613916143468</v>
      </c>
    </row>
    <row r="797" spans="2:6" x14ac:dyDescent="0.25">
      <c r="B797">
        <v>3928.8</v>
      </c>
      <c r="C797">
        <v>414</v>
      </c>
      <c r="D797">
        <f t="shared" si="36"/>
        <v>62.680140395503265</v>
      </c>
      <c r="E797">
        <f t="shared" si="37"/>
        <v>3514.8</v>
      </c>
      <c r="F797">
        <f t="shared" si="38"/>
        <v>56.075177525482303</v>
      </c>
    </row>
    <row r="798" spans="2:6" x14ac:dyDescent="0.25">
      <c r="B798">
        <v>4452.1000000000004</v>
      </c>
      <c r="C798">
        <v>414</v>
      </c>
      <c r="D798">
        <f t="shared" si="36"/>
        <v>66.7240586295528</v>
      </c>
      <c r="E798">
        <f t="shared" si="37"/>
        <v>4038.1000000000004</v>
      </c>
      <c r="F798">
        <f t="shared" si="38"/>
        <v>60.519400092539975</v>
      </c>
    </row>
    <row r="799" spans="2:6" x14ac:dyDescent="0.25">
      <c r="B799">
        <v>4973</v>
      </c>
      <c r="C799">
        <v>414</v>
      </c>
      <c r="D799">
        <f t="shared" si="36"/>
        <v>70.51950084905593</v>
      </c>
      <c r="E799">
        <f t="shared" si="37"/>
        <v>4559</v>
      </c>
      <c r="F799">
        <f t="shared" si="38"/>
        <v>64.648784309440174</v>
      </c>
    </row>
    <row r="800" spans="2:6" x14ac:dyDescent="0.25">
      <c r="B800">
        <v>5364.5</v>
      </c>
      <c r="C800">
        <v>414</v>
      </c>
      <c r="D800">
        <f t="shared" si="36"/>
        <v>73.242747081195688</v>
      </c>
      <c r="E800">
        <f t="shared" si="37"/>
        <v>4950.5</v>
      </c>
      <c r="F800">
        <f t="shared" si="38"/>
        <v>67.590310266652864</v>
      </c>
    </row>
    <row r="801" spans="2:6" x14ac:dyDescent="0.25">
      <c r="B801">
        <v>5364.3</v>
      </c>
      <c r="C801">
        <v>414</v>
      </c>
      <c r="D801">
        <f t="shared" si="36"/>
        <v>73.24138174556785</v>
      </c>
      <c r="E801">
        <f t="shared" si="37"/>
        <v>4950.3</v>
      </c>
      <c r="F801">
        <f t="shared" si="38"/>
        <v>67.588839560629452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CEA Saclay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KIBALIN Iurii</dc:creator>
  <cp:lastModifiedBy>KIBALIN Iurii</cp:lastModifiedBy>
  <dcterms:created xsi:type="dcterms:W3CDTF">2019-01-11T15:24:46Z</dcterms:created>
  <dcterms:modified xsi:type="dcterms:W3CDTF">2019-01-11T16:15:59Z</dcterms:modified>
</cp:coreProperties>
</file>