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<sst xmlns="http://schemas.openxmlformats.org/spreadsheetml/2006/main" count="42" uniqueCount="19">
  <si>
    <t xml:space="preserve">kus</t>
  </si>
  <si>
    <t xml:space="preserve">int squads</t>
  </si>
  <si>
    <t xml:space="preserve">int count</t>
  </si>
  <si>
    <t xml:space="preserve">multigun count</t>
  </si>
  <si>
    <t xml:space="preserve">time </t>
  </si>
  <si>
    <t xml:space="preserve">time avg</t>
  </si>
  <si>
    <t xml:space="preserve">time range</t>
  </si>
  <si>
    <t xml:space="preserve">winner</t>
  </si>
  <si>
    <t xml:space="preserve">further X vs 2 skipped</t>
  </si>
  <si>
    <t xml:space="preserve">hw1 ints</t>
  </si>
  <si>
    <t xml:space="preserve">previous X vs 4 skipped</t>
  </si>
  <si>
    <t xml:space="preserve">multi count</t>
  </si>
  <si>
    <t xml:space="preserve">time</t>
  </si>
  <si>
    <t xml:space="preserve">int</t>
  </si>
  <si>
    <t xml:space="preserve">multigun</t>
  </si>
  <si>
    <t xml:space="preserve">further X vs 4 skipped</t>
  </si>
  <si>
    <t xml:space="preserve">previous X vs 8 skipped</t>
  </si>
  <si>
    <t xml:space="preserve">previous X vs 16 skipped</t>
  </si>
  <si>
    <t xml:space="preserve">tai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</si>
</sst>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  <fill>
      <patternFill patternType="solid">
        <fgColor rgb="FFFFDAA2"/>
        <bgColor rgb="FFFFFF99"/>
      </patternFill>
    </fill>
    <fill>
      <patternFill patternType="solid">
        <fgColor rgb="FFF7A19A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low_variance" xfId="20" builtinId="53" customBuiltin="true"/>
    <cellStyle name="mediocre_variance" xfId="21" builtinId="53" customBuiltin="true"/>
    <cellStyle name="high_variance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7A19A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1:T100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K71" activeCellId="0" sqref="K7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3.38"/>
    <col collapsed="false" customWidth="false" hidden="false" outlineLevel="0" max="9" min="5" style="0" width="11.52"/>
    <col collapsed="false" customWidth="true" hidden="false" outlineLevel="0" max="10" min="10" style="0" width="13.38"/>
    <col collapsed="false" customWidth="false" hidden="false" outlineLevel="0" max="11" min="11" style="0" width="11.52"/>
    <col collapsed="false" customWidth="true" hidden="false" outlineLevel="0" max="12" min="12" style="0" width="12.55"/>
    <col collapsed="false" customWidth="false" hidden="false" outlineLevel="0" max="18" min="13" style="0" width="11.52"/>
    <col collapsed="false" customWidth="true" hidden="false" outlineLevel="0" max="19" min="19" style="0" width="13.38"/>
    <col collapsed="false" customWidth="false" hidden="false" outlineLevel="0" max="1025" min="20" style="0" width="11.52"/>
  </cols>
  <sheetData>
    <row r="11" customFormat="false" ht="12.8" hidden="false" customHeight="false" outlineLevel="0" collapsed="false">
      <c r="D11" s="0" t="s">
        <v>0</v>
      </c>
    </row>
    <row r="12" customFormat="false" ht="12.8" hidden="false" customHeight="false" outlineLevel="0" collapsed="false">
      <c r="B12" s="0" t="s">
        <v>1</v>
      </c>
      <c r="C12" s="0" t="s">
        <v>2</v>
      </c>
      <c r="D12" s="0" t="s">
        <v>3</v>
      </c>
      <c r="E12" s="0" t="s">
        <v>4</v>
      </c>
      <c r="F12" s="0" t="s">
        <v>5</v>
      </c>
      <c r="G12" s="0" t="s">
        <v>6</v>
      </c>
      <c r="H12" s="0" t="s">
        <v>1</v>
      </c>
      <c r="I12" s="0" t="s">
        <v>2</v>
      </c>
      <c r="J12" s="0" t="s">
        <v>3</v>
      </c>
      <c r="K12" s="0" t="s">
        <v>7</v>
      </c>
    </row>
    <row r="13" customFormat="false" ht="12.8" hidden="false" customHeight="false" outlineLevel="0" collapsed="false">
      <c r="B13" s="1" t="n">
        <v>2</v>
      </c>
      <c r="C13" s="1" t="n">
        <f aca="false">(B13 * 5)</f>
        <v>10</v>
      </c>
      <c r="D13" s="1" t="n">
        <v>2</v>
      </c>
      <c r="E13" s="0" t="n">
        <v>89.2</v>
      </c>
      <c r="F13" s="1" t="n">
        <f aca="false">AVERAGE(E13:E17)</f>
        <v>79.38</v>
      </c>
      <c r="G13" s="1" t="n">
        <f aca="false">MAX(E13:E17)-MIN(E13:E17)</f>
        <v>24.9</v>
      </c>
      <c r="H13" s="0" t="n">
        <v>0</v>
      </c>
      <c r="I13" s="0" t="n">
        <v>0</v>
      </c>
      <c r="J13" s="0" t="n">
        <v>2</v>
      </c>
      <c r="K13" s="0" t="str">
        <f aca="false">IF(I13 &gt; J13,"int","multigun")</f>
        <v>multigun</v>
      </c>
    </row>
    <row r="14" customFormat="false" ht="12.8" hidden="false" customHeight="false" outlineLevel="0" collapsed="false">
      <c r="B14" s="1"/>
      <c r="C14" s="1" t="n">
        <f aca="false">(B14 * 5)</f>
        <v>0</v>
      </c>
      <c r="D14" s="1"/>
      <c r="E14" s="0" t="n">
        <v>83.7</v>
      </c>
      <c r="F14" s="1" t="n">
        <f aca="false">AVERAGE(E14:E18)</f>
        <v>81.18</v>
      </c>
      <c r="G14" s="1" t="n">
        <f aca="false">MAX(E14:E18)-MIN(E14:E18)</f>
        <v>33.9</v>
      </c>
      <c r="H14" s="0" t="n">
        <v>0</v>
      </c>
      <c r="I14" s="0" t="n">
        <v>0</v>
      </c>
      <c r="J14" s="0" t="n">
        <v>2</v>
      </c>
      <c r="K14" s="0" t="str">
        <f aca="false">IF(I14 &gt; J14,"int","multigun")</f>
        <v>multigun</v>
      </c>
    </row>
    <row r="15" customFormat="false" ht="12.8" hidden="false" customHeight="false" outlineLevel="0" collapsed="false">
      <c r="B15" s="1"/>
      <c r="C15" s="1" t="n">
        <f aca="false">(B15 * 5)</f>
        <v>0</v>
      </c>
      <c r="D15" s="1"/>
      <c r="E15" s="0" t="n">
        <v>76.1</v>
      </c>
      <c r="F15" s="1" t="n">
        <f aca="false">AVERAGE(E15:E19)</f>
        <v>82.3</v>
      </c>
      <c r="G15" s="1" t="n">
        <f aca="false">MAX(E15:E19)-MIN(E15:E19)</f>
        <v>33.9</v>
      </c>
      <c r="H15" s="0" t="n">
        <v>0</v>
      </c>
      <c r="I15" s="0" t="n">
        <v>0</v>
      </c>
      <c r="J15" s="0" t="n">
        <v>2</v>
      </c>
      <c r="K15" s="0" t="str">
        <f aca="false">IF(I15 &gt; J15,"int","multigun")</f>
        <v>multigun</v>
      </c>
    </row>
    <row r="16" customFormat="false" ht="12.8" hidden="false" customHeight="false" outlineLevel="0" collapsed="false">
      <c r="B16" s="1"/>
      <c r="C16" s="1" t="n">
        <f aca="false">(B16 * 5)</f>
        <v>0</v>
      </c>
      <c r="D16" s="1"/>
      <c r="E16" s="0" t="n">
        <v>83.6</v>
      </c>
      <c r="F16" s="1" t="n">
        <f aca="false">AVERAGE(E16:E20)</f>
        <v>87.48</v>
      </c>
      <c r="G16" s="1" t="n">
        <f aca="false">MAX(E16:E20)-MIN(E16:E20)</f>
        <v>37.7</v>
      </c>
      <c r="H16" s="0" t="n">
        <v>0</v>
      </c>
      <c r="I16" s="0" t="n">
        <v>0</v>
      </c>
      <c r="J16" s="0" t="n">
        <v>2</v>
      </c>
      <c r="K16" s="0" t="str">
        <f aca="false">IF(I16 &gt; J16,"int","multigun")</f>
        <v>multigun</v>
      </c>
    </row>
    <row r="17" customFormat="false" ht="12.8" hidden="false" customHeight="false" outlineLevel="0" collapsed="false">
      <c r="B17" s="1"/>
      <c r="C17" s="1" t="n">
        <f aca="false">(B17 * 5)</f>
        <v>0</v>
      </c>
      <c r="D17" s="1"/>
      <c r="E17" s="0" t="n">
        <v>64.3</v>
      </c>
      <c r="F17" s="1" t="n">
        <f aca="false">AVERAGE(E17:E21)</f>
        <v>88.04</v>
      </c>
      <c r="G17" s="1" t="n">
        <f aca="false">MAX(E17:E21)-MIN(E17:E21)</f>
        <v>37.7</v>
      </c>
      <c r="H17" s="0" t="n">
        <v>0</v>
      </c>
      <c r="I17" s="0" t="n">
        <v>0</v>
      </c>
      <c r="J17" s="0" t="n">
        <v>2</v>
      </c>
      <c r="K17" s="0" t="str">
        <f aca="false">IF(I17 &gt; J17,"int","multigun")</f>
        <v>multigun</v>
      </c>
    </row>
    <row r="18" customFormat="false" ht="12.8" hidden="false" customHeight="false" outlineLevel="0" collapsed="false">
      <c r="B18" s="1" t="n">
        <v>4</v>
      </c>
      <c r="C18" s="1" t="n">
        <f aca="false">(B18 * 5)</f>
        <v>20</v>
      </c>
      <c r="D18" s="1" t="n">
        <v>2</v>
      </c>
      <c r="E18" s="0" t="n">
        <v>98.2</v>
      </c>
      <c r="F18" s="1" t="n">
        <f aca="false">AVERAGE(E18:E22)</f>
        <v>101.3</v>
      </c>
      <c r="G18" s="1" t="n">
        <f aca="false">MAX(E18:E22)-MIN(E18:E22)</f>
        <v>44.2</v>
      </c>
      <c r="H18" s="0" t="n">
        <v>0</v>
      </c>
      <c r="I18" s="0" t="n">
        <v>0</v>
      </c>
      <c r="J18" s="0" t="n">
        <v>1</v>
      </c>
      <c r="K18" s="0" t="str">
        <f aca="false">IF(I18 &gt; J18,"int","multigun")</f>
        <v>multigun</v>
      </c>
    </row>
    <row r="19" customFormat="false" ht="12.8" hidden="false" customHeight="false" outlineLevel="0" collapsed="false">
      <c r="B19" s="1"/>
      <c r="C19" s="1" t="n">
        <f aca="false">(B19 * 5)</f>
        <v>0</v>
      </c>
      <c r="D19" s="1"/>
      <c r="E19" s="0" t="n">
        <v>89.3</v>
      </c>
      <c r="F19" s="1" t="n">
        <f aca="false">AVERAGE(E19:E23)</f>
        <v>102.075</v>
      </c>
      <c r="G19" s="1" t="n">
        <f aca="false">MAX(E19:E23)-MIN(E19:E23)</f>
        <v>44.2</v>
      </c>
      <c r="H19" s="0" t="n">
        <v>2</v>
      </c>
      <c r="I19" s="0" t="n">
        <v>3</v>
      </c>
      <c r="J19" s="0" t="n">
        <v>0</v>
      </c>
      <c r="K19" s="0" t="str">
        <f aca="false">IF(I19 &gt; J19,"int","multigun")</f>
        <v>int</v>
      </c>
    </row>
    <row r="20" customFormat="false" ht="12.8" hidden="false" customHeight="false" outlineLevel="0" collapsed="false">
      <c r="B20" s="1"/>
      <c r="C20" s="1" t="n">
        <f aca="false">(B20 * 5)</f>
        <v>0</v>
      </c>
      <c r="D20" s="1"/>
      <c r="E20" s="0" t="n">
        <v>102</v>
      </c>
      <c r="F20" s="1" t="n">
        <f aca="false">AVERAGE(E20:E24)</f>
        <v>106.333333333333</v>
      </c>
      <c r="G20" s="1" t="n">
        <f aca="false">MAX(E20:E24)-MIN(E20:E24)</f>
        <v>44.2</v>
      </c>
      <c r="H20" s="0" t="n">
        <v>3</v>
      </c>
      <c r="I20" s="0" t="n">
        <v>7</v>
      </c>
      <c r="J20" s="0" t="n">
        <v>0</v>
      </c>
      <c r="K20" s="0" t="str">
        <f aca="false">IF(I20 &gt; J20,"int","multigun")</f>
        <v>int</v>
      </c>
    </row>
    <row r="21" customFormat="false" ht="12.8" hidden="false" customHeight="false" outlineLevel="0" collapsed="false">
      <c r="B21" s="1"/>
      <c r="C21" s="1" t="n">
        <f aca="false">(B21 * 5)</f>
        <v>0</v>
      </c>
      <c r="D21" s="1"/>
      <c r="E21" s="0" t="n">
        <v>86.4</v>
      </c>
      <c r="F21" s="1" t="n">
        <f aca="false">AVERAGE(E21:E25)</f>
        <v>108.5</v>
      </c>
      <c r="G21" s="1" t="n">
        <f aca="false">MAX(E21:E25)-MIN(E21:E25)</f>
        <v>44.2</v>
      </c>
      <c r="H21" s="0" t="n">
        <v>3</v>
      </c>
      <c r="I21" s="0" t="n">
        <v>12</v>
      </c>
      <c r="J21" s="0" t="n">
        <v>0</v>
      </c>
      <c r="K21" s="0" t="str">
        <f aca="false">IF(I21 &gt; J21,"int","multigun")</f>
        <v>int</v>
      </c>
    </row>
    <row r="22" customFormat="false" ht="12.8" hidden="false" customHeight="false" outlineLevel="0" collapsed="false">
      <c r="B22" s="1"/>
      <c r="C22" s="1" t="n">
        <f aca="false">(B22 * 5)</f>
        <v>0</v>
      </c>
      <c r="D22" s="1"/>
      <c r="E22" s="0" t="n">
        <v>130.6</v>
      </c>
      <c r="F22" s="1" t="n">
        <f aca="false">AVERAGE(E22:E26)</f>
        <v>130.6</v>
      </c>
      <c r="G22" s="1" t="n">
        <f aca="false">MAX(E22:E26)-MIN(E22:E26)</f>
        <v>0</v>
      </c>
      <c r="H22" s="0" t="n">
        <v>1</v>
      </c>
      <c r="I22" s="0" t="n">
        <v>2</v>
      </c>
      <c r="J22" s="0" t="n">
        <v>0</v>
      </c>
      <c r="K22" s="0" t="str">
        <f aca="false">IF(I22 &gt; J22,"int","multigun")</f>
        <v>int</v>
      </c>
    </row>
    <row r="23" customFormat="false" ht="12.8" hidden="false" customHeight="false" outlineLevel="0" collapsed="false">
      <c r="B23" s="0" t="s">
        <v>8</v>
      </c>
      <c r="O23" s="0" t="s">
        <v>9</v>
      </c>
    </row>
    <row r="24" customFormat="false" ht="12.8" hidden="false" customHeight="false" outlineLevel="0" collapsed="false">
      <c r="B24" s="0" t="s">
        <v>10</v>
      </c>
      <c r="O24" s="0" t="s">
        <v>2</v>
      </c>
      <c r="P24" s="0" t="s">
        <v>11</v>
      </c>
      <c r="Q24" s="0" t="s">
        <v>12</v>
      </c>
      <c r="R24" s="0" t="s">
        <v>2</v>
      </c>
      <c r="S24" s="0" t="s">
        <v>3</v>
      </c>
      <c r="T24" s="0" t="s">
        <v>7</v>
      </c>
    </row>
    <row r="25" customFormat="false" ht="12.8" hidden="false" customHeight="false" outlineLevel="0" collapsed="false">
      <c r="B25" s="1" t="n">
        <v>4</v>
      </c>
      <c r="C25" s="1" t="n">
        <f aca="false">(B25 * 5)</f>
        <v>20</v>
      </c>
      <c r="D25" s="1" t="n">
        <v>4</v>
      </c>
      <c r="E25" s="0" t="n">
        <v>124</v>
      </c>
      <c r="F25" s="1" t="n">
        <f aca="false">AVERAGE(E25:E29)</f>
        <v>103.46</v>
      </c>
      <c r="G25" s="1" t="n">
        <f aca="false">MAX(E25:E29)-MIN(E25:E29)</f>
        <v>34.6</v>
      </c>
      <c r="H25" s="0" t="n">
        <v>0</v>
      </c>
      <c r="I25" s="0" t="n">
        <v>0</v>
      </c>
      <c r="J25" s="0" t="n">
        <v>4</v>
      </c>
      <c r="K25" s="0" t="str">
        <f aca="false">IF(I25 &gt; J25,"int","multigun")</f>
        <v>multigun</v>
      </c>
      <c r="O25" s="0" t="n">
        <v>10</v>
      </c>
      <c r="P25" s="0" t="n">
        <v>2</v>
      </c>
      <c r="Q25" s="0" t="n">
        <v>502.2</v>
      </c>
      <c r="R25" s="0" t="n">
        <v>1</v>
      </c>
      <c r="S25" s="0" t="n">
        <v>0</v>
      </c>
      <c r="T25" s="0" t="s">
        <v>13</v>
      </c>
    </row>
    <row r="26" customFormat="false" ht="12.8" hidden="false" customHeight="false" outlineLevel="0" collapsed="false">
      <c r="B26" s="1"/>
      <c r="C26" s="1" t="n">
        <f aca="false">(B26 * 5)</f>
        <v>0</v>
      </c>
      <c r="D26" s="1"/>
      <c r="E26" s="0" t="n">
        <v>108</v>
      </c>
      <c r="F26" s="1" t="n">
        <f aca="false">AVERAGE(E26:E30)</f>
        <v>97.08</v>
      </c>
      <c r="G26" s="1" t="n">
        <f aca="false">MAX(E26:E30)-MIN(E26:E30)</f>
        <v>18.6</v>
      </c>
      <c r="H26" s="0" t="n">
        <v>0</v>
      </c>
      <c r="I26" s="0" t="n">
        <v>0</v>
      </c>
      <c r="J26" s="0" t="n">
        <v>4</v>
      </c>
      <c r="K26" s="0" t="str">
        <f aca="false">IF(I26 &gt; J26,"int","multigun")</f>
        <v>multigun</v>
      </c>
      <c r="O26" s="0" t="n">
        <v>10</v>
      </c>
      <c r="P26" s="0" t="n">
        <v>2</v>
      </c>
      <c r="Q26" s="0" t="n">
        <v>488.7</v>
      </c>
      <c r="R26" s="0" t="n">
        <v>2</v>
      </c>
      <c r="S26" s="0" t="n">
        <v>0</v>
      </c>
      <c r="T26" s="0" t="s">
        <v>13</v>
      </c>
    </row>
    <row r="27" customFormat="false" ht="12.8" hidden="false" customHeight="false" outlineLevel="0" collapsed="false">
      <c r="B27" s="1"/>
      <c r="C27" s="1" t="n">
        <f aca="false">(B27 * 5)</f>
        <v>0</v>
      </c>
      <c r="D27" s="1"/>
      <c r="E27" s="0" t="n">
        <v>89.4</v>
      </c>
      <c r="F27" s="1" t="n">
        <f aca="false">AVERAGE(E27:E31)</f>
        <v>94.04</v>
      </c>
      <c r="G27" s="1" t="n">
        <f aca="false">MAX(E27:E31)-MIN(E27:E31)</f>
        <v>9.69999999999999</v>
      </c>
      <c r="H27" s="0" t="n">
        <v>0</v>
      </c>
      <c r="I27" s="0" t="n">
        <v>0</v>
      </c>
      <c r="J27" s="0" t="n">
        <v>4</v>
      </c>
      <c r="K27" s="0" t="str">
        <f aca="false">IF(I27 &gt; J27,"int","multigun")</f>
        <v>multigun</v>
      </c>
      <c r="O27" s="0" t="n">
        <v>10</v>
      </c>
      <c r="P27" s="0" t="n">
        <v>2</v>
      </c>
      <c r="Q27" s="0" t="n">
        <v>302.4</v>
      </c>
      <c r="R27" s="0" t="n">
        <v>0</v>
      </c>
      <c r="S27" s="0" t="n">
        <v>1</v>
      </c>
      <c r="T27" s="0" t="s">
        <v>14</v>
      </c>
    </row>
    <row r="28" customFormat="false" ht="12.8" hidden="false" customHeight="false" outlineLevel="0" collapsed="false">
      <c r="B28" s="1"/>
      <c r="C28" s="1" t="n">
        <f aca="false">(B28 * 5)</f>
        <v>0</v>
      </c>
      <c r="D28" s="1"/>
      <c r="E28" s="0" t="n">
        <v>96.8</v>
      </c>
      <c r="F28" s="1" t="n">
        <f aca="false">AVERAGE(E28:E32)</f>
        <v>90.84</v>
      </c>
      <c r="G28" s="1" t="n">
        <f aca="false">MAX(E28:E32)-MIN(E28:E32)</f>
        <v>25.7</v>
      </c>
      <c r="H28" s="0" t="n">
        <v>0</v>
      </c>
      <c r="I28" s="0" t="n">
        <v>0</v>
      </c>
      <c r="J28" s="0" t="n">
        <v>4</v>
      </c>
      <c r="K28" s="0" t="str">
        <f aca="false">IF(I28 &gt; J28,"int","multigun")</f>
        <v>multigun</v>
      </c>
    </row>
    <row r="29" customFormat="false" ht="12.8" hidden="false" customHeight="false" outlineLevel="0" collapsed="false">
      <c r="B29" s="1"/>
      <c r="C29" s="1" t="n">
        <f aca="false">(B29 * 5)</f>
        <v>0</v>
      </c>
      <c r="D29" s="1"/>
      <c r="E29" s="0" t="n">
        <v>99.1</v>
      </c>
      <c r="F29" s="1" t="n">
        <f aca="false">AVERAGE(E29:E33)</f>
        <v>88.18</v>
      </c>
      <c r="G29" s="1" t="n">
        <f aca="false">MAX(E29:E33)-MIN(E29:E33)</f>
        <v>25.7</v>
      </c>
      <c r="H29" s="0" t="n">
        <v>0</v>
      </c>
      <c r="I29" s="0" t="n">
        <v>0</v>
      </c>
      <c r="J29" s="0" t="n">
        <v>4</v>
      </c>
      <c r="K29" s="0" t="str">
        <f aca="false">IF(I29 &gt; J29,"int","multigun")</f>
        <v>multigun</v>
      </c>
    </row>
    <row r="30" customFormat="false" ht="12.8" hidden="false" customHeight="false" outlineLevel="0" collapsed="false">
      <c r="B30" s="1" t="n">
        <v>8</v>
      </c>
      <c r="C30" s="1" t="n">
        <f aca="false">(B30 * 5)</f>
        <v>40</v>
      </c>
      <c r="D30" s="1" t="n">
        <v>4</v>
      </c>
      <c r="E30" s="0" t="n">
        <v>92.1</v>
      </c>
      <c r="F30" s="1" t="n">
        <f aca="false">AVERAGE(E30:E34)</f>
        <v>88.92</v>
      </c>
      <c r="G30" s="1" t="n">
        <f aca="false">MAX(E30:E34)-MIN(E30:E34)</f>
        <v>29.4</v>
      </c>
      <c r="H30" s="0" t="n">
        <v>8</v>
      </c>
      <c r="I30" s="0" t="n">
        <v>24</v>
      </c>
      <c r="J30" s="0" t="n">
        <v>0</v>
      </c>
      <c r="K30" s="0" t="str">
        <f aca="false">IF(I30 &gt; J30,"int","multigun")</f>
        <v>int</v>
      </c>
    </row>
    <row r="31" customFormat="false" ht="12.8" hidden="false" customHeight="false" outlineLevel="0" collapsed="false">
      <c r="B31" s="1"/>
      <c r="C31" s="1" t="n">
        <f aca="false">(B31 * 5)</f>
        <v>0</v>
      </c>
      <c r="D31" s="1"/>
      <c r="E31" s="0" t="n">
        <v>92.8</v>
      </c>
      <c r="F31" s="1" t="n">
        <f aca="false">AVERAGE(E31:E35)</f>
        <v>88.125</v>
      </c>
      <c r="G31" s="1" t="n">
        <f aca="false">MAX(E31:E35)-MIN(E31:E35)</f>
        <v>29.4</v>
      </c>
      <c r="H31" s="0" t="n">
        <v>7</v>
      </c>
      <c r="I31" s="0" t="n">
        <v>19</v>
      </c>
      <c r="J31" s="0" t="n">
        <v>0</v>
      </c>
      <c r="K31" s="0" t="str">
        <f aca="false">IF(I31 &gt; J31,"int","multigun")</f>
        <v>int</v>
      </c>
    </row>
    <row r="32" customFormat="false" ht="12.8" hidden="false" customHeight="false" outlineLevel="0" collapsed="false">
      <c r="B32" s="1"/>
      <c r="C32" s="1" t="n">
        <f aca="false">(B32 * 5)</f>
        <v>0</v>
      </c>
      <c r="D32" s="1"/>
      <c r="E32" s="0" t="n">
        <v>73.4</v>
      </c>
      <c r="F32" s="1" t="n">
        <f aca="false">AVERAGE(E41:E45)</f>
        <v>117.34</v>
      </c>
      <c r="G32" s="1" t="n">
        <f aca="false">MAX(E41:E45)-MIN(E41:E45)</f>
        <v>134.6</v>
      </c>
      <c r="H32" s="0" t="n">
        <v>6</v>
      </c>
      <c r="I32" s="0" t="n">
        <v>22</v>
      </c>
      <c r="J32" s="0" t="n">
        <v>0</v>
      </c>
      <c r="K32" s="0" t="str">
        <f aca="false">IF(I32 &gt; J32,"int","multigun")</f>
        <v>int</v>
      </c>
    </row>
    <row r="33" customFormat="false" ht="12.8" hidden="false" customHeight="false" outlineLevel="0" collapsed="false">
      <c r="B33" s="1"/>
      <c r="C33" s="1" t="n">
        <f aca="false">(B33 * 5)</f>
        <v>0</v>
      </c>
      <c r="D33" s="1"/>
      <c r="E33" s="0" t="n">
        <v>83.5</v>
      </c>
      <c r="F33" s="1" t="n">
        <f aca="false">AVERAGE(E42:E46)</f>
        <v>108.44</v>
      </c>
      <c r="G33" s="1" t="n">
        <f aca="false">MAX(E42:E46)-MIN(E42:E46)</f>
        <v>134.6</v>
      </c>
      <c r="H33" s="0" t="n">
        <v>6</v>
      </c>
      <c r="I33" s="0" t="n">
        <v>23</v>
      </c>
      <c r="J33" s="0" t="n">
        <v>0</v>
      </c>
      <c r="K33" s="0" t="str">
        <f aca="false">IF(I33 &gt; J33,"int","multigun")</f>
        <v>int</v>
      </c>
    </row>
    <row r="34" customFormat="false" ht="12.8" hidden="false" customHeight="false" outlineLevel="0" collapsed="false">
      <c r="B34" s="1"/>
      <c r="C34" s="1" t="n">
        <f aca="false">(B34 * 5)</f>
        <v>0</v>
      </c>
      <c r="D34" s="1"/>
      <c r="E34" s="0" t="n">
        <v>102.8</v>
      </c>
      <c r="F34" s="1" t="n">
        <f aca="false">AVERAGE(E43:E47)</f>
        <v>117.25</v>
      </c>
      <c r="G34" s="1" t="n">
        <f aca="false">MAX(E43:E47)-MIN(E43:E47)</f>
        <v>131</v>
      </c>
      <c r="H34" s="0" t="n">
        <v>7</v>
      </c>
      <c r="I34" s="0" t="n">
        <v>20</v>
      </c>
      <c r="J34" s="0" t="n">
        <v>0</v>
      </c>
      <c r="K34" s="0" t="str">
        <f aca="false">IF(I34 &gt; J34,"int","multigun")</f>
        <v>int</v>
      </c>
    </row>
    <row r="35" customFormat="false" ht="12.8" hidden="false" customHeight="false" outlineLevel="0" collapsed="false">
      <c r="B35" s="0" t="s">
        <v>15</v>
      </c>
    </row>
    <row r="36" customFormat="false" ht="12.8" hidden="false" customHeight="false" outlineLevel="0" collapsed="false">
      <c r="B36" s="0" t="s">
        <v>16</v>
      </c>
    </row>
    <row r="37" customFormat="false" ht="12.8" hidden="false" customHeight="false" outlineLevel="0" collapsed="false">
      <c r="B37" s="1" t="n">
        <v>8</v>
      </c>
      <c r="C37" s="1" t="n">
        <f aca="false">(B37 * 5)</f>
        <v>40</v>
      </c>
      <c r="D37" s="1" t="n">
        <v>8</v>
      </c>
      <c r="E37" s="0" t="n">
        <v>111.6</v>
      </c>
      <c r="F37" s="1" t="n">
        <f aca="false">AVERAGE(E37:E41)</f>
        <v>107.3</v>
      </c>
      <c r="G37" s="1" t="n">
        <f aca="false">MAX(E37:E41)-MIN(E37:E41)</f>
        <v>64.8</v>
      </c>
      <c r="H37" s="0" t="n">
        <v>0</v>
      </c>
      <c r="I37" s="0" t="n">
        <v>0</v>
      </c>
      <c r="J37" s="0" t="n">
        <v>8</v>
      </c>
      <c r="K37" s="0" t="str">
        <f aca="false">IF(I37 &gt; J37,"int","multigun")</f>
        <v>multigun</v>
      </c>
    </row>
    <row r="38" customFormat="false" ht="12.8" hidden="false" customHeight="false" outlineLevel="0" collapsed="false">
      <c r="B38" s="1"/>
      <c r="C38" s="1" t="n">
        <f aca="false">(B38 * 5)</f>
        <v>0</v>
      </c>
      <c r="D38" s="1"/>
      <c r="E38" s="0" t="n">
        <v>73</v>
      </c>
      <c r="F38" s="1" t="n">
        <f aca="false">AVERAGE(E38:E42)</f>
        <v>99.62</v>
      </c>
      <c r="G38" s="1" t="n">
        <f aca="false">MAX(E38:E42)-MIN(E38:E42)</f>
        <v>64.8</v>
      </c>
      <c r="H38" s="0" t="n">
        <v>0</v>
      </c>
      <c r="I38" s="0" t="n">
        <v>0</v>
      </c>
      <c r="J38" s="0" t="n">
        <v>8</v>
      </c>
      <c r="K38" s="0" t="str">
        <f aca="false">IF(I38 &gt; J38,"int","multigun")</f>
        <v>multigun</v>
      </c>
    </row>
    <row r="39" customFormat="false" ht="12.8" hidden="false" customHeight="false" outlineLevel="0" collapsed="false">
      <c r="B39" s="1"/>
      <c r="C39" s="1" t="n">
        <f aca="false">(B39 * 5)</f>
        <v>0</v>
      </c>
      <c r="D39" s="1"/>
      <c r="E39" s="0" t="n">
        <v>137.8</v>
      </c>
      <c r="F39" s="1" t="n">
        <f aca="false">AVERAGE(E39:E43)</f>
        <v>126.58</v>
      </c>
      <c r="G39" s="1" t="n">
        <f aca="false">MAX(E39:E43)-MIN(E39:E43)</f>
        <v>134.6</v>
      </c>
      <c r="H39" s="0" t="n">
        <v>0</v>
      </c>
      <c r="I39" s="0" t="n">
        <v>0</v>
      </c>
      <c r="J39" s="0" t="n">
        <v>7</v>
      </c>
      <c r="K39" s="0" t="str">
        <f aca="false">IF(I39 &gt; J39,"int","multigun")</f>
        <v>multigun</v>
      </c>
    </row>
    <row r="40" customFormat="false" ht="12.8" hidden="false" customHeight="false" outlineLevel="0" collapsed="false">
      <c r="B40" s="1"/>
      <c r="C40" s="1" t="n">
        <f aca="false">(B40 * 5)</f>
        <v>0</v>
      </c>
      <c r="D40" s="1"/>
      <c r="E40" s="0" t="n">
        <v>92.8</v>
      </c>
      <c r="F40" s="1" t="n">
        <f aca="false">AVERAGE(E40:E44)</f>
        <v>116.32</v>
      </c>
      <c r="G40" s="1" t="n">
        <f aca="false">MAX(E40:E44)-MIN(E40:E44)</f>
        <v>134.6</v>
      </c>
      <c r="H40" s="0" t="n">
        <v>0</v>
      </c>
      <c r="I40" s="0" t="n">
        <v>0</v>
      </c>
      <c r="J40" s="0" t="n">
        <v>7</v>
      </c>
      <c r="K40" s="0" t="str">
        <f aca="false">IF(I40 &gt; J40,"int","multigun")</f>
        <v>multigun</v>
      </c>
    </row>
    <row r="41" customFormat="false" ht="12.8" hidden="false" customHeight="false" outlineLevel="0" collapsed="false">
      <c r="B41" s="1"/>
      <c r="C41" s="1" t="n">
        <f aca="false">(B41 * 5)</f>
        <v>0</v>
      </c>
      <c r="D41" s="1"/>
      <c r="E41" s="0" t="n">
        <v>121.3</v>
      </c>
      <c r="F41" s="1" t="n">
        <f aca="false">AVERAGE(E41:E45)</f>
        <v>117.34</v>
      </c>
      <c r="G41" s="1" t="n">
        <f aca="false">MAX(E41:E45)-MIN(E41:E45)</f>
        <v>134.6</v>
      </c>
      <c r="H41" s="0" t="n">
        <v>0</v>
      </c>
      <c r="I41" s="0" t="n">
        <v>0</v>
      </c>
      <c r="J41" s="0" t="n">
        <v>7</v>
      </c>
      <c r="K41" s="0" t="str">
        <f aca="false">IF(I41 &gt; J41,"int","multigun")</f>
        <v>multigun</v>
      </c>
    </row>
    <row r="42" customFormat="false" ht="12.8" hidden="false" customHeight="false" outlineLevel="0" collapsed="false">
      <c r="B42" s="1" t="n">
        <v>16</v>
      </c>
      <c r="C42" s="1" t="n">
        <f aca="false">(B42 * 5)</f>
        <v>80</v>
      </c>
      <c r="D42" s="1" t="n">
        <v>8</v>
      </c>
      <c r="E42" s="0" t="n">
        <v>73.2</v>
      </c>
      <c r="F42" s="1" t="n">
        <f aca="false">AVERAGE(E42:E46)</f>
        <v>108.44</v>
      </c>
      <c r="G42" s="1" t="n">
        <f aca="false">MAX(E42:E46)-MIN(E42:E46)</f>
        <v>134.6</v>
      </c>
      <c r="H42" s="0" t="n">
        <v>8</v>
      </c>
      <c r="I42" s="0" t="n">
        <v>56</v>
      </c>
      <c r="J42" s="0" t="n">
        <v>0</v>
      </c>
      <c r="K42" s="0" t="str">
        <f aca="false">IF(I42 &gt; J42,"int","multigun")</f>
        <v>int</v>
      </c>
    </row>
    <row r="43" customFormat="false" ht="12.8" hidden="false" customHeight="false" outlineLevel="0" collapsed="false">
      <c r="B43" s="1"/>
      <c r="C43" s="1" t="n">
        <f aca="false">(B43 * 5)</f>
        <v>0</v>
      </c>
      <c r="D43" s="1"/>
      <c r="E43" s="0" t="n">
        <v>207.8</v>
      </c>
      <c r="F43" s="1" t="n">
        <f aca="false">AVERAGE(E69:E71)</f>
        <v>124.35</v>
      </c>
      <c r="G43" s="1" t="n">
        <f aca="false">MAX(E69:E71)-MIN(E69:E71)</f>
        <v>0.5</v>
      </c>
      <c r="H43" s="0" t="n">
        <v>16</v>
      </c>
      <c r="I43" s="0" t="n">
        <v>65</v>
      </c>
      <c r="J43" s="0" t="n">
        <v>0</v>
      </c>
      <c r="K43" s="0" t="str">
        <f aca="false">IF(I43 &gt; J43,"int","multigun")</f>
        <v>int</v>
      </c>
    </row>
    <row r="44" customFormat="false" ht="12.8" hidden="false" customHeight="false" outlineLevel="0" collapsed="false">
      <c r="B44" s="1"/>
      <c r="C44" s="1" t="n">
        <f aca="false">(B44 * 5)</f>
        <v>0</v>
      </c>
      <c r="D44" s="1"/>
      <c r="E44" s="0" t="n">
        <v>86.5</v>
      </c>
      <c r="F44" s="1" t="n">
        <f aca="false">AVERAGE(E70:E73)</f>
        <v>102.1</v>
      </c>
      <c r="G44" s="1" t="n">
        <f aca="false">MAX(E70:E73)-MIN(E70:E73)</f>
        <v>45</v>
      </c>
      <c r="H44" s="0" t="n">
        <v>13</v>
      </c>
      <c r="I44" s="0" t="n">
        <v>44</v>
      </c>
      <c r="J44" s="0" t="n">
        <v>0</v>
      </c>
      <c r="K44" s="0" t="str">
        <f aca="false">IF(I44 &gt; J44,"int","multigun")</f>
        <v>int</v>
      </c>
    </row>
    <row r="45" customFormat="false" ht="12.8" hidden="false" customHeight="false" outlineLevel="0" collapsed="false">
      <c r="B45" s="1"/>
      <c r="C45" s="1" t="n">
        <f aca="false">(B45 * 5)</f>
        <v>0</v>
      </c>
      <c r="D45" s="1"/>
      <c r="E45" s="0" t="n">
        <v>97.9</v>
      </c>
      <c r="F45" s="1" t="n">
        <f aca="false">AVERAGE(E71:E74)</f>
        <v>82.8</v>
      </c>
      <c r="G45" s="1" t="n">
        <f aca="false">MAX(E71:E74)-MIN(E71:E74)</f>
        <v>6.40000000000001</v>
      </c>
      <c r="H45" s="0" t="n">
        <v>10</v>
      </c>
      <c r="I45" s="0" t="n">
        <v>59</v>
      </c>
      <c r="J45" s="0" t="n">
        <v>0</v>
      </c>
      <c r="K45" s="0" t="str">
        <f aca="false">IF(I45 &gt; J45,"int","multigun")</f>
        <v>int</v>
      </c>
    </row>
    <row r="46" customFormat="false" ht="12.8" hidden="false" customHeight="false" outlineLevel="0" collapsed="false">
      <c r="B46" s="1"/>
      <c r="C46" s="1" t="n">
        <f aca="false">(B46 * 5)</f>
        <v>0</v>
      </c>
      <c r="D46" s="1"/>
      <c r="E46" s="0" t="n">
        <v>76.8</v>
      </c>
      <c r="F46" s="1" t="e">
        <f aca="false">AVERAGE(#REF!)</f>
        <v>#REF!</v>
      </c>
      <c r="G46" s="1" t="e">
        <f aca="false">MAX(#REF!)-MIN(#REF!)</f>
        <v>#REF!</v>
      </c>
      <c r="H46" s="0" t="n">
        <v>12</v>
      </c>
      <c r="I46" s="0" t="n">
        <v>61</v>
      </c>
      <c r="J46" s="0" t="n">
        <v>0</v>
      </c>
      <c r="K46" s="0" t="str">
        <f aca="false">IF(I46 &gt; J46,"int","multigun")</f>
        <v>int</v>
      </c>
    </row>
    <row r="47" customFormat="false" ht="12.8" hidden="false" customHeight="false" outlineLevel="0" collapsed="false">
      <c r="B47" s="0" t="s">
        <v>17</v>
      </c>
    </row>
    <row r="48" customFormat="false" ht="12.8" hidden="false" customHeight="false" outlineLevel="0" collapsed="false">
      <c r="B48" s="1" t="n">
        <v>16</v>
      </c>
      <c r="C48" s="1" t="n">
        <f aca="false">(B48 * 5)</f>
        <v>80</v>
      </c>
      <c r="D48" s="1" t="n">
        <v>16</v>
      </c>
      <c r="E48" s="0" t="n">
        <v>102.8</v>
      </c>
      <c r="F48" s="1" t="n">
        <f aca="false">AVERAGE(E48:E52)</f>
        <v>111.54</v>
      </c>
      <c r="G48" s="1" t="n">
        <f aca="false">MAX(E48:E52)-MIN(E48:E52)</f>
        <v>32.5</v>
      </c>
      <c r="H48" s="0" t="n">
        <v>0</v>
      </c>
      <c r="I48" s="0" t="n">
        <v>0</v>
      </c>
      <c r="J48" s="0" t="n">
        <v>15</v>
      </c>
      <c r="K48" s="0" t="str">
        <f aca="false">IF(I48 &gt; J48,"int","multigun")</f>
        <v>multigun</v>
      </c>
    </row>
    <row r="49" customFormat="false" ht="12.8" hidden="false" customHeight="false" outlineLevel="0" collapsed="false">
      <c r="B49" s="1"/>
      <c r="C49" s="1" t="n">
        <f aca="false">(B49 * 5)</f>
        <v>0</v>
      </c>
      <c r="D49" s="1"/>
      <c r="E49" s="0" t="n">
        <v>130.6</v>
      </c>
      <c r="F49" s="1" t="n">
        <f aca="false">AVERAGE(E85:E89)</f>
        <v>98.16</v>
      </c>
      <c r="G49" s="1" t="n">
        <f aca="false">MAX(E85:E89)-MIN(E85:E89)</f>
        <v>38.3</v>
      </c>
      <c r="H49" s="0" t="n">
        <v>0</v>
      </c>
      <c r="I49" s="0" t="n">
        <v>0</v>
      </c>
      <c r="J49" s="0" t="n">
        <v>11</v>
      </c>
      <c r="K49" s="0" t="str">
        <f aca="false">IF(I49 &gt; J49,"int","multigun")</f>
        <v>multigun</v>
      </c>
    </row>
    <row r="50" customFormat="false" ht="12.8" hidden="false" customHeight="false" outlineLevel="0" collapsed="false">
      <c r="B50" s="1"/>
      <c r="C50" s="1" t="n">
        <f aca="false">(B50 * 5)</f>
        <v>0</v>
      </c>
      <c r="D50" s="1"/>
      <c r="E50" s="0" t="n">
        <v>127.5</v>
      </c>
      <c r="F50" s="1" t="n">
        <f aca="false">AVERAGE(E86:E90)</f>
        <v>97.52</v>
      </c>
      <c r="G50" s="1" t="n">
        <f aca="false">MAX(E86:E90)-MIN(E86:E90)</f>
        <v>38.3</v>
      </c>
      <c r="H50" s="0" t="n">
        <v>0</v>
      </c>
      <c r="I50" s="0" t="n">
        <v>0</v>
      </c>
      <c r="J50" s="0" t="n">
        <v>14</v>
      </c>
      <c r="K50" s="0" t="str">
        <f aca="false">IF(I50 &gt; J50,"int","multigun")</f>
        <v>multigun</v>
      </c>
    </row>
    <row r="51" customFormat="false" ht="12.8" hidden="false" customHeight="false" outlineLevel="0" collapsed="false">
      <c r="B51" s="1"/>
      <c r="C51" s="1" t="n">
        <f aca="false">(B51 * 5)</f>
        <v>0</v>
      </c>
      <c r="D51" s="1"/>
      <c r="E51" s="0" t="n">
        <v>98.1</v>
      </c>
      <c r="F51" s="1" t="n">
        <f aca="false">AVERAGE(E87:E91)</f>
        <v>100.22</v>
      </c>
      <c r="G51" s="1" t="n">
        <f aca="false">MAX(E87:E91)-MIN(E87:E91)</f>
        <v>45.7</v>
      </c>
      <c r="H51" s="0" t="n">
        <v>0</v>
      </c>
      <c r="I51" s="0" t="n">
        <v>0</v>
      </c>
      <c r="J51" s="0" t="n">
        <v>14</v>
      </c>
      <c r="K51" s="0" t="str">
        <f aca="false">IF(I51 &gt; J51,"int","multigun")</f>
        <v>multigun</v>
      </c>
    </row>
    <row r="52" customFormat="false" ht="12.8" hidden="false" customHeight="false" outlineLevel="0" collapsed="false">
      <c r="B52" s="1"/>
      <c r="C52" s="1" t="n">
        <f aca="false">(B52 * 5)</f>
        <v>0</v>
      </c>
      <c r="D52" s="1"/>
      <c r="E52" s="0" t="n">
        <v>98.7</v>
      </c>
      <c r="F52" s="1" t="n">
        <f aca="false">AVERAGE(E88:E92)</f>
        <v>99.68</v>
      </c>
      <c r="G52" s="1" t="n">
        <f aca="false">MAX(E88:E92)-MIN(E88:E92)</f>
        <v>45.7</v>
      </c>
      <c r="H52" s="0" t="n">
        <v>0</v>
      </c>
      <c r="I52" s="0" t="n">
        <v>0</v>
      </c>
      <c r="J52" s="0" t="n">
        <v>16</v>
      </c>
      <c r="K52" s="0" t="str">
        <f aca="false">IF(I52 &gt; J52,"int","multigun")</f>
        <v>multigun</v>
      </c>
    </row>
    <row r="59" customFormat="false" ht="12.8" hidden="false" customHeight="false" outlineLevel="0" collapsed="false">
      <c r="D59" s="0" t="s">
        <v>18</v>
      </c>
    </row>
    <row r="60" customFormat="false" ht="12.8" hidden="false" customHeight="false" outlineLevel="0" collapsed="false">
      <c r="B60" s="0" t="s">
        <v>1</v>
      </c>
      <c r="C60" s="0" t="s">
        <v>2</v>
      </c>
      <c r="D60" s="0" t="s">
        <v>3</v>
      </c>
      <c r="E60" s="0" t="s">
        <v>4</v>
      </c>
      <c r="F60" s="0" t="s">
        <v>5</v>
      </c>
      <c r="G60" s="2" t="s">
        <v>6</v>
      </c>
      <c r="H60" s="0" t="s">
        <v>1</v>
      </c>
      <c r="I60" s="0" t="s">
        <v>2</v>
      </c>
      <c r="J60" s="0" t="s">
        <v>3</v>
      </c>
      <c r="K60" s="0" t="s">
        <v>7</v>
      </c>
    </row>
    <row r="61" customFormat="false" ht="12.8" hidden="false" customHeight="false" outlineLevel="0" collapsed="false">
      <c r="B61" s="1" t="n">
        <v>2</v>
      </c>
      <c r="C61" s="1" t="n">
        <f aca="false">(B61 * 5)</f>
        <v>10</v>
      </c>
      <c r="D61" s="1" t="n">
        <v>2</v>
      </c>
      <c r="E61" s="0" t="n">
        <v>54.8</v>
      </c>
      <c r="F61" s="1" t="n">
        <f aca="false">AVERAGE(E61:E65)</f>
        <v>67.718</v>
      </c>
      <c r="G61" s="1" t="n">
        <f aca="false">MAX(E61:E65)-MIN(E61:E65)</f>
        <v>34.6</v>
      </c>
      <c r="H61" s="0" t="n">
        <v>0</v>
      </c>
      <c r="I61" s="0" t="n">
        <v>0</v>
      </c>
      <c r="J61" s="0" t="n">
        <v>2</v>
      </c>
      <c r="K61" s="0" t="str">
        <f aca="false">IF(I61 &gt; J61,"int","multigun")</f>
        <v>multigun</v>
      </c>
    </row>
    <row r="62" customFormat="false" ht="12.8" hidden="false" customHeight="false" outlineLevel="0" collapsed="false">
      <c r="B62" s="1"/>
      <c r="C62" s="1" t="n">
        <f aca="false">(B62 * 5)</f>
        <v>0</v>
      </c>
      <c r="D62" s="1"/>
      <c r="E62" s="0" t="n">
        <v>89.4</v>
      </c>
      <c r="F62" s="1" t="n">
        <f aca="false">AVERAGE(E62:E66)</f>
        <v>72.078</v>
      </c>
      <c r="G62" s="1" t="n">
        <f aca="false">MAX(E62:E66)-MIN(E62:E66)</f>
        <v>32.03</v>
      </c>
      <c r="H62" s="0" t="n">
        <v>0</v>
      </c>
      <c r="I62" s="0" t="n">
        <v>0</v>
      </c>
      <c r="J62" s="0" t="n">
        <v>2</v>
      </c>
      <c r="K62" s="0" t="str">
        <f aca="false">IF(I62 &gt; J62,"int","multigun")</f>
        <v>multigun</v>
      </c>
    </row>
    <row r="63" customFormat="false" ht="12.8" hidden="false" customHeight="false" outlineLevel="0" collapsed="false">
      <c r="B63" s="1"/>
      <c r="C63" s="1" t="n">
        <f aca="false">(B63 * 5)</f>
        <v>0</v>
      </c>
      <c r="D63" s="1"/>
      <c r="E63" s="0" t="n">
        <v>70.12</v>
      </c>
      <c r="F63" s="1" t="n">
        <f aca="false">AVERAGE(E63:E67)</f>
        <v>74.598</v>
      </c>
      <c r="G63" s="1" t="n">
        <f aca="false">MAX(E63:E67)-MIN(E63:E67)</f>
        <v>44.63</v>
      </c>
      <c r="H63" s="0" t="n">
        <v>0</v>
      </c>
      <c r="I63" s="0" t="n">
        <v>0</v>
      </c>
      <c r="J63" s="0" t="n">
        <v>2</v>
      </c>
      <c r="K63" s="0" t="str">
        <f aca="false">IF(I63 &gt; J63,"int","multigun")</f>
        <v>multigun</v>
      </c>
    </row>
    <row r="64" customFormat="false" ht="12.8" hidden="false" customHeight="false" outlineLevel="0" collapsed="false">
      <c r="B64" s="1"/>
      <c r="C64" s="1" t="n">
        <f aca="false">(B64 * 5)</f>
        <v>0</v>
      </c>
      <c r="D64" s="1"/>
      <c r="E64" s="0" t="n">
        <v>66.9</v>
      </c>
      <c r="F64" s="1" t="n">
        <f aca="false">AVERAGE(E64:E68)</f>
        <v>80.974</v>
      </c>
      <c r="G64" s="1" t="n">
        <f aca="false">MAX(E64:E68)-MIN(E64:E68)</f>
        <v>44.63</v>
      </c>
      <c r="H64" s="0" t="n">
        <v>0</v>
      </c>
      <c r="I64" s="0" t="n">
        <v>0</v>
      </c>
      <c r="J64" s="0" t="n">
        <v>2</v>
      </c>
      <c r="K64" s="0" t="str">
        <f aca="false">IF(I64 &gt; J64,"int","multigun")</f>
        <v>multigun</v>
      </c>
    </row>
    <row r="65" customFormat="false" ht="12.8" hidden="false" customHeight="false" outlineLevel="0" collapsed="false">
      <c r="B65" s="1"/>
      <c r="C65" s="1" t="n">
        <f aca="false">(B65 * 5)</f>
        <v>0</v>
      </c>
      <c r="D65" s="1"/>
      <c r="E65" s="0" t="n">
        <v>57.37</v>
      </c>
      <c r="F65" s="1" t="n">
        <f aca="false">AVERAGE(E65:E69)</f>
        <v>92.414</v>
      </c>
      <c r="G65" s="1" t="n">
        <f aca="false">MAX(E65:E69)-MIN(E65:E69)</f>
        <v>66.73</v>
      </c>
      <c r="H65" s="0" t="n">
        <v>0</v>
      </c>
      <c r="I65" s="0" t="n">
        <v>0</v>
      </c>
      <c r="J65" s="0" t="n">
        <v>2</v>
      </c>
      <c r="K65" s="0" t="str">
        <f aca="false">IF(I65 &gt; J65,"int","multigun")</f>
        <v>multigun</v>
      </c>
    </row>
    <row r="66" customFormat="false" ht="12.8" hidden="false" customHeight="false" outlineLevel="0" collapsed="false">
      <c r="B66" s="1" t="n">
        <v>4</v>
      </c>
      <c r="C66" s="1" t="n">
        <f aca="false">(B66 * 5)</f>
        <v>20</v>
      </c>
      <c r="D66" s="1" t="n">
        <v>2</v>
      </c>
      <c r="E66" s="0" t="n">
        <v>76.6</v>
      </c>
      <c r="F66" s="1" t="n">
        <f aca="false">AVERAGE(E66:E70)</f>
        <v>105.86</v>
      </c>
      <c r="G66" s="1" t="n">
        <f aca="false">MAX(E66:E70)-MIN(E66:E70)</f>
        <v>48</v>
      </c>
      <c r="H66" s="0" t="n">
        <v>0</v>
      </c>
      <c r="I66" s="0" t="n">
        <v>0</v>
      </c>
      <c r="J66" s="0" t="n">
        <v>2</v>
      </c>
      <c r="K66" s="0" t="str">
        <f aca="false">IF(I66 &gt; J66,"int","multigun")</f>
        <v>multigun</v>
      </c>
    </row>
    <row r="67" customFormat="false" ht="12.8" hidden="false" customHeight="false" outlineLevel="0" collapsed="false">
      <c r="B67" s="1"/>
      <c r="C67" s="1" t="n">
        <f aca="false">(B67 * 5)</f>
        <v>0</v>
      </c>
      <c r="D67" s="1"/>
      <c r="E67" s="0" t="n">
        <v>102</v>
      </c>
      <c r="F67" s="1" t="n">
        <f aca="false">AVERAGE(E67:E71)</f>
        <v>113.175</v>
      </c>
      <c r="G67" s="1" t="n">
        <f aca="false">MAX(E67:E71)-MIN(E67:E71)</f>
        <v>22.6</v>
      </c>
      <c r="H67" s="0" t="n">
        <v>3</v>
      </c>
      <c r="I67" s="0" t="n">
        <v>6</v>
      </c>
      <c r="J67" s="0" t="n">
        <v>0</v>
      </c>
      <c r="K67" s="0" t="str">
        <f aca="false">IF(I67 &gt; J67,"int","multigun")</f>
        <v>int</v>
      </c>
    </row>
    <row r="68" customFormat="false" ht="12.8" hidden="false" customHeight="false" outlineLevel="0" collapsed="false">
      <c r="B68" s="1"/>
      <c r="C68" s="1" t="n">
        <f aca="false">(B68 * 5)</f>
        <v>0</v>
      </c>
      <c r="D68" s="1"/>
      <c r="E68" s="0" t="n">
        <v>102</v>
      </c>
      <c r="F68" s="1" t="n">
        <f aca="false">AVERAGE(E68:E71)</f>
        <v>116.9</v>
      </c>
      <c r="G68" s="1" t="n">
        <f aca="false">MAX(E68:E71)-MIN(E68:E71)</f>
        <v>22.6</v>
      </c>
      <c r="H68" s="0" t="n">
        <v>4</v>
      </c>
      <c r="I68" s="0" t="n">
        <v>8</v>
      </c>
      <c r="J68" s="0" t="n">
        <v>0</v>
      </c>
      <c r="K68" s="0" t="str">
        <f aca="false">IF(I68 &gt; J68,"int","multigun")</f>
        <v>int</v>
      </c>
    </row>
    <row r="69" customFormat="false" ht="12.8" hidden="false" customHeight="false" outlineLevel="0" collapsed="false">
      <c r="B69" s="1"/>
      <c r="C69" s="1" t="n">
        <f aca="false">(B69 * 5)</f>
        <v>0</v>
      </c>
      <c r="D69" s="1"/>
      <c r="E69" s="0" t="n">
        <v>124.1</v>
      </c>
      <c r="F69" s="1" t="n">
        <f aca="false">AVERAGE(E69:E73)</f>
        <v>109.433333333333</v>
      </c>
      <c r="G69" s="1" t="n">
        <f aca="false">MAX(E69:E73)-MIN(E69:E73)</f>
        <v>45</v>
      </c>
      <c r="H69" s="0" t="n">
        <v>0</v>
      </c>
      <c r="I69" s="0" t="n">
        <v>0</v>
      </c>
      <c r="J69" s="0" t="n">
        <v>1</v>
      </c>
      <c r="K69" s="0" t="str">
        <f aca="false">IF(I69 &gt; J69,"int","multigun")</f>
        <v>multigun</v>
      </c>
    </row>
    <row r="70" customFormat="false" ht="12.8" hidden="false" customHeight="false" outlineLevel="0" collapsed="false">
      <c r="B70" s="1"/>
      <c r="C70" s="1" t="n">
        <f aca="false">(B70 * 5)</f>
        <v>0</v>
      </c>
      <c r="D70" s="1"/>
      <c r="E70" s="0" t="n">
        <v>124.6</v>
      </c>
      <c r="F70" s="1" t="n">
        <f aca="false">AVERAGE(E70:E74)</f>
        <v>96.7333333333333</v>
      </c>
      <c r="G70" s="1" t="n">
        <f aca="false">MAX(E70:E74)-MIN(E70:E74)</f>
        <v>45</v>
      </c>
      <c r="H70" s="0" t="n">
        <v>0</v>
      </c>
      <c r="I70" s="0" t="n">
        <v>0</v>
      </c>
      <c r="J70" s="0" t="n">
        <v>2</v>
      </c>
      <c r="K70" s="0" t="str">
        <f aca="false">IF(I70 &gt; J70,"int","multigun")</f>
        <v>multigun</v>
      </c>
    </row>
    <row r="71" customFormat="false" ht="12.8" hidden="false" customHeight="false" outlineLevel="0" collapsed="false">
      <c r="B71" s="0" t="s">
        <v>8</v>
      </c>
    </row>
    <row r="72" customFormat="false" ht="12.8" hidden="false" customHeight="false" outlineLevel="0" collapsed="false">
      <c r="B72" s="0" t="s">
        <v>10</v>
      </c>
    </row>
    <row r="73" customFormat="false" ht="12.8" hidden="false" customHeight="false" outlineLevel="0" collapsed="false">
      <c r="B73" s="1" t="n">
        <v>4</v>
      </c>
      <c r="C73" s="1" t="n">
        <f aca="false">(B73 * 5)</f>
        <v>20</v>
      </c>
      <c r="D73" s="1" t="n">
        <v>4</v>
      </c>
      <c r="E73" s="0" t="n">
        <v>79.6</v>
      </c>
      <c r="F73" s="1" t="n">
        <f aca="false">AVERAGE(E73:E77)</f>
        <v>84.78</v>
      </c>
      <c r="G73" s="1" t="n">
        <f aca="false">MAX(E73:E77)-MIN(E73:E77)</f>
        <v>28.9</v>
      </c>
      <c r="H73" s="0" t="n">
        <v>0</v>
      </c>
      <c r="I73" s="0" t="n">
        <v>0</v>
      </c>
      <c r="J73" s="0" t="n">
        <v>4</v>
      </c>
      <c r="K73" s="0" t="str">
        <f aca="false">IF(I73 &gt; J73,"int","multigun")</f>
        <v>multigun</v>
      </c>
    </row>
    <row r="74" customFormat="false" ht="12.8" hidden="false" customHeight="false" outlineLevel="0" collapsed="false">
      <c r="B74" s="1"/>
      <c r="C74" s="1" t="n">
        <f aca="false">(B74 * 5)</f>
        <v>0</v>
      </c>
      <c r="D74" s="1"/>
      <c r="E74" s="0" t="n">
        <v>86</v>
      </c>
      <c r="F74" s="1" t="n">
        <f aca="false">AVERAGE(E74:E78)</f>
        <v>100.82</v>
      </c>
      <c r="G74" s="1" t="n">
        <f aca="false">MAX(E74:E78)-MIN(E74:E78)</f>
        <v>86.5</v>
      </c>
      <c r="H74" s="0" t="n">
        <v>0</v>
      </c>
      <c r="I74" s="0" t="n">
        <v>0</v>
      </c>
      <c r="J74" s="0" t="n">
        <v>4</v>
      </c>
      <c r="K74" s="0" t="str">
        <f aca="false">IF(I74 &gt; J74,"int","multigun")</f>
        <v>multigun</v>
      </c>
    </row>
    <row r="75" customFormat="false" ht="12.8" hidden="false" customHeight="false" outlineLevel="0" collapsed="false">
      <c r="B75" s="1"/>
      <c r="C75" s="1" t="n">
        <f aca="false">(B75 * 5)</f>
        <v>0</v>
      </c>
      <c r="D75" s="1"/>
      <c r="E75" s="0" t="n">
        <v>82.8</v>
      </c>
      <c r="F75" s="1" t="n">
        <f aca="false">AVERAGE(E75:E79)</f>
        <v>104.64</v>
      </c>
      <c r="G75" s="1" t="n">
        <f aca="false">MAX(E75:E79)-MIN(E75:E79)</f>
        <v>86.5</v>
      </c>
      <c r="H75" s="0" t="n">
        <v>0</v>
      </c>
      <c r="I75" s="0" t="n">
        <v>0</v>
      </c>
      <c r="J75" s="0" t="n">
        <v>4</v>
      </c>
      <c r="K75" s="0" t="str">
        <f aca="false">IF(I75 &gt; J75,"int","multigun")</f>
        <v>multigun</v>
      </c>
    </row>
    <row r="76" customFormat="false" ht="12.8" hidden="false" customHeight="false" outlineLevel="0" collapsed="false">
      <c r="B76" s="1"/>
      <c r="C76" s="1" t="n">
        <f aca="false">(B76 * 5)</f>
        <v>0</v>
      </c>
      <c r="D76" s="1"/>
      <c r="E76" s="0" t="n">
        <v>73.3</v>
      </c>
      <c r="F76" s="1" t="n">
        <f aca="false">AVERAGE(E76:E80)</f>
        <v>106.56</v>
      </c>
      <c r="G76" s="1" t="n">
        <f aca="false">MAX(E76:E80)-MIN(E76:E80)</f>
        <v>86.5</v>
      </c>
      <c r="H76" s="0" t="n">
        <v>0</v>
      </c>
      <c r="I76" s="0" t="n">
        <v>0</v>
      </c>
      <c r="J76" s="0" t="n">
        <v>4</v>
      </c>
      <c r="K76" s="0" t="str">
        <f aca="false">IF(I76 &gt; J76,"int","multigun")</f>
        <v>multigun</v>
      </c>
    </row>
    <row r="77" customFormat="false" ht="12.8" hidden="false" customHeight="false" outlineLevel="0" collapsed="false">
      <c r="B77" s="1"/>
      <c r="C77" s="1" t="n">
        <f aca="false">(B77 * 5)</f>
        <v>0</v>
      </c>
      <c r="D77" s="1"/>
      <c r="E77" s="0" t="n">
        <v>102.2</v>
      </c>
      <c r="F77" s="1" t="n">
        <f aca="false">AVERAGE(E77:E81)</f>
        <v>112.98</v>
      </c>
      <c r="G77" s="1" t="n">
        <f aca="false">MAX(E77:E81)-MIN(E77:E81)</f>
        <v>67.4</v>
      </c>
      <c r="H77" s="0" t="n">
        <v>0</v>
      </c>
      <c r="I77" s="0" t="n">
        <v>0</v>
      </c>
      <c r="J77" s="0" t="n">
        <v>4</v>
      </c>
      <c r="K77" s="0" t="str">
        <f aca="false">IF(I77 &gt; J77,"int","multigun")</f>
        <v>multigun</v>
      </c>
    </row>
    <row r="78" customFormat="false" ht="12.8" hidden="false" customHeight="false" outlineLevel="0" collapsed="false">
      <c r="B78" s="1" t="n">
        <v>8</v>
      </c>
      <c r="C78" s="1" t="n">
        <f aca="false">(B78 * 5)</f>
        <v>40</v>
      </c>
      <c r="D78" s="1" t="n">
        <v>4</v>
      </c>
      <c r="E78" s="0" t="n">
        <v>159.8</v>
      </c>
      <c r="F78" s="1" t="n">
        <f aca="false">AVERAGE(E78:E82)</f>
        <v>112.94</v>
      </c>
      <c r="G78" s="1" t="n">
        <f aca="false">MAX(E78:E82)-MIN(E78:E82)</f>
        <v>67.4</v>
      </c>
      <c r="H78" s="0" t="n">
        <v>2</v>
      </c>
      <c r="I78" s="0" t="n">
        <v>6</v>
      </c>
      <c r="J78" s="0" t="n">
        <v>0</v>
      </c>
      <c r="K78" s="0" t="str">
        <f aca="false">IF(I78 &gt; J78,"int","multigun")</f>
        <v>int</v>
      </c>
    </row>
    <row r="79" customFormat="false" ht="12.8" hidden="false" customHeight="false" outlineLevel="0" collapsed="false">
      <c r="B79" s="1"/>
      <c r="C79" s="1" t="n">
        <f aca="false">(B79 * 5)</f>
        <v>0</v>
      </c>
      <c r="D79" s="1"/>
      <c r="E79" s="0" t="n">
        <v>105.1</v>
      </c>
      <c r="F79" s="1" t="n">
        <f aca="false">AVERAGE(E79:E83)</f>
        <v>101.225</v>
      </c>
      <c r="G79" s="1" t="n">
        <f aca="false">MAX(E79:E83)-MIN(E79:E83)</f>
        <v>13</v>
      </c>
      <c r="H79" s="0" t="n">
        <v>6</v>
      </c>
      <c r="I79" s="0" t="n">
        <v>17</v>
      </c>
      <c r="J79" s="0" t="n">
        <v>0</v>
      </c>
      <c r="K79" s="0" t="str">
        <f aca="false">IF(I79 &gt; J79,"int","multigun")</f>
        <v>int</v>
      </c>
    </row>
    <row r="80" customFormat="false" ht="12.8" hidden="false" customHeight="false" outlineLevel="0" collapsed="false">
      <c r="B80" s="1"/>
      <c r="C80" s="1" t="n">
        <f aca="false">(B80 * 5)</f>
        <v>0</v>
      </c>
      <c r="D80" s="1"/>
      <c r="E80" s="0" t="n">
        <v>92.4</v>
      </c>
      <c r="F80" s="1" t="n">
        <f aca="false">AVERAGE(E89:E93)</f>
        <v>113.7</v>
      </c>
      <c r="G80" s="1" t="n">
        <f aca="false">MAX(E89:E93)-MIN(E89:E93)</f>
        <v>54.1</v>
      </c>
      <c r="H80" s="0" t="n">
        <v>7</v>
      </c>
      <c r="I80" s="0" t="n">
        <v>23</v>
      </c>
      <c r="J80" s="0" t="n">
        <v>0</v>
      </c>
      <c r="K80" s="0" t="str">
        <f aca="false">IF(I80 &gt; J80,"int","multigun")</f>
        <v>int</v>
      </c>
    </row>
    <row r="81" customFormat="false" ht="12.8" hidden="false" customHeight="false" outlineLevel="0" collapsed="false">
      <c r="B81" s="1"/>
      <c r="C81" s="1" t="n">
        <f aca="false">(B81 * 5)</f>
        <v>0</v>
      </c>
      <c r="D81" s="1"/>
      <c r="E81" s="0" t="n">
        <v>105.4</v>
      </c>
      <c r="F81" s="1" t="n">
        <f aca="false">AVERAGE(E90:E94)</f>
        <v>114.88</v>
      </c>
      <c r="G81" s="1" t="n">
        <f aca="false">MAX(E90:E94)-MIN(E90:E94)</f>
        <v>54.1</v>
      </c>
      <c r="H81" s="0" t="n">
        <v>6</v>
      </c>
      <c r="I81" s="0" t="n">
        <v>18</v>
      </c>
      <c r="J81" s="0" t="n">
        <v>0</v>
      </c>
      <c r="K81" s="0" t="str">
        <f aca="false">IF(I81 &gt; J81,"int","multigun")</f>
        <v>int</v>
      </c>
    </row>
    <row r="82" customFormat="false" ht="12.8" hidden="false" customHeight="false" outlineLevel="0" collapsed="false">
      <c r="B82" s="1"/>
      <c r="C82" s="1" t="n">
        <f aca="false">(B82 * 5)</f>
        <v>0</v>
      </c>
      <c r="D82" s="1"/>
      <c r="E82" s="0" t="n">
        <v>102</v>
      </c>
      <c r="F82" s="1" t="n">
        <f aca="false">AVERAGE(E91:E95)</f>
        <v>121.3</v>
      </c>
      <c r="G82" s="1" t="n">
        <f aca="false">MAX(E91:E95)-MIN(E91:E95)</f>
        <v>37.7</v>
      </c>
      <c r="H82" s="0" t="n">
        <v>6</v>
      </c>
      <c r="I82" s="0" t="n">
        <v>102</v>
      </c>
      <c r="J82" s="0" t="n">
        <v>0</v>
      </c>
      <c r="K82" s="0" t="str">
        <f aca="false">IF(I82 &gt; J82,"int","multigun")</f>
        <v>int</v>
      </c>
    </row>
    <row r="83" customFormat="false" ht="12.8" hidden="false" customHeight="false" outlineLevel="0" collapsed="false">
      <c r="B83" s="0" t="s">
        <v>15</v>
      </c>
    </row>
    <row r="84" customFormat="false" ht="12.8" hidden="false" customHeight="false" outlineLevel="0" collapsed="false">
      <c r="B84" s="0" t="s">
        <v>16</v>
      </c>
    </row>
    <row r="85" customFormat="false" ht="12.8" hidden="false" customHeight="false" outlineLevel="0" collapsed="false">
      <c r="B85" s="1" t="n">
        <v>8</v>
      </c>
      <c r="C85" s="1" t="n">
        <f aca="false">(B85 * 5)</f>
        <v>40</v>
      </c>
      <c r="D85" s="1" t="n">
        <v>8</v>
      </c>
      <c r="E85" s="0" t="n">
        <v>92.4</v>
      </c>
      <c r="F85" s="1" t="n">
        <f aca="false">AVERAGE(E85:E89)</f>
        <v>98.16</v>
      </c>
      <c r="G85" s="1" t="n">
        <f aca="false">MAX(E85:E89)-MIN(E85:E89)</f>
        <v>38.3</v>
      </c>
      <c r="H85" s="0" t="n">
        <v>0</v>
      </c>
      <c r="I85" s="0" t="n">
        <v>0</v>
      </c>
      <c r="J85" s="0" t="n">
        <v>8</v>
      </c>
      <c r="K85" s="0" t="str">
        <f aca="false">IF(I85 &gt; J85,"int","multigun")</f>
        <v>multigun</v>
      </c>
    </row>
    <row r="86" customFormat="false" ht="12.8" hidden="false" customHeight="false" outlineLevel="0" collapsed="false">
      <c r="B86" s="1"/>
      <c r="C86" s="1" t="n">
        <f aca="false">(B86 * 5)</f>
        <v>0</v>
      </c>
      <c r="D86" s="1"/>
      <c r="E86" s="0" t="n">
        <v>105.4</v>
      </c>
      <c r="F86" s="1" t="n">
        <f aca="false">AVERAGE(E86:E90)</f>
        <v>97.52</v>
      </c>
      <c r="G86" s="1" t="n">
        <f aca="false">MAX(E86:E90)-MIN(E86:E90)</f>
        <v>38.3</v>
      </c>
      <c r="H86" s="0" t="n">
        <v>0</v>
      </c>
      <c r="I86" s="0" t="n">
        <v>0</v>
      </c>
      <c r="J86" s="0" t="n">
        <v>7</v>
      </c>
      <c r="K86" s="0" t="str">
        <f aca="false">IF(I86 &gt; J86,"int","multigun")</f>
        <v>multigun</v>
      </c>
    </row>
    <row r="87" customFormat="false" ht="12.8" hidden="false" customHeight="false" outlineLevel="0" collapsed="false">
      <c r="B87" s="1"/>
      <c r="C87" s="1" t="n">
        <f aca="false">(B87 * 5)</f>
        <v>0</v>
      </c>
      <c r="D87" s="1"/>
      <c r="E87" s="0" t="n">
        <v>108.3</v>
      </c>
      <c r="F87" s="1" t="n">
        <f aca="false">AVERAGE(E87:E91)</f>
        <v>100.22</v>
      </c>
      <c r="G87" s="1" t="n">
        <f aca="false">MAX(E87:E91)-MIN(E87:E91)</f>
        <v>45.7</v>
      </c>
      <c r="H87" s="0" t="n">
        <v>0</v>
      </c>
      <c r="I87" s="0" t="n">
        <v>0</v>
      </c>
      <c r="J87" s="0" t="n">
        <v>8</v>
      </c>
      <c r="K87" s="0" t="str">
        <f aca="false">IF(I87 &gt; J87,"int","multigun")</f>
        <v>multigun</v>
      </c>
    </row>
    <row r="88" customFormat="false" ht="12.8" hidden="false" customHeight="false" outlineLevel="0" collapsed="false">
      <c r="B88" s="1"/>
      <c r="C88" s="1" t="n">
        <f aca="false">(B88 * 5)</f>
        <v>0</v>
      </c>
      <c r="D88" s="1"/>
      <c r="E88" s="0" t="n">
        <v>73.2</v>
      </c>
      <c r="F88" s="1" t="n">
        <f aca="false">AVERAGE(E88:E92)</f>
        <v>99.68</v>
      </c>
      <c r="G88" s="1" t="n">
        <f aca="false">MAX(E88:E92)-MIN(E88:E92)</f>
        <v>45.7</v>
      </c>
      <c r="H88" s="0" t="n">
        <v>0</v>
      </c>
      <c r="I88" s="0" t="n">
        <v>0</v>
      </c>
      <c r="J88" s="0" t="n">
        <v>8</v>
      </c>
      <c r="K88" s="0" t="str">
        <f aca="false">IF(I88 &gt; J88,"int","multigun")</f>
        <v>multigun</v>
      </c>
    </row>
    <row r="89" customFormat="false" ht="12.8" hidden="false" customHeight="false" outlineLevel="0" collapsed="false">
      <c r="B89" s="1"/>
      <c r="C89" s="1" t="n">
        <f aca="false">(B89 * 5)</f>
        <v>0</v>
      </c>
      <c r="D89" s="1"/>
      <c r="E89" s="0" t="n">
        <v>111.5</v>
      </c>
      <c r="F89" s="1" t="n">
        <f aca="false">AVERAGE(E89:E93)</f>
        <v>113.7</v>
      </c>
      <c r="G89" s="1" t="n">
        <f aca="false">MAX(E89:E93)-MIN(E89:E93)</f>
        <v>54.1</v>
      </c>
      <c r="H89" s="0" t="n">
        <v>0</v>
      </c>
      <c r="I89" s="0" t="n">
        <v>0</v>
      </c>
      <c r="J89" s="0" t="n">
        <v>8</v>
      </c>
      <c r="K89" s="0" t="str">
        <f aca="false">IF(I89 &gt; J89,"int","multigun")</f>
        <v>multigun</v>
      </c>
    </row>
    <row r="90" customFormat="false" ht="12.8" hidden="false" customHeight="false" outlineLevel="0" collapsed="false">
      <c r="B90" s="1" t="n">
        <v>16</v>
      </c>
      <c r="C90" s="1" t="n">
        <f aca="false">(B90 * 5)</f>
        <v>80</v>
      </c>
      <c r="D90" s="1" t="n">
        <v>8</v>
      </c>
      <c r="E90" s="0" t="n">
        <v>89.2</v>
      </c>
      <c r="F90" s="1" t="n">
        <f aca="false">AVERAGE(E90:E94)</f>
        <v>114.88</v>
      </c>
      <c r="G90" s="1" t="n">
        <f aca="false">MAX(E90:E94)-MIN(E90:E94)</f>
        <v>54.1</v>
      </c>
      <c r="H90" s="0" t="n">
        <v>11</v>
      </c>
      <c r="I90" s="0" t="n">
        <v>34</v>
      </c>
      <c r="J90" s="0" t="n">
        <v>0</v>
      </c>
      <c r="K90" s="0" t="str">
        <f aca="false">IF(I90 &gt; J90,"int","multigun")</f>
        <v>int</v>
      </c>
    </row>
    <row r="91" customFormat="false" ht="12.8" hidden="false" customHeight="false" outlineLevel="0" collapsed="false">
      <c r="B91" s="1"/>
      <c r="C91" s="1" t="n">
        <f aca="false">(B91 * 5)</f>
        <v>0</v>
      </c>
      <c r="D91" s="1"/>
      <c r="E91" s="0" t="n">
        <v>118.9</v>
      </c>
      <c r="F91" s="1" t="e">
        <f aca="false">AVERAGE(E113:E117)</f>
        <v>#DIV/0!</v>
      </c>
      <c r="G91" s="1" t="n">
        <f aca="false">MAX(E113:E117)-MIN(E113:E117)</f>
        <v>0</v>
      </c>
      <c r="H91" s="0" t="n">
        <v>9</v>
      </c>
      <c r="I91" s="0" t="n">
        <v>29</v>
      </c>
      <c r="J91" s="0" t="n">
        <v>0</v>
      </c>
      <c r="K91" s="0" t="str">
        <f aca="false">IF(I91 &gt; J91,"int","multigun")</f>
        <v>int</v>
      </c>
    </row>
    <row r="92" customFormat="false" ht="12.8" hidden="false" customHeight="false" outlineLevel="0" collapsed="false">
      <c r="B92" s="1"/>
      <c r="C92" s="1" t="n">
        <f aca="false">(B92 * 5)</f>
        <v>0</v>
      </c>
      <c r="D92" s="1"/>
      <c r="E92" s="0" t="n">
        <v>105.6</v>
      </c>
      <c r="F92" s="1" t="e">
        <f aca="false">AVERAGE(E114:E118)</f>
        <v>#DIV/0!</v>
      </c>
      <c r="G92" s="1" t="n">
        <f aca="false">MAX(E114:E118)-MIN(E114:E118)</f>
        <v>0</v>
      </c>
      <c r="H92" s="0" t="n">
        <v>8</v>
      </c>
      <c r="I92" s="0" t="n">
        <v>34</v>
      </c>
      <c r="J92" s="0" t="n">
        <v>0</v>
      </c>
      <c r="K92" s="0" t="str">
        <f aca="false">IF(I92 &gt; J92,"int","multigun")</f>
        <v>int</v>
      </c>
    </row>
    <row r="93" customFormat="false" ht="12.8" hidden="false" customHeight="false" outlineLevel="0" collapsed="false">
      <c r="B93" s="1"/>
      <c r="C93" s="1" t="n">
        <f aca="false">(B93 * 5)</f>
        <v>0</v>
      </c>
      <c r="D93" s="1"/>
      <c r="E93" s="0" t="n">
        <v>143.3</v>
      </c>
      <c r="F93" s="1" t="e">
        <f aca="false">AVERAGE(E115:E119)</f>
        <v>#DIV/0!</v>
      </c>
      <c r="G93" s="1" t="n">
        <f aca="false">MAX(E115:E119)-MIN(E115:E119)</f>
        <v>0</v>
      </c>
      <c r="H93" s="0" t="n">
        <v>6</v>
      </c>
      <c r="I93" s="0" t="n">
        <v>15</v>
      </c>
      <c r="J93" s="0" t="n">
        <v>0</v>
      </c>
      <c r="K93" s="0" t="str">
        <f aca="false">IF(I93 &gt; J93,"int","multigun")</f>
        <v>int</v>
      </c>
    </row>
    <row r="94" customFormat="false" ht="12.8" hidden="false" customHeight="false" outlineLevel="0" collapsed="false">
      <c r="B94" s="1"/>
      <c r="C94" s="1" t="n">
        <f aca="false">(B94 * 5)</f>
        <v>0</v>
      </c>
      <c r="D94" s="1"/>
      <c r="E94" s="0" t="n">
        <v>117.4</v>
      </c>
      <c r="F94" s="1" t="e">
        <f aca="false">AVERAGE(E116:E120)</f>
        <v>#DIV/0!</v>
      </c>
      <c r="G94" s="1" t="n">
        <f aca="false">MAX(E116:E120)-MIN(E116:E120)</f>
        <v>0</v>
      </c>
      <c r="H94" s="0" t="n">
        <v>9</v>
      </c>
      <c r="I94" s="0" t="n">
        <v>27</v>
      </c>
      <c r="J94" s="0" t="n">
        <v>0</v>
      </c>
      <c r="K94" s="0" t="str">
        <f aca="false">IF(I94 &gt; J94,"int","multigun")</f>
        <v>int</v>
      </c>
    </row>
    <row r="95" customFormat="false" ht="12.8" hidden="false" customHeight="false" outlineLevel="0" collapsed="false">
      <c r="B95" s="0" t="s">
        <v>17</v>
      </c>
    </row>
    <row r="96" customFormat="false" ht="12.8" hidden="false" customHeight="false" outlineLevel="0" collapsed="false">
      <c r="B96" s="1" t="n">
        <v>16</v>
      </c>
      <c r="C96" s="1" t="n">
        <f aca="false">(B96 * 5)</f>
        <v>80</v>
      </c>
      <c r="D96" s="1" t="n">
        <v>16</v>
      </c>
      <c r="E96" s="0" t="n">
        <v>76.5</v>
      </c>
      <c r="F96" s="1" t="n">
        <f aca="false">AVERAGE(E96:E100)</f>
        <v>97.52</v>
      </c>
      <c r="G96" s="1" t="n">
        <f aca="false">MAX(E96:E100)-MIN(E96:E100)</f>
        <v>51</v>
      </c>
      <c r="H96" s="0" t="n">
        <v>0</v>
      </c>
      <c r="I96" s="0" t="n">
        <v>0</v>
      </c>
      <c r="J96" s="0" t="n">
        <v>16</v>
      </c>
      <c r="K96" s="0" t="str">
        <f aca="false">IF(I96 &gt; J96,"int","multigun")</f>
        <v>multigun</v>
      </c>
    </row>
    <row r="97" customFormat="false" ht="12.8" hidden="false" customHeight="false" outlineLevel="0" collapsed="false">
      <c r="B97" s="1"/>
      <c r="C97" s="1" t="n">
        <f aca="false">(B97 * 5)</f>
        <v>0</v>
      </c>
      <c r="D97" s="1"/>
      <c r="E97" s="0" t="n">
        <v>89.2</v>
      </c>
      <c r="F97" s="1" t="e">
        <f aca="false">AVERAGE(E133:E137)</f>
        <v>#DIV/0!</v>
      </c>
      <c r="G97" s="1" t="n">
        <f aca="false">MAX(E133:E137)-MIN(E133:E137)</f>
        <v>0</v>
      </c>
      <c r="H97" s="0" t="n">
        <v>0</v>
      </c>
      <c r="I97" s="0" t="n">
        <v>0</v>
      </c>
      <c r="J97" s="0" t="n">
        <v>16</v>
      </c>
      <c r="K97" s="0" t="str">
        <f aca="false">IF(I97 &gt; J97,"int","multigun")</f>
        <v>multigun</v>
      </c>
    </row>
    <row r="98" customFormat="false" ht="12.8" hidden="false" customHeight="false" outlineLevel="0" collapsed="false">
      <c r="B98" s="1"/>
      <c r="C98" s="1" t="n">
        <f aca="false">(B98 * 5)</f>
        <v>0</v>
      </c>
      <c r="D98" s="1"/>
      <c r="E98" s="0" t="n">
        <v>92.4</v>
      </c>
      <c r="F98" s="1" t="e">
        <f aca="false">AVERAGE(E134:E138)</f>
        <v>#DIV/0!</v>
      </c>
      <c r="G98" s="1" t="n">
        <f aca="false">MAX(E134:E138)-MIN(E134:E138)</f>
        <v>0</v>
      </c>
      <c r="H98" s="0" t="n">
        <v>0</v>
      </c>
      <c r="I98" s="0" t="n">
        <v>0</v>
      </c>
      <c r="J98" s="0" t="n">
        <v>15</v>
      </c>
      <c r="K98" s="0" t="str">
        <f aca="false">IF(I98 &gt; J98,"int","multigun")</f>
        <v>multigun</v>
      </c>
    </row>
    <row r="99" customFormat="false" ht="12.8" hidden="false" customHeight="false" outlineLevel="0" collapsed="false">
      <c r="B99" s="1"/>
      <c r="C99" s="1" t="n">
        <f aca="false">(B99 * 5)</f>
        <v>0</v>
      </c>
      <c r="D99" s="1"/>
      <c r="E99" s="0" t="n">
        <v>127.5</v>
      </c>
      <c r="F99" s="1" t="e">
        <f aca="false">AVERAGE(E135:E139)</f>
        <v>#DIV/0!</v>
      </c>
      <c r="G99" s="1" t="n">
        <f aca="false">MAX(E135:E139)-MIN(E135:E139)</f>
        <v>0</v>
      </c>
      <c r="H99" s="0" t="n">
        <v>0</v>
      </c>
      <c r="I99" s="0" t="n">
        <v>0</v>
      </c>
      <c r="J99" s="0" t="n">
        <v>13</v>
      </c>
      <c r="K99" s="0" t="str">
        <f aca="false">IF(I99 &gt; J99,"int","multigun")</f>
        <v>multigun</v>
      </c>
    </row>
    <row r="100" customFormat="false" ht="12.8" hidden="false" customHeight="false" outlineLevel="0" collapsed="false">
      <c r="B100" s="1"/>
      <c r="C100" s="1" t="n">
        <f aca="false">(B100 * 5)</f>
        <v>0</v>
      </c>
      <c r="D100" s="1"/>
      <c r="E100" s="0" t="n">
        <v>102</v>
      </c>
      <c r="F100" s="1" t="e">
        <f aca="false">AVERAGE(E136:E140)</f>
        <v>#DIV/0!</v>
      </c>
      <c r="G100" s="1" t="n">
        <f aca="false">MAX(E136:E140)-MIN(E136:E140)</f>
        <v>0</v>
      </c>
      <c r="H100" s="0" t="n">
        <v>0</v>
      </c>
      <c r="I100" s="0" t="n">
        <v>0</v>
      </c>
      <c r="J100" s="0" t="n">
        <v>14</v>
      </c>
      <c r="K100" s="0" t="str">
        <f aca="false">IF(I100 &gt; J100,"int","multigun")</f>
        <v>multigun</v>
      </c>
    </row>
  </sheetData>
  <mergeCells count="70">
    <mergeCell ref="B13:B17"/>
    <mergeCell ref="C13:C17"/>
    <mergeCell ref="D13:D17"/>
    <mergeCell ref="F13:F17"/>
    <mergeCell ref="G13:G17"/>
    <mergeCell ref="B18:B22"/>
    <mergeCell ref="C18:C22"/>
    <mergeCell ref="D18:D22"/>
    <mergeCell ref="F18:F22"/>
    <mergeCell ref="G18:G22"/>
    <mergeCell ref="B25:B29"/>
    <mergeCell ref="C25:C29"/>
    <mergeCell ref="D25:D29"/>
    <mergeCell ref="F25:F29"/>
    <mergeCell ref="G25:G29"/>
    <mergeCell ref="B30:B34"/>
    <mergeCell ref="C30:C34"/>
    <mergeCell ref="D30:D34"/>
    <mergeCell ref="F30:F34"/>
    <mergeCell ref="G30:G34"/>
    <mergeCell ref="B37:B41"/>
    <mergeCell ref="C37:C41"/>
    <mergeCell ref="D37:D41"/>
    <mergeCell ref="F37:F41"/>
    <mergeCell ref="G37:G41"/>
    <mergeCell ref="B42:B46"/>
    <mergeCell ref="C42:C46"/>
    <mergeCell ref="D42:D46"/>
    <mergeCell ref="F42:F46"/>
    <mergeCell ref="G42:G46"/>
    <mergeCell ref="B48:B52"/>
    <mergeCell ref="C48:C52"/>
    <mergeCell ref="D48:D52"/>
    <mergeCell ref="F48:F52"/>
    <mergeCell ref="G48:G52"/>
    <mergeCell ref="B61:B65"/>
    <mergeCell ref="C61:C65"/>
    <mergeCell ref="D61:D65"/>
    <mergeCell ref="F61:F65"/>
    <mergeCell ref="G61:G65"/>
    <mergeCell ref="B66:B70"/>
    <mergeCell ref="C66:C70"/>
    <mergeCell ref="D66:D70"/>
    <mergeCell ref="F66:F70"/>
    <mergeCell ref="G66:G70"/>
    <mergeCell ref="B73:B77"/>
    <mergeCell ref="C73:C77"/>
    <mergeCell ref="D73:D77"/>
    <mergeCell ref="F73:F77"/>
    <mergeCell ref="G73:G77"/>
    <mergeCell ref="B78:B82"/>
    <mergeCell ref="C78:C82"/>
    <mergeCell ref="D78:D82"/>
    <mergeCell ref="F78:F82"/>
    <mergeCell ref="G78:G82"/>
    <mergeCell ref="B85:B89"/>
    <mergeCell ref="C85:C89"/>
    <mergeCell ref="D85:D89"/>
    <mergeCell ref="F85:F89"/>
    <mergeCell ref="G85:G89"/>
    <mergeCell ref="B90:B94"/>
    <mergeCell ref="C90:C94"/>
    <mergeCell ref="D90:D94"/>
    <mergeCell ref="F90:F94"/>
    <mergeCell ref="G90:G94"/>
    <mergeCell ref="B96:B100"/>
    <mergeCell ref="C96:C100"/>
    <mergeCell ref="D96:D100"/>
    <mergeCell ref="F96:F100"/>
    <mergeCell ref="G96:G100"/>
  </mergeCells>
  <conditionalFormatting sqref="G13:G22">
    <cfRule type="cellIs" priority="2" operator="lessThanOrEqual" aboveAverage="0" equalAverage="0" bottom="0" percent="0" rank="0" text="" dxfId="0">
      <formula>20</formula>
    </cfRule>
    <cfRule type="cellIs" priority="3" operator="between" aboveAverage="0" equalAverage="0" bottom="0" percent="0" rank="0" text="" dxfId="0">
      <formula>20</formula>
      <formula>40</formula>
    </cfRule>
    <cfRule type="cellIs" priority="4" operator="greaterThanOrEqual" aboveAverage="0" equalAverage="0" bottom="0" percent="0" rank="0" text="" dxfId="0">
      <formula>40</formula>
    </cfRule>
  </conditionalFormatting>
  <conditionalFormatting sqref="G44:G51">
    <cfRule type="cellIs" priority="5" operator="lessThanOrEqual" aboveAverage="0" equalAverage="0" bottom="0" percent="0" rank="0" text="" dxfId="0">
      <formula>20</formula>
    </cfRule>
    <cfRule type="cellIs" priority="6" operator="between" aboveAverage="0" equalAverage="0" bottom="0" percent="0" rank="0" text="" dxfId="0">
      <formula>20</formula>
      <formula>40</formula>
    </cfRule>
    <cfRule type="cellIs" priority="7" operator="greaterThanOrEqual" aboveAverage="0" equalAverage="0" bottom="0" percent="0" rank="0" text="" dxfId="0">
      <formula>40</formula>
    </cfRule>
  </conditionalFormatting>
  <conditionalFormatting sqref="G25:G34">
    <cfRule type="cellIs" priority="8" operator="lessThanOrEqual" aboveAverage="0" equalAverage="0" bottom="0" percent="0" rank="0" text="" dxfId="0">
      <formula>20</formula>
    </cfRule>
    <cfRule type="cellIs" priority="9" operator="between" aboveAverage="0" equalAverage="0" bottom="0" percent="0" rank="0" text="" dxfId="0">
      <formula>20</formula>
      <formula>40</formula>
    </cfRule>
    <cfRule type="cellIs" priority="10" operator="greaterThanOrEqual" aboveAverage="0" equalAverage="0" bottom="0" percent="0" rank="0" text="" dxfId="0">
      <formula>40</formula>
    </cfRule>
  </conditionalFormatting>
  <conditionalFormatting sqref="G37:G42 G32:G35">
    <cfRule type="cellIs" priority="11" operator="lessThanOrEqual" aboveAverage="0" equalAverage="0" bottom="0" percent="0" rank="0" text="" dxfId="0">
      <formula>20</formula>
    </cfRule>
    <cfRule type="cellIs" priority="12" operator="between" aboveAverage="0" equalAverage="0" bottom="0" percent="0" rank="0" text="" dxfId="0">
      <formula>20</formula>
      <formula>40</formula>
    </cfRule>
    <cfRule type="cellIs" priority="13" operator="greaterThanOrEqual" aboveAverage="0" equalAverage="0" bottom="0" percent="0" rank="0" text="" dxfId="0">
      <formula>40</formula>
    </cfRule>
  </conditionalFormatting>
  <conditionalFormatting sqref="G44:G48">
    <cfRule type="cellIs" priority="14" operator="lessThanOrEqual" aboveAverage="0" equalAverage="0" bottom="0" percent="0" rank="0" text="" dxfId="0">
      <formula>20</formula>
    </cfRule>
    <cfRule type="cellIs" priority="15" operator="between" aboveAverage="0" equalAverage="0" bottom="0" percent="0" rank="0" text="" dxfId="0">
      <formula>20</formula>
      <formula>40</formula>
    </cfRule>
    <cfRule type="cellIs" priority="16" operator="greaterThanOrEqual" aboveAverage="0" equalAverage="0" bottom="0" percent="0" rank="0" text="" dxfId="0">
      <formula>40</formula>
    </cfRule>
  </conditionalFormatting>
  <conditionalFormatting sqref="G54">
    <cfRule type="cellIs" priority="17" operator="lessThanOrEqual" aboveAverage="0" equalAverage="0" bottom="0" percent="0" rank="0" text="" dxfId="0">
      <formula>20</formula>
    </cfRule>
    <cfRule type="cellIs" priority="18" operator="between" aboveAverage="0" equalAverage="0" bottom="0" percent="0" rank="0" text="" dxfId="0">
      <formula>20</formula>
      <formula>40</formula>
    </cfRule>
    <cfRule type="cellIs" priority="19" operator="greaterThanOrEqual" aboveAverage="0" equalAverage="0" bottom="0" percent="0" rank="0" text="" dxfId="0">
      <formula>40</formula>
    </cfRule>
  </conditionalFormatting>
  <conditionalFormatting sqref="G63:G70 G96:G100">
    <cfRule type="cellIs" priority="20" operator="lessThanOrEqual" aboveAverage="0" equalAverage="0" bottom="0" percent="0" rank="0" text="" dxfId="0">
      <formula>20</formula>
    </cfRule>
    <cfRule type="cellIs" priority="21" operator="between" aboveAverage="0" equalAverage="0" bottom="0" percent="0" rank="0" text="" dxfId="0">
      <formula>20</formula>
      <formula>40</formula>
    </cfRule>
    <cfRule type="cellIs" priority="22" operator="greaterThanOrEqual" aboveAverage="0" equalAverage="0" bottom="0" percent="0" rank="0" text="" dxfId="0">
      <formula>40</formula>
    </cfRule>
  </conditionalFormatting>
  <conditionalFormatting sqref="G73:G82">
    <cfRule type="cellIs" priority="23" operator="lessThanOrEqual" aboveAverage="0" equalAverage="0" bottom="0" percent="0" rank="0" text="" dxfId="0">
      <formula>20</formula>
    </cfRule>
    <cfRule type="cellIs" priority="24" operator="between" aboveAverage="0" equalAverage="0" bottom="0" percent="0" rank="0" text="" dxfId="0">
      <formula>20</formula>
      <formula>40</formula>
    </cfRule>
    <cfRule type="cellIs" priority="25" operator="greaterThanOrEqual" aboveAverage="0" equalAverage="0" bottom="0" percent="0" rank="0" text="" dxfId="0">
      <formula>40</formula>
    </cfRule>
  </conditionalFormatting>
  <conditionalFormatting sqref="G84:G94">
    <cfRule type="cellIs" priority="26" operator="lessThanOrEqual" aboveAverage="0" equalAverage="0" bottom="0" percent="0" rank="0" text="" dxfId="0">
      <formula>20</formula>
    </cfRule>
    <cfRule type="cellIs" priority="27" operator="between" aboveAverage="0" equalAverage="0" bottom="0" percent="0" rank="0" text="" dxfId="0">
      <formula>20</formula>
      <formula>40</formula>
    </cfRule>
    <cfRule type="cellIs" priority="28" operator="greaterThanOrEqual" aboveAverage="0" equalAverage="0" bottom="0" percent="0" rank="0" text="" dxfId="0">
      <formula>40</formula>
    </cfRule>
  </conditionalFormatting>
  <conditionalFormatting sqref="G96:G100">
    <cfRule type="cellIs" priority="29" operator="lessThanOrEqual" aboveAverage="0" equalAverage="0" bottom="0" percent="0" rank="0" text="" dxfId="0">
      <formula>20</formula>
    </cfRule>
    <cfRule type="cellIs" priority="30" operator="between" aboveAverage="0" equalAverage="0" bottom="0" percent="0" rank="0" text="" dxfId="0">
      <formula>20</formula>
      <formula>40</formula>
    </cfRule>
    <cfRule type="cellIs" priority="31" operator="greaterThanOrEqual" aboveAverage="0" equalAverage="0" bottom="0" percent="0" rank="0" text="" dxfId="0">
      <formula>40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2018-06-03T13:52:23Z</dcterms:created>
  <dc:creator/>
  <dc:description/>
  <dc:language>en-GB</dc:language>
  <cp:lastModifiedBy/>
  <dcterms:modified xsi:type="dcterms:W3CDTF">2018-06-03T18:56:11Z</dcterms:modified>
  <cp:revision>2</cp:revision>
  <dc:subject/>
  <dc:title/>
</cp:coreProperties>
</file>