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mill2\Box Sync\Stats Notes\"/>
    </mc:Choice>
  </mc:AlternateContent>
  <bookViews>
    <workbookView xWindow="0" yWindow="0" windowWidth="4395" windowHeight="8835"/>
  </bookViews>
  <sheets>
    <sheet name="Contingency Table" sheetId="1" r:id="rId1"/>
    <sheet name="Probability Tree" sheetId="5" r:id="rId2"/>
  </sheets>
  <definedNames>
    <definedName name="MinimizeCosts" localSheetId="1">FALSE</definedName>
    <definedName name="_xlnm.Print_Area" localSheetId="1">'Probability Tree'!TreeDiagram</definedName>
    <definedName name="TreeData" localSheetId="1">'Probability Tree'!$EV$1001:$FJ$1007</definedName>
    <definedName name="TreeDiagBase" localSheetId="1">'Probability Tree'!#REF!</definedName>
    <definedName name="TreeDiagram" localSheetId="1">'Probability Tree'!#REF!</definedName>
    <definedName name="UseExpUtility" localSheetId="1">FALSE</definedName>
  </definedNames>
  <calcPr calcId="152511"/>
</workbook>
</file>

<file path=xl/calcChain.xml><?xml version="1.0" encoding="utf-8"?>
<calcChain xmlns="http://schemas.openxmlformats.org/spreadsheetml/2006/main">
  <c r="C27" i="1" l="1"/>
  <c r="C36" i="1"/>
  <c r="C31" i="1"/>
  <c r="C32" i="1"/>
  <c r="C33" i="1"/>
  <c r="C34" i="1"/>
  <c r="C35" i="1"/>
  <c r="C30" i="1"/>
  <c r="F3" i="5" l="1"/>
  <c r="F8" i="5"/>
  <c r="F13" i="5"/>
  <c r="F18" i="5"/>
  <c r="C25" i="1" l="1"/>
  <c r="D9" i="1"/>
  <c r="C9" i="1"/>
  <c r="C22" i="1" s="1"/>
  <c r="E3" i="1"/>
  <c r="E9" i="1" s="1"/>
  <c r="E4" i="1"/>
  <c r="E5" i="1"/>
  <c r="E6" i="1"/>
  <c r="E7" i="1"/>
  <c r="E8" i="1"/>
  <c r="C14" i="1" l="1"/>
  <c r="C16" i="1"/>
  <c r="E16" i="1" s="1"/>
  <c r="D12" i="1"/>
  <c r="D18" i="1" s="1"/>
  <c r="D14" i="1"/>
  <c r="D16" i="1"/>
  <c r="C12" i="1"/>
  <c r="C13" i="1"/>
  <c r="C15" i="1"/>
  <c r="E15" i="1" s="1"/>
  <c r="C17" i="1"/>
  <c r="D13" i="1"/>
  <c r="D15" i="1"/>
  <c r="D17" i="1"/>
  <c r="E17" i="1" s="1"/>
  <c r="C24" i="1"/>
  <c r="C21" i="1"/>
  <c r="C23" i="1"/>
  <c r="C26" i="1"/>
  <c r="E12" i="1" l="1"/>
  <c r="E13" i="1"/>
  <c r="C18" i="1"/>
  <c r="E14" i="1"/>
  <c r="E18" i="1" l="1"/>
</calcChain>
</file>

<file path=xl/sharedStrings.xml><?xml version="1.0" encoding="utf-8"?>
<sst xmlns="http://schemas.openxmlformats.org/spreadsheetml/2006/main" count="69" uniqueCount="32">
  <si>
    <t>At work</t>
  </si>
  <si>
    <t>Unemployed</t>
  </si>
  <si>
    <t>Student</t>
  </si>
  <si>
    <t>Engaged on home duties</t>
  </si>
  <si>
    <t>Retired from employment</t>
  </si>
  <si>
    <t>Other</t>
  </si>
  <si>
    <t>Male</t>
  </si>
  <si>
    <t>Female</t>
  </si>
  <si>
    <t>Totals</t>
  </si>
  <si>
    <t>Persons Aged 15 and Over (thousands)</t>
  </si>
  <si>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</si>
  <si>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</si>
  <si>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</si>
  <si>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</si>
  <si>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</si>
  <si>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</si>
  <si>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</si>
  <si>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</si>
  <si>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</si>
  <si>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</si>
  <si>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</si>
  <si>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</si>
  <si>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</si>
  <si>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</si>
  <si>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</si>
  <si>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</si>
  <si>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T</t>
  </si>
  <si>
    <t>E</t>
  </si>
  <si>
    <t>Single</t>
  </si>
  <si>
    <t>Married</t>
  </si>
  <si>
    <t>Own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</si>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</sst>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Protection="1">
      <protection locked="0"/>
    </xf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76200</xdr:rowOff>
    </xdr:from>
    <xdr:to>
      <xdr:col>3</xdr:col>
      <xdr:colOff>0</xdr:colOff>
      <xdr:row>4</xdr:row>
      <xdr:rowOff>76200</xdr:rowOff>
    </xdr:to>
    <xdr:sp macro="" textlink="">
      <xdr:nvSpPr>
        <xdr:cNvPr id="74" name="Line 21"/>
        <xdr:cNvSpPr>
          <a:spLocks noChangeShapeType="1"/>
        </xdr:cNvSpPr>
      </xdr:nvSpPr>
      <xdr:spPr bwMode="auto">
        <a:xfrm>
          <a:off x="1009650" y="838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4</xdr:row>
      <xdr:rowOff>76200</xdr:rowOff>
    </xdr:from>
    <xdr:to>
      <xdr:col>2</xdr:col>
      <xdr:colOff>0</xdr:colOff>
      <xdr:row>9</xdr:row>
      <xdr:rowOff>76200</xdr:rowOff>
    </xdr:to>
    <xdr:sp macro="" textlink="">
      <xdr:nvSpPr>
        <xdr:cNvPr id="75" name="Line 22"/>
        <xdr:cNvSpPr>
          <a:spLocks noChangeShapeType="1"/>
        </xdr:cNvSpPr>
      </xdr:nvSpPr>
      <xdr:spPr bwMode="auto">
        <a:xfrm flipV="1">
          <a:off x="762000" y="8382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14</xdr:row>
      <xdr:rowOff>76200</xdr:rowOff>
    </xdr:from>
    <xdr:to>
      <xdr:col>3</xdr:col>
      <xdr:colOff>0</xdr:colOff>
      <xdr:row>14</xdr:row>
      <xdr:rowOff>76200</xdr:rowOff>
    </xdr:to>
    <xdr:sp macro="" textlink="">
      <xdr:nvSpPr>
        <xdr:cNvPr id="77" name="Line 23"/>
        <xdr:cNvSpPr>
          <a:spLocks noChangeShapeType="1"/>
        </xdr:cNvSpPr>
      </xdr:nvSpPr>
      <xdr:spPr bwMode="auto">
        <a:xfrm>
          <a:off x="8267700" y="27432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9</xdr:row>
      <xdr:rowOff>76200</xdr:rowOff>
    </xdr:from>
    <xdr:to>
      <xdr:col>2</xdr:col>
      <xdr:colOff>0</xdr:colOff>
      <xdr:row>14</xdr:row>
      <xdr:rowOff>76200</xdr:rowOff>
    </xdr:to>
    <xdr:sp macro="" textlink="">
      <xdr:nvSpPr>
        <xdr:cNvPr id="78" name="Line 24"/>
        <xdr:cNvSpPr>
          <a:spLocks noChangeShapeType="1"/>
        </xdr:cNvSpPr>
      </xdr:nvSpPr>
      <xdr:spPr bwMode="auto">
        <a:xfrm>
          <a:off x="762000" y="1790700"/>
          <a:ext cx="247650" cy="952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2</xdr:row>
      <xdr:rowOff>76200</xdr:rowOff>
    </xdr:from>
    <xdr:to>
      <xdr:col>5</xdr:col>
      <xdr:colOff>0</xdr:colOff>
      <xdr:row>2</xdr:row>
      <xdr:rowOff>76200</xdr:rowOff>
    </xdr:to>
    <xdr:sp macro="" textlink="">
      <xdr:nvSpPr>
        <xdr:cNvPr id="80" name="Line 25"/>
        <xdr:cNvSpPr>
          <a:spLocks noChangeShapeType="1"/>
        </xdr:cNvSpPr>
      </xdr:nvSpPr>
      <xdr:spPr bwMode="auto">
        <a:xfrm>
          <a:off x="2628900" y="457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</xdr:row>
      <xdr:rowOff>76200</xdr:rowOff>
    </xdr:from>
    <xdr:to>
      <xdr:col>4</xdr:col>
      <xdr:colOff>0</xdr:colOff>
      <xdr:row>4</xdr:row>
      <xdr:rowOff>76200</xdr:rowOff>
    </xdr:to>
    <xdr:sp macro="" textlink="">
      <xdr:nvSpPr>
        <xdr:cNvPr id="81" name="Line 26"/>
        <xdr:cNvSpPr>
          <a:spLocks noChangeShapeType="1"/>
        </xdr:cNvSpPr>
      </xdr:nvSpPr>
      <xdr:spPr bwMode="auto">
        <a:xfrm flipV="1">
          <a:off x="2381250" y="457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7</xdr:row>
      <xdr:rowOff>76200</xdr:rowOff>
    </xdr:from>
    <xdr:to>
      <xdr:col>5</xdr:col>
      <xdr:colOff>0</xdr:colOff>
      <xdr:row>7</xdr:row>
      <xdr:rowOff>76200</xdr:rowOff>
    </xdr:to>
    <xdr:sp macro="" textlink="">
      <xdr:nvSpPr>
        <xdr:cNvPr id="83" name="Line 27"/>
        <xdr:cNvSpPr>
          <a:spLocks noChangeShapeType="1"/>
        </xdr:cNvSpPr>
      </xdr:nvSpPr>
      <xdr:spPr bwMode="auto">
        <a:xfrm>
          <a:off x="2628900" y="1409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4</xdr:row>
      <xdr:rowOff>76200</xdr:rowOff>
    </xdr:from>
    <xdr:to>
      <xdr:col>4</xdr:col>
      <xdr:colOff>0</xdr:colOff>
      <xdr:row>7</xdr:row>
      <xdr:rowOff>76200</xdr:rowOff>
    </xdr:to>
    <xdr:sp macro="" textlink="">
      <xdr:nvSpPr>
        <xdr:cNvPr id="84" name="Line 28"/>
        <xdr:cNvSpPr>
          <a:spLocks noChangeShapeType="1"/>
        </xdr:cNvSpPr>
      </xdr:nvSpPr>
      <xdr:spPr bwMode="auto">
        <a:xfrm>
          <a:off x="2381250" y="838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12</xdr:row>
      <xdr:rowOff>76200</xdr:rowOff>
    </xdr:from>
    <xdr:to>
      <xdr:col>5</xdr:col>
      <xdr:colOff>0</xdr:colOff>
      <xdr:row>12</xdr:row>
      <xdr:rowOff>76200</xdr:rowOff>
    </xdr:to>
    <xdr:sp macro="" textlink="">
      <xdr:nvSpPr>
        <xdr:cNvPr id="86" name="Line 29"/>
        <xdr:cNvSpPr>
          <a:spLocks noChangeShapeType="1"/>
        </xdr:cNvSpPr>
      </xdr:nvSpPr>
      <xdr:spPr bwMode="auto">
        <a:xfrm>
          <a:off x="2628900" y="23622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12</xdr:row>
      <xdr:rowOff>76200</xdr:rowOff>
    </xdr:from>
    <xdr:to>
      <xdr:col>4</xdr:col>
      <xdr:colOff>0</xdr:colOff>
      <xdr:row>14</xdr:row>
      <xdr:rowOff>76200</xdr:rowOff>
    </xdr:to>
    <xdr:sp macro="" textlink="">
      <xdr:nvSpPr>
        <xdr:cNvPr id="87" name="Line 30"/>
        <xdr:cNvSpPr>
          <a:spLocks noChangeShapeType="1"/>
        </xdr:cNvSpPr>
      </xdr:nvSpPr>
      <xdr:spPr bwMode="auto">
        <a:xfrm flipV="1">
          <a:off x="2381250" y="2362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17</xdr:row>
      <xdr:rowOff>76200</xdr:rowOff>
    </xdr:from>
    <xdr:to>
      <xdr:col>5</xdr:col>
      <xdr:colOff>0</xdr:colOff>
      <xdr:row>17</xdr:row>
      <xdr:rowOff>76200</xdr:rowOff>
    </xdr:to>
    <xdr:sp macro="" textlink="">
      <xdr:nvSpPr>
        <xdr:cNvPr id="89" name="Line 31"/>
        <xdr:cNvSpPr>
          <a:spLocks noChangeShapeType="1"/>
        </xdr:cNvSpPr>
      </xdr:nvSpPr>
      <xdr:spPr bwMode="auto">
        <a:xfrm>
          <a:off x="2628900" y="33147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14</xdr:row>
      <xdr:rowOff>76200</xdr:rowOff>
    </xdr:from>
    <xdr:to>
      <xdr:col>4</xdr:col>
      <xdr:colOff>0</xdr:colOff>
      <xdr:row>17</xdr:row>
      <xdr:rowOff>76200</xdr:rowOff>
    </xdr:to>
    <xdr:sp macro="" textlink="">
      <xdr:nvSpPr>
        <xdr:cNvPr id="90" name="Line 32"/>
        <xdr:cNvSpPr>
          <a:spLocks noChangeShapeType="1"/>
        </xdr:cNvSpPr>
      </xdr:nvSpPr>
      <xdr:spPr bwMode="auto">
        <a:xfrm>
          <a:off x="2381250" y="2743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tabSelected="1" workbookViewId="0"/>
  </sheetViews>
  <sheetFormatPr defaultRowHeight="15" x14ac:dyDescent="0.25"/>
  <cols>
    <col min="2" max="2" width="35.7109375" bestFit="1" customWidth="1"/>
  </cols>
  <sheetData>
    <row r="2" spans="2:8" x14ac:dyDescent="0.25">
      <c r="B2" s="2" t="s">
        <v>9</v>
      </c>
      <c r="C2" s="2" t="s">
        <v>6</v>
      </c>
      <c r="D2" s="2" t="s">
        <v>7</v>
      </c>
      <c r="E2" s="2" t="s">
        <v>8</v>
      </c>
    </row>
    <row r="3" spans="2:8" x14ac:dyDescent="0.25">
      <c r="B3" s="4" t="s">
        <v>0</v>
      </c>
      <c r="C3" s="2">
        <v>1014.7</v>
      </c>
      <c r="D3" s="2">
        <v>844.8</v>
      </c>
      <c r="E3" s="2">
        <f t="shared" ref="E3:E8" si="0">C3+D3</f>
        <v>1859.5</v>
      </c>
    </row>
    <row r="4" spans="2:8" x14ac:dyDescent="0.25">
      <c r="B4" s="4" t="s">
        <v>1</v>
      </c>
      <c r="C4" s="2">
        <v>191.4</v>
      </c>
      <c r="D4" s="2">
        <v>103.4</v>
      </c>
      <c r="E4" s="2">
        <f t="shared" si="0"/>
        <v>294.8</v>
      </c>
    </row>
    <row r="5" spans="2:8" x14ac:dyDescent="0.25">
      <c r="B5" s="4" t="s">
        <v>2</v>
      </c>
      <c r="C5" s="2">
        <v>204.2</v>
      </c>
      <c r="D5" s="2">
        <v>196.8</v>
      </c>
      <c r="E5" s="2">
        <f t="shared" si="0"/>
        <v>401</v>
      </c>
    </row>
    <row r="6" spans="2:8" x14ac:dyDescent="0.25">
      <c r="B6" s="4" t="s">
        <v>3</v>
      </c>
      <c r="C6" s="2">
        <v>9.6</v>
      </c>
      <c r="D6" s="2">
        <v>460.7</v>
      </c>
      <c r="E6" s="2">
        <f t="shared" si="0"/>
        <v>470.3</v>
      </c>
    </row>
    <row r="7" spans="2:8" x14ac:dyDescent="0.25">
      <c r="B7" s="4" t="s">
        <v>4</v>
      </c>
      <c r="C7" s="2">
        <v>257.89999999999998</v>
      </c>
      <c r="D7" s="2">
        <v>158.80000000000001</v>
      </c>
      <c r="E7" s="2">
        <f t="shared" si="0"/>
        <v>416.7</v>
      </c>
    </row>
    <row r="8" spans="2:8" x14ac:dyDescent="0.25">
      <c r="B8" s="4" t="s">
        <v>5</v>
      </c>
      <c r="C8" s="2">
        <v>84.8</v>
      </c>
      <c r="D8" s="2">
        <v>68.400000000000006</v>
      </c>
      <c r="E8" s="2">
        <f t="shared" si="0"/>
        <v>153.19999999999999</v>
      </c>
    </row>
    <row r="9" spans="2:8" x14ac:dyDescent="0.25">
      <c r="B9" s="4" t="s">
        <v>8</v>
      </c>
      <c r="C9" s="2">
        <f>SUM(C3:C8)</f>
        <v>1762.6000000000001</v>
      </c>
      <c r="D9" s="2">
        <f>SUM(D3:D8)</f>
        <v>1832.9</v>
      </c>
      <c r="E9" s="2">
        <f>SUM(E3:E8)</f>
        <v>3595.5</v>
      </c>
    </row>
    <row r="10" spans="2:8" x14ac:dyDescent="0.25">
      <c r="C10" s="2"/>
      <c r="D10" s="2"/>
      <c r="E10" s="2"/>
    </row>
    <row r="11" spans="2:8" x14ac:dyDescent="0.25">
      <c r="B11" s="2" t="s">
        <v>9</v>
      </c>
      <c r="C11" s="2" t="s">
        <v>6</v>
      </c>
      <c r="D11" s="2" t="s">
        <v>7</v>
      </c>
      <c r="E11" s="2" t="s">
        <v>8</v>
      </c>
    </row>
    <row r="12" spans="2:8" x14ac:dyDescent="0.25">
      <c r="B12" s="4" t="s">
        <v>0</v>
      </c>
      <c r="C12" s="3">
        <f t="shared" ref="C12:D17" si="1">C3/$E$9</f>
        <v>0.28221387845918511</v>
      </c>
      <c r="D12" s="3">
        <f t="shared" si="1"/>
        <v>0.23496036712557361</v>
      </c>
      <c r="E12" s="3">
        <f t="shared" ref="E12:E17" si="2">C12+D12</f>
        <v>0.51717424558475877</v>
      </c>
      <c r="G12" s="1"/>
      <c r="H12" s="1"/>
    </row>
    <row r="13" spans="2:8" x14ac:dyDescent="0.25">
      <c r="B13" s="4" t="s">
        <v>1</v>
      </c>
      <c r="C13" s="3">
        <f t="shared" si="1"/>
        <v>5.3233208176887779E-2</v>
      </c>
      <c r="D13" s="3">
        <f t="shared" si="1"/>
        <v>2.8758169934640525E-2</v>
      </c>
      <c r="E13" s="3">
        <f t="shared" si="2"/>
        <v>8.1991378111528304E-2</v>
      </c>
      <c r="G13" s="1"/>
      <c r="H13" s="1"/>
    </row>
    <row r="14" spans="2:8" x14ac:dyDescent="0.25">
      <c r="B14" s="4" t="s">
        <v>2</v>
      </c>
      <c r="C14" s="3">
        <f t="shared" si="1"/>
        <v>5.6793213739396463E-2</v>
      </c>
      <c r="D14" s="3">
        <f t="shared" si="1"/>
        <v>5.4735085523571134E-2</v>
      </c>
      <c r="E14" s="3">
        <f t="shared" si="2"/>
        <v>0.11152829926296759</v>
      </c>
      <c r="G14" s="1"/>
      <c r="H14" s="1"/>
    </row>
    <row r="15" spans="2:8" x14ac:dyDescent="0.25">
      <c r="B15" s="4" t="s">
        <v>3</v>
      </c>
      <c r="C15" s="3">
        <f t="shared" si="1"/>
        <v>2.6700041718815183E-3</v>
      </c>
      <c r="D15" s="3">
        <f t="shared" si="1"/>
        <v>0.12813238770685578</v>
      </c>
      <c r="E15" s="3">
        <f t="shared" si="2"/>
        <v>0.1308023918787373</v>
      </c>
      <c r="G15" s="1"/>
      <c r="H15" s="1"/>
    </row>
    <row r="16" spans="2:8" x14ac:dyDescent="0.25">
      <c r="B16" s="4" t="s">
        <v>4</v>
      </c>
      <c r="C16" s="3">
        <f t="shared" si="1"/>
        <v>7.172854957585871E-2</v>
      </c>
      <c r="D16" s="3">
        <f t="shared" si="1"/>
        <v>4.4166319009873459E-2</v>
      </c>
      <c r="E16" s="3">
        <f t="shared" si="2"/>
        <v>0.11589486858573217</v>
      </c>
      <c r="G16" s="1"/>
      <c r="H16" s="1"/>
    </row>
    <row r="17" spans="2:8" x14ac:dyDescent="0.25">
      <c r="B17" s="4" t="s">
        <v>5</v>
      </c>
      <c r="C17" s="3">
        <f t="shared" si="1"/>
        <v>2.358503685162008E-2</v>
      </c>
      <c r="D17" s="3">
        <f t="shared" si="1"/>
        <v>1.9023779724655823E-2</v>
      </c>
      <c r="E17" s="3">
        <f t="shared" si="2"/>
        <v>4.2608816576275903E-2</v>
      </c>
      <c r="G17" s="1"/>
      <c r="H17" s="1"/>
    </row>
    <row r="18" spans="2:8" x14ac:dyDescent="0.25">
      <c r="B18" s="4" t="s">
        <v>8</v>
      </c>
      <c r="C18" s="3">
        <f>SUM(C12:C17)</f>
        <v>0.4902238909748296</v>
      </c>
      <c r="D18" s="3">
        <f>SUM(D12:D17)</f>
        <v>0.50977610902517034</v>
      </c>
      <c r="E18" s="2">
        <f>SUM(E12:E17)</f>
        <v>1</v>
      </c>
    </row>
    <row r="20" spans="2:8" x14ac:dyDescent="0.25">
      <c r="B20" s="2" t="s">
        <v>9</v>
      </c>
      <c r="C20" s="2" t="s">
        <v>6</v>
      </c>
    </row>
    <row r="21" spans="2:8" x14ac:dyDescent="0.25">
      <c r="B21" s="4" t="s">
        <v>0</v>
      </c>
      <c r="C21" s="3">
        <f t="shared" ref="C21:C26" si="3">C3/$C$9</f>
        <v>0.57568364915465786</v>
      </c>
    </row>
    <row r="22" spans="2:8" x14ac:dyDescent="0.25">
      <c r="B22" s="4" t="s">
        <v>1</v>
      </c>
      <c r="C22" s="3">
        <f t="shared" si="3"/>
        <v>0.10858958356972653</v>
      </c>
    </row>
    <row r="23" spans="2:8" x14ac:dyDescent="0.25">
      <c r="B23" s="4" t="s">
        <v>2</v>
      </c>
      <c r="C23" s="3">
        <f t="shared" si="3"/>
        <v>0.11585158288891409</v>
      </c>
    </row>
    <row r="24" spans="2:8" x14ac:dyDescent="0.25">
      <c r="B24" s="4" t="s">
        <v>3</v>
      </c>
      <c r="C24" s="3">
        <f t="shared" si="3"/>
        <v>5.4464994893906726E-3</v>
      </c>
    </row>
    <row r="25" spans="2:8" x14ac:dyDescent="0.25">
      <c r="B25" s="4" t="s">
        <v>4</v>
      </c>
      <c r="C25" s="3">
        <f t="shared" si="3"/>
        <v>0.14631793940769316</v>
      </c>
    </row>
    <row r="26" spans="2:8" x14ac:dyDescent="0.25">
      <c r="B26" s="4" t="s">
        <v>5</v>
      </c>
      <c r="C26" s="3">
        <f t="shared" si="3"/>
        <v>4.8110745489617607E-2</v>
      </c>
    </row>
    <row r="27" spans="2:8" x14ac:dyDescent="0.25">
      <c r="B27" s="4" t="s">
        <v>8</v>
      </c>
      <c r="C27" s="5">
        <f>SUM(C21:C26)</f>
        <v>0.99999999999999989</v>
      </c>
    </row>
    <row r="29" spans="2:8" x14ac:dyDescent="0.25">
      <c r="B29" s="2" t="s">
        <v>9</v>
      </c>
      <c r="C29" s="2" t="s">
        <v>6</v>
      </c>
    </row>
    <row r="30" spans="2:8" x14ac:dyDescent="0.25">
      <c r="B30" s="4" t="s">
        <v>0</v>
      </c>
      <c r="C30" s="3">
        <f>C12/$C$18</f>
        <v>0.57568364915465797</v>
      </c>
    </row>
    <row r="31" spans="2:8" x14ac:dyDescent="0.25">
      <c r="B31" s="4" t="s">
        <v>1</v>
      </c>
      <c r="C31" s="3">
        <f t="shared" ref="C31:C35" si="4">C13/$C$18</f>
        <v>0.10858958356972656</v>
      </c>
    </row>
    <row r="32" spans="2:8" x14ac:dyDescent="0.25">
      <c r="B32" s="4" t="s">
        <v>2</v>
      </c>
      <c r="C32" s="3">
        <f t="shared" si="4"/>
        <v>0.1158515828889141</v>
      </c>
    </row>
    <row r="33" spans="2:3" x14ac:dyDescent="0.25">
      <c r="B33" s="4" t="s">
        <v>3</v>
      </c>
      <c r="C33" s="3">
        <f t="shared" si="4"/>
        <v>5.4464994893906726E-3</v>
      </c>
    </row>
    <row r="34" spans="2:3" x14ac:dyDescent="0.25">
      <c r="B34" s="4" t="s">
        <v>4</v>
      </c>
      <c r="C34" s="3">
        <f t="shared" si="4"/>
        <v>0.14631793940769319</v>
      </c>
    </row>
    <row r="35" spans="2:3" x14ac:dyDescent="0.25">
      <c r="B35" s="4" t="s">
        <v>5</v>
      </c>
      <c r="C35" s="3">
        <f t="shared" si="4"/>
        <v>4.8110745489617614E-2</v>
      </c>
    </row>
    <row r="36" spans="2:3" x14ac:dyDescent="0.25">
      <c r="B36" s="4" t="s">
        <v>8</v>
      </c>
      <c r="C36" s="5">
        <f>SUM(C30:C35)</f>
        <v>1.0000000000000002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07"/>
  <sheetViews>
    <sheetView showGridLines="0" zoomScaleNormal="100" workbookViewId="0"/>
  </sheetViews>
  <sheetFormatPr defaultRowHeight="15" x14ac:dyDescent="0.25"/>
  <cols>
    <col min="2" max="2" width="11.5703125" customWidth="1"/>
    <col min="6" max="6" width="5" bestFit="1" customWidth="1"/>
  </cols>
  <sheetData>
    <row r="1" spans="1:6" x14ac:dyDescent="0.25">
      <c r="A1" s="7"/>
      <c r="E1" s="6"/>
    </row>
    <row r="2" spans="1:6" x14ac:dyDescent="0.25">
      <c r="E2" t="s">
        <v>31</v>
      </c>
    </row>
    <row r="3" spans="1:6" x14ac:dyDescent="0.25">
      <c r="C3" s="6"/>
      <c r="F3">
        <f>0.55*0.2</f>
        <v>0.11000000000000001</v>
      </c>
    </row>
    <row r="4" spans="1:6" x14ac:dyDescent="0.25">
      <c r="C4" t="s">
        <v>29</v>
      </c>
      <c r="E4" s="6">
        <v>0.2</v>
      </c>
    </row>
    <row r="6" spans="1:6" x14ac:dyDescent="0.25">
      <c r="C6" s="6">
        <v>0.55000000000000004</v>
      </c>
      <c r="E6" s="6"/>
    </row>
    <row r="7" spans="1:6" x14ac:dyDescent="0.25">
      <c r="E7" t="s">
        <v>30</v>
      </c>
    </row>
    <row r="8" spans="1:6" x14ac:dyDescent="0.25">
      <c r="F8">
        <f>0.55*0.8</f>
        <v>0.44000000000000006</v>
      </c>
    </row>
    <row r="9" spans="1:6" x14ac:dyDescent="0.25">
      <c r="A9" s="8"/>
      <c r="E9" s="6">
        <v>0.8</v>
      </c>
    </row>
    <row r="11" spans="1:6" x14ac:dyDescent="0.25">
      <c r="E11" s="6"/>
    </row>
    <row r="12" spans="1:6" x14ac:dyDescent="0.25">
      <c r="E12" t="s">
        <v>31</v>
      </c>
    </row>
    <row r="13" spans="1:6" x14ac:dyDescent="0.25">
      <c r="C13" s="6"/>
      <c r="F13" s="9">
        <f>0.45*0.48</f>
        <v>0.216</v>
      </c>
    </row>
    <row r="14" spans="1:6" x14ac:dyDescent="0.25">
      <c r="C14" t="s">
        <v>28</v>
      </c>
      <c r="E14" s="6">
        <v>0.48</v>
      </c>
    </row>
    <row r="16" spans="1:6" x14ac:dyDescent="0.25">
      <c r="C16" s="6">
        <v>0.45</v>
      </c>
      <c r="E16" s="6"/>
    </row>
    <row r="17" spans="4:6" x14ac:dyDescent="0.25">
      <c r="E17" t="s">
        <v>30</v>
      </c>
    </row>
    <row r="18" spans="4:6" x14ac:dyDescent="0.25">
      <c r="F18" s="9">
        <f>0.45*0.52</f>
        <v>0.23400000000000001</v>
      </c>
    </row>
    <row r="19" spans="4:6" x14ac:dyDescent="0.25">
      <c r="E19" s="6">
        <v>0.52</v>
      </c>
    </row>
    <row r="24" spans="4:6" ht="9.75" customHeight="1" x14ac:dyDescent="0.25"/>
    <row r="25" spans="4:6" ht="9.75" customHeight="1" x14ac:dyDescent="0.25">
      <c r="D25" s="10"/>
    </row>
    <row r="26" spans="4:6" ht="9.75" customHeight="1" x14ac:dyDescent="0.25">
      <c r="D26" s="10"/>
    </row>
    <row r="27" spans="4:6" ht="9.75" customHeight="1" x14ac:dyDescent="0.25">
      <c r="D27" s="10"/>
    </row>
    <row r="28" spans="4:6" ht="9.75" customHeight="1" x14ac:dyDescent="0.25">
      <c r="D28" s="10"/>
    </row>
    <row r="29" spans="4:6" ht="9.75" customHeight="1" x14ac:dyDescent="0.25">
      <c r="D29" s="10"/>
    </row>
    <row r="30" spans="4:6" ht="9.75" customHeight="1" x14ac:dyDescent="0.25">
      <c r="D30" s="10"/>
    </row>
    <row r="31" spans="4:6" ht="9.75" customHeight="1" x14ac:dyDescent="0.25">
      <c r="D31" s="10"/>
    </row>
    <row r="32" spans="4:6" ht="9.75" customHeight="1" x14ac:dyDescent="0.25">
      <c r="D32" s="10"/>
    </row>
    <row r="33" spans="1:4" ht="9.75" customHeight="1" x14ac:dyDescent="0.25">
      <c r="D33" s="10"/>
    </row>
    <row r="34" spans="1:4" ht="9.75" customHeight="1" x14ac:dyDescent="0.25">
      <c r="D34" s="10"/>
    </row>
    <row r="35" spans="1:4" ht="9.75" customHeight="1" x14ac:dyDescent="0.25">
      <c r="D35" s="10"/>
    </row>
    <row r="36" spans="1:4" ht="9.75" customHeight="1" x14ac:dyDescent="0.25">
      <c r="D36" s="10"/>
    </row>
    <row r="37" spans="1:4" ht="9.75" customHeight="1" x14ac:dyDescent="0.25">
      <c r="D37" s="10"/>
    </row>
    <row r="38" spans="1:4" ht="9.75" customHeight="1" x14ac:dyDescent="0.25">
      <c r="D38" s="10"/>
    </row>
    <row r="39" spans="1:4" ht="9.75" customHeight="1" x14ac:dyDescent="0.25">
      <c r="D39" s="10"/>
    </row>
    <row r="40" spans="1:4" ht="9.75" customHeight="1" x14ac:dyDescent="0.25">
      <c r="D40" s="10"/>
    </row>
    <row r="41" spans="1:4" ht="9.75" customHeight="1" x14ac:dyDescent="0.25">
      <c r="D41" s="10"/>
    </row>
    <row r="42" spans="1:4" ht="9.75" customHeight="1" x14ac:dyDescent="0.25">
      <c r="D42" s="10"/>
    </row>
    <row r="43" spans="1:4" ht="9.75" customHeight="1" x14ac:dyDescent="0.25">
      <c r="A43" s="10"/>
      <c r="B43" s="10"/>
      <c r="C43" s="10"/>
      <c r="D43" s="10"/>
    </row>
    <row r="1000" spans="151:166" x14ac:dyDescent="0.25">
      <c r="EV1000" t="s">
        <v>10</v>
      </c>
      <c r="EW1000" t="s">
        <v>11</v>
      </c>
      <c r="EX1000" t="s">
        <v>12</v>
      </c>
      <c r="EY1000" t="s">
        <v>13</v>
      </c>
      <c r="EZ1000" t="s">
        <v>14</v>
      </c>
      <c r="FA1000" t="s">
        <v>15</v>
      </c>
      <c r="FB1000" t="s">
        <v>16</v>
      </c>
      <c r="FC1000" t="s">
        <v>17</v>
      </c>
      <c r="FD1000" t="s">
        <v>18</v>
      </c>
      <c r="FE1000" t="s">
        <v>19</v>
      </c>
      <c r="FF1000" t="s">
        <v>20</v>
      </c>
      <c r="FG1000" t="s">
        <v>21</v>
      </c>
      <c r="FH1000" t="s">
        <v>22</v>
      </c>
      <c r="FI1000" t="s">
        <v>23</v>
      </c>
      <c r="FJ1000" t="s">
        <v>24</v>
      </c>
    </row>
    <row r="1001" spans="151:166" x14ac:dyDescent="0.25">
      <c r="EU1001">
        <v>0</v>
      </c>
      <c r="EV1001">
        <v>0</v>
      </c>
      <c r="EW1001" t="s">
        <v>25</v>
      </c>
      <c r="EX1001">
        <v>0</v>
      </c>
      <c r="EY1001">
        <v>0</v>
      </c>
      <c r="EZ1001">
        <v>0</v>
      </c>
      <c r="FA1001" t="s">
        <v>27</v>
      </c>
      <c r="FB1001">
        <v>2</v>
      </c>
      <c r="FC1001">
        <v>1</v>
      </c>
      <c r="FD1001">
        <v>2</v>
      </c>
      <c r="FE1001">
        <v>0</v>
      </c>
      <c r="FF1001">
        <v>0</v>
      </c>
      <c r="FG1001">
        <v>0</v>
      </c>
      <c r="FH1001">
        <v>9</v>
      </c>
      <c r="FI1001">
        <v>1</v>
      </c>
      <c r="FJ1001" t="b">
        <v>1</v>
      </c>
    </row>
    <row r="1002" spans="151:166" x14ac:dyDescent="0.25">
      <c r="EU1002">
        <v>2</v>
      </c>
      <c r="EV1002">
        <v>1</v>
      </c>
      <c r="EZ1002">
        <v>0</v>
      </c>
      <c r="FA1002" t="s">
        <v>27</v>
      </c>
      <c r="FB1002">
        <v>2</v>
      </c>
      <c r="FC1002">
        <v>3</v>
      </c>
      <c r="FD1002">
        <v>4</v>
      </c>
      <c r="FE1002">
        <v>0</v>
      </c>
      <c r="FF1002">
        <v>0</v>
      </c>
      <c r="FG1002">
        <v>0</v>
      </c>
      <c r="FH1002">
        <v>4</v>
      </c>
      <c r="FI1002">
        <v>5</v>
      </c>
      <c r="FJ1002" t="b">
        <v>1</v>
      </c>
    </row>
    <row r="1003" spans="151:166" x14ac:dyDescent="0.25">
      <c r="EU1003">
        <v>0</v>
      </c>
      <c r="EV1003">
        <v>2</v>
      </c>
      <c r="EZ1003">
        <v>0</v>
      </c>
      <c r="FA1003" t="s">
        <v>27</v>
      </c>
      <c r="FB1003">
        <v>2</v>
      </c>
      <c r="FC1003">
        <v>5</v>
      </c>
      <c r="FD1003">
        <v>6</v>
      </c>
      <c r="FE1003">
        <v>0</v>
      </c>
      <c r="FF1003">
        <v>0</v>
      </c>
      <c r="FG1003">
        <v>0</v>
      </c>
      <c r="FH1003">
        <v>14</v>
      </c>
      <c r="FI1003">
        <v>5</v>
      </c>
      <c r="FJ1003" t="b">
        <v>1</v>
      </c>
    </row>
    <row r="1004" spans="151:166" x14ac:dyDescent="0.25">
      <c r="EU1004">
        <v>5</v>
      </c>
      <c r="EV1004">
        <v>3</v>
      </c>
      <c r="EZ1004">
        <v>1</v>
      </c>
      <c r="FA1004" t="s">
        <v>26</v>
      </c>
      <c r="FB1004">
        <v>0</v>
      </c>
      <c r="FC1004">
        <v>0</v>
      </c>
      <c r="FD1004">
        <v>0</v>
      </c>
      <c r="FE1004">
        <v>0</v>
      </c>
      <c r="FF1004">
        <v>0</v>
      </c>
      <c r="FG1004">
        <v>0</v>
      </c>
      <c r="FH1004">
        <v>2</v>
      </c>
      <c r="FI1004">
        <v>9</v>
      </c>
      <c r="FJ1004" t="b">
        <v>1</v>
      </c>
    </row>
    <row r="1005" spans="151:166" x14ac:dyDescent="0.25">
      <c r="EU1005">
        <v>6</v>
      </c>
      <c r="EV1005">
        <v>4</v>
      </c>
      <c r="EZ1005">
        <v>1</v>
      </c>
      <c r="FA1005" t="s">
        <v>26</v>
      </c>
      <c r="FB1005">
        <v>0</v>
      </c>
      <c r="FC1005">
        <v>0</v>
      </c>
      <c r="FD1005">
        <v>0</v>
      </c>
      <c r="FE1005">
        <v>0</v>
      </c>
      <c r="FF1005">
        <v>0</v>
      </c>
      <c r="FG1005">
        <v>0</v>
      </c>
      <c r="FH1005">
        <v>7</v>
      </c>
      <c r="FI1005">
        <v>9</v>
      </c>
      <c r="FJ1005" t="b">
        <v>1</v>
      </c>
    </row>
    <row r="1006" spans="151:166" x14ac:dyDescent="0.25">
      <c r="EV1006">
        <v>5</v>
      </c>
      <c r="EZ1006">
        <v>2</v>
      </c>
      <c r="FA1006" t="s">
        <v>26</v>
      </c>
      <c r="FB1006">
        <v>0</v>
      </c>
      <c r="FC1006">
        <v>0</v>
      </c>
      <c r="FD1006">
        <v>0</v>
      </c>
      <c r="FE1006">
        <v>0</v>
      </c>
      <c r="FF1006">
        <v>0</v>
      </c>
      <c r="FG1006">
        <v>0</v>
      </c>
      <c r="FH1006">
        <v>12</v>
      </c>
      <c r="FI1006">
        <v>9</v>
      </c>
      <c r="FJ1006" t="b">
        <v>1</v>
      </c>
    </row>
    <row r="1007" spans="151:166" x14ac:dyDescent="0.25">
      <c r="EV1007">
        <v>6</v>
      </c>
      <c r="EZ1007">
        <v>2</v>
      </c>
      <c r="FA1007" t="s">
        <v>26</v>
      </c>
      <c r="FB1007">
        <v>0</v>
      </c>
      <c r="FC1007">
        <v>0</v>
      </c>
      <c r="FD1007">
        <v>0</v>
      </c>
      <c r="FE1007">
        <v>0</v>
      </c>
      <c r="FF1007">
        <v>0</v>
      </c>
      <c r="FG1007">
        <v>0</v>
      </c>
      <c r="FH1007">
        <v>17</v>
      </c>
      <c r="FI1007">
        <v>9</v>
      </c>
      <c r="FJ1007" t="b">
        <v>1</v>
      </c>
    </row>
  </sheetData>
  <pageMargins left="0.7" right="0.7" top="0.75" bottom="0.75" header="0.3" footer="0.3"/>
  <pageSetup orientation="portrait" r:id="rId1"/>
  <headerFooter>
    <oddFooter>&amp;l&amp;bTreePlan Student License, For Education Only&amp;r&amp;bwww.TreePlan.com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Contingency Table</vt:lpstr>
      <vt:lpstr>Probability Tree</vt:lpstr>
      <vt:lpstr>'Probability Tree'!TreeData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Michael G.</dc:creator>
  <cp:lastModifiedBy>Miller, Michael G.</cp:lastModifiedBy>
  <dcterms:created xsi:type="dcterms:W3CDTF">2014-12-25T17:57:59Z</dcterms:created>
  <dcterms:modified xsi:type="dcterms:W3CDTF">2015-01-14T04:29:59Z</dcterms:modified>
</cp:coreProperties>
</file>