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defaultThemeVersion="166925"/>
  <mc:AlternateContent xmlns:mc="http://schemas.openxmlformats.org/markup-compatibility/2006">
    <mc:Choice Requires="x15">
      <x15ac:absPath xmlns:x15ac="http://schemas.microsoft.com/office/spreadsheetml/2010/11/ac" url="/Users/hildad/Documents/GitHub/lyingpendatabases/data/"/>
    </mc:Choice>
  </mc:AlternateContent>
  <xr:revisionPtr revIDLastSave="0" documentId="13_ncr:1_{D045DAFA-C466-2A48-8A14-664019162732}" xr6:coauthVersionLast="47" xr6:coauthVersionMax="47" xr10:uidLastSave="{00000000-0000-0000-0000-000000000000}"/>
  <bookViews>
    <workbookView xWindow="0" yWindow="0" windowWidth="40960" windowHeight="23040" xr2:uid="{CB7DAB00-11D3-3A4F-BDDA-5DEC01C2CC59}"/>
  </bookViews>
  <sheets>
    <sheet name="Database of Post-2002 Fragments" sheetId="1" r:id="rId1"/>
  </sheets>
  <definedNames>
    <definedName name="_GoBack" localSheetId="0">'Database of Post-2002 Fragments'!$G$10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2" i="1" l="1"/>
  <c r="B2" i="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tc={06243E47-131C-F143-8CFF-F7191E2C1352}</author>
    <author>tc={3B89B68A-D12C-3349-8A00-CCE679251E43}</author>
    <author>tc={526C4B04-4AF2-6D48-8FA5-F0C567578556}</author>
    <author>tc={32913907-D534-014C-A2B7-E0958F6ED919}</author>
    <author>tc={6D446EEB-A84E-1D4E-9690-7BBD845E700E}</author>
    <author>tc={063009AE-1C47-5A44-9964-20755F5B4EFA}</author>
    <author>tc={B44D4F9E-62F4-CD4B-9A98-270C94C38314}</author>
    <author>tc={6E557DC4-AD42-5247-8DD6-3E02255DDE54}</author>
    <author>tc={31C85DC9-8535-E64A-9D2C-8875E7AA0864}</author>
    <author>tc={821C7E93-B4E4-1847-850F-757E6089B046}</author>
    <author>tc={658E453A-54E2-9443-A73B-6E3C92EFBCC9}</author>
    <author>tc={DEBD5F07-A896-2C43-9A4B-A87FB3900A16}</author>
    <author>tc={F37999FA-2FA5-1648-A58C-71FF2FEE16A1}</author>
    <author>tc={2DF247D5-F5AB-0F43-BB23-04B9F21B7B37}</author>
    <author>tc={F55427C9-A137-474F-BE0B-CB9064F94C63}</author>
  </authors>
  <commentList>
    <comment ref="N2" authorId="0" shapeId="0" xr:uid="{06243E47-131C-F143-8CFF-F7191E2C1352}">
      <text>
        <t>[Threaded comment]
Your version of Excel allows you to read this threaded comment; however, any edits to it will get removed if the file is opened in a newer version of Excel. Learn more: https://go.microsoft.com/fwlink/?linkid=870924
Comment:
    Hva er egentlig kilden for dette?
Reply:
    Hmm. Nei, jeg vet ikke.</t>
      </text>
    </comment>
    <comment ref="S3" authorId="1" shapeId="0" xr:uid="{3B89B68A-D12C-3349-8A00-CCE679251E43}">
      <text>
        <t>[Threaded comment]
Your version of Excel allows you to read this threaded comment; however, any edits to it will get removed if the file is opened in a newer version of Excel. Learn more: https://go.microsoft.com/fwlink/?linkid=870924
Comment:
    Sjekk om dette virkelig er en edition</t>
      </text>
    </comment>
    <comment ref="T3" authorId="2" shapeId="0" xr:uid="{526C4B04-4AF2-6D48-8FA5-F0C567578556}">
      <text>
        <t>[Threaded comment]
Your version of Excel allows you to read this threaded comment; however, any edits to it will get removed if the file is opened in a newer version of Excel. Learn more: https://go.microsoft.com/fwlink/?linkid=870924
Comment:
    Sjekk også Parry &amp; Tov 2014</t>
      </text>
    </comment>
    <comment ref="U4" authorId="3" shapeId="0" xr:uid="{32913907-D534-014C-A2B7-E0958F6ED919}">
      <text>
        <t>[Threaded comment]
Your version of Excel allows you to read this threaded comment; however, any edits to it will get removed if the file is opened in a newer version of Excel. Learn more: https://go.microsoft.com/fwlink/?linkid=870924
Comment:
    Add page number to Carroll. 
Reply:
    Har jeg eller du den?</t>
      </text>
    </comment>
    <comment ref="F8" authorId="4" shapeId="0" xr:uid="{6D446EEB-A84E-1D4E-9690-7BBD845E700E}">
      <text>
        <t xml:space="preserve">[Threaded comment]
Your version of Excel allows you to read this threaded comment; however, any edits to it will get removed if the file is opened in a newer version of Excel. Learn more: https://go.microsoft.com/fwlink/?linkid=870924
Comment:
    Dette tror jeg at jeg har fra et privat dokument fra Fields til Schøyen. Bør nok ut før vi publiserer. </t>
      </text>
    </comment>
    <comment ref="L8" authorId="5" shapeId="0" xr:uid="{063009AE-1C47-5A44-9964-20755F5B4EFA}">
      <text>
        <t>[Threaded comment]
Your version of Excel allows you to read this threaded comment; however, any edits to it will get removed if the file is opened in a newer version of Excel. Learn more: https://go.microsoft.com/fwlink/?linkid=870924
Comment:
    Ludvik, vi må vurdere om vi skal ta inn Fields’ røverhistorier fra YouTube-forelesningen sin. 
Reply:
    Ja. Det bør inn :)</t>
      </text>
    </comment>
    <comment ref="N8" authorId="6" shapeId="0" xr:uid="{B44D4F9E-62F4-CD4B-9A98-270C94C38314}">
      <text>
        <t xml:space="preserve">[Threaded comment]
Your version of Excel allows you to read this threaded comment; however, any edits to it will get removed if the file is opened in a newer version of Excel. Learn more: https://go.microsoft.com/fwlink/?linkid=870924
Comment:
    Her trenger vi få finne en fiffig måte å angi kilder på </t>
      </text>
    </comment>
    <comment ref="Q8" authorId="7" shapeId="0" xr:uid="{6E557DC4-AD42-5247-8DD6-3E02255DDE54}">
      <text>
        <t xml:space="preserve">[Threaded comment]
Your version of Excel allows you to read this threaded comment; however, any edits to it will get removed if the file is opened in a newer version of Excel. Learn more: https://go.microsoft.com/fwlink/?linkid=870924
Comment:
    Kilde </t>
      </text>
    </comment>
    <comment ref="F10" authorId="8" shapeId="0" xr:uid="{31C85DC9-8535-E64A-9D2C-8875E7AA0864}">
      <text>
        <t>[Threaded comment]
Your version of Excel allows you to read this threaded comment; however, any edits to it will get removed if the file is opened in a newer version of Excel. Learn more: https://go.microsoft.com/fwlink/?linkid=870924
Comment:
    Sjekk lange</t>
      </text>
    </comment>
    <comment ref="U10" authorId="9" shapeId="0" xr:uid="{821C7E93-B4E4-1847-850F-757E6089B046}">
      <text>
        <t>[Threaded comment]
Your version of Excel allows you to read this threaded comment; however, any edits to it will get removed if the file is opened in a newer version of Excel. Learn more: https://go.microsoft.com/fwlink/?linkid=870924
Comment:
    Sjekk hva Lange faktisk sier</t>
      </text>
    </comment>
    <comment ref="U11" authorId="10" shapeId="0" xr:uid="{658E453A-54E2-9443-A73B-6E3C92EFBCC9}">
      <text>
        <t>[Threaded comment]
Your version of Excel allows you to read this threaded comment; however, any edits to it will get removed if the file is opened in a newer version of Excel. Learn more: https://go.microsoft.com/fwlink/?linkid=870924
Comment:
    Kanskje Lange bør ut</t>
      </text>
    </comment>
    <comment ref="R30" authorId="11" shapeId="0" xr:uid="{DEBD5F07-A896-2C43-9A4B-A87FB3900A16}">
      <text>
        <t>[Threaded comment]
Your version of Excel allows you to read this threaded comment; however, any edits to it will get removed if the file is opened in a newer version of Excel. Learn more: https://go.microsoft.com/fwlink/?linkid=870924
Comment:
    Må legge inn artikkel fra Brill-bindet</t>
      </text>
    </comment>
    <comment ref="U78" authorId="12" shapeId="0" xr:uid="{F37999FA-2FA5-1648-A58C-71FF2FEE16A1}">
      <text>
        <t>[Threaded comment]
Your version of Excel allows you to read this threaded comment; however, any edits to it will get removed if the file is opened in a newer version of Excel. Learn more: https://go.microsoft.com/fwlink/?linkid=870924
Comment:
    Er NOVA-referansen riktig?</t>
      </text>
    </comment>
    <comment ref="L80" authorId="13" shapeId="0" xr:uid="{2DF247D5-F5AB-0F43-BB23-04B9F21B7B37}">
      <text>
        <t>[Threaded comment]
Your version of Excel allows you to read this threaded comment; however, any edits to it will get removed if the file is opened in a newer version of Excel. Learn more: https://go.microsoft.com/fwlink/?linkid=870924
Comment:
    Legg inn quotes fra Tovs artikkel</t>
      </text>
    </comment>
    <comment ref="U90" authorId="14" shapeId="0" xr:uid="{F55427C9-A137-474F-BE0B-CB9064F94C63}">
      <text>
        <t>[Threaded comment]
Your version of Excel allows you to read this threaded comment; however, any edits to it will get removed if the file is opened in a newer version of Excel. Learn more: https://go.microsoft.com/fwlink/?linkid=870924
Comment:
    add pagenumbers</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A378F69-FC85-42D5-BE62-4E11DB0C27C0}" keepAlive="1" name="Spørring - Tabell1" description="Tilkobling til spørringen Tabell1 i arbeidsboken." type="5" refreshedVersion="6"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<sst xmlns="http://schemas.openxmlformats.org/spreadsheetml/2006/main" count="1010" uniqueCount="615">
  <si>
    <t>DSS F. No.</t>
  </si>
  <si>
    <t>DSS F. Name</t>
  </si>
  <si>
    <t>Content</t>
  </si>
  <si>
    <t>Collection No.</t>
  </si>
  <si>
    <t>Alleged Provenance</t>
  </si>
  <si>
    <r>
      <t xml:space="preserve">Purchase Price
</t>
    </r>
    <r>
      <rPr>
        <sz val="10"/>
        <rFont val="Aleo Light"/>
      </rPr>
      <t>Dealer/Seller ➤ Collector/Buyer</t>
    </r>
  </si>
  <si>
    <t>Lines</t>
  </si>
  <si>
    <t>Edition 2</t>
  </si>
  <si>
    <t>Frg. Part of a Ms Edition</t>
  </si>
  <si>
    <t>Gen 13:1–3</t>
  </si>
  <si>
    <t>“These fragments [Gen 13:1–3; Words from Genesis 22; Isa 24:16–17; Isa 26:19–27:1; 1 En. 8:4–9:1] that came to Europe in the beginning of the sixties were in Lebanon with Mr. Moussa Al-Tawil for safekeeping.” [Statement signed by William Kando, quoted by Tigchelaar 2017, 176]
“… seems to come from Cave 8 (8QGen); this is because Cave 8 was discovered by Roland de Vaux himself (and not by Bedouin), leading to the conjecture that the fragment in question was stolen by one of his workers.” [Eshel 2010, 73–74]. Cf. also note 107: “One cannot rule out the possibility that this fragment was stolen from the Rockefeller Museum, but because it was not photographed, it seems more likely that it was stolen in the field and not at a later stage.”</t>
  </si>
  <si>
    <t>8Q1 (Gen) frg. 1a 1–3 by Eshel and Eshel [2005]</t>
  </si>
  <si>
    <t>8Q1 (Gen) at p. 66</t>
  </si>
  <si>
    <t>8Q1 f1a:1 in DSSB-C and DSSB-M</t>
  </si>
  <si>
    <t>2003: $250,000 for 4 frgs: Gen 13:1–3; “Genesis 22”; Isa 24:16–17; Isa 26:19–27:1 (William Kando)</t>
  </si>
  <si>
    <t xml:space="preserve">3
</t>
  </si>
  <si>
    <t>“one square cm” [Eshel and Eshel 2005, 144–46]
? x 1.1 (?)</t>
  </si>
  <si>
    <t>Eshel and Eshel (2005, 144–46)</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</si>
  <si>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Eshel, Hanan. 2010. “Gleaning of Scrolls from the Judean Desert.” Pages 49–87 in &lt;i&gt;</t>
    </r>
    <r>
      <rPr>
        <i/>
        <sz val="8"/>
        <color theme="1"/>
        <rFont val="Aleo Light"/>
      </rPr>
      <t>The Dead Sea Scrolls: Texts and Context</t>
    </r>
    <r>
      <rPr>
        <sz val="8"/>
        <color theme="1"/>
        <rFont val="Aleo Light"/>
      </rPr>
      <t>&lt;/i&gt;. Edited by Charlotte Hempel. STDJ 90. Leiden: Brill.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at 212–13.
Tigchelaar, Eibert. 2017. “A Provisional List of Unprovenanced, Twenty-First Century, Dead Sea Scrolls-like Fragments.” &lt;i&gt;</t>
    </r>
    <r>
      <rPr>
        <i/>
        <sz val="8"/>
        <color theme="1"/>
        <rFont val="Aleo Light"/>
      </rPr>
      <t>DSD</t>
    </r>
    <r>
      <rPr>
        <sz val="8"/>
        <color theme="1"/>
        <rFont val="Aleo Light"/>
      </rPr>
      <t>&lt;/i&gt; 24: 173–88.</t>
    </r>
  </si>
  <si>
    <t>Words from Genesis 22</t>
  </si>
  <si>
    <t>dss01</t>
  </si>
  <si>
    <t>Genesis Midrash</t>
  </si>
  <si>
    <t>“These fragments [Gen 13:1–3; Words from Genesis 22; Isa 24:16–17; Isa 26:19–27:1; 1 En. 8:4–9:1] that came to Europe in the beginning of the sixties were in Lebanon with Mr. Moussa Al-Tawil for safekeeping” [Statement signed by William Kando, quoted by Tigchelaar 2017, 176].</t>
  </si>
  <si>
    <r>
      <t>4Q226 (psJub</t>
    </r>
    <r>
      <rPr>
        <vertAlign val="superscript"/>
        <sz val="10"/>
        <color theme="1"/>
        <rFont val="Aleo"/>
      </rPr>
      <t>b</t>
    </r>
    <r>
      <rPr>
        <sz val="10"/>
        <color theme="1"/>
        <rFont val="Aleo"/>
      </rPr>
      <t>) at p. 37</t>
    </r>
  </si>
  <si>
    <t>4Q226 f6:1–4 in QUMENG and QUMRAN</t>
  </si>
  <si>
    <t xml:space="preserve">4
</t>
  </si>
  <si>
    <t>2 x 2.5</t>
  </si>
  <si>
    <t>Eshel and Eshel (2005, 142–44)</t>
  </si>
  <si>
    <r>
      <t>Thierry Legrand, “Pseudo-Jubilés</t>
    </r>
    <r>
      <rPr>
        <vertAlign val="superscript"/>
        <sz val="10"/>
        <color theme="1"/>
        <rFont val="Aleo Light"/>
      </rPr>
      <t>b</t>
    </r>
    <r>
      <rPr>
        <sz val="10"/>
        <color theme="1"/>
        <rFont val="Aleo Light"/>
      </rPr>
      <t xml:space="preserve"> (4Qpseudo-Jubilees</t>
    </r>
    <r>
      <rPr>
        <vertAlign val="superscript"/>
        <sz val="10"/>
        <color theme="1"/>
        <rFont val="Aleo Light"/>
      </rPr>
      <t>b</t>
    </r>
    <r>
      <rPr>
        <sz val="10"/>
        <color theme="1"/>
        <rFont val="Aleo Light"/>
      </rPr>
      <t xml:space="preserve">),” in </t>
    </r>
    <r>
      <rPr>
        <i/>
        <sz val="10"/>
        <color theme="1"/>
        <rFont val="Aleo Light"/>
      </rPr>
      <t xml:space="preserve">La Bibliothèque de Qumrân, </t>
    </r>
    <r>
      <rPr>
        <sz val="10"/>
        <color theme="1"/>
        <rFont val="Aleo Light"/>
      </rPr>
      <t>eds. Kate Berthelot and Thierry Legrand (Paris: Les Éditions du Cerf, 2010), 2:170–77</t>
    </r>
  </si>
  <si>
    <r>
      <t>4Q226 (psJub</t>
    </r>
    <r>
      <rPr>
        <vertAlign val="superscript"/>
        <sz val="10"/>
        <color theme="1"/>
        <rFont val="Aleo Light"/>
      </rPr>
      <t>&lt;sup&gt;b&lt;/sup&gt;</t>
    </r>
    <r>
      <rPr>
        <sz val="10"/>
        <color theme="1"/>
        <rFont val="Aleo Light"/>
      </rPr>
      <t>) frg 6a [Parry and Tov 2005, 114]</t>
    </r>
  </si>
  <si>
    <r>
      <t>Biondi, Lee. 2003. &lt;i&gt;</t>
    </r>
    <r>
      <rPr>
        <i/>
        <sz val="8"/>
        <color theme="1"/>
        <rFont val="Aleo Light"/>
      </rPr>
      <t>From the Dead Sea Scrolls to the Forbidden Book: A History of the Bible</t>
    </r>
    <r>
      <rPr>
        <sz val="8"/>
        <color theme="1"/>
        <rFont val="Aleo Light"/>
      </rPr>
      <t>&lt;/i&gt;. Dallas. See pp. 4 and 20.
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t>
    </r>
    <r>
      <rPr>
        <i/>
        <sz val="8"/>
        <color theme="1"/>
        <rFont val="Aleo Light"/>
      </rPr>
      <t>DSD</t>
    </r>
    <r>
      <rPr>
        <sz val="8"/>
        <color theme="1"/>
        <rFont val="Aleo Light"/>
      </rPr>
      <t>&lt;/i&gt; 12: 134–57, see 142–44.
Noah, William H. 2005. &lt;i&gt;</t>
    </r>
    <r>
      <rPr>
        <i/>
        <sz val="8"/>
        <color theme="1"/>
        <rFont val="Aleo Light"/>
      </rPr>
      <t>Ink &amp; Blood: Dead Sea Scrolls to the English Bible</t>
    </r>
    <r>
      <rPr>
        <sz val="8"/>
        <color theme="1"/>
        <rFont val="Aleo Light"/>
      </rPr>
      <t>&lt;/i&gt;. Murfreesboro: ACO. See p. 16.
Parry, Donald and Emanuel Tov, eds. 2005. &lt;i&gt;</t>
    </r>
    <r>
      <rPr>
        <i/>
        <sz val="8"/>
        <color theme="1"/>
        <rFont val="Aleo Light"/>
      </rPr>
      <t>The Dead Sea Scrolls Reader: Part 3: Parabiblical Texts</t>
    </r>
    <r>
      <rPr>
        <sz val="8"/>
        <color theme="1"/>
        <rFont val="Aleo Light"/>
      </rPr>
      <t>&lt;/i&gt;</t>
    </r>
    <r>
      <rPr>
        <i/>
        <sz val="8"/>
        <color theme="1"/>
        <rFont val="Aleo Light"/>
      </rPr>
      <t xml:space="preserve">. </t>
    </r>
    <r>
      <rPr>
        <sz val="8"/>
        <color theme="1"/>
        <rFont val="Aleo Light"/>
      </rPr>
      <t>Leiden: Brill. See p.  114.
Tigchelaar, Eibert. 2017. “A Provisional List of Unprovenanced, Twenty-First Century, Dead Sea Scrolls-like Fragments.”</t>
    </r>
    <r>
      <rPr>
        <i/>
        <sz val="8"/>
        <color theme="1"/>
        <rFont val="Aleo Light"/>
      </rPr>
      <t xml:space="preserve"> </t>
    </r>
    <r>
      <rPr>
        <sz val="8"/>
        <color theme="1"/>
        <rFont val="Aleo Light"/>
      </rPr>
      <t>&lt;i&gt;</t>
    </r>
    <r>
      <rPr>
        <i/>
        <sz val="8"/>
        <color theme="1"/>
        <rFont val="Aleo Light"/>
      </rPr>
      <t>DSD</t>
    </r>
    <r>
      <rPr>
        <sz val="8"/>
        <color theme="1"/>
        <rFont val="Aleo Light"/>
      </rPr>
      <t>&lt;/i&gt; 24: 173–88.</t>
    </r>
  </si>
  <si>
    <t>Gen2</t>
  </si>
  <si>
    <t>Gen 31:23–25?, 32:3–6</t>
  </si>
  <si>
    <t xml:space="preserve">MOTB.SCR.000124
 </t>
  </si>
  <si>
    <t>(2 cols)
a. 5.1 x 7.4
b. 1.95 x 2.1
c. 1.95 x 1.75</t>
  </si>
  <si>
    <t>Bernius et al. 2016</t>
  </si>
  <si>
    <r>
      <t>Bernius, Elaine with Cody Ingle and Emily Lumpkin Hines. 2012. “Genesis 31:23–25?, 32:3–6 (Inv. MOTB.SCR.000124).” Pages 73–89 in &lt;i&gt;</t>
    </r>
    <r>
      <rPr>
        <i/>
        <sz val="8"/>
        <color theme="1"/>
        <rFont val="Aleo Light"/>
      </rPr>
      <t>Dead Sea Scrolls Fragments in the Museum Collection</t>
    </r>
    <r>
      <rPr>
        <sz val="8"/>
        <color theme="1"/>
        <rFont val="Aleo Light"/>
      </rPr>
      <t>&lt;/i&gt;</t>
    </r>
    <r>
      <rPr>
        <i/>
        <sz val="8"/>
        <color theme="1"/>
        <rFont val="Aleo Light"/>
      </rPr>
      <t>.</t>
    </r>
    <r>
      <rPr>
        <sz val="8"/>
        <color theme="1"/>
        <rFont val="Aleo Light"/>
      </rPr>
      <t xml:space="preserve"> Edited by Emanuel Tov, Kipp Davis and Robert Duke. Leiden: Boston: Brill.
Brady, Christian. 2007, 17 July. “&lt;a href="https://web.archive.org/web/20170416224751/http://targuman.org:80/2007/07/17/new-genesis-text-from-the-judaean-desert" target="_blank"&gt;New Genesis Text from the Judaean Desert&lt;/a&gt;.” &lt;i&gt;</t>
    </r>
    <r>
      <rPr>
        <i/>
        <sz val="8"/>
        <color theme="1"/>
        <rFont val="Aleo Light"/>
      </rPr>
      <t>Targuman</t>
    </r>
    <r>
      <rPr>
        <sz val="8"/>
        <color theme="1"/>
        <rFont val="Aleo Light"/>
      </rPr>
      <t>&lt;/i&gt;.
Carroll, Scott. 2012. &lt;i&gt;</t>
    </r>
    <r>
      <rPr>
        <i/>
        <sz val="8"/>
        <color theme="1"/>
        <rFont val="Aleo Light"/>
      </rPr>
      <t>Passages: 400th Anniversary of the King James Bible</t>
    </r>
    <r>
      <rPr>
        <sz val="8"/>
        <color theme="1"/>
        <rFont val="Aleo Light"/>
      </rPr>
      <t>&lt;/i&gt;. Oklahoma, OH: Passages.
Charlesworth, James H. 2007. “35 Scrolls Still in Private Hands.” &lt;i&gt;</t>
    </r>
    <r>
      <rPr>
        <i/>
        <sz val="8"/>
        <color theme="1"/>
        <rFont val="Aleo Light"/>
      </rPr>
      <t>BAR</t>
    </r>
    <r>
      <rPr>
        <sz val="8"/>
        <color theme="1"/>
        <rFont val="Aleo Light"/>
      </rPr>
      <t>&lt;/i&gt; 33.5: 60–63, see 62.
Davila, Jim. 2011, 19 July. “&lt;a href="https://paleojudaica.blogspot.com/2011_07_17_archive.html#815551511619373183" target="_blank"&gt;OKC ‘Passages’ exhibition Dead Sea Scroll&lt;/a&gt;.” &lt;i&gt;PaleoJudaica&lt;/i&gt;.
Greshko, Michael. 2020, 13 March. “&lt;a href="https://web.archive.org/web/20200313165948/https://www.nationalgeographic.com/history/2020/03/museum-of-the-bible-dead-sea-scrolls-forgeries/" target="_blank"&gt;Exclusive: ‘Dead Sea Scrolls’ at the Museum of the Bible Are All Forgeries&lt;/a&gt;.” &lt;i&gt;</t>
    </r>
    <r>
      <rPr>
        <i/>
        <sz val="8"/>
        <color theme="1"/>
        <rFont val="Aleo Light"/>
      </rPr>
      <t>National Geographic</t>
    </r>
    <r>
      <rPr>
        <sz val="8"/>
        <color theme="1"/>
        <rFont val="Aleo Light"/>
      </rPr>
      <t>&lt;/i&gt;.</t>
    </r>
  </si>
  <si>
    <t>Gen 33:19–34:2</t>
  </si>
  <si>
    <r>
      <t>4Q6 (Gen</t>
    </r>
    <r>
      <rPr>
        <vertAlign val="superscript"/>
        <sz val="10"/>
        <color theme="1"/>
        <rFont val="Aleo Light"/>
      </rPr>
      <t>f</t>
    </r>
    <r>
      <rPr>
        <sz val="10"/>
        <color theme="1"/>
        <rFont val="Aleo Light"/>
      </rPr>
      <t>) frg. 1a 1–3 by Eshel and Eshel [2005]</t>
    </r>
  </si>
  <si>
    <r>
      <t>4Q6 (Gen</t>
    </r>
    <r>
      <rPr>
        <vertAlign val="superscript"/>
        <sz val="10"/>
        <color theme="1"/>
        <rFont val="Aleo"/>
      </rPr>
      <t>f</t>
    </r>
    <r>
      <rPr>
        <sz val="10"/>
        <color theme="1"/>
        <rFont val="Aleo"/>
      </rPr>
      <t>) at p. 22</t>
    </r>
  </si>
  <si>
    <t>4Q6 f1a:1–3 in DSSB-C and DSSB-M</t>
  </si>
  <si>
    <t>William Kando</t>
  </si>
  <si>
    <t>4 x 6</t>
  </si>
  <si>
    <t>Eshel and Eshel [2005, 135–37]</t>
  </si>
  <si>
    <t>Gen1</t>
  </si>
  <si>
    <t xml:space="preserve">MS 4612/4
</t>
  </si>
  <si>
    <t>4Q(?)GenMiniature [Elgvin 2016]</t>
  </si>
  <si>
    <t>“The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</si>
  <si>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(2009)</t>
  </si>
  <si>
    <t xml:space="preserve">8
</t>
  </si>
  <si>
    <t>3.4 x 2.2</t>
  </si>
  <si>
    <t>Elgvin and Davis 2016</t>
  </si>
  <si>
    <t>Davis 2017</t>
  </si>
  <si>
    <r>
      <t>Davis, Kipp. 2017. “Memories of Amalek (4Q252 4:1–3): The Imprecatory Function of the Edomite Genealogy in the Dead Sea Scrolls.” Pages 164–84 in &lt;i&gt;</t>
    </r>
    <r>
      <rPr>
        <i/>
        <sz val="8"/>
        <color theme="1"/>
        <rFont val="Aleo Light"/>
      </rPr>
      <t>Is There a Text in this Cave? Studies in the Textuality of the Dead Sea Scrolls in Honour of George J. Brooke</t>
    </r>
    <r>
      <rPr>
        <sz val="8"/>
        <color theme="1"/>
        <rFont val="Aleo Light"/>
      </rPr>
      <t>&lt;/i&gt;</t>
    </r>
    <r>
      <rPr>
        <i/>
        <sz val="8"/>
        <color theme="1"/>
        <rFont val="Aleo Light"/>
      </rPr>
      <t xml:space="preserve">. </t>
    </r>
    <r>
      <rPr>
        <sz val="8"/>
        <color theme="1"/>
        <rFont val="Aleo Light"/>
      </rPr>
      <t>Edited by Ariel Feldman, Maria Cioată and Charlotte Hempel. STDJ 119. Leiden: Brill. 
Elgvin, Torleif, and Kipp Davis. 2016. “MS 4612/4. 4Q(?)GenMiniature (Gen 36.7–16).” Pages 141–51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t>
    </r>
  </si>
  <si>
    <t>RP1</t>
  </si>
  <si>
    <t>Gen 37:8</t>
  </si>
  <si>
    <t xml:space="preserve">MS 5439/1
</t>
  </si>
  <si>
    <t>1. The Temple, Jerusalem (ca. 170-100 BC); 2. Community of the Essenes, Qumran (ca. 100 BC-68 AD); 3. Qumran Cave 4 (68-1952); 4. Khalil Iskander Shahin ("Kando"), Bethlehem (1952-1965), Lebanon (1965-1969), Zürich (1969-1993); 5. The Kando Family collection, Zürich (1993-2010), acquired May 2010 [The Schøyen Collection,  https://www.schoyencollection.com/dead-sea-scrolls-collection/biblical/ms-5439-1]
“The remaining fragments [Gen 36:7–16; Gen 37:8; Num 16:2–5; Deut 32:5–9; 1 Sam 5:10–11; 1 Kgs 16:23–26; Jer 3:15–19] 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</si>
  <si>
    <t>William Kando ➤ Schøyen Collection (May 2010)</t>
  </si>
  <si>
    <t xml:space="preserve">1
</t>
  </si>
  <si>
    <t>2.9 x 7.4</t>
  </si>
  <si>
    <t>Puech 2011</t>
  </si>
  <si>
    <t>Elgvin 2016</t>
  </si>
  <si>
    <r>
      <t>Puech, Emile. 2011.  “Un nouveau fragment 7a de 4QGn-Ex</t>
    </r>
    <r>
      <rPr>
        <vertAlign val="superscript"/>
        <sz val="8"/>
        <color theme="1"/>
        <rFont val="Aleo Light"/>
      </rPr>
      <t>&lt;sup&gt;a&lt;/sup&gt;</t>
    </r>
    <r>
      <rPr>
        <sz val="8"/>
        <color theme="1"/>
        <rFont val="Aleo Light"/>
      </rPr>
      <t> = 4QGen-Ex 1 et quelques nouvelles lectures et identifications du manuscrit 4Q1.” &lt;i&gt;</t>
    </r>
    <r>
      <rPr>
        <i/>
        <sz val="8"/>
        <color theme="1"/>
        <rFont val="Aleo Light"/>
      </rPr>
      <t>RevQ</t>
    </r>
    <r>
      <rPr>
        <sz val="8"/>
        <color theme="1"/>
        <rFont val="Aleo Light"/>
      </rPr>
      <t>&lt;/i&gt; 25/97: 103–11.
Elgvin, Torleif. 2016. “Ms 5439/1. 4QReworked Pentateuch&lt;sup&gt;b&lt;/sup&gt; (4Q364) Frg. 8a (Gen 37.8)." Pages 153–58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Collection&lt;/i&gt;</t>
    </r>
    <r>
      <rPr>
        <sz val="8"/>
        <color theme="1"/>
        <rFont val="Aleo Light"/>
      </rPr>
      <t>. Edited by Torleif Elgvin, Kipp Davis and Michael Langlois. LSTS 71. London: Bloomsbury T&amp;T Clark.</t>
    </r>
  </si>
  <si>
    <t>Gen 37:26–38</t>
  </si>
  <si>
    <t>1. Kando; 2. Cousin of Kando living in Germany; 3. Vault in Switzerland (since 1965–66) [Fields 2011]</t>
  </si>
  <si>
    <t>4Q601=4QGen37–38 (K) by Fields</t>
  </si>
  <si>
    <t>3 cols 22 lines(?)</t>
  </si>
  <si>
    <t>22 x 40 [Fields]</t>
  </si>
  <si>
    <r>
      <t>Fields, Weston W. 2011, 16 April. “Dead Sea Scrolls: Significance of the Latest Developments.” &lt;i&gt;</t>
    </r>
    <r>
      <rPr>
        <i/>
        <sz val="8"/>
        <color theme="1"/>
        <rFont val="Aleo Light"/>
      </rPr>
      <t>The Lanier Library Lecture Series</t>
    </r>
    <r>
      <rPr>
        <sz val="8"/>
        <color theme="1"/>
        <rFont val="Aleo Light"/>
      </rPr>
      <t>&lt;/i&gt;.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pp. 100–3.
Patterson, Armour. 2012. &lt;i&gt;</t>
    </r>
    <r>
      <rPr>
        <i/>
        <sz val="8"/>
        <color theme="1"/>
        <rFont val="Aleo Light"/>
      </rPr>
      <t>Much Clean Paper for Little Dirty Paper: The Dead Sea Scrolls and the Texas Musâwama</t>
    </r>
    <r>
      <rPr>
        <sz val="8"/>
        <color theme="1"/>
        <rFont val="Aleo Light"/>
      </rPr>
      <t>&lt;i&gt;. Fort Worth: Innovo Publishing.</t>
    </r>
  </si>
  <si>
    <t>Gen 47:4–5</t>
  </si>
  <si>
    <t>Porter, Bruce H. 2016. “Dead Sea Scroll Family Home Evening.” Lecture 25 April. Riverton Civic Center.</t>
  </si>
  <si>
    <t>Exod3</t>
  </si>
  <si>
    <t>Exod 3:13–15</t>
  </si>
  <si>
    <t xml:space="preserve">MS 4612/2a
</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</si>
  <si>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</si>
  <si>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frg. 1a 1–3 by Eshel and Eshel [2007]</t>
    </r>
  </si>
  <si>
    <r>
      <t>4Q14 (Exod</t>
    </r>
    <r>
      <rPr>
        <vertAlign val="superscript"/>
        <sz val="10"/>
        <color theme="1"/>
        <rFont val="Aleo"/>
      </rPr>
      <t>c</t>
    </r>
    <r>
      <rPr>
        <sz val="10"/>
        <color theme="1"/>
        <rFont val="Aleo"/>
      </rPr>
      <t>) probable identification at pp. 22–23</t>
    </r>
  </si>
  <si>
    <t>4Q14 f1a:1–3 in DSSB-C and DSSB-M</t>
  </si>
  <si>
    <t>William Kando ➤ Schøyen Collection (2003–4)</t>
  </si>
  <si>
    <t>2.5 x 2.3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</si>
  <si>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&lt;i&gt;</t>
    </r>
    <r>
      <rPr>
        <i/>
        <sz val="8"/>
        <color theme="1"/>
        <rFont val="Aleo Light"/>
      </rPr>
      <t>Handbuch der Textfunde vom Totem Meer.</t>
    </r>
    <r>
      <rPr>
        <sz val="8"/>
        <color theme="1"/>
        <rFont val="Aleo Light"/>
      </rPr>
      <t xml:space="preserve"> Vol. 1 of </t>
    </r>
    <r>
      <rPr>
        <i/>
        <sz val="8"/>
        <color theme="1"/>
        <rFont val="Aleo Light"/>
      </rPr>
      <t>Die Handschriften biblischer Bücher von Qumran und den anderen Fundorten</t>
    </r>
    <r>
      <rPr>
        <sz val="8"/>
        <color theme="1"/>
        <rFont val="Aleo Light"/>
      </rPr>
      <t>&lt;/i&gt;</t>
    </r>
    <r>
      <rPr>
        <i/>
        <sz val="8"/>
        <color theme="1"/>
        <rFont val="Aleo Light"/>
      </rPr>
      <t xml:space="preserve">. </t>
    </r>
    <r>
      <rPr>
        <sz val="8"/>
        <color theme="1"/>
        <rFont val="Aleo Light"/>
      </rPr>
      <t>Tübingen: Mohr Siebeck, 2009. See pp. 59-60
Schøyen, Martin. Not dated. &lt;i&gt;</t>
    </r>
    <r>
      <rPr>
        <i/>
        <sz val="8"/>
        <color theme="1"/>
        <rFont val="Aleo Light"/>
      </rPr>
      <t>The Schøyen Collection: Short Description Catalogue – Dead Sea Scroll material</t>
    </r>
    <r>
      <rPr>
        <sz val="8"/>
        <color theme="1"/>
        <rFont val="Aleo Light"/>
      </rPr>
      <t>&lt;/i&gt;.</t>
    </r>
  </si>
  <si>
    <t>Exod4</t>
  </si>
  <si>
    <t>Exod 5:9–14</t>
  </si>
  <si>
    <t xml:space="preserve">MS 4612/2b
</t>
  </si>
  <si>
    <t>1. Community of the Essenes, Qumran (ca. 30 BC/20 AD–68 AD); 2. Qumran Cave 4 (68–1952); 3. Khalil Iskander Shahin (“Kando”), Bethlehem (1952–65), Lebanon (1965–69), Zürich (1969–93); 4. Private collection, Switzerland (1993–2001) [Schøyen not dated]</t>
  </si>
  <si>
    <t>4Q14 f1b:1–5 in DSSB-C and DSSB-M</t>
  </si>
  <si>
    <t xml:space="preserve">5
</t>
  </si>
  <si>
    <t>3.1 x 4.0</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</si>
  <si>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Biblical Arts of Arizona. See the frontcover and p. 19.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19.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Eshel, Esther, and Hanan Eshel. 2007. “A Preliminary Report on Seven New Fragments from Qumran.” &lt;i&gt;</t>
    </r>
    <r>
      <rPr>
        <i/>
        <sz val="8"/>
        <color theme="1"/>
        <rFont val="Aleo Light"/>
      </rPr>
      <t>Meghillot</t>
    </r>
    <r>
      <rPr>
        <sz val="8"/>
        <color theme="1"/>
        <rFont val="Aleo Light"/>
      </rPr>
      <t>&lt;/i&gt; 5–6: 271–78, see 272–74.
Lange, Armin. 2009. &lt;i&gt;</t>
    </r>
    <r>
      <rPr>
        <i/>
        <sz val="8"/>
        <color theme="1"/>
        <rFont val="Aleo Light"/>
      </rPr>
      <t>Handbuch der Textfunde vom Totem Meer</t>
    </r>
    <r>
      <rPr>
        <sz val="8"/>
        <color theme="1"/>
        <rFont val="Aleo Light"/>
      </rPr>
      <t>. Vol. 1 of</t>
    </r>
    <r>
      <rPr>
        <i/>
        <sz val="8"/>
        <color theme="1"/>
        <rFont val="Aleo Light"/>
      </rPr>
      <t xml:space="preserve"> Die Handschriften biblischer Bücher von Qumran und den anderen Fundorten</t>
    </r>
    <r>
      <rPr>
        <sz val="8"/>
        <color theme="1"/>
        <rFont val="Aleo Light"/>
      </rPr>
      <t>&lt;/i&gt;. Tübingen: Mohr Siebeck. See pp. 59–60.
Schøyen, Martin. Not dated. &lt;i&gt;</t>
    </r>
    <r>
      <rPr>
        <i/>
        <sz val="8"/>
        <color theme="1"/>
        <rFont val="Aleo Light"/>
      </rPr>
      <t>The Schøyen Collection: Short Description Catalogue – Dead Sea Scroll material</t>
    </r>
    <r>
      <rPr>
        <sz val="8"/>
        <color theme="1"/>
        <rFont val="Aleo Light"/>
      </rPr>
      <t>&lt;/i&gt;.</t>
    </r>
  </si>
  <si>
    <t>Exod 6:11–12, 26–29</t>
  </si>
  <si>
    <t>Exod 12:3–5</t>
  </si>
  <si>
    <t>“Discovered in Cave Four at Qumran and dates circa 100 BC to AD 68. It came directly from Khalil Iskander Shahin.”</t>
  </si>
  <si>
    <r>
      <t xml:space="preserve">Carroll, Scott. 2018, 23 February. "Stones and Scriptures." </t>
    </r>
    <r>
      <rPr>
        <i/>
        <sz val="8"/>
        <color theme="1"/>
        <rFont val="Aleo Light"/>
      </rPr>
      <t>Seminar in Manila</t>
    </r>
    <r>
      <rPr>
        <sz val="8"/>
        <color theme="1"/>
        <rFont val="Aleo Light"/>
      </rPr>
      <t>. https://web.archive.org/web/20190427105102/https://glc.ccf.org.ph/?page_id=2226.</t>
    </r>
    <r>
      <rPr>
        <i/>
        <sz val="8"/>
        <color theme="1"/>
        <rFont val="Aleo Light"/>
      </rPr>
      <t xml:space="preserve">
</t>
    </r>
    <r>
      <rPr>
        <sz val="8"/>
        <color theme="1"/>
        <rFont val="Aleo Light"/>
      </rPr>
      <t>Witt, Brandon.</t>
    </r>
    <r>
      <rPr>
        <i/>
        <sz val="8"/>
        <color theme="1"/>
        <rFont val="Aleo Light"/>
      </rPr>
      <t xml:space="preserve"> The Ancient Word: 30 Historic Artifacts Spanning 3,000 Years</t>
    </r>
    <r>
      <rPr>
        <sz val="8"/>
        <color theme="1"/>
        <rFont val="Aleo Light"/>
      </rPr>
      <t xml:space="preserve">. https://facesandvoices.files.wordpress.com/2022/03/the-ancient-word_48_bw-2.pdf and https://facesandvoices.files.wordpress.com/2022/03/the-ancient-word_2022_bw.pdf. </t>
    </r>
  </si>
  <si>
    <t>Exod 12:25–27</t>
  </si>
  <si>
    <t>Exod5</t>
  </si>
  <si>
    <r>
      <t>Exod 16:10 (</t>
    </r>
    <r>
      <rPr>
        <i/>
        <sz val="10"/>
        <color theme="1"/>
        <rFont val="Aleo Light"/>
      </rPr>
      <t xml:space="preserve">olim </t>
    </r>
    <r>
      <rPr>
        <sz val="10"/>
        <color theme="1"/>
        <rFont val="Aleo Light"/>
      </rPr>
      <t>Ex 3:9–10)</t>
    </r>
  </si>
  <si>
    <t>MS 4612/2c</t>
  </si>
  <si>
    <t>1. Community of the Essenes, Qumran (ca. 30 BC/20 AD–68 AD); 2. Qumran Cave 4 (68–1952); 3. Khalil Iskander Shahin (“Kando”), Bethlehem (1952–65), Lebanon (1965–69), Zürich (1969-93); 4. Private collection, Switzerland (1993–2001)  [Schøyen not dated]</t>
  </si>
  <si>
    <r>
      <t>4Q14 (Exod</t>
    </r>
    <r>
      <rPr>
        <vertAlign val="superscript"/>
        <sz val="10"/>
        <color theme="1"/>
        <rFont val="Aleo Light"/>
      </rPr>
      <t>c</t>
    </r>
    <r>
      <rPr>
        <sz val="10"/>
        <color theme="1"/>
        <rFont val="Aleo Light"/>
      </rPr>
      <t>) by Puech?</t>
    </r>
  </si>
  <si>
    <t xml:space="preserve">2
</t>
  </si>
  <si>
    <t>1.3 x 2.1</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</si>
  <si>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esp. 202–5.
Schøyen, Martin. Not dated. &lt;i&gt;</t>
    </r>
    <r>
      <rPr>
        <i/>
        <sz val="8"/>
        <color theme="1"/>
        <rFont val="Aleo Light"/>
      </rPr>
      <t>The Schøyen Collection: Short Description Catalogue – Dead Sea Scroll material</t>
    </r>
    <r>
      <rPr>
        <sz val="8"/>
        <color theme="1"/>
        <rFont val="Aleo Light"/>
      </rPr>
      <t>&lt;/i&gt;.</t>
    </r>
  </si>
  <si>
    <t>Exod6</t>
  </si>
  <si>
    <t>Exod 17:4–7</t>
  </si>
  <si>
    <t xml:space="preserve">MOTB.SCR.000120
</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</si>
  <si>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124</t>
    </r>
    <r>
      <rPr>
        <sz val="11"/>
        <color theme="1"/>
        <rFont val="Calibri"/>
        <family val="2"/>
        <scheme val="minor"/>
      </rPr>
      <t/>
    </r>
  </si>
  <si>
    <t>3.27 x 3.05</t>
  </si>
  <si>
    <r>
      <t>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Biblical Arts of Arizona.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t>
    </r>
  </si>
  <si>
    <t>(Unid) [earlier: DDS F.Exod1]</t>
  </si>
  <si>
    <t>Exod 18:6–8
[Tigchelaar: Hab 2:1–3?]</t>
  </si>
  <si>
    <t xml:space="preserve">APU1
</t>
  </si>
  <si>
    <t>“Found at Qumran ... in Cave 4, some time between 1952 and 1956. The fragment itself dates between 150 BC - AD 68” (cited in Davila 2009).</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</si>
  <si>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125</t>
    </r>
    <r>
      <rPr>
        <sz val="11"/>
        <color theme="1"/>
        <rFont val="Calibri"/>
        <family val="2"/>
        <scheme val="minor"/>
      </rPr>
      <t/>
    </r>
  </si>
  <si>
    <t>3(?)</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</si>
  <si>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t>
    </r>
    <r>
      <rPr>
        <i/>
        <sz val="8"/>
        <color theme="1"/>
        <rFont val="Aleo Light"/>
      </rPr>
      <t>DSD</t>
    </r>
    <r>
      <rPr>
        <sz val="8"/>
        <color theme="1"/>
        <rFont val="Aleo Light"/>
      </rPr>
      <t>&lt;/i&gt; 24.2: 229–70.
Estrin, Daniel. 2013. "&lt;a href="https://www.timesofisrael.com/dead-sea-scroll-fragments-to-hit-the-auction-block/" target="_blank"&gt;Dead Sea Scroll Fragments to Hit the Auction Block&lt;/a&gt;." &lt;i&gt;The Times of Israel&lt;/i&gt; 25 May.</t>
    </r>
  </si>
  <si>
    <t>Exod2</t>
  </si>
  <si>
    <t>Exod 23:8–10</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</si>
  <si>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</si>
  <si>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X10a or X11 (XExod</t>
    </r>
    <r>
      <rPr>
        <vertAlign val="superscript"/>
        <sz val="10"/>
        <color theme="1"/>
        <rFont val="Aleo"/>
      </rPr>
      <t>a</t>
    </r>
    <r>
      <rPr>
        <sz val="10"/>
        <color theme="1"/>
        <rFont val="Aleo"/>
      </rPr>
      <t xml:space="preserve"> or XExod</t>
    </r>
    <r>
      <rPr>
        <vertAlign val="superscript"/>
        <sz val="10"/>
        <color theme="1"/>
        <rFont val="Aleo"/>
      </rPr>
      <t>b</t>
    </r>
    <r>
      <rPr>
        <sz val="10"/>
        <color theme="1"/>
        <rFont val="Aleo"/>
      </rPr>
      <t>)? at pp. 109 and 126</t>
    </r>
  </si>
  <si>
    <t>William Kando ➤ Southwestern Baptist Theological Seminary (19? Jan 2010)</t>
  </si>
  <si>
    <t>3.2 x 5.75</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</si>
  <si>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 See p. 83.
Patterson, Armour. 2011. &lt;i&gt;</t>
    </r>
    <r>
      <rPr>
        <i/>
        <sz val="8"/>
        <color theme="1"/>
        <rFont val="Aleo Light"/>
      </rPr>
      <t>Much Clean Paper for Little Dirty Paper: The Dead Sea Scrolls and the Texas Musâwana</t>
    </r>
    <r>
      <rPr>
        <sz val="8"/>
        <color theme="1"/>
        <rFont val="Aleo Light"/>
      </rPr>
      <t>&lt;/i&gt;. Forth Worth: Innovo. See p. 34.</t>
    </r>
  </si>
  <si>
    <t>Lev 1:2–5</t>
  </si>
  <si>
    <t>Lev1</t>
  </si>
  <si>
    <t>Lev 10:4–7</t>
  </si>
  <si>
    <t xml:space="preserve">APU2
</t>
  </si>
  <si>
    <t>Cf. pp. 109–10 and 126</t>
  </si>
  <si>
    <t>Davis, Kipp. 2017. “Cave of Dispute: Patterns of Correspondence and Suspicion in the Post-2002 ‘Dead Sea Scrolls’ Fragments.” &lt;i&gt;DSD&lt;/i&gt; 24.2: 229–70.
Estrin, Daniel. 2013. "&lt;a href="https://www.timesofisrael.com/dead-sea-scroll-fragments-to-hit-the-auction-block/" target="_blank"&gt;Dead Sea Scroll Fragments to Hit the Auction Block&lt;/a&gt;." &lt;i&gt;The Times of Israel&lt;/i&gt; 25 May.</t>
  </si>
  <si>
    <t>Lev 16:16–20</t>
  </si>
  <si>
    <t>Lev2</t>
  </si>
  <si>
    <t>Lev 20:24, 18:28–30</t>
  </si>
  <si>
    <r>
      <t>4QLev</t>
    </r>
    <r>
      <rPr>
        <vertAlign val="superscript"/>
        <sz val="10"/>
        <color theme="1"/>
        <rFont val="Aleo Light"/>
      </rPr>
      <t>b</t>
    </r>
  </si>
  <si>
    <t>2.5 x 6.5</t>
  </si>
  <si>
    <r>
      <t>Estrin, Daniel. 2013. "&lt;a href="https://www.timesofisrael.com/dead-sea-scroll-fragments-to-hit-the-auction-block/" target="_blank"&gt;Dead Sea Scroll Fragments to Hit the Auction Block&lt;/a&gt;." &lt;i&gt;</t>
    </r>
    <r>
      <rPr>
        <i/>
        <sz val="8"/>
        <color theme="1"/>
        <rFont val="Aleo Light"/>
      </rPr>
      <t>The Times of Israel</t>
    </r>
    <r>
      <rPr>
        <sz val="8"/>
        <color theme="1"/>
        <rFont val="Aleo Light"/>
      </rPr>
      <t>&lt;/i&gt; 25 May.
Loveless, Gary, and Stephanie. 2012. &lt;i&gt;</t>
    </r>
    <r>
      <rPr>
        <i/>
        <sz val="8"/>
        <color theme="1"/>
        <rFont val="Aleo Light"/>
      </rPr>
      <t>Dead Sea Scrolls and The Bible: Ancient Artifacts, Timeless Treasures</t>
    </r>
    <r>
      <rPr>
        <sz val="8"/>
        <color theme="1"/>
        <rFont val="Aleo Light"/>
      </rPr>
      <t>&lt;/i&gt;. Forth Worth: Southwestern Baptist Theological Seminary, 86.
Patterson, Armour. 2011. &lt;i&gt;</t>
    </r>
    <r>
      <rPr>
        <i/>
        <sz val="8"/>
        <color theme="1"/>
        <rFont val="Aleo Light"/>
      </rPr>
      <t>Much Clean Paper for Little Dirty Paper: The Dead Sea Scrolls and the Texas Musâwana</t>
    </r>
    <r>
      <rPr>
        <sz val="8"/>
        <color theme="1"/>
        <rFont val="Aleo Light"/>
      </rPr>
      <t>&lt;/i&gt;. Forth Worth: Innovo, 34.</t>
    </r>
  </si>
  <si>
    <t>Lev5</t>
  </si>
  <si>
    <t>Lev 23:4(?)</t>
  </si>
  <si>
    <t xml:space="preserve">MOTB.SCR.000122
</t>
  </si>
  <si>
    <r>
      <t>X12 (XLev</t>
    </r>
    <r>
      <rPr>
        <vertAlign val="superscript"/>
        <sz val="10"/>
        <color theme="1"/>
        <rFont val="Aleo"/>
      </rPr>
      <t>a</t>
    </r>
    <r>
      <rPr>
        <sz val="10"/>
        <color theme="1"/>
        <rFont val="Aleo"/>
      </rPr>
      <t>) or X13 (XLev</t>
    </r>
    <r>
      <rPr>
        <vertAlign val="superscript"/>
        <sz val="10"/>
        <color theme="1"/>
        <rFont val="Aleo"/>
      </rPr>
      <t>b</t>
    </r>
    <r>
      <rPr>
        <sz val="10"/>
        <color theme="1"/>
        <rFont val="Aleo"/>
      </rPr>
      <t>) at pp. 109–10 and 126</t>
    </r>
  </si>
  <si>
    <t>2.5 x 2.0</t>
  </si>
  <si>
    <r>
      <t>Loveless, Gary, and Stephanie. 2012. &lt;i&gt;</t>
    </r>
    <r>
      <rPr>
        <i/>
        <sz val="8"/>
        <color theme="1"/>
        <rFont val="Aleo Light"/>
      </rPr>
      <t>Dead Sea Scrolls and The Bible: Ancient Artifacts, Timeless Treasures</t>
    </r>
    <r>
      <rPr>
        <sz val="8"/>
        <color theme="1"/>
        <rFont val="Aleo Light"/>
      </rPr>
      <t>&lt;/i&gt;. Forth Worth: Southwestern Baptist Theological Seminary.</t>
    </r>
  </si>
  <si>
    <t>Lev6</t>
  </si>
  <si>
    <t>Lev 23:24–28</t>
  </si>
  <si>
    <t xml:space="preserve">NCF.SCR.004742
	</t>
  </si>
  <si>
    <t>2.05 x 2.48</t>
  </si>
  <si>
    <t>Lev 23:38–39</t>
  </si>
  <si>
    <t>ArugLev frg. a</t>
  </si>
  <si>
    <t>"Small nearly inaccessible cave in Nahal Arugot … [in] the easternmost of a group of four small caves on the southern bank of the wadi, under the large waterfall (map ref. 18286/09708)." [Eshel et al. 2006, 55–56]</t>
  </si>
  <si>
    <t>Pp. 97, 126</t>
  </si>
  <si>
    <t>ArugLev fA:1–4 in DSSB-C and DSSB-M</t>
  </si>
  <si>
    <t>2005: $3000  for ArugLev frgs a-d
Bedouin from the Rashaidah tribe ➤ Hanan Eshel</t>
  </si>
  <si>
    <t>3.5 x 3.5</t>
  </si>
  <si>
    <t>Eshel, Baruchi and Porat 2006</t>
  </si>
  <si>
    <r>
      <t>Eshel, Hanan, Yosi Baruchi, and Roi Porat. 2006. “Fragments of a Leviticus Scroll (ArugLev) Found in the Judean Desert in 2004.” &lt;i&gt;</t>
    </r>
    <r>
      <rPr>
        <i/>
        <sz val="8"/>
        <color theme="1"/>
        <rFont val="Aleo Light"/>
      </rPr>
      <t>DSD</t>
    </r>
    <r>
      <rPr>
        <sz val="8"/>
        <color theme="1"/>
        <rFont val="Aleo Light"/>
      </rPr>
      <t>&lt;/i&gt; 13: 55–60.</t>
    </r>
  </si>
  <si>
    <t>Lev 23:40–44, 24:16–19</t>
  </si>
  <si>
    <t>ArugLev frg. b–c</t>
  </si>
  <si>
    <t>ArugLev fB+Ci:8–16 in DSSB-C and DSSB-M</t>
  </si>
  <si>
    <t>2 cols 9 + 5 lines</t>
  </si>
  <si>
    <t>6 x 5.5</t>
  </si>
  <si>
    <t>ArugLev frg. d</t>
  </si>
  <si>
    <t>3.5 x 1.8</t>
  </si>
  <si>
    <t>Num 1:15–16</t>
  </si>
  <si>
    <t>Num 8:2–3</t>
  </si>
  <si>
    <t>Num2</t>
  </si>
  <si>
    <t>Num 8:3–5</t>
  </si>
  <si>
    <t xml:space="preserve">MOTB.SCR.003173
</t>
  </si>
  <si>
    <t>2.5 x 4.4</t>
  </si>
  <si>
    <r>
      <t>Tov, Emanuel. 2016. “Introduction, Text Editions, the Collection of the Museum of the Bible, Textual and Orthographic Character, Relation to Other Fragments from the Judaean Desert.” Pages 3–18 in &lt;i&gt;</t>
    </r>
    <r>
      <rPr>
        <i/>
        <sz val="8"/>
        <color theme="1"/>
        <rFont val="Aleo Light"/>
      </rPr>
      <t>Dead Sea Scrolls Fragments in the Museum Collection</t>
    </r>
    <r>
      <rPr>
        <sz val="8"/>
        <color theme="1"/>
        <rFont val="Aleo Light"/>
      </rPr>
      <t>&lt;/i&gt;. Publications of the Museum of the Bible 1. Edited by Emanuel Tov, Kipp Davis and Robert Duke. Leiden: Brill.</t>
    </r>
  </si>
  <si>
    <t>Num 8:15–17</t>
  </si>
  <si>
    <t>Num1</t>
  </si>
  <si>
    <t>Num 16:2–5</t>
  </si>
  <si>
    <t xml:space="preserve">MS 4612/5
</t>
  </si>
  <si>
    <t>4Q(?)Num [Elgvin 2016]</t>
  </si>
  <si>
    <r>
      <t>“The remaining fragments [Gen 36:7–16; Gen 37:8; Num 16:2–5; Deut 32:5–9; 1 Sam 5:10–11; 1 Kgs 16:23–26; Jer 3:15–19]</t>
    </r>
    <r>
      <rPr>
        <i/>
        <sz val="10"/>
        <color theme="1"/>
        <rFont val="Aleo Light"/>
      </rPr>
      <t xml:space="preserve"> </t>
    </r>
    <r>
      <rPr>
        <sz val="10"/>
        <color theme="1"/>
        <rFont val="Aleo Light"/>
      </rPr>
      <t>published in this volume came from a distinguished family collection, which was based in Lebanon c. 1965–69. It was moved to Europe in 1969 and kept in Zurich from 1993. Nearly all these fragments were purchased from the Bedouin between 1952 and 1956 and were also believed to come from Cave 4. I know the identity of the owners of this family collection, but the family asked me to be so kind as not to reveal it, which I hereby honour” [Schøyen 2016, 30].</t>
    </r>
  </si>
  <si>
    <t>2.1 x 3.3</t>
  </si>
  <si>
    <r>
      <t>Elgvin, Torleif. 2016. “MS 4612/5. 4Q(?)Num (Num 16.2–5).” Pages 169–72 in &lt;i&gt;Gleanings from the Caves: Dead Sea Scrolls and Artefacts from The Schøyen Collection&lt;/i&gt;. Edited by Torleif Elgvin with Kipp Davis and Michael Langlois. LSTS 71. London: T&amp;T Clark/Bloomsbury.
Eshel, Hanan. 2010. “The Culprit – the Vulture.” &lt;i&gt;</t>
    </r>
    <r>
      <rPr>
        <i/>
        <sz val="8"/>
        <color theme="1"/>
        <rFont val="Aleo Light"/>
      </rPr>
      <t>Haaretz</t>
    </r>
    <r>
      <rPr>
        <sz val="8"/>
        <color theme="1"/>
        <rFont val="Aleo Light"/>
      </rPr>
      <t>&lt;/i&gt;, 9 April.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</si>
  <si>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Deut 4:47–5:5</t>
  </si>
  <si>
    <t>Deut5</t>
  </si>
  <si>
    <t>Deut 6:1–2</t>
  </si>
  <si>
    <t xml:space="preserve">MS 5214/1
</t>
  </si>
  <si>
    <t>4Q(?)Deut1 [Elgvin 2016]</t>
  </si>
  <si>
    <r>
      <t>4Q38 (Deut</t>
    </r>
    <r>
      <rPr>
        <vertAlign val="superscript"/>
        <sz val="10"/>
        <color theme="1"/>
        <rFont val="Aleo Light"/>
      </rPr>
      <t>k1</t>
    </r>
    <r>
      <rPr>
        <sz val="10"/>
        <color theme="1"/>
        <rFont val="Aleo Light"/>
      </rPr>
      <t>) frg. 1a by Eshel and Eshel</t>
    </r>
  </si>
  <si>
    <r>
      <t>4Q38 (Deut</t>
    </r>
    <r>
      <rPr>
        <vertAlign val="superscript"/>
        <sz val="10"/>
        <color theme="1"/>
        <rFont val="Aleo Light"/>
      </rPr>
      <t>k1</t>
    </r>
    <r>
      <rPr>
        <sz val="10"/>
        <color theme="1"/>
        <rFont val="Aleo Light"/>
      </rPr>
      <t>) frg. 1a at p. 25</t>
    </r>
  </si>
  <si>
    <t>William Kando ➤ Schøyen Collection (2003)</t>
  </si>
  <si>
    <t>1.5 x 3</t>
  </si>
  <si>
    <r>
      <t>Elgvin, Torleif. 2016. “MS 5214/1. 4Q(?)Deut1 (Deut 6.1–2).” Pages 173–75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</si>
  <si>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Deut1</t>
  </si>
  <si>
    <t>Deut 8:2–5</t>
  </si>
  <si>
    <t xml:space="preserve">APU3
</t>
  </si>
  <si>
    <r>
      <t>X15 (XDeut</t>
    </r>
    <r>
      <rPr>
        <vertAlign val="superscript"/>
        <sz val="10"/>
        <color theme="1"/>
        <rFont val="Aleo"/>
      </rPr>
      <t>a</t>
    </r>
    <r>
      <rPr>
        <sz val="10"/>
        <color theme="1"/>
        <rFont val="Aleo"/>
      </rPr>
      <t>)? at pp. 110 and 127</t>
    </r>
  </si>
  <si>
    <t>Lee Biondi ➤ Azusa Pacific University (Aug 2009)</t>
  </si>
  <si>
    <t>Deut3</t>
  </si>
  <si>
    <t>Deut 9:25–10:1</t>
  </si>
  <si>
    <r>
      <t>X16 (XDeut</t>
    </r>
    <r>
      <rPr>
        <vertAlign val="superscript"/>
        <sz val="10"/>
        <color theme="1"/>
        <rFont val="Aleo"/>
      </rPr>
      <t>b</t>
    </r>
    <r>
      <rPr>
        <sz val="10"/>
        <color theme="1"/>
        <rFont val="Aleo"/>
      </rPr>
      <t>)? at pp. 110 and 127</t>
    </r>
  </si>
  <si>
    <t>William Kando ➤ Southwestern Baptist Theological Seminary (3 Sep 2010)</t>
  </si>
  <si>
    <t xml:space="preserve">10
</t>
  </si>
  <si>
    <t>7.8 x 8.5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</si>
  <si>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87.
Patterson, Armour. 2011. &lt;i&gt;</t>
    </r>
    <r>
      <rPr>
        <i/>
        <sz val="8"/>
        <color theme="1"/>
        <rFont val="Aleo Light"/>
      </rPr>
      <t>Much Clean Paper for Little Dirty Paper: The Dead Sea Scrolls and the Texas Musâwana</t>
    </r>
    <r>
      <rPr>
        <sz val="8"/>
        <color theme="1"/>
        <rFont val="Aleo Light"/>
      </rPr>
      <t>&lt;/i&gt;. Forth Worth, TX: Innovo, 34.</t>
    </r>
  </si>
  <si>
    <t>Deut4</t>
  </si>
  <si>
    <t>Deut 12:11–14</t>
  </si>
  <si>
    <t>“... Zurich, Switzerland, where the scroll fragments had been kept for decades in a vault at the UBS Bank. ‘Old Man Kando,’ ... being a shrewd businessman, had known that the time for taking any artifacts out of the country was short. He thus took fragments of the scrolls in his possession out of the country before the enactment of laws that would have prevented any such movement" [Patterson 2011, 30].</t>
  </si>
  <si>
    <r>
      <t>X17 (XDeut</t>
    </r>
    <r>
      <rPr>
        <vertAlign val="superscript"/>
        <sz val="10"/>
        <color theme="1"/>
        <rFont val="Aleo"/>
      </rPr>
      <t>c</t>
    </r>
    <r>
      <rPr>
        <sz val="10"/>
        <color theme="1"/>
        <rFont val="Aleo"/>
      </rPr>
      <t>)? at pp. 110 and 127</t>
    </r>
  </si>
  <si>
    <t xml:space="preserve">7
</t>
  </si>
  <si>
    <t>7.1 x 6.8</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</si>
  <si>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88.
Patterson, Armour. 2011. &lt;i&gt;</t>
    </r>
    <r>
      <rPr>
        <i/>
        <sz val="8"/>
        <color theme="1"/>
        <rFont val="Aleo Light"/>
      </rPr>
      <t>Much Clean Paper for Little Dirty Paper: The Dead Sea Scrolls and the Texas Musâwana</t>
    </r>
    <r>
      <rPr>
        <sz val="8"/>
        <color theme="1"/>
        <rFont val="Aleo Light"/>
      </rPr>
      <t>&lt;/i&gt;. Forth Worth, TX: Innovo. See p. 34.</t>
    </r>
  </si>
  <si>
    <t>Deut 16:1–3</t>
  </si>
  <si>
    <t>Deut 19:13–15 [Eshel and Eshel 2007]
Deut 23:3–4 [Puech?; Charlesworth?]</t>
  </si>
  <si>
    <t>dss03</t>
  </si>
  <si>
    <r>
      <t>4Q33 (Deut</t>
    </r>
    <r>
      <rPr>
        <vertAlign val="superscript"/>
        <sz val="10"/>
        <color theme="1"/>
        <rFont val="Aleo"/>
      </rPr>
      <t>f</t>
    </r>
    <r>
      <rPr>
        <sz val="10"/>
        <color theme="1"/>
        <rFont val="Aleo"/>
      </rPr>
      <t>) at p. 25</t>
    </r>
  </si>
  <si>
    <t>4Q33 f12a:1–3 in DSSB-C and DSSB-M</t>
  </si>
  <si>
    <t>Eshel and Eshel 2007</t>
  </si>
  <si>
    <r>
      <t>Eshel, Esther and Hanan Eshel. 2007. “A Preliminary Report on Seven New Fragments from Qumran.” &lt;i&gt;</t>
    </r>
    <r>
      <rPr>
        <i/>
        <sz val="8"/>
        <color theme="1"/>
        <rFont val="Aleo Light"/>
      </rPr>
      <t>Meghillot</t>
    </r>
    <r>
      <rPr>
        <sz val="8"/>
        <color theme="1"/>
        <rFont val="Aleo Light"/>
      </rPr>
      <t>&lt;/i&gt; 5–6: 271–78.</t>
    </r>
  </si>
  <si>
    <t>Deut2</t>
  </si>
  <si>
    <t>Deut 27:4–6</t>
  </si>
  <si>
    <t xml:space="preserve">APU4
</t>
  </si>
  <si>
    <t xml:space="preserve"> XDtn? [Lange 2009, 106]</t>
  </si>
  <si>
    <r>
      <t>X18 (XDeut</t>
    </r>
    <r>
      <rPr>
        <vertAlign val="superscript"/>
        <sz val="10"/>
        <color theme="1"/>
        <rFont val="Aleo"/>
      </rPr>
      <t>d</t>
    </r>
    <r>
      <rPr>
        <sz val="10"/>
        <color theme="1"/>
        <rFont val="Aleo"/>
      </rPr>
      <t>) at pp. 110 and 127</t>
    </r>
  </si>
  <si>
    <t>Charlesworth 2008</t>
  </si>
  <si>
    <r>
      <t>Azusa Pacific University. 2011. “&lt;a href="https://web.archive.org/web/20111011042505/http:/www.apu.edu/deadseascrolls/images/dead_sea_scroll_01.jpg" target="_blank"&gt;dead_sea_scroll_01&lt;/a&gt;.” 
Charlesworth, James H. 2008. “An Unknown Dead Sea Scrolls Fragment of Deuteronomy.” &lt;i&gt;</t>
    </r>
    <r>
      <rPr>
        <i/>
        <sz val="8"/>
        <color theme="1"/>
        <rFont val="Aleo Light"/>
      </rPr>
      <t>The Samaritan Update</t>
    </r>
    <r>
      <rPr>
        <sz val="8"/>
        <color theme="1"/>
        <rFont val="Aleo Light"/>
      </rPr>
      <t>&lt;/i&gt; 7.6. https://shomron0.tripod.com/2008/julyaugust.html
Charlesworth, James H. 2009. “What Is a Variant? Announcing a Dead Sea Scrolls Fragment of Deuteronomy.” &lt;i&gt;</t>
    </r>
    <r>
      <rPr>
        <i/>
        <sz val="8"/>
        <color theme="1"/>
        <rFont val="Aleo Light"/>
      </rPr>
      <t>Maarav</t>
    </r>
    <r>
      <rPr>
        <sz val="8"/>
        <color theme="1"/>
        <rFont val="Aleo Light"/>
      </rPr>
      <t>&lt;/i&gt; 16: 201–12.
Charlesworth, James H. 2013. “What Is the Samaritan Pentateuch?” Pages 27–29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Charlesworth, James H. 2015. “An Unknown Dead Sea Scroll and Speculations Focused on the Vorlage of Deuteronomy 27:4.” Pages 393–414  in &lt;i&gt;</t>
    </r>
    <r>
      <rPr>
        <i/>
        <sz val="8"/>
        <color theme="1"/>
        <rFont val="Aleo Light"/>
      </rPr>
      <t>Jesus, Paulus und die Texte von Qumran</t>
    </r>
    <r>
      <rPr>
        <sz val="8"/>
        <color theme="1"/>
        <rFont val="Aleo Light"/>
      </rPr>
      <t>&lt;/i&gt;. Edited by Jörg Frey and Enno Edzard Popkins. Tübingen: Mohr Siebeck.
Estrin, Daniel. 2013. "&lt;a href="https://www.timesofisrael.com/dead-sea-scroll-fragments-to-hit-the-auction-block/" target="_blank"&gt;Dead Sea Scroll Fragments to Hit the Auction Block&lt;/a&gt;." &lt;i&gt;The Times of Israel&lt;/i&gt; 25 May.
Henzel, Benedikt. 2016. &lt;i&gt;</t>
    </r>
    <r>
      <rPr>
        <i/>
        <sz val="8"/>
        <color theme="1"/>
        <rFont val="Aleo Light"/>
      </rPr>
      <t>Juda und Samaria</t>
    </r>
    <r>
      <rPr>
        <sz val="8"/>
        <color theme="1"/>
        <rFont val="Aleo Light"/>
      </rPr>
      <t>&lt;/i&gt;. FAT 110. Tübingen: Mohr Siebeck, 177.
Justnes, Årstein. 2017. “Forfalskninger av dødehavsruller: Om mer enn 70 nye fragmenter – og historien om ett av dem.” &lt;i&gt;</t>
    </r>
    <r>
      <rPr>
        <i/>
        <sz val="8"/>
        <color theme="1"/>
        <rFont val="Aleo Light"/>
      </rPr>
      <t>Teologisk Tidsskrift</t>
    </r>
    <r>
      <rPr>
        <sz val="8"/>
        <color theme="1"/>
        <rFont val="Aleo Light"/>
      </rPr>
      <t>&lt;/i&gt; 6.1: 70–83.
Lange, Amin. 2009.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106.
Nihan, Christophe. 2012. “Garizim et Ébal dans le Pentateuque: Quelques remarques en marge de la publication d’un nouveau fragment du Deutéronome.” &lt;i&gt;</t>
    </r>
    <r>
      <rPr>
        <i/>
        <sz val="8"/>
        <color theme="1"/>
        <rFont val="Aleo Light"/>
      </rPr>
      <t>Semitica</t>
    </r>
    <r>
      <rPr>
        <sz val="8"/>
        <color theme="1"/>
        <rFont val="Aleo Light"/>
      </rPr>
      <t>&lt;/i&gt; 54: 185–210.
Schattner-Rieser, Ursula. 2013. “Fragment du Deutéronome de type ‘samaritain ’ (XDeut?).” Pages 127–28 in &lt;i&gt;</t>
    </r>
    <r>
      <rPr>
        <i/>
        <sz val="8"/>
        <color theme="1"/>
        <rFont val="Aleo Light"/>
      </rPr>
      <t>Torah: Deutéronome et Pentateuque dans son ensemle, Édition et traduction des manuscrits hébreux araméens et grecs</t>
    </r>
    <r>
      <rPr>
        <sz val="8"/>
        <color theme="1"/>
        <rFont val="Aleo Light"/>
      </rPr>
      <t>&lt;/i&gt;. Edited by Katell Berthelot, Michaël Langlois and Thierry Legrand. Vol. 1 of &lt;i&gt;</t>
    </r>
    <r>
      <rPr>
        <i/>
        <sz val="8"/>
        <color theme="1"/>
        <rFont val="Aleo Light"/>
      </rPr>
      <t>La bibliothèque de Qumran 3a</t>
    </r>
    <r>
      <rPr>
        <sz val="8"/>
        <color theme="1"/>
        <rFont val="Aleo Light"/>
      </rPr>
      <t>&lt;/i&gt;. Paris: Cerf.
Stanton, Alison. 2007. “Dead Sea Scrolls fragment finds home in Sun City.” &lt;i&gt;</t>
    </r>
    <r>
      <rPr>
        <i/>
        <sz val="8"/>
        <color theme="1"/>
        <rFont val="Aleo Light"/>
      </rPr>
      <t>The Northwest Valley Republic</t>
    </r>
    <r>
      <rPr>
        <sz val="8"/>
        <color theme="1"/>
        <rFont val="Aleo Light"/>
      </rPr>
      <t>&lt;/i&gt; 21 April (Weekend ed.).
Tsedaka, Benyamim. 2013. “The First English Translation of the Israelite Samaritan Torah.” Pages 21–36 in &lt;i&gt;</t>
    </r>
    <r>
      <rPr>
        <i/>
        <sz val="8"/>
        <color theme="1"/>
        <rFont val="Aleo Light"/>
      </rPr>
      <t>The Israelite Samaritan Version of the Torah: The First English Translation Compared with the Masoretic Version</t>
    </r>
    <r>
      <rPr>
        <sz val="8"/>
        <color theme="1"/>
        <rFont val="Aleo Light"/>
      </rPr>
      <t>&lt;/i&gt;. Edited by Benyamim Tsedaka and Sharon Sullivan. Grand Rapids: Eerdmans (xxv).
Ulrich, Eugene. 2015. &lt;i&gt;</t>
    </r>
    <r>
      <rPr>
        <i/>
        <sz val="8"/>
        <color theme="1"/>
        <rFont val="Aleo Light"/>
      </rPr>
      <t>The Dead Sea Scrolls and the Developmental Composition of the Bible</t>
    </r>
    <r>
      <rPr>
        <sz val="8"/>
        <color theme="1"/>
        <rFont val="Aleo Light"/>
      </rPr>
      <t xml:space="preserve">&lt;/i&gt;. VTSup 169. Leiden: Brill, 57.
Yarchin, William. 2010. </t>
    </r>
    <r>
      <rPr>
        <i/>
        <sz val="8"/>
        <color theme="1"/>
        <rFont val="Aleo Light"/>
      </rPr>
      <t>&lt;i&gt;Treasure of the Bible: The Dead Sea Scrolls and Beyond&lt;/i&gt;</t>
    </r>
    <r>
      <rPr>
        <sz val="8"/>
        <color theme="1"/>
        <rFont val="Aleo Light"/>
      </rPr>
      <t>. Azusa: Azusa Pacific University. See p. 14.</t>
    </r>
  </si>
  <si>
    <t>Deut 31:12–13</t>
  </si>
  <si>
    <t>Deut6</t>
  </si>
  <si>
    <t>Deut 32:5–9</t>
  </si>
  <si>
    <t xml:space="preserve">MS 5214/2
</t>
  </si>
  <si>
    <t>4Q(?)Deut2 [Elgvin 2016]</t>
  </si>
  <si>
    <t>3.8 x 3.8</t>
  </si>
  <si>
    <r>
      <t>Elgvin, Torleif. 2016. “MS 5214/2. 4Q(?)Deut2 (Deut 32.5–9)." Pages 177–81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Schøyen, Martin. 2016. “Acquisition and Ownership History: A Personal Reflection.” Pages 27–32 in &lt;i&gt;</t>
    </r>
    <r>
      <rPr>
        <i/>
        <sz val="8"/>
        <color theme="1"/>
        <rFont val="Aleo Light"/>
      </rPr>
      <t>Gleanings from the Caves: Dead Sea Scrolls and Artefacts in The Schøyen Collection</t>
    </r>
    <r>
      <rPr>
        <sz val="8"/>
        <color theme="1"/>
        <rFont val="Aleo Light"/>
      </rPr>
      <t xml:space="preserve">&lt;/i&gt;. Edited by Torleif Elgvin, Kipp Davis and Michael Langlois. LSTS 71. London: Bloomsbury T&amp;T Clark.
</t>
    </r>
  </si>
  <si>
    <t>Judg 1:10–12</t>
  </si>
  <si>
    <r>
      <t>4Q50</t>
    </r>
    <r>
      <rPr>
        <vertAlign val="superscript"/>
        <sz val="10"/>
        <color theme="1"/>
        <rFont val="Aleo Light"/>
      </rPr>
      <t>a</t>
    </r>
    <r>
      <rPr>
        <sz val="10"/>
        <color theme="1"/>
        <rFont val="Aleo Light"/>
      </rPr>
      <t xml:space="preserve"> (4QJudges</t>
    </r>
    <r>
      <rPr>
        <vertAlign val="superscript"/>
        <sz val="10"/>
        <color theme="1"/>
        <rFont val="Aleo Light"/>
      </rPr>
      <t>a</t>
    </r>
    <r>
      <rPr>
        <sz val="10"/>
        <color theme="1"/>
        <rFont val="Aleo Light"/>
      </rPr>
      <t>) [Puech 2003]; XJudg frg. 1 [Eshel, Eshel and Broshi 2007]</t>
    </r>
  </si>
  <si>
    <r>
      <t>4Q50a Judg</t>
    </r>
    <r>
      <rPr>
        <vertAlign val="superscript"/>
        <sz val="10"/>
        <color theme="1"/>
        <rFont val="Aleo"/>
      </rPr>
      <t>c</t>
    </r>
    <r>
      <rPr>
        <sz val="10"/>
        <color theme="1"/>
        <rFont val="Aleo"/>
      </rPr>
      <t xml:space="preserve"> (= XJudg</t>
    </r>
    <r>
      <rPr>
        <vertAlign val="superscript"/>
        <sz val="10"/>
        <color theme="1"/>
        <rFont val="Aleo"/>
      </rPr>
      <t>b</t>
    </r>
    <r>
      <rPr>
        <sz val="10"/>
        <color theme="1"/>
        <rFont val="Aleo"/>
      </rPr>
      <t>) (p. 26)</t>
    </r>
  </si>
  <si>
    <t>Xjudges f1 in DSSB-C and DSSB-M</t>
  </si>
  <si>
    <t xml:space="preserve">6
</t>
  </si>
  <si>
    <t>2.8 x 6.9</t>
  </si>
  <si>
    <t>Puech 2003</t>
  </si>
  <si>
    <r>
      <t>Eshel, Esther and Hanan Eshel. 2007. “A Preliminary Report on Seven New Fragments from Qumran.” &lt;i&gt;Meghillot&lt;/i&gt; 5–6: 271–78.
Puech, Émile. 2003. "Notes sur le manuscrit des Juges 4Q50a." &lt;i&gt;</t>
    </r>
    <r>
      <rPr>
        <i/>
        <sz val="8"/>
        <color theme="1"/>
        <rFont val="Aleo Light"/>
      </rPr>
      <t>RevQ</t>
    </r>
    <r>
      <rPr>
        <sz val="8"/>
        <color theme="1"/>
        <rFont val="Aleo Light"/>
      </rPr>
      <t xml:space="preserve">&lt;/i&gt; 21.2: 315–19.
</t>
    </r>
  </si>
  <si>
    <t>Judg 4:6–8</t>
  </si>
  <si>
    <t>XJudg frg. 7 [Eshel, Eshel and Broshi 2007]</t>
  </si>
  <si>
    <r>
      <t>XJudg</t>
    </r>
    <r>
      <rPr>
        <vertAlign val="superscript"/>
        <sz val="10"/>
        <color theme="1"/>
        <rFont val="Aleo"/>
      </rPr>
      <t>a</t>
    </r>
    <r>
      <rPr>
        <sz val="10"/>
        <color theme="1"/>
        <rFont val="Aleo"/>
      </rPr>
      <t xml:space="preserve"> (pp. 109 and 128)</t>
    </r>
  </si>
  <si>
    <t>Xjudges f7 in DSSB-C and DSSB-M</t>
  </si>
  <si>
    <t>4.5 x 2.9</t>
  </si>
  <si>
    <t>Eshel, Eshel and Broshi 2007</t>
  </si>
  <si>
    <r>
      <t>Eshel, Esther, Hanan Eshel and Magen Broshi. 2007. “A New Fragment of Xjudges.” &lt;i&gt;</t>
    </r>
    <r>
      <rPr>
        <i/>
        <sz val="8"/>
        <color theme="1"/>
        <rFont val="Aleo Light"/>
      </rPr>
      <t>DSD</t>
    </r>
    <r>
      <rPr>
        <sz val="8"/>
        <color theme="1"/>
        <rFont val="Aleo Light"/>
      </rPr>
      <t>&lt;/i&gt; 14: 354–57.</t>
    </r>
  </si>
  <si>
    <t>Judg 8:3–6</t>
  </si>
  <si>
    <t>Judg 19:10–13, 23–28</t>
  </si>
  <si>
    <r>
      <t>X19 (XJudg</t>
    </r>
    <r>
      <rPr>
        <vertAlign val="superscript"/>
        <sz val="10"/>
        <color theme="1"/>
        <rFont val="Aleo"/>
      </rPr>
      <t>d</t>
    </r>
    <r>
      <rPr>
        <sz val="10"/>
        <color theme="1"/>
        <rFont val="Aleo"/>
      </rPr>
      <t>) (pp. 110 and 128)</t>
    </r>
  </si>
  <si>
    <t xml:space="preserve">2 cols
</t>
  </si>
  <si>
    <t>4.5 x 11</t>
  </si>
  <si>
    <t>Ruth1</t>
  </si>
  <si>
    <t>Ruth 2:1–2</t>
  </si>
  <si>
    <t>MS 5441</t>
  </si>
  <si>
    <t>4Q(?)Ruth [Elgvin 2016]</t>
  </si>
  <si>
    <t>William Kando ➤  Schøyen Collection (2010)</t>
  </si>
  <si>
    <t>5.7 x 4.1</t>
  </si>
  <si>
    <r>
      <t>Elgvin, Torleif. 2016. “MS 5441. 4Q(?)Ruth (Ruth 2.1–2).” Pages 243–46 in &lt;i&gt;</t>
    </r>
    <r>
      <rPr>
        <i/>
        <sz val="8"/>
        <color theme="1"/>
        <rFont val="Aleo Light"/>
      </rPr>
      <t>Gleanings from the Caves: Dead Sea Scrolls and Artefacts from The Schøyen Collection</t>
    </r>
    <r>
      <rPr>
        <sz val="8"/>
        <color theme="1"/>
        <rFont val="Aleo Light"/>
      </rPr>
      <t>&lt;/i&gt;</t>
    </r>
    <r>
      <rPr>
        <i/>
        <sz val="8"/>
        <color theme="1"/>
        <rFont val="Aleo Light"/>
      </rPr>
      <t xml:space="preserve">. </t>
    </r>
    <r>
      <rPr>
        <sz val="8"/>
        <color theme="1"/>
        <rFont val="Aleo Light"/>
      </rPr>
      <t>Edited by Torleif Elgvin with Kipp Davis and Michael Langlois. LSTS 71. London: T&amp;T Clark/Bloomsbury.</t>
    </r>
  </si>
  <si>
    <t>Sam1</t>
  </si>
  <si>
    <t>1 Sam 2:11–14</t>
  </si>
  <si>
    <t xml:space="preserve">MS 4612/10
</t>
  </si>
  <si>
    <t>William Kando ➤  Schøyen Collection (2009)</t>
  </si>
  <si>
    <t>2.2 x 2.7</t>
  </si>
  <si>
    <t>Davis et al 2017</t>
  </si>
  <si>
    <r>
      <t>Davis, Kipp, Ira Rabin, Ines Feldman, Myriam Krutzsch, Hasia Rimon, Årstein Justnes, Torleif Elgvin and Michael Langlois. 2017. “&lt;a href="https://booksandjournals.brillonline.com/content/journals/10.1163/15685179-12341428" target="_blank"&gt;Nine Dubious ‘Dead Sea Scrolls’ Fragments from the Twenty-First Century.” &lt;i&gt;</t>
    </r>
    <r>
      <rPr>
        <i/>
        <sz val="8"/>
        <color theme="1"/>
        <rFont val="Aleo Light"/>
      </rPr>
      <t>DSD</t>
    </r>
    <r>
      <rPr>
        <sz val="8"/>
        <color theme="1"/>
        <rFont val="Aleo Light"/>
      </rPr>
      <t xml:space="preserve">&lt;/i&gt; 24: 189–228. 
</t>
    </r>
  </si>
  <si>
    <t>Sam2</t>
  </si>
  <si>
    <t>1 Sam 5:10–11</t>
  </si>
  <si>
    <t xml:space="preserve">MS 5480
</t>
  </si>
  <si>
    <t>4Q(?)Sam [Elgvin 2016]</t>
  </si>
  <si>
    <t>Elgvin, Torleif. 2016. “MS 5480. 4Q(?)Sam (1 Sam 5.10–11).” Pages 203–5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</si>
  <si>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2(?)Sam 5:10–12</t>
  </si>
  <si>
    <t>Sam3</t>
  </si>
  <si>
    <t>2 Sam 20:22–24</t>
  </si>
  <si>
    <t xml:space="preserve">MS 5233/1
</t>
  </si>
  <si>
    <t>XQ(?)Sam [Elgvin 2016]</t>
  </si>
  <si>
    <t>1Q7 (Sam) frg. 3a by Hanan Eshel</t>
  </si>
  <si>
    <t>1Q7 (Sam) frg. 7a (p. 6)</t>
  </si>
  <si>
    <t>1.6 x 2.1</t>
  </si>
  <si>
    <r>
      <t>Elgvin, Torleif. 2016. “MS 5233/1. XQSam (2 Sam 22.22–24).” Pages 207–9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</si>
  <si>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Kings</t>
  </si>
  <si>
    <t>1 Kgs 13:20–22</t>
  </si>
  <si>
    <t>William Kando ➤ Southwestern Baptist Theological Seminary (2012?)</t>
  </si>
  <si>
    <t>2.3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</si>
  <si>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100–1.</t>
    </r>
  </si>
  <si>
    <t>Kgs1</t>
  </si>
  <si>
    <t>1 Kgs 16:23–26</t>
  </si>
  <si>
    <t xml:space="preserve">MS 5440
</t>
  </si>
  <si>
    <t>4Q(?)Kgs [Elgvin 2016]</t>
  </si>
  <si>
    <t>William Kando ➤ Schøyen Collection (2010)</t>
  </si>
  <si>
    <t>2.7 x 3.1</t>
  </si>
  <si>
    <t>Elgvin, Torleif. 2016. “MS 5440. 4Q(?)Kgs (1 Kgs 16.23–26.” Pages 211–13 in &lt;i&gt;Gleanings from the Caves: Dead Sea Scrolls and Artefacts in The Schøyen Collection&lt;/i&gt;. Edited by Torleif Elgvin, Kipp Davis and Michael Langlois. LSTS 71. London: Bloomsbury T&amp;T Clark.
Schøyen, Martin. 2016. “Acquisition and Ownership History: A Personal Reflection.” Pages 27–32 in &lt;i&gt;Gleanings from the Caves: Dead Sea Scrolls and Artefacts in The Schøyen Collection&lt;/i&gt;. Edited by Torleif Elgvin, Kipp Davis and Michael Langlois. LSTS 71. London: Bloomsbury T&amp;T Clark.</t>
  </si>
  <si>
    <t>1(?) Kgs 18:8–10</t>
  </si>
  <si>
    <t>2(?) Kgs 11:17–18</t>
  </si>
  <si>
    <t>Neh2</t>
  </si>
  <si>
    <t>Neh 2:13–16</t>
  </si>
  <si>
    <t xml:space="preserve">MOTB.SCR.003175
	</t>
  </si>
  <si>
    <t>2.1 x 3.4</t>
  </si>
  <si>
    <r>
      <t>“A Journey for the Truth: Investigating the Recent Dead Sea Scrolls Fragments.” &lt;i&gt;Museum of the Bible&lt;/i&gt;. https://www.museumofthebible.org/dead-sea-scroll-fragments
Abegg, Martin G. jr. with Ryan Blackwelder, Joshua M. Matson, Ryan D Schroeder and Joseph Kyle Stewart. 2016. “Nehemiah 2:13–16 (Inv. motb.scr.003175)”. Pages 210–20 in &lt;i&gt;</t>
    </r>
    <r>
      <rPr>
        <i/>
        <sz val="8"/>
        <color theme="1"/>
        <rFont val="Aleo Light"/>
      </rPr>
      <t>Dead Sea Scrolls Fragment in the Museum Collection</t>
    </r>
    <r>
      <rPr>
        <sz val="8"/>
        <color theme="1"/>
        <rFont val="Aleo Light"/>
      </rPr>
      <t>&lt;/i&gt;</t>
    </r>
    <r>
      <rPr>
        <i/>
        <sz val="8"/>
        <color theme="1"/>
        <rFont val="Aleo Light"/>
      </rPr>
      <t xml:space="preserve">. </t>
    </r>
    <r>
      <rPr>
        <sz val="8"/>
        <color theme="1"/>
        <rFont val="Aleo Light"/>
      </rPr>
      <t>Edited by Emanuel Tov, Kipp Davis, and Robert Duke. Publications of Museum of the Bible 1. Leiden: Brill.</t>
    </r>
  </si>
  <si>
    <t>Neh1</t>
  </si>
  <si>
    <t>Neh 3:14–15</t>
  </si>
  <si>
    <t xml:space="preserve">MS 5426
</t>
  </si>
  <si>
    <t>X25 (XNeh) at pp. 110 and 129</t>
  </si>
  <si>
    <t>“well into six figures” (Greatsite.com)</t>
  </si>
  <si>
    <t>3 x 4.3</t>
  </si>
  <si>
    <r>
      <t>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 Camarillo: Legacy Ministries International.
Charlesworth, James H. 2008. “&lt;a href="https://web.archive.org/web/20081026024708/http:/www.ijco.org/?categoryId=28681" target="_blank"&gt;Announcing a Dead Sea Scrolls Fragment of Nehemiah&lt;/a&gt;.” &lt;i&gt;</t>
    </r>
    <r>
      <rPr>
        <i/>
        <sz val="8"/>
        <color theme="1"/>
        <rFont val="Aleo Light"/>
      </rPr>
      <t>Institute for Judaism and Christian Origins</t>
    </r>
    <r>
      <rPr>
        <sz val="8"/>
        <color theme="1"/>
        <rFont val="Aleo Light"/>
      </rPr>
      <t>&lt;/i&gt;, 20(?) July.
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Lange, Armin. &lt;i&gt;</t>
    </r>
    <r>
      <rPr>
        <i/>
        <sz val="8"/>
        <color theme="1"/>
        <rFont val="Aleo Light"/>
      </rPr>
      <t>Handbuch der Textfunde vom Totem Meer</t>
    </r>
    <r>
      <rPr>
        <sz val="8"/>
        <color theme="1"/>
        <rFont val="Aleo Light"/>
      </rPr>
      <t>&lt;/i&gt;. Vol. 1 of &lt;i&gt;</t>
    </r>
    <r>
      <rPr>
        <i/>
        <sz val="8"/>
        <color theme="1"/>
        <rFont val="Aleo Light"/>
      </rPr>
      <t>Die Handschriften biblischer Bücher von Qumran und den anderen Fundorten</t>
    </r>
    <r>
      <rPr>
        <sz val="8"/>
        <color theme="1"/>
        <rFont val="Aleo Light"/>
      </rPr>
      <t>&lt;/i&gt;. Tübingen: Mohr Siebeck, 2009. See pp. 523–24.</t>
    </r>
  </si>
  <si>
    <t>Ps2</t>
  </si>
  <si>
    <t>Ps 9:10, 12–13</t>
  </si>
  <si>
    <t xml:space="preserve">MS 5233/2
</t>
  </si>
  <si>
    <t>XQPs A [Flint 2014] 
4Q(?)Ps [Elgvin 2016]</t>
  </si>
  <si>
    <t xml:space="preserve">4Q98 (Psq) frg. 2 at p. 31
</t>
  </si>
  <si>
    <t>William Kando ➤ Schøyen Collection (2004)</t>
  </si>
  <si>
    <t>1.4 x 3.7</t>
  </si>
  <si>
    <r>
      <t>Elgvin, Torleif. 2016. “MS 5233/2. 4Q(?)Ps (Ps 9.10, 12–13).” Pages 235–38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
Eshel, Hanan. 2010.“Gleaning of Scrolls from the Judean Desert.” Pages 49–87 in &lt;i&gt;</t>
    </r>
    <r>
      <rPr>
        <i/>
        <sz val="8"/>
        <color theme="1"/>
        <rFont val="Aleo Light"/>
      </rPr>
      <t>The Dead Sea Scrolls: Texts and Context</t>
    </r>
    <r>
      <rPr>
        <sz val="8"/>
        <color theme="1"/>
        <rFont val="Aleo Light"/>
      </rPr>
      <t>&lt;/i&gt;. Edited by Charlotte Hempel. STDJ 90. Leiden: Brill.
Flint, Peter W. 2014. “Unrolling the Dead Sea Psalms Scrolls.” Pages 238–39 in &lt;i&gt;</t>
    </r>
    <r>
      <rPr>
        <i/>
        <sz val="8"/>
        <color theme="1"/>
        <rFont val="Aleo Light"/>
      </rPr>
      <t>The Oxford Handbook of the Psalm</t>
    </r>
    <r>
      <rPr>
        <sz val="8"/>
        <color theme="1"/>
        <rFont val="Aleo Light"/>
      </rPr>
      <t>&lt;/i&gt;. Edited by William P. Brown. Oxford: Oxford University Press.</t>
    </r>
  </si>
  <si>
    <t>Ps3</t>
  </si>
  <si>
    <t>Ps 11:1–4</t>
  </si>
  <si>
    <t xml:space="preserve">MOTB.SCR.000121
</t>
  </si>
  <si>
    <t>XQPs C [Flint 2014]</t>
  </si>
  <si>
    <t xml:space="preserve">11Q7 (Psc) frg. 3a [Eshel and Eshel 2007, 276–77]
</t>
  </si>
  <si>
    <r>
      <t>11Q7 (Ps</t>
    </r>
    <r>
      <rPr>
        <vertAlign val="superscript"/>
        <sz val="10"/>
        <color theme="1"/>
        <rFont val="Aleo"/>
      </rPr>
      <t>c</t>
    </r>
    <r>
      <rPr>
        <sz val="10"/>
        <color theme="1"/>
        <rFont val="Aleo"/>
      </rPr>
      <t>) frg. 3a (Ps 11:1-4) at p. 69</t>
    </r>
  </si>
  <si>
    <t>11Q7 f3a in DSSB-C and DSSB-M</t>
  </si>
  <si>
    <t>2.3 x 1.4</t>
  </si>
  <si>
    <t>Eshel and Eshel 2007, 276–77</t>
  </si>
  <si>
    <t>Wolfe et al. 2016</t>
  </si>
  <si>
    <r>
      <t>“A Journey for the Truth: Investigating the Recent Dead Sea Scrolls Fragments.” &lt;i&gt;</t>
    </r>
    <r>
      <rPr>
        <i/>
        <sz val="8"/>
        <color theme="1"/>
        <rFont val="Aleo Light"/>
      </rPr>
      <t>Museum of the Bible&lt;/i&gt;</t>
    </r>
    <r>
      <rPr>
        <sz val="8"/>
        <color theme="1"/>
        <rFont val="Aleo Light"/>
      </rPr>
      <t>. https://www.museumofthebible.org/dead-sea-scroll-fragments
Biondi, Lee. 2004. &lt;i&gt;</t>
    </r>
    <r>
      <rPr>
        <i/>
        <sz val="8"/>
        <color theme="1"/>
        <rFont val="Aleo Light"/>
      </rPr>
      <t>The Dead Sea Scrolls to the Bible in America: A Brief History of the Bible From Antiquity to Modern America – Told Through Ancient Manuscripts and Early European and American Printed Bibles</t>
    </r>
    <r>
      <rPr>
        <sz val="8"/>
        <color theme="1"/>
        <rFont val="Aleo Light"/>
      </rPr>
      <t>&lt;/i&gt;, 16.
Biondi, Lee. 2009. &lt;i&gt;</t>
    </r>
    <r>
      <rPr>
        <i/>
        <sz val="8"/>
        <color theme="1"/>
        <rFont val="Aleo Light"/>
      </rPr>
      <t>From the Dead Sea Scrolls to the Bible in America: A Brief History of the Bible From Antiquity to Modern America – Told Through Ancient Manuscripts and Early European and American Printed Bibles</t>
    </r>
    <r>
      <rPr>
        <sz val="8"/>
        <color theme="1"/>
        <rFont val="Aleo Light"/>
      </rPr>
      <t>&lt;/i&gt;</t>
    </r>
    <r>
      <rPr>
        <i/>
        <sz val="8"/>
        <color theme="1"/>
        <rFont val="Aleo Light"/>
      </rPr>
      <t xml:space="preserve">. </t>
    </r>
    <r>
      <rPr>
        <sz val="8"/>
        <color theme="1"/>
        <rFont val="Aleo Light"/>
      </rPr>
      <t>Camarillo: Legacy Ministries International.
Eshel, Esther and Hanan Eshel. 2007. “A Preliminary Report on Seven New Fragments from Qumran.” &lt;i&gt;</t>
    </r>
    <r>
      <rPr>
        <i/>
        <sz val="8"/>
        <color theme="1"/>
        <rFont val="Aleo Light"/>
      </rPr>
      <t>Meghillot&lt;/i&gt;</t>
    </r>
    <r>
      <rPr>
        <sz val="8"/>
        <color theme="1"/>
        <rFont val="Aleo Light"/>
      </rPr>
      <t xml:space="preserve"> 5–6: 271–78, at 276–77.
Flint, Peter W. 2014. “Unrolling the Dead Sea Psalms Scrolls.” Pages 238–39 in &lt;i&gt;</t>
    </r>
    <r>
      <rPr>
        <i/>
        <sz val="8"/>
        <color theme="1"/>
        <rFont val="Aleo Light"/>
      </rPr>
      <t>The Oxford Handbook of the Psalm</t>
    </r>
    <r>
      <rPr>
        <sz val="8"/>
        <color theme="1"/>
        <rFont val="Aleo Light"/>
      </rPr>
      <t xml:space="preserve">&lt;/i&gt;. Edited by William P. Brown. Oxford: Oxford University Press.
Wolfe, Lisa M. with Allison Bevers, Kathryn Hirsch, Leigh Smith, and Daniel Ethan Watt. 2016. “Psalm 11:1–4 (Inv.MOTB.SCR.000121).” Pages 190–99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</si>
  <si>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Ps 11:1–3</t>
  </si>
  <si>
    <t>“Through the generosity of two donors, the Ashland Theological Seminary has received a manuscript fragment on leather from the Dead Sea Scrolls . . . The fragment had been in a private collection and can be traced to the Kando family in Bethlehem . . .” [ATS 2005].
“. . . was purchased from the private collection of a European Roman Catholic priest” [Johnson 2007].</t>
  </si>
  <si>
    <r>
      <t>11Q7 (Ps</t>
    </r>
    <r>
      <rPr>
        <vertAlign val="superscript"/>
        <sz val="10"/>
        <color theme="1"/>
        <rFont val="Aleo"/>
      </rPr>
      <t>c</t>
    </r>
    <r>
      <rPr>
        <sz val="10"/>
        <color theme="1"/>
        <rFont val="Aleo"/>
      </rPr>
      <t>) frg. 3b at p. 69</t>
    </r>
  </si>
  <si>
    <t>11Q7 f3b:1–3 in DSSB-C and DSSB-M</t>
  </si>
  <si>
    <t>William Kando ➤ Bruce Ferrini ➤ Ashland Theological Seminary (2004)</t>
  </si>
  <si>
    <r>
      <t>ATS Koinonia. 2005, January. “ATS Acquires Artifacts,” 4.
Eshel, Esther and Hanan Eshel. 2007. “A Preliminary Report on Seven New Fragments from Qumran.” &lt;/i&gt;</t>
    </r>
    <r>
      <rPr>
        <i/>
        <sz val="8"/>
        <color theme="1"/>
        <rFont val="Aleo Light"/>
      </rPr>
      <t>Meghillot</t>
    </r>
    <r>
      <rPr>
        <sz val="8"/>
        <color theme="1"/>
        <rFont val="Aleo Light"/>
      </rPr>
      <t>&lt;/i&gt; 5–6: 271–78, at 276–77.
Johnson, Nick. 2007, 12 August. “&lt;a href="https://web.archive.org/web/20111108031145/http://www.sptimes.com/2007/08/12/Neighborhoodtimes/Ancient_items__modern.shtml" target="_blank"&gt;Ancient items, modern wonder&lt;/a&gt;.” &lt;i&gt;</t>
    </r>
    <r>
      <rPr>
        <i/>
        <sz val="8"/>
        <color theme="1"/>
        <rFont val="Aleo Light"/>
      </rPr>
      <t>St.Petersburg Times</t>
    </r>
    <r>
      <rPr>
        <sz val="8"/>
        <color theme="1"/>
        <rFont val="Aleo Light"/>
      </rPr>
      <t>&lt;/i&gt;.</t>
    </r>
  </si>
  <si>
    <t>Ps1</t>
  </si>
  <si>
    <t>Ps 22:4, 6–9, 11–13</t>
  </si>
  <si>
    <t>4Q SWBTS Psalms by Weston W. Fields 2011
XQPs B by Peter Flint [2014]</t>
  </si>
  <si>
    <t>2.9 x 2.6</t>
  </si>
  <si>
    <r>
      <t>Flint, Peter W. 2014. "Unrolling the Dead Sea Psalms Scrolls." Pages 238–41 in &lt;i&gt;&lt;a href="</t>
    </r>
    <r>
      <rPr>
        <i/>
        <sz val="8"/>
        <color theme="1"/>
        <rFont val="Aleo Light"/>
      </rPr>
      <t>https://www.oxfordhandbooks.com/view/10.1093/oxfordhb/9780199783335.001.0001/oxfordhb-9780199783335" target="_blank"&gt;The Oxford Handbook of the Psalm&lt;/a&gt;&lt;/i&gt;</t>
    </r>
    <r>
      <rPr>
        <sz val="8"/>
        <color theme="1"/>
        <rFont val="Aleo Light"/>
      </rPr>
      <t>. Edited by William P. Brown. Oxford: Oxford University Press.
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90.
Patterson, Armour. 2011. &lt;i&gt;</t>
    </r>
    <r>
      <rPr>
        <i/>
        <sz val="8"/>
        <color theme="1"/>
        <rFont val="Aleo Light"/>
      </rPr>
      <t>Much Clean Paper for Little Dirty Paper: The Dead Sea Scrolls and the Texas Musâwana</t>
    </r>
    <r>
      <rPr>
        <sz val="8"/>
        <color theme="1"/>
        <rFont val="Aleo Light"/>
      </rPr>
      <t>&lt;/i&gt;. Forth Worth, TX: Innovo, 34.</t>
    </r>
  </si>
  <si>
    <t>Ps 119:17, 28</t>
  </si>
  <si>
    <t>Ps 119:40–44</t>
  </si>
  <si>
    <t>“As of 2013, I am aware of one more Psalm scroll (containing Ps. 119:40–41) that has been offered for sale” [Flint 2014:239].</t>
  </si>
  <si>
    <t>Flint, Peter W. “Unrolling the Dead Sea Psalms Scrolls.” Pages 229–50 in The Oxford Handbook of the Psalms. Edited by William P. Brown. Oxford: Oxford University Press.
Porter, Bruce H. 2016. “Dead Sea Scroll Family Home Evening.” Lecture 25 April. Riverton Civic Center.</t>
  </si>
  <si>
    <t>Ps 119:61–64</t>
  </si>
  <si>
    <t>Prov1</t>
  </si>
  <si>
    <t>Prov 4:23–5:1</t>
  </si>
  <si>
    <t xml:space="preserve">MS 4612/11
</t>
  </si>
  <si>
    <t>4Q(?)Prov [Elgvin 2016]</t>
  </si>
  <si>
    <t>2.4 x 4.7</t>
  </si>
  <si>
    <t>Elgvin, Torleif. 2016. “MS 4612/11. 4Q(?)Prov (Prov 4.23–5.1).” Pages 239–41 in &lt;i&gt;Gleanings from the Caves: Dead Sea Scrolls and Artefacts in The Schøyen Collection&lt;/i&gt;. Edited by Torleif Elgvin, Kipp Davis and Michael Langlois. LSTS 71. London: Bloomsbury T&amp;T Clark.</t>
  </si>
  <si>
    <t>Isa 24:16–17</t>
  </si>
  <si>
    <t>dss04</t>
  </si>
  <si>
    <r>
      <t>4Q56 (Isa</t>
    </r>
    <r>
      <rPr>
        <vertAlign val="superscript"/>
        <sz val="10"/>
        <color theme="1"/>
        <rFont val="Aleo"/>
      </rPr>
      <t>b</t>
    </r>
    <r>
      <rPr>
        <sz val="10"/>
        <color theme="1"/>
        <rFont val="Aleo"/>
      </rPr>
      <t>) (p. 28). Tov also seems to label this fragment X20 (XIsa; p. 110)</t>
    </r>
  </si>
  <si>
    <t>4Q56 f16a:1–2 in DSSB-C and DSSB-M</t>
  </si>
  <si>
    <t>? x 2.7 (?)</t>
  </si>
  <si>
    <t>Eshel and Eshel 2005</t>
  </si>
  <si>
    <r>
      <t>Eshel, Esther and Hanan Eshel. 2005. “New Fragments from Qumran: 4QGen</t>
    </r>
    <r>
      <rPr>
        <vertAlign val="superscript"/>
        <sz val="8"/>
        <color theme="1"/>
        <rFont val="Aleo Light"/>
      </rPr>
      <t>&lt;sup&gt;f&lt;/sup&gt;</t>
    </r>
    <r>
      <rPr>
        <sz val="8"/>
        <color theme="1"/>
        <rFont val="Aleo Light"/>
      </rPr>
      <t>, 4QIsa</t>
    </r>
    <r>
      <rPr>
        <vertAlign val="superscript"/>
        <sz val="8"/>
        <color theme="1"/>
        <rFont val="Aleo Light"/>
      </rPr>
      <t>&lt;sup&gt;b&lt;/sup&gt;</t>
    </r>
    <r>
      <rPr>
        <sz val="8"/>
        <color theme="1"/>
        <rFont val="Aleo Light"/>
      </rPr>
      <t>, 4Q226, 8QGen, and XQpapEnoch.” &lt;i&gt;DSD&lt;/i&gt; 12: 134–57.
Ink &amp; Blood. 2013. “Dead Sea Scroll Isaiah Fragment.”
Noah, William H. 2005. &lt;i&gt;</t>
    </r>
    <r>
      <rPr>
        <i/>
        <sz val="8"/>
        <color theme="1"/>
        <rFont val="Aleo Light"/>
      </rPr>
      <t>Ink &amp; Blood: From the Dead Sea Scrolls to the English Bible</t>
    </r>
    <r>
      <rPr>
        <sz val="8"/>
        <color theme="1"/>
        <rFont val="Aleo Light"/>
      </rPr>
      <t>&lt;/i&gt;. Murfreesboro, ACO.
Tigchelaar, Eibert. 2012. “Notes on the Three Qumran-Type Yadin Fragments Leading to a Discussion of Identification, Attribution, Provenance, and Names.” &lt;i&gt;</t>
    </r>
    <r>
      <rPr>
        <i/>
        <sz val="8"/>
        <color theme="1"/>
        <rFont val="Aleo Light"/>
      </rPr>
      <t>DSD</t>
    </r>
    <r>
      <rPr>
        <sz val="8"/>
        <color theme="1"/>
        <rFont val="Aleo Light"/>
      </rPr>
      <t>&lt;/i&gt; 19: 198–214.
Tigchelaar, Eibert. 2017. “A Provisional List of Unprovenanced, Twenty-First Century, Dead Sea Scrolls-like Fragments.” &lt;i&gt;</t>
    </r>
    <r>
      <rPr>
        <i/>
        <sz val="8"/>
        <color theme="1"/>
        <rFont val="Aleo Light"/>
      </rPr>
      <t>DSD</t>
    </r>
    <r>
      <rPr>
        <sz val="8"/>
        <color theme="1"/>
        <rFont val="Aleo Light"/>
      </rPr>
      <t>&lt;/i&gt; 24: 173–88, see 183.
Tigchelaar, Eibert. 2019. “Identification of 4Q56 (4QIsab) Fragments.” &lt;i&gt;</t>
    </r>
    <r>
      <rPr>
        <i/>
        <sz val="8"/>
        <color theme="1"/>
        <rFont val="Aleo Light"/>
      </rPr>
      <t>RevQ</t>
    </r>
    <r>
      <rPr>
        <sz val="8"/>
        <color theme="1"/>
        <rFont val="Aleo Light"/>
      </rPr>
      <t>&lt;/i&gt; 31: 275–81.</t>
    </r>
  </si>
  <si>
    <t>Isa 26:19–27:1</t>
  </si>
  <si>
    <t>dss02</t>
  </si>
  <si>
    <t>“These fragments [Gen 13:1–3; Words from Genesis 22; Isa 24:16–17; Isa 26:19–27:1; 1 En. 8:4–9:1] that came to Europe in the beginning of the sixties were in Lebanon with Mr. Moussa Al-Tawil for safekeeping” (statement signed by William Kando, quoted by Tigchelaar 2017, 176).</t>
  </si>
  <si>
    <t>4Q56 f20a:1–5 in DSSB-C and DSSB-M</t>
  </si>
  <si>
    <t>? x 3.7 (?)</t>
  </si>
  <si>
    <t>Isa 28:23–29</t>
  </si>
  <si>
    <t>“The Bedouin who made the initial discovery of the scrolls showed them to a man named Khalil lskander Shahin (Kando) ... [who] partnered with the Bedouin to find a buyer for the scrolls. … Although Kando died in 1993, the family still possess a number of unsold Dead Sea Scroll fragments” [Loveless and Loveless 2012, 101].</t>
  </si>
  <si>
    <t xml:space="preserve">9
</t>
  </si>
  <si>
    <t>5.3 x 4.7</t>
  </si>
  <si>
    <r>
      <t>Loveless, Gary, and Stephanie Loveless. 2012. &lt;i&gt;</t>
    </r>
    <r>
      <rPr>
        <i/>
        <sz val="8"/>
        <color theme="1"/>
        <rFont val="Aleo Light"/>
      </rPr>
      <t>Dead Sea Scrolls and The Bible: Ancient Artifacts, Timeless Treasures</t>
    </r>
    <r>
      <rPr>
        <sz val="8"/>
        <color theme="1"/>
        <rFont val="Aleo Light"/>
      </rPr>
      <t>&lt;/i&gt;. Forth Worth: Southwestern Baptist Theological Seminary, 100–1.</t>
    </r>
  </si>
  <si>
    <t>Jer1</t>
  </si>
  <si>
    <t>Jer 3:15–19</t>
  </si>
  <si>
    <t xml:space="preserve">MS 4612/9
</t>
  </si>
  <si>
    <t>4Q(?)Jer [Elgvin and Davis 2016]</t>
  </si>
  <si>
    <r>
      <t>4Q71 (Jer</t>
    </r>
    <r>
      <rPr>
        <vertAlign val="superscript"/>
        <sz val="10"/>
        <color theme="1"/>
        <rFont val="Aleo Light"/>
      </rPr>
      <t>b</t>
    </r>
    <r>
      <rPr>
        <sz val="10"/>
        <color theme="1"/>
        <rFont val="Aleo Light"/>
      </rPr>
      <t>) by Hanan Eshel</t>
    </r>
  </si>
  <si>
    <t>X21 (XJer) at pp. 110 and 128</t>
  </si>
  <si>
    <t>5.3 x 6.2</t>
  </si>
  <si>
    <r>
      <t>Elgvin, Torleif, and Kipp Davis. 2016. “MS 4612/9. 4Q(?)Jer (Jer 3.15–19).” Pages 215–22 in &lt;i&gt;</t>
    </r>
    <r>
      <rPr>
        <i/>
        <sz val="8"/>
        <color theme="1"/>
        <rFont val="Aleo Light"/>
      </rPr>
      <t>Gleanings from the Caves: Dead Sea Scrolls and Artefacts from The Schøyen Collection</t>
    </r>
    <r>
      <rPr>
        <sz val="8"/>
        <color theme="1"/>
        <rFont val="Aleo Light"/>
      </rPr>
      <t>&lt;/i&gt;</t>
    </r>
    <r>
      <rPr>
        <i/>
        <sz val="8"/>
        <color theme="1"/>
        <rFont val="Aleo Light"/>
      </rPr>
      <t>.</t>
    </r>
    <r>
      <rPr>
        <sz val="8"/>
        <color theme="1"/>
        <rFont val="Aleo Light"/>
      </rPr>
      <t xml:space="preserve"> Edited by Torleif Elgvin, Kipp Davis and Michael Langlois. LSTS 71. London: Bloomsbury T&amp;T Clark.  
Langlois, Michael. 2019. “&lt;a href="https://michaellanglois.org/medias/langlois-2019-the-book-of-jeremiahs-redaction-history-in-light-of-its-oldest-manuscripts.pdf" target="_blank"&gt;The Book of Jeremiah’s Redaction History in Light of Its Oldest Manuscripts&lt;/a&gt;.” Pages 21–24 in &lt;i&gt;</t>
    </r>
    <r>
      <rPr>
        <i/>
        <sz val="8"/>
        <color theme="1"/>
        <rFont val="Aleo Light"/>
      </rPr>
      <t>Jeremiah in History and Tradition</t>
    </r>
    <r>
      <rPr>
        <sz val="8"/>
        <color theme="1"/>
        <rFont val="Aleo Light"/>
      </rPr>
      <t>&lt;/i&gt;</t>
    </r>
    <r>
      <rPr>
        <i/>
        <sz val="8"/>
        <color theme="1"/>
        <rFont val="Aleo Light"/>
      </rPr>
      <t>.</t>
    </r>
    <r>
      <rPr>
        <sz val="8"/>
        <color theme="1"/>
        <rFont val="Aleo Light"/>
      </rPr>
      <t xml:space="preserve"> Edited by Jim West and Niels Peter Lemche. Copenhagen International Seminar. New York, NY: Routledge.
Schøyen, Martin. “Acquisition and Ownership History: A Personal Reflection.” Pages 27–32 in &lt;i&gt;</t>
    </r>
    <r>
      <rPr>
        <i/>
        <sz val="8"/>
        <color theme="1"/>
        <rFont val="Aleo Light"/>
      </rPr>
      <t>Gleanings from the Caves: Dead Sea Scrolls and Artefacts in The Schøyen Collection</t>
    </r>
    <r>
      <rPr>
        <sz val="8"/>
        <color theme="1"/>
        <rFont val="Aleo Light"/>
      </rPr>
      <t>&lt;/i&gt;. Edited by Torleif Elgvin, Kipp Davis and Michael Langlois. LSTS 71. London: Bloomsbury T&amp;T Clark.</t>
    </r>
  </si>
  <si>
    <t>Jer2</t>
  </si>
  <si>
    <t>Jer 23:6–9</t>
  </si>
  <si>
    <t xml:space="preserve">MOTB.SCR.003172 </t>
  </si>
  <si>
    <t>Kutz et al. 2016</t>
  </si>
  <si>
    <r>
      <t xml:space="preserve">Kutz, Karl with Rebekah Josberger, Thomas Belcastro, Haley Kirkpatrick, Rebecca McMartin, Quincy Robinson and Daniel
Somboonsiri. 2016. “Jeremiah 23:6–9 (Inv.MOTB.SCR.003172).” Pages 140–57 in </t>
    </r>
    <r>
      <rPr>
        <i/>
        <sz val="8"/>
        <color theme="1"/>
        <rFont val="Aleo Light"/>
      </rPr>
      <t>Dead Sea Scrolls Fragments in the Museum Collection.</t>
    </r>
    <r>
      <rPr>
        <sz val="8"/>
        <color theme="1"/>
        <rFont val="Aleo Light"/>
      </rPr>
      <t xml:space="preserve"> Edited by Emanuel Tov, Kipp Davis and Robert Duke.</t>
    </r>
    <r>
      <rPr>
        <i/>
        <sz val="8"/>
        <color theme="1"/>
        <rFont val="Aleo Light"/>
      </rPr>
      <t xml:space="preserve"> </t>
    </r>
    <r>
      <rPr>
        <sz val="8"/>
        <color theme="1"/>
        <rFont val="Aleo Light"/>
      </rPr>
      <t>Publications of Museum of the Bible 1. Leiden – Boston: Brill.
Langlois, Michael. 2019. “&lt;a href="https://michaellanglois.org/medias/langlois-2019-the-book-of-jeremiahs-redaction-history-in-light-of-its-oldest-manuscripts.pdf" target="_blank"&gt;The Book of Jeremiah’s Redaction History in Light of Its Oldest Manuscripts&lt;/a&gt;.” Pages 21–25 in &lt;i&gt;</t>
    </r>
    <r>
      <rPr>
        <i/>
        <sz val="8"/>
        <color theme="1"/>
        <rFont val="Aleo Light"/>
      </rPr>
      <t>Jeremiah in History and Tradition</t>
    </r>
    <r>
      <rPr>
        <sz val="8"/>
        <color theme="1"/>
        <rFont val="Aleo Light"/>
      </rPr>
      <t>&lt;/i&gt;. Edited by Jim West and Niels Peter Lemche. Copenhagen International Seminar. New York, NY: Routledge.</t>
    </r>
  </si>
  <si>
    <t>Jer3</t>
  </si>
  <si>
    <t>Jer 24:6–7 [Eshel and Eshel 2007]
Jer 48:29–31 [Puech?; Charlesworth 2010]</t>
  </si>
  <si>
    <t>“... [William] Noah acquired two fragments in Ferrini's possession that belonged to the Kandos: a tiny portion of the Book of Jeremiah, and a small fragment of rabbinic commentary about the Book of Genesis. “'Dead Sea cornflakes' we used to call them, they were so small,” Noah says. 
Noah attempted to return the fragments to the Kando family, but the Kandos instead agreed to sell the fragments at a discount to Noah and Sharpe” [Greshko 2020, revised version of article].</t>
  </si>
  <si>
    <r>
      <t>4Q72 (Jer</t>
    </r>
    <r>
      <rPr>
        <vertAlign val="superscript"/>
        <sz val="10"/>
        <color theme="1"/>
        <rFont val="Aleo"/>
      </rPr>
      <t>c</t>
    </r>
    <r>
      <rPr>
        <sz val="10"/>
        <color theme="1"/>
        <rFont val="Aleo"/>
      </rPr>
      <t>) p. 29</t>
    </r>
  </si>
  <si>
    <t>4Q72 f21a:1–3 in DSSB-C and DSSB-M</t>
  </si>
  <si>
    <t>2.0 x 1.7</t>
  </si>
  <si>
    <t xml:space="preserve">Eshel, Esther and Hanan Eshel. 2007. “A Preliminary Report on Seven New Fragments from Qumran.” &lt;i&gt;Meghillot&lt;/i&gt; 5–6: 271–78.
Charlesworth, James. H. 2010. “Jeremiah 48:29-31a [Provisional Research Report].” 1 May. https://foundationjudaismchristianorigins.org/ftp/dead-sea-scrolls/unpub/DSS-jeremiah.pdf
Michael Greshko. 2020, 13 March. “&lt;a href="https://web.archive.org/web/20200316092635/https://www.nationalgeographic.com/history/2020/03/museum-of-the-bible-dead-sea-scrolls-forgeries/?fbclid=IwAR3hv1skM_T1z7brNwuA_6KOPZJccR5Y-bqqykh3EqnztuYwkQ-1cxV2Bs4" target="_blank"&gt;Exclusive: ‘Dead Sea Scrolls’ at the Museum of the Bible Are All Forgeries&lt;/a&gt;.” &lt;i&gt;National Geographic.&lt;/i&gt;.
Langlois, Michael. 2019. “The Book of Jeremiah’s Redaction History in Light of Its Oldest Manuscripts.” Pages 21–24 in &lt;i&gt;Jeremiah in History and Tradition&lt;/i&gt;. Edited by Jim West and Niels Peter Lemche. Copenhagen International Seminar. New York, NY: Routledge.
</t>
  </si>
  <si>
    <t>Ezek1</t>
  </si>
  <si>
    <t>Ezek 28:22</t>
  </si>
  <si>
    <t xml:space="preserve">MOTB.SCR.003174
</t>
  </si>
  <si>
    <t>Mudliar 2016</t>
  </si>
  <si>
    <r>
      <t xml:space="preserve">Mudliar, Ishwaran. 2016. “Ezekiel 28:22 (Inv.MOTB.SCR.003174).” Pages 158–67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</si>
  <si>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Dan1</t>
  </si>
  <si>
    <t>Dan 5:13–16</t>
  </si>
  <si>
    <t xml:space="preserve">APU5
</t>
  </si>
  <si>
    <t>“Found at Qumran ... in Cave 4, some time between 1952 and 1956. The fragment itself dates between 50 BC – AD 68” (cited by Davila 2009]</t>
  </si>
  <si>
    <t>X23 (XDan) pp. 110, 129</t>
  </si>
  <si>
    <r>
      <t xml:space="preserve">Davila, James R. 2009. “Dead Sea Scrolls Fragments for Sale.” </t>
    </r>
    <r>
      <rPr>
        <i/>
        <sz val="8"/>
        <color theme="1"/>
        <rFont val="Aleo Light"/>
      </rPr>
      <t>PaleoJudaica.com</t>
    </r>
    <r>
      <rPr>
        <sz val="8"/>
        <color theme="1"/>
        <rFont val="Aleo Light"/>
      </rPr>
      <t>, 2 February. https://paleojudaica.blogspot.com/2009/02/dead-sea-scrolls-fragments-for-sale-by.html
Davis, Kipp. 2017. “Cave of Dispute: Patterns of Correspondence and Suspicion in the Post-2002 ‘Dead Sea Scrolls’ Fragments.” &lt;i&gt;DSD&lt;/i&gt; 24.2 (2017): 229–70.
Estrin, Daniel. 2013. "&lt;a href="https://www.timesofisrael.com/dead-sea-scroll-fragments-to-hit-the-auction-block/" target="_blank"&gt;Dead Sea Scroll Fragments to Hit the Auction Block&lt;/a&gt;." &lt;i&gt;The Times of Israel&lt;/i&gt; 25 May.</t>
    </r>
  </si>
  <si>
    <t>Dan2</t>
  </si>
  <si>
    <t>Dan 6:22–24</t>
  </si>
  <si>
    <t xml:space="preserve">Identified  (and sold?) as 6QpapDan
</t>
  </si>
  <si>
    <t>X24 (XpapDan) pp. 110, 129</t>
  </si>
  <si>
    <t>2.5 x 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</si>
  <si>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31, 34.</t>
    </r>
  </si>
  <si>
    <t>Dan3</t>
  </si>
  <si>
    <t>Dan 7:18–19</t>
  </si>
  <si>
    <t>1.2 x 1.6</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</si>
  <si>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91.
Patterson, Armour. 2011. &lt;i&gt;</t>
    </r>
    <r>
      <rPr>
        <i/>
        <sz val="8"/>
        <color theme="1"/>
        <rFont val="Aleo Light"/>
      </rPr>
      <t>Much Clean Paper for Little Dirty Paper: The Dead Sea Scrolls and the Texas Musâwana</t>
    </r>
    <r>
      <rPr>
        <sz val="8"/>
        <color theme="1"/>
        <rFont val="Aleo Light"/>
      </rPr>
      <t>&lt;/i&gt;. Forth Worth, TX: Innovo, 34.
Tigchelaar, Eibert. 2017. "&lt;a href="https://brill.com/view/journals/dsd/24/2/article-p173_173.xml?language=en" target="_blank"&gt;A Provisional List of Unprovenanced, Twenty-First Century, Dead Sea Scrolls-like Fragments&lt;/a&gt;." &lt;i&gt;</t>
    </r>
    <r>
      <rPr>
        <i/>
        <sz val="8"/>
        <color theme="1"/>
        <rFont val="Aleo Light"/>
      </rPr>
      <t>DSD</t>
    </r>
    <r>
      <rPr>
        <sz val="8"/>
        <color theme="1"/>
        <rFont val="Aleo Light"/>
      </rPr>
      <t>&lt;/i&gt; 24: 173–88, at 181.</t>
    </r>
  </si>
  <si>
    <t>Dan6</t>
  </si>
  <si>
    <t>Dan 10:18–20</t>
  </si>
  <si>
    <t xml:space="preserve">MOTB.SCR.003170
</t>
  </si>
  <si>
    <t>Duke et al. 2016</t>
  </si>
  <si>
    <r>
      <t xml:space="preserve">Duke, Robert. 2016. “Daniel 10:18–20 (Inv.MOTB.SCR.003170).” Pages 200–9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</si>
  <si>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Joel 2:23–26</t>
  </si>
  <si>
    <t>Joel 4:9–10</t>
  </si>
  <si>
    <t>1.2 x 2.2</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</si>
  <si>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NOVA. 2019, 6 November. “Dead Sea Scroll Detectives: New technologies unravel the Dead Sea Scrolls’ mysteries and uncover million-dollar fakes.”</t>
    </r>
    <r>
      <rPr>
        <i/>
        <sz val="8"/>
        <color theme="1"/>
        <rFont val="Aleo Light"/>
      </rPr>
      <t xml:space="preserve"> </t>
    </r>
    <r>
      <rPr>
        <sz val="8"/>
        <color theme="1"/>
        <rFont val="Aleo Light"/>
      </rPr>
      <t>&lt;i&gt;</t>
    </r>
    <r>
      <rPr>
        <i/>
        <sz val="8"/>
        <color theme="1"/>
        <rFont val="Aleo Light"/>
      </rPr>
      <t>PBS</t>
    </r>
    <r>
      <rPr>
        <sz val="8"/>
        <color theme="1"/>
        <rFont val="Aleo Light"/>
      </rPr>
      <t>&lt;/i&gt;.</t>
    </r>
  </si>
  <si>
    <t>Amos 3:4–5</t>
  </si>
  <si>
    <t>“This fragment was found in Cave 4 in 1952 by a bedouin family, who sold it to a Bethlehem antiquities dealer known as Kando. It remained in the hands of the Kando family in Switzerland until 2002. From 2002 to 2004 it was held by a private collector in the United States. It was bought by another collector – the present owner – in 2004.”</t>
  </si>
  <si>
    <t>William Kando ➤ Craig Lampe (? 2002–2004?) ➤ Ron Wicks (? 2004)</t>
  </si>
  <si>
    <t>“The Living Legacy Online Gallery”. Thomas Nelson, 2013. https://web.archive.org/web/20131011210406/http://www.thekjvbible.com/onlinegallery/18/Incantation+Bowl+with+Inscription</t>
  </si>
  <si>
    <t>Amos1</t>
  </si>
  <si>
    <t>Amos 7:17–8:1 (3 frgs)</t>
  </si>
  <si>
    <t>William Kando ➤ Mark W. Lanier (2013)</t>
  </si>
  <si>
    <t>a-b. 4.5 x 2.2
c. 1.1 x 1.4</t>
  </si>
  <si>
    <t>Tov 2014</t>
  </si>
  <si>
    <r>
      <t>Loveless, Gary, and Stephanie Loveless. 2012. &lt;i&gt;</t>
    </r>
    <r>
      <rPr>
        <i/>
        <sz val="8"/>
        <color theme="1"/>
        <rFont val="Aleo Light"/>
      </rPr>
      <t>Dead Sea Scrolls and The Bible: Ancient Artifacts, Timeless Treasures</t>
    </r>
    <r>
      <rPr>
        <sz val="8"/>
        <color theme="1"/>
        <rFont val="Aleo Light"/>
      </rPr>
      <t>&lt;/i&gt;. Forth Worth, TX: Southwestern Baptist Theological Seminary, 100–1.
Tov, Emanuel. 2014. “&lt;a href="http://www.emanueltov.info/docs/varia/256.amos-almost-final.pdf?v=1.0" target="_blank"&gt;New Fragments of Amos&lt;/a&gt;.” &lt;i&gt;</t>
    </r>
    <r>
      <rPr>
        <i/>
        <sz val="8"/>
        <color theme="1"/>
        <rFont val="Aleo Light"/>
      </rPr>
      <t>DSD</t>
    </r>
    <r>
      <rPr>
        <sz val="8"/>
        <color theme="1"/>
        <rFont val="Aleo Light"/>
      </rPr>
      <t xml:space="preserve">&lt;/i&gt; 21: 3–13. </t>
    </r>
  </si>
  <si>
    <t>Obadiah 2:15, 16–18</t>
  </si>
  <si>
    <t>Jon1</t>
  </si>
  <si>
    <t>Jonah 4:2–5</t>
  </si>
  <si>
    <t xml:space="preserve">MOTB.SCR.003171
 	</t>
  </si>
  <si>
    <t>McDowell et al. 2016</t>
  </si>
  <si>
    <r>
      <t xml:space="preserve">McDowell, Catherine, and Thomas Hill. 2016. “Jonah 4:2–5 (Inv.MOTB.SCR.003171).” Pages 168–76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</si>
  <si>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Mic1</t>
  </si>
  <si>
    <t>Mic 1:4–6</t>
  </si>
  <si>
    <t xml:space="preserve">MOTB.SCR.003183
</t>
  </si>
  <si>
    <t>Flint and Herbison 2016</t>
  </si>
  <si>
    <r>
      <t xml:space="preserve">Flint, Peter W., and David R. Herbison. 2016. “Micah 1:4–6 (Inv.MOTB.SCR.003183).” Pages 177–89 in </t>
    </r>
    <r>
      <rPr>
        <i/>
        <sz val="8"/>
        <color theme="1"/>
        <rFont val="Aleo Light"/>
      </rPr>
      <t>Dead Sea Scrolls Fragments in the Museum Collection</t>
    </r>
    <r>
      <rPr>
        <sz val="8"/>
        <color theme="1"/>
        <rFont val="Aleo Light"/>
      </rPr>
      <t>. Edited by Emanuel Tov, Kipp Davis and Robert Duke. Publications of Museum of the Bible 1. Leiden – Boston: Brill.</t>
    </r>
  </si>
  <si>
    <t>Tob 7:1–3</t>
  </si>
  <si>
    <t>XpapTobit ar</t>
  </si>
  <si>
    <t>Tob1</t>
  </si>
  <si>
    <t>Tob 14:3–4</t>
  </si>
  <si>
    <t xml:space="preserve">MS 5234
</t>
  </si>
  <si>
    <r>
      <t>4Q196 (papTobit</t>
    </r>
    <r>
      <rPr>
        <vertAlign val="superscript"/>
        <sz val="10"/>
        <color theme="1"/>
        <rFont val="Aleo"/>
      </rPr>
      <t>a</t>
    </r>
    <r>
      <rPr>
        <sz val="10"/>
        <color theme="1"/>
        <rFont val="Aleo"/>
      </rPr>
      <t xml:space="preserve"> ar) at p. 35</t>
    </r>
  </si>
  <si>
    <t>6.8 x 2.2</t>
  </si>
  <si>
    <t>Hallermayer and Elgvin 2006</t>
  </si>
  <si>
    <t>En1</t>
  </si>
  <si>
    <t>1 En. 7:1–5</t>
  </si>
  <si>
    <t xml:space="preserve">MS 4612/8
</t>
  </si>
  <si>
    <t>Tov  says it’s possibly a frg. of 4Q203 (4QEnGiantsa ar), but also labels it XQEnocha (p. 37) and X27 (XEnb ar) at p. 110</t>
  </si>
  <si>
    <t>3.8 x 5.3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</si>
  <si>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
Langlois, Michael. 2013. “&lt;a href="http://web.archive.org/web/20140117193525/http://michaellanglois.org/medias/Langlois-2013-Un-manuscrit-in%C3%A9dit-du-livre-dH%C3%A9noch-Semitica-55-2013-101-116.pdf" target="_blank"&gt;Un manuscrit araméen inédit du livre d’Hénoch et les versions anciennes de 1 Hénoch 7,4&lt;/a&gt;.” &lt;i&gt;</t>
    </r>
    <r>
      <rPr>
        <i/>
        <sz val="8"/>
        <color theme="1"/>
        <rFont val="Aleo Light"/>
      </rPr>
      <t>Semitica</t>
    </r>
    <r>
      <rPr>
        <sz val="8"/>
        <color theme="1"/>
        <rFont val="Aleo Light"/>
      </rPr>
      <t xml:space="preserve">&lt;/i&gt; 55: 101–16.
</t>
    </r>
  </si>
  <si>
    <t>En2</t>
  </si>
  <si>
    <r>
      <t>1 En</t>
    </r>
    <r>
      <rPr>
        <i/>
        <sz val="10"/>
        <color theme="1"/>
        <rFont val="Aleo Light"/>
      </rPr>
      <t xml:space="preserve">. </t>
    </r>
    <r>
      <rPr>
        <sz val="10"/>
        <color theme="1"/>
        <rFont val="Aleo Light"/>
      </rPr>
      <t>8:4–9:3</t>
    </r>
  </si>
  <si>
    <t>MS 4612/12</t>
  </si>
  <si>
    <t>XQpapEnoch (Eshel and Eshel 2004) → XQ8 (XQpapEn) (Parry and Tov 2005 and 2014)</t>
  </si>
  <si>
    <r>
      <t>X26 (XpapEn</t>
    </r>
    <r>
      <rPr>
        <vertAlign val="superscript"/>
        <sz val="10"/>
        <color theme="1"/>
        <rFont val="Aleo"/>
      </rPr>
      <t>a</t>
    </r>
    <r>
      <rPr>
        <sz val="10"/>
        <color theme="1"/>
        <rFont val="Aleo"/>
      </rPr>
      <t xml:space="preserve"> ar)? at p. 110</t>
    </r>
  </si>
  <si>
    <t>XQ8 f1:1–5 in QUMRAN</t>
  </si>
  <si>
    <t>5.8 x 4.3</t>
  </si>
  <si>
    <r>
      <t>Davis, Kipp,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 xml:space="preserve">&lt;/i&gt; 24: 189–228.
Eshel, Esther, and Hanan Eshel. 2004. “A New Fragment of the Book of the Watchers from Qumran (XQpapEnoch).” </t>
    </r>
    <r>
      <rPr>
        <i/>
        <sz val="8"/>
        <color theme="1"/>
        <rFont val="Aleo Light"/>
      </rPr>
      <t>Tarbiz</t>
    </r>
    <r>
      <rPr>
        <sz val="8"/>
        <color theme="1"/>
        <rFont val="Aleo Light"/>
      </rPr>
      <t xml:space="preserve"> 73: 171–79 [Hebrew]; V [English Abstract].
Eshel, Esther, and Hanan Eshel. 2005. “New Fragments from Qumran: 4QGenf, 4QIsab, 4Q226, 8QGen, and XQpapEnoch.” &lt;i&gt;</t>
    </r>
    <r>
      <rPr>
        <i/>
        <sz val="8"/>
        <color theme="1"/>
        <rFont val="Aleo Light"/>
      </rPr>
      <t>DSD</t>
    </r>
    <r>
      <rPr>
        <sz val="8"/>
        <color theme="1"/>
        <rFont val="Aleo Light"/>
      </rPr>
      <t>&lt;/i&gt; 12: 134–57.
Langlois, Michael. 2008. “Livre d’Hénoch (XQpapEnochar).” Pages 93–95 in vol. 1 of &lt;i&gt;</t>
    </r>
    <r>
      <rPr>
        <i/>
        <sz val="8"/>
        <color theme="1"/>
        <rFont val="Aleo Light"/>
      </rPr>
      <t>La Bibliothèque de Qumrân</t>
    </r>
    <r>
      <rPr>
        <sz val="8"/>
        <color theme="1"/>
        <rFont val="Aleo Light"/>
      </rPr>
      <t>&lt;/i&gt;. Edited by Kate Berthelot, Thierry Legrand and André Paul. Paris: Les Éditions du Cerf.
Langlois, Michael. 2008. &lt;i&gt;</t>
    </r>
    <r>
      <rPr>
        <i/>
        <sz val="8"/>
        <color theme="1"/>
        <rFont val="Aleo Light"/>
      </rPr>
      <t>Le premier manuscrit du Livre d’Hénoch: Étude épigraphique et philologique des fragments araméens de 4Q201 à Qumrân</t>
    </r>
    <r>
      <rPr>
        <sz val="8"/>
        <color theme="1"/>
        <rFont val="Aleo Light"/>
      </rPr>
      <t>&lt;/i&gt;</t>
    </r>
    <r>
      <rPr>
        <i/>
        <sz val="8"/>
        <color theme="1"/>
        <rFont val="Aleo Light"/>
      </rPr>
      <t xml:space="preserve">. </t>
    </r>
    <r>
      <rPr>
        <sz val="8"/>
        <color theme="1"/>
        <rFont val="Aleo Light"/>
      </rPr>
      <t>Paris: Les Éditions du Cerf, 55–56.
Tigchelaar, Eibert. 2017. “A Provisional List of Unprovenanced, Twenty-First Century, Dead Sea Scrolls-like Fragments.”</t>
    </r>
    <r>
      <rPr>
        <i/>
        <sz val="8"/>
        <color theme="1"/>
        <rFont val="Aleo Light"/>
      </rPr>
      <t xml:space="preserve"> &lt;i&gt;DSD</t>
    </r>
    <r>
      <rPr>
        <sz val="8"/>
        <color theme="1"/>
        <rFont val="Aleo Light"/>
      </rPr>
      <t>&lt;/i&gt; 24: 173–88.</t>
    </r>
  </si>
  <si>
    <t>En3</t>
  </si>
  <si>
    <t>1 En. 106:19–107:1</t>
  </si>
  <si>
    <t xml:space="preserve">MS 4612/6
</t>
  </si>
  <si>
    <r>
      <t>X28 (XEn</t>
    </r>
    <r>
      <rPr>
        <vertAlign val="superscript"/>
        <sz val="10"/>
        <color theme="1"/>
        <rFont val="Aleo"/>
      </rPr>
      <t>c</t>
    </r>
    <r>
      <rPr>
        <sz val="10"/>
        <color theme="1"/>
        <rFont val="Aleo"/>
      </rPr>
      <t xml:space="preserve"> ar)? at p. 110</t>
    </r>
  </si>
  <si>
    <t>William Kando ➤ Schøyen Collection (April 2009)</t>
  </si>
  <si>
    <t>2.9 x 8.3</t>
  </si>
  <si>
    <r>
      <t>Kipp Davis, Ira Rabin, Ines Feldman, Myriam Krutzsch, Hasia Rimon, Årstein Justnes, Torleif Elgvin, and Michael Langlois. 2017. “Nine Dubious ‘Dead Sea Scrolls’ Fragments from the Twenty-First Century.” &lt;i&gt;</t>
    </r>
    <r>
      <rPr>
        <i/>
        <sz val="8"/>
        <color theme="1"/>
        <rFont val="Aleo Light"/>
      </rPr>
      <t>DSD</t>
    </r>
    <r>
      <rPr>
        <sz val="8"/>
        <color theme="1"/>
        <rFont val="Aleo Light"/>
      </rPr>
      <t>&lt;/i&gt; 24: 189–228</t>
    </r>
  </si>
  <si>
    <t>Instr1</t>
  </si>
  <si>
    <t xml:space="preserve">MOTB.SCR.000123
</t>
  </si>
  <si>
    <r>
      <t>4Q416 (Instruction</t>
    </r>
    <r>
      <rPr>
        <vertAlign val="superscript"/>
        <sz val="10"/>
        <color theme="1"/>
        <rFont val="Aleo"/>
      </rPr>
      <t>b</t>
    </r>
    <r>
      <rPr>
        <sz val="10"/>
        <color theme="1"/>
        <rFont val="Aleo"/>
      </rPr>
      <t>) at p. 50</t>
    </r>
  </si>
  <si>
    <t>1.56 x 4.65</t>
  </si>
  <si>
    <t>Johnson 2016</t>
  </si>
  <si>
    <t>Qimron 2013, 174</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</si>
  <si>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See p. 15.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 See p. 15.
Eshel, Esther and Hanan Eshel. 2007. “A Preliminary Report on Seven New Fragments from Qumran.” &lt;i&gt;</t>
    </r>
    <r>
      <rPr>
        <i/>
        <sz val="8"/>
        <color theme="1"/>
        <rFont val="Aleo Light"/>
      </rPr>
      <t>Meghillot</t>
    </r>
    <r>
      <rPr>
        <sz val="8"/>
        <color theme="1"/>
        <rFont val="Aleo Light"/>
      </rPr>
      <t xml:space="preserve">&lt;/i&gt; 5–6: 271–78.
Johnson, Michael B. 2016. “A Fragment of Instruction (Inv.MOTB.SCR.000123).” Pages 222–36 in </t>
    </r>
    <r>
      <rPr>
        <i/>
        <sz val="8"/>
        <color theme="1"/>
        <rFont val="Aleo Light"/>
      </rPr>
      <t>Dead Sea Scrolls Fragments in the Museum Collection</t>
    </r>
    <r>
      <rPr>
        <sz val="8"/>
        <color theme="1"/>
        <rFont val="Aleo Light"/>
      </rPr>
      <t>. Edited by Emanuel Tov, Kipp Davis and Robert Duke. Publications of Museum of the Bible 1. Leiden – Boston: Brill.
Johnson, Michael B. 2017. “&lt;a href="https://journals.ub.uni-heidelberg.de/index.php/dwj/article/view/39065" target="_blank"&gt;A Case Study in Professional Ethics Concerning Secondary Publications of Unprovenanced Artefacts: The New Edition DSS F.Instruction1&lt;/a&gt;.” &lt;i&gt;</t>
    </r>
    <r>
      <rPr>
        <i/>
        <sz val="8"/>
        <color theme="1"/>
        <rFont val="Aleo Light"/>
      </rPr>
      <t>Distant Worlds Journal</t>
    </r>
    <r>
      <rPr>
        <sz val="8"/>
        <color theme="1"/>
        <rFont val="Aleo Light"/>
      </rPr>
      <t xml:space="preserve">&lt;/i&gt; 2: 28–42.
Qimron, Elisha. 2013. </t>
    </r>
    <r>
      <rPr>
        <i/>
        <sz val="8"/>
        <color theme="1"/>
        <rFont val="Aleo Light"/>
      </rPr>
      <t>The Dead Sea Scrolls: The Hebrew Writings</t>
    </r>
    <r>
      <rPr>
        <sz val="8"/>
        <color theme="1"/>
        <rFont val="Aleo Light"/>
      </rPr>
      <t>. Volume 2. Jerusalem, 174.</t>
    </r>
  </si>
  <si>
    <t>W 16</t>
  </si>
  <si>
    <r>
      <t>Biondi, Lee. 2004. &lt;i&gt;</t>
    </r>
    <r>
      <rPr>
        <i/>
        <sz val="8"/>
        <color theme="1"/>
        <rFont val="Aleo Light"/>
      </rPr>
      <t>The Dead Sea Scrolls to the Bible in America: A Brief History of the Bible From Antiquity to Modern America: Told Through Ancient Manuscripts and Early European and American Printed Bibles</t>
    </r>
    <r>
      <rPr>
        <sz val="8"/>
        <color theme="1"/>
        <rFont val="Aleo Light"/>
      </rPr>
      <t>&lt;/i&gt;. Biblical Arts of Arizona.
Biondi, Lee. 2009. &lt;i&gt;</t>
    </r>
    <r>
      <rPr>
        <i/>
        <sz val="8"/>
        <color theme="1"/>
        <rFont val="Aleo Light"/>
      </rPr>
      <t>From the Dead Sea Scrolls to the Bible in America: A Brief History of the Bible From Antiquity to Modern America: Told Through Ancient Manuscripts and Early European and American Printed Bibles</t>
    </r>
    <r>
      <rPr>
        <sz val="8"/>
        <color theme="1"/>
        <rFont val="Aleo Light"/>
      </rPr>
      <t>&lt;/i&gt;</t>
    </r>
    <r>
      <rPr>
        <i/>
        <sz val="8"/>
        <color theme="1"/>
        <rFont val="Aleo Light"/>
      </rPr>
      <t>.</t>
    </r>
    <r>
      <rPr>
        <sz val="8"/>
        <color theme="1"/>
        <rFont val="Aleo Light"/>
      </rPr>
      <t xml:space="preserve"> Camarillo: Legacy Ministries International.</t>
    </r>
  </si>
  <si>
    <t>Fragment with text from the Temple Scroll</t>
  </si>
  <si>
    <t>4QTemple (K)a by Weston W. Fields
Par 11Q19 LIV 21 – LV 06</t>
  </si>
  <si>
    <t>4QTemple (K)b (Fields)
Par 11Q19 LVI 06 – LVI 7</t>
  </si>
  <si>
    <t>7 x 7.5(?)</t>
  </si>
  <si>
    <t>CommGen</t>
  </si>
  <si>
    <t>Comm Gen A</t>
  </si>
  <si>
    <t xml:space="preserve">MS 5095/7
</t>
  </si>
  <si>
    <t>Fragment with Text from 4QCommentary on Genesis A</t>
  </si>
  <si>
    <t>a. 2 x 1
b. 0.7 x 1.5
c. 0.5 x 1.5</t>
  </si>
  <si>
    <t>Unidentified</t>
  </si>
  <si>
    <t xml:space="preserve">MS 5439/2
</t>
  </si>
  <si>
    <t>2 x 1.7</t>
  </si>
  <si>
    <t>Text1</t>
  </si>
  <si>
    <t>2.2 x 3.5</t>
  </si>
  <si>
    <r>
      <t>Loveless, Gary, and Stephanie. 2012. &lt;i&gt;</t>
    </r>
    <r>
      <rPr>
        <i/>
        <sz val="8"/>
        <color theme="1"/>
        <rFont val="Aleo Light"/>
      </rPr>
      <t>Dead Sea Scrolls and The Bible: Ancient Artifacts, Timeless Treasures</t>
    </r>
    <r>
      <rPr>
        <sz val="8"/>
        <color theme="1"/>
        <rFont val="Aleo Light"/>
      </rPr>
      <t>&lt;/i&gt;. Forth Worth, TX: Southwestern Baptist Theological Seminary. See p. 91.
Patterson, Armour. 2011. &lt;i&gt;</t>
    </r>
    <r>
      <rPr>
        <i/>
        <sz val="8"/>
        <color theme="1"/>
        <rFont val="Aleo Light"/>
      </rPr>
      <t>Much Clean Paper for Little Dirty Paper: The Dead Sea Scrolls and the Texas Musâwana</t>
    </r>
    <r>
      <rPr>
        <sz val="8"/>
        <color theme="1"/>
        <rFont val="Aleo Light"/>
      </rPr>
      <t>&lt;/i&gt;. Forth Worth, TX: Innovo. See p. 36.</t>
    </r>
  </si>
  <si>
    <t>W 17</t>
  </si>
  <si>
    <t xml:space="preserve">7(?)
</t>
  </si>
  <si>
    <t>1 x 1</t>
  </si>
  <si>
    <t>SIG.SCR.004741</t>
  </si>
  <si>
    <t>SIG.00SCR.4768</t>
  </si>
  <si>
    <t>SIG.SCR.004769</t>
  </si>
  <si>
    <t>2003: $ 250,000 for 4 frgs: Gen 13:1–3; “Genesis 22”; Isa 24:16–17; Isa 26:19–27:1 (William Kando)
2004: $ 680,000 (William Noah &amp; James Ferrell?)
2022: € 50–60,000 for 4 frgs: “Genesis 22”; Deut 23:3–4; Isa 24:16–17; Isa 26:19–27:1 (Aguttes Auction House/Aristophil Collection)</t>
  </si>
  <si>
    <t>“Today James Charlesworth presented an image of a fragment (in two parts) that he acquired on 25 October 2006. He said it had been in Zurich since the 50’s and reportedly came from Kando. … JC believes it was found in the caves of the Dead Sea region. He wants scholars to report that he has tried to prove that it is a fake and he has been unable to so he asserts that it is authentic. He also announced that he has acquired another 30 DSS fragments” [Brady 2007].
“As long as 10 years ago I knew of more than 35 Dead Sea Scrolls that are still in private hands, purchased decades earlier. I published two of them in Discoveries in the Judaean Desert and will soon announce the recovery of a fragment of Genesis” [Charlesworth 2007, 62].
“[P]reviously … the property of the book dealer Michael Sharpe” [Davila 2011].
“Michael Sharpe, a book collector formerly based in Pasadena, California, sold one Dead Sea Scroll piece to Green in February 2010. In a Thursday interview with National Geographic, Sharpe expressed shock and disbelief that the piece he had sold—and that he had bought earlier for his own collection—was inauthentic. … 
Sharpe acquired the piece, a fragment of Genesis, in a deal brokered by Tennessee-based physician and exhibit curator William Noah. According to Noah, the piece originally belonged to the late manuscript dealer Bruce Ferrini, who fell into bankruptcy after clients and business partners—including Noah—sued Ferrini over allegations that he had defrauded them.
In the fallout, Noah acquired Ferrini’s pieces and notified the Kando family, who agreed to sell the fragments at a discount to Noah and Sharpe.
Noah and Sharpe both say that leading scholars threw their support behind the fragments. Records provided by Nat Des Marais, Sharpe’s former business partner, say that Dead Sea Scrolls scholar James Charlesworth, who retired from the Princeton Theological Seminary in 2019, helped validate the Genesis fragment’s authenticity.”
“In an email, Charlesworth noted that when he described the fragment to other scholars in the past, he reported that it was probably authentic but not from the same time and place as the Dead Sea Scrolls found in Qumran. But after another look at a picture of the fragment, Charlesworth voiced fresh skepticism. ‘I am bothered by the handwriting; it now seems to be suspicious,’ he says. Charlesworth also says he has seen pieces of blank, ancient leather in circulation. ‘In the past, when I told the Bedouin that a piece was worthless because it had no writing, I inadvertently suggested how to make it valuable,’ he says” [Greshko 2020].</t>
  </si>
  <si>
    <t>2022: € 50–60,000 for 4 frgs: “Genesis 22”; Deut 23:3–4; Isa 24:16–17; Isa 26:19–27:1 (Aguttes Auction House/Aristophil Collection)</t>
  </si>
  <si>
    <t>2022: € 32,500 for 4 frgs: “Genesis 22”; Deut 23:3–4; Isa 24:16–17; Isa 26:19–27:1
Aguttes Auction House/Aristophil Collection  ➤ Anonymous Collector</t>
  </si>
  <si>
    <t>2003: $250,000 for 4 frgs: Gen 13:1–3; “Genesis 22”; Isa 24:16–17; Isa 26:19–27:1 (William Kando)
2004: $470,000 (William Noah and James Ferrell?)
2022: € 50–60,000 for 4 frgs: “Genesis 22”; Deut 23:3–4; Isa 24:16–17; Isa 26:19–27:1 (Aguttes Auction House/Aristophil Collection)</t>
  </si>
  <si>
    <t>2003: $250,000 for 4 frgs: Gen 13:1–3; “Genesis 22”; Isa 24:16–17; Isa 26:19–27:1 (William Kando)
2004: $580,000 (William Noah &amp; James Ferrell?)
2022: € 50–60,000 for 4 frgs: “Genesis 22”; Deut 23:3–4; Isa 24:16–17; Isa 26:19–27:1 (Aguttes Auction House/Aristophil Collection)</t>
  </si>
  <si>
    <r>
      <t>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see 135–37.
Loveless, Gary and Stephanie. 2012. &lt;i&gt;</t>
    </r>
    <r>
      <rPr>
        <i/>
        <sz val="8"/>
        <color rgb="FF000000"/>
        <rFont val="Aleo Light"/>
      </rPr>
      <t>Dead Sea Scrolls and The Bible: Ancient Artifacts, Timeless Treasures</t>
    </r>
    <r>
      <rPr>
        <sz val="8"/>
        <color rgb="FF000000"/>
        <rFont val="Aleo Light"/>
      </rPr>
      <t>&lt;/i&gt;. Forth Worth: Southwestern Baptist Theological Seminary. See pp. 100–1.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see pp. 212–13.</t>
    </r>
  </si>
  <si>
    <r>
      <t>Identified (and sold?) as 4Q33 (4QDeut</t>
    </r>
    <r>
      <rPr>
        <vertAlign val="superscript"/>
        <sz val="10"/>
        <color theme="1"/>
        <rFont val="Aleo Light"/>
      </rPr>
      <t>f</t>
    </r>
    <r>
      <rPr>
        <sz val="10"/>
        <color theme="1"/>
        <rFont val="Aleo Light"/>
      </rPr>
      <t xml:space="preserve">) </t>
    </r>
  </si>
  <si>
    <r>
      <t xml:space="preserve">“Qumran Cave IV” [Charlesworth 2008]
</t>
    </r>
    <r>
      <rPr>
        <i/>
        <sz val="10"/>
        <color rgb="FF000000"/>
        <rFont val="Aleo Light"/>
      </rPr>
      <t>“Provenance</t>
    </r>
    <r>
      <rPr>
        <sz val="10"/>
        <color rgb="FF000000"/>
        <rFont val="Aleo Light"/>
      </rPr>
      <t xml:space="preserve">: 1. Community of the Essenes, Qumran (circa 30 BC-68 AD); 2. Qumran Cave 4 (A.D. 68-1952); 3. Bedouin discoverers to Khalil Iskander Shahin in Bethlehem. 4. Khalil Iskander Shahin to a private collector in France (1953-2004) 4. Private collection, Switzerland (2004-2006). Purchased and re-conserved by an American dealer in 2006.
The item is guaranteed to be authentic, legally exported from the Middle East in the 1950s and legally imported into the United States.”
http://web.archive.org/web/20081022102012/http://www.greatsite.com:80/dssneh/ 
</t>
    </r>
  </si>
  <si>
    <r>
      <t>Biondi, Lee. 2003. &lt;i&gt;</t>
    </r>
    <r>
      <rPr>
        <i/>
        <sz val="8"/>
        <color rgb="FF000000"/>
        <rFont val="Aleo Light"/>
      </rPr>
      <t>From the Dead Sea Scrolls to the Forbidden Book: A History of the Bible</t>
    </r>
    <r>
      <rPr>
        <sz val="8"/>
        <color rgb="FF000000"/>
        <rFont val="Aleo Light"/>
      </rPr>
      <t>&lt;/i&gt;. Dallas.
Eshel, Esther and Hanan Eshel. 2005. “New Fragments from Qumran: 4QGen</t>
    </r>
    <r>
      <rPr>
        <vertAlign val="superscript"/>
        <sz val="8"/>
        <color rgb="FF000000"/>
        <rFont val="Aleo Light"/>
      </rPr>
      <t>&lt;sup&gt;f&lt;/sup&gt;</t>
    </r>
    <r>
      <rPr>
        <sz val="8"/>
        <color rgb="FF000000"/>
        <rFont val="Aleo Light"/>
      </rPr>
      <t>, 4QIsa</t>
    </r>
    <r>
      <rPr>
        <vertAlign val="superscript"/>
        <sz val="8"/>
        <color rgb="FF000000"/>
        <rFont val="Aleo Light"/>
      </rPr>
      <t>&lt;sup&gt;b&lt;/sup&gt;</t>
    </r>
    <r>
      <rPr>
        <sz val="8"/>
        <color rgb="FF000000"/>
        <rFont val="Aleo Light"/>
      </rPr>
      <t>, 4Q226, 8QGen, and XQpapEnoch.” &lt;i&gt;</t>
    </r>
    <r>
      <rPr>
        <i/>
        <sz val="8"/>
        <color rgb="FF000000"/>
        <rFont val="Aleo Light"/>
      </rPr>
      <t>DSD</t>
    </r>
    <r>
      <rPr>
        <sz val="8"/>
        <color rgb="FF000000"/>
        <rFont val="Aleo Light"/>
      </rPr>
      <t>&lt;/i&gt; 12: 134–57.
Ink &amp; Blood. No date. “&lt;a href="https://web.archive.org/web/20060910104403/http:/www.inkandblood.com:80/wysiwyg-uploads/files/downloadable_graphics/Isaiah_Frag-hi.jpg" target="_blank"&gt;Isaiah_Frag-hi&lt;/a&gt;.”
Noah, William H. 2005. &lt;i&gt;</t>
    </r>
    <r>
      <rPr>
        <i/>
        <sz val="8"/>
        <color rgb="FF000000"/>
        <rFont val="Aleo Light"/>
      </rPr>
      <t>Ink &amp; Blood: From the Dead Sea Scrolls to the English Bible</t>
    </r>
    <r>
      <rPr>
        <sz val="8"/>
        <color rgb="FF000000"/>
        <rFont val="Aleo Light"/>
      </rPr>
      <t>&lt;/i&gt;</t>
    </r>
    <r>
      <rPr>
        <i/>
        <sz val="8"/>
        <color rgb="FF000000"/>
        <rFont val="Aleo Light"/>
      </rPr>
      <t>.</t>
    </r>
    <r>
      <rPr>
        <sz val="8"/>
        <color rgb="FF000000"/>
        <rFont val="Aleo Light"/>
      </rPr>
      <t xml:space="preserve"> Murfreesboro, ACO.
Tigchelaar, Eibert. 2012. “Notes on the Three Qumran-Type Yadin Fragments Leading to a Discussion of Identification, Attribution, Provenance, and Names.” &lt;i&gt;</t>
    </r>
    <r>
      <rPr>
        <i/>
        <sz val="8"/>
        <color rgb="FF000000"/>
        <rFont val="Aleo Light"/>
      </rPr>
      <t>DSD</t>
    </r>
    <r>
      <rPr>
        <sz val="8"/>
        <color rgb="FF000000"/>
        <rFont val="Aleo Light"/>
      </rPr>
      <t>&lt;/i&gt; 19: 198–214.
Tigchelaar, Eibert. 2017. “A Provisional List of Unprovenanced, Twenty-First Century, Dead Sea Scrolls-like Fragments.” &lt;i&gt;</t>
    </r>
    <r>
      <rPr>
        <i/>
        <sz val="8"/>
        <color rgb="FF000000"/>
        <rFont val="Aleo Light"/>
      </rPr>
      <t>DSD</t>
    </r>
    <r>
      <rPr>
        <sz val="8"/>
        <color rgb="FF000000"/>
        <rFont val="Aleo Light"/>
      </rPr>
      <t>&lt;/i&gt; 24: 173–88, see p. 183.</t>
    </r>
  </si>
  <si>
    <r>
      <t>Davis, Kipp, Ira Rabin, Ines Feldman, Myriam Krutzsch, Hasia Rimon, Årstein Justnes, Torleif Elgvin and Michael Langlois. 2017. “Nine Dubious ‘Dead Sea Scrolls’ Fragments from the Twenty-First Century.” &lt;i&gt;</t>
    </r>
    <r>
      <rPr>
        <i/>
        <sz val="8"/>
        <color rgb="FF000000"/>
        <rFont val="Aleo Light"/>
      </rPr>
      <t>DSD</t>
    </r>
    <r>
      <rPr>
        <sz val="8"/>
        <color rgb="FF000000"/>
        <rFont val="Aleo Light"/>
      </rPr>
      <t>&lt;/i&gt; 24: 189–228.
Elgvin, Torleif. 2012. “News from the Schøyen Collection.” &lt;i&gt;</t>
    </r>
    <r>
      <rPr>
        <i/>
        <sz val="8"/>
        <color rgb="FF000000"/>
        <rFont val="Aleo Light"/>
      </rPr>
      <t>torleifelgvin.no</t>
    </r>
    <r>
      <rPr>
        <sz val="8"/>
        <color rgb="FF000000"/>
        <rFont val="Aleo Light"/>
      </rPr>
      <t>&lt;/i&gt;. https://web.archive.org/web/20120219180453/http:/torleifelgvin.wordpress.com:80/english
Eshel, Hanan. 2010. “Gleaning of Scrolls from the Judean Desert.” Pages 49–87 in</t>
    </r>
    <r>
      <rPr>
        <i/>
        <sz val="8"/>
        <color rgb="FF000000"/>
        <rFont val="Aleo Light"/>
      </rPr>
      <t xml:space="preserve"> </t>
    </r>
    <r>
      <rPr>
        <sz val="8"/>
        <color rgb="FF000000"/>
        <rFont val="Aleo Light"/>
      </rPr>
      <t>&lt;i&gt;</t>
    </r>
    <r>
      <rPr>
        <i/>
        <sz val="8"/>
        <color rgb="FF000000"/>
        <rFont val="Aleo Light"/>
      </rPr>
      <t>The Dead Sea Scrolls: Texts and Context</t>
    </r>
    <r>
      <rPr>
        <sz val="8"/>
        <color rgb="FF000000"/>
        <rFont val="Aleo Light"/>
      </rPr>
      <t>&lt;/i&gt;. Edited by Charlotte Hempel. STDJ 90. Leiden: Brill.
Hallermayer, Michaela. 2008. &lt;i&gt;</t>
    </r>
    <r>
      <rPr>
        <i/>
        <sz val="8"/>
        <color rgb="FF000000"/>
        <rFont val="Aleo Light"/>
      </rPr>
      <t>Text und Überlieferung des Buches Tobit</t>
    </r>
    <r>
      <rPr>
        <sz val="8"/>
        <color rgb="FF000000"/>
        <rFont val="Aleo Light"/>
      </rPr>
      <t>&lt;/i&gt;</t>
    </r>
    <r>
      <rPr>
        <i/>
        <sz val="8"/>
        <color rgb="FF000000"/>
        <rFont val="Aleo Light"/>
      </rPr>
      <t>.</t>
    </r>
    <r>
      <rPr>
        <sz val="8"/>
        <color rgb="FF000000"/>
        <rFont val="Aleo Light"/>
      </rPr>
      <t xml:space="preserve"> Deuterocanonical and Cognate Literature Studies 3. Berlin: de Gruyter, 86–87.
Hallermayer, Michaela, and Torleif Elgvin. 2006. “Schøyen ms. 5234: Ein neues Tobit-Fragment vom Toten Meer.” &lt;i&gt;</t>
    </r>
    <r>
      <rPr>
        <i/>
        <sz val="8"/>
        <color rgb="FF000000"/>
        <rFont val="Aleo Light"/>
      </rPr>
      <t>RevQ</t>
    </r>
    <r>
      <rPr>
        <sz val="8"/>
        <color rgb="FF000000"/>
        <rFont val="Aleo Light"/>
      </rPr>
      <t>&lt;/i&gt; 22/87: 451–61.</t>
    </r>
  </si>
  <si>
    <t>Gen 36:7–16</t>
  </si>
  <si>
    <t>Genesis, 1</t>
  </si>
  <si>
    <t>Exodus, 2</t>
  </si>
  <si>
    <t>Leviticus, 3</t>
  </si>
  <si>
    <t>Numbers, 4</t>
  </si>
  <si>
    <t>Deuteronomy, 5</t>
  </si>
  <si>
    <t>Judges, 6</t>
  </si>
  <si>
    <t>Ruth, 7</t>
  </si>
  <si>
    <t>Samuel, 8</t>
  </si>
  <si>
    <t>Kings, 9</t>
  </si>
  <si>
    <t>Nehemiah, 10</t>
  </si>
  <si>
    <t>Psalms, 11</t>
  </si>
  <si>
    <t>Proverbs, 12</t>
  </si>
  <si>
    <t>Isaiah, 13</t>
  </si>
  <si>
    <t>Jeremiah, 14</t>
  </si>
  <si>
    <t>Ezekiel, 15</t>
  </si>
  <si>
    <t>Daniel, 16</t>
  </si>
  <si>
    <t>Joel, 17</t>
  </si>
  <si>
    <t>Amos, 18</t>
  </si>
  <si>
    <t>Obadiah, 19</t>
  </si>
  <si>
    <t>Jonah, 20</t>
  </si>
  <si>
    <t>Micah, 21</t>
  </si>
  <si>
    <t>Cluster of miniscule pieces</t>
  </si>
  <si>
    <r>
      <t>4Q226 (psJub</t>
    </r>
    <r>
      <rPr>
        <vertAlign val="superscript"/>
        <sz val="10"/>
        <color theme="1"/>
        <rFont val="Aleo Light"/>
      </rPr>
      <t>b</t>
    </r>
    <r>
      <rPr>
        <sz val="10"/>
        <color theme="1"/>
        <rFont val="Aleo Light"/>
      </rPr>
      <t>) frg. 6a 1–4 by Eshel and Eshel [2005]</t>
    </r>
  </si>
  <si>
    <r>
      <t>4Q1 (Gn-Ex</t>
    </r>
    <r>
      <rPr>
        <vertAlign val="superscript"/>
        <sz val="10"/>
        <color theme="1"/>
        <rFont val="Aleo Light"/>
      </rPr>
      <t>a</t>
    </r>
    <r>
      <rPr>
        <sz val="10"/>
        <color theme="1"/>
        <rFont val="Aleo Light"/>
      </rPr>
      <t>) frg. 7a by Puech [2011]
4QRP</t>
    </r>
    <r>
      <rPr>
        <vertAlign val="superscript"/>
        <sz val="10"/>
        <color theme="1"/>
        <rFont val="Aleo Light"/>
      </rPr>
      <t>b</t>
    </r>
    <r>
      <rPr>
        <sz val="10"/>
        <color theme="1"/>
        <rFont val="Aleo Light"/>
      </rPr>
      <t xml:space="preserve"> (4Q364) frg. 8a by Elgvin [2016]</t>
    </r>
  </si>
  <si>
    <r>
      <t>4Q14 (Exod</t>
    </r>
    <r>
      <rPr>
        <vertAlign val="superscript"/>
        <sz val="10"/>
        <color theme="1"/>
        <rFont val="Aleo Light"/>
      </rPr>
      <t>c</t>
    </r>
    <r>
      <rPr>
        <sz val="10"/>
        <color theme="1"/>
        <rFont val="Aleo Light"/>
      </rPr>
      <t>) frg. 1b 1–5 by Eshel and Eshel [2007]</t>
    </r>
  </si>
  <si>
    <t xml:space="preserve">34Seiyal Numeri by Hanan Eshel [2010]
</t>
  </si>
  <si>
    <r>
      <t xml:space="preserve">Siglum (Name) in Tov, </t>
    </r>
    <r>
      <rPr>
        <i/>
        <sz val="12"/>
        <rFont val="Aleo"/>
      </rPr>
      <t xml:space="preserve">Revised Lists </t>
    </r>
    <r>
      <rPr>
        <sz val="12"/>
        <rFont val="Aleo"/>
      </rPr>
      <t>(2010)</t>
    </r>
  </si>
  <si>
    <t>Siglum and Fragment Number in Accordance</t>
  </si>
  <si>
    <t>William Kando ➢ Dorothy Patterson ➢ Southwestern Baptist Theological Seminary (3 Sep 2010)</t>
  </si>
  <si>
    <r>
      <t>4Q33 (Deut</t>
    </r>
    <r>
      <rPr>
        <vertAlign val="superscript"/>
        <sz val="10"/>
        <color theme="1"/>
        <rFont val="Aleo Light"/>
      </rPr>
      <t>f</t>
    </r>
    <r>
      <rPr>
        <sz val="10"/>
        <color theme="1"/>
        <rFont val="Aleo Light"/>
      </rPr>
      <t>) frg. 12a 1–3 by Eshel and Eshel [2007]</t>
    </r>
  </si>
  <si>
    <t>11Q7 (Psc) frg. 3b [Eshel and Eshel 2007, 276–77]</t>
  </si>
  <si>
    <r>
      <t>4Q56 (Isa</t>
    </r>
    <r>
      <rPr>
        <vertAlign val="superscript"/>
        <sz val="10"/>
        <color theme="1"/>
        <rFont val="Aleo Light"/>
      </rPr>
      <t>b</t>
    </r>
    <r>
      <rPr>
        <sz val="10"/>
        <color theme="1"/>
        <rFont val="Aleo Light"/>
      </rPr>
      <t>) frg. 16a 1–2 by Eshel and Eshel [2005]</t>
    </r>
  </si>
  <si>
    <r>
      <t>4Q56 (Isa</t>
    </r>
    <r>
      <rPr>
        <vertAlign val="superscript"/>
        <sz val="10"/>
        <color theme="1"/>
        <rFont val="Aleo Light"/>
      </rPr>
      <t>b</t>
    </r>
    <r>
      <rPr>
        <sz val="10"/>
        <color theme="1"/>
        <rFont val="Aleo Light"/>
      </rPr>
      <t>) frg. 20a 1–5 by Eshel and Eshel [2005]</t>
    </r>
  </si>
  <si>
    <r>
      <t>4Q72 (Jer</t>
    </r>
    <r>
      <rPr>
        <vertAlign val="superscript"/>
        <sz val="10"/>
        <color theme="1"/>
        <rFont val="Aleo Light"/>
      </rPr>
      <t>c</t>
    </r>
    <r>
      <rPr>
        <sz val="10"/>
        <color theme="1"/>
        <rFont val="Aleo Light"/>
      </rPr>
      <t>) frg. 21a 1–3 by Eshel and Eshel [2007]</t>
    </r>
  </si>
  <si>
    <r>
      <t>4Q196 (papTobit</t>
    </r>
    <r>
      <rPr>
        <vertAlign val="superscript"/>
        <sz val="10"/>
        <color theme="1"/>
        <rFont val="Aleo Light"/>
      </rPr>
      <t>a</t>
    </r>
    <r>
      <rPr>
        <sz val="10"/>
        <color theme="1"/>
        <rFont val="Aleo Light"/>
      </rPr>
      <t xml:space="preserve"> ar) frg. 18a by Hallermayer and Elgvin [2006];
4Q196a by Elgvin [2012]</t>
    </r>
  </si>
  <si>
    <r>
      <t>4Q204 (Enoch</t>
    </r>
    <r>
      <rPr>
        <vertAlign val="superscript"/>
        <sz val="10"/>
        <color theme="1"/>
        <rFont val="Aleo Light"/>
      </rPr>
      <t>c</t>
    </r>
    <r>
      <rPr>
        <sz val="10"/>
        <color theme="1"/>
        <rFont val="Aleo Light"/>
      </rPr>
      <t xml:space="preserve"> ar) by Esther Eshel [2009]</t>
    </r>
  </si>
  <si>
    <r>
      <t>4Q416 (Instruction</t>
    </r>
    <r>
      <rPr>
        <vertAlign val="superscript"/>
        <sz val="10"/>
        <color theme="1"/>
        <rFont val="Aleo Light"/>
      </rPr>
      <t>b</t>
    </r>
    <r>
      <rPr>
        <sz val="10"/>
        <color theme="1"/>
        <rFont val="Aleo Light"/>
      </rPr>
      <t>) frg. 23 by Esther and Hanan Eshel [2007]</t>
    </r>
  </si>
  <si>
    <r>
      <t xml:space="preserve">Measurements
</t>
    </r>
    <r>
      <rPr>
        <sz val="10"/>
        <rFont val="Aleo Light"/>
      </rPr>
      <t>(in cm</t>
    </r>
    <r>
      <rPr>
        <sz val="12"/>
        <rFont val="Aleo"/>
      </rPr>
      <t>)</t>
    </r>
  </si>
  <si>
    <t>Instruction (4Q418 ii 4–5)</t>
  </si>
  <si>
    <t>Instruction (“4Q418”)</t>
  </si>
  <si>
    <t>Tobit, 22</t>
  </si>
  <si>
    <t>Apocrypha</t>
  </si>
  <si>
    <t>1Enoch, 23</t>
  </si>
  <si>
    <t>Pseudepigrapha</t>
  </si>
  <si>
    <t>Instruction, 24</t>
  </si>
  <si>
    <t>Qumran texts</t>
  </si>
  <si>
    <t>Temple Scroll, 25</t>
  </si>
  <si>
    <t>Commentary on Genesis, 26</t>
  </si>
  <si>
    <t>Unidentified, 27</t>
  </si>
  <si>
    <t>Sale (➤), Donation (➢), and Collaboration (→)</t>
  </si>
  <si>
    <t>Michael R. Thompson → Lee Biondi ➤ Azusa Pacific University (Aug 2009)</t>
  </si>
  <si>
    <t>William Kando ➤ Steve Green (May 2010) ➢ Museum of the Bible</t>
  </si>
  <si>
    <t>William Kando ➤ Steve Green ➢ Museum of the Bible (May 2010)</t>
  </si>
  <si>
    <r>
      <t>William Kando ➤ Steve Green </t>
    </r>
    <r>
      <rPr>
        <i/>
        <sz val="10"/>
        <color theme="1"/>
        <rFont val="Aleo Light"/>
      </rPr>
      <t>➢</t>
    </r>
    <r>
      <rPr>
        <sz val="10"/>
        <color theme="1"/>
        <rFont val="Aleo Light"/>
      </rPr>
      <t xml:space="preserve"> Museum of the Bible (May 2010)</t>
    </r>
  </si>
  <si>
    <t>Andrew Stimer ➤  Steve Green (Oct 2014-June 2015) ➢ Museum of the Bible</t>
  </si>
  <si>
    <t>Andrew Stimer ➤ Steve Green (Oct 2014-June 2015) ➢ Museum of the Bible</t>
  </si>
  <si>
    <t>Bedouins from the Rashaidah tribe ➤ Hanan Eshel (Feb 2005)</t>
  </si>
  <si>
    <t>Israel Antiquities Authority</t>
  </si>
  <si>
    <t>Asking Price</t>
  </si>
  <si>
    <t>Current Owner</t>
  </si>
  <si>
    <t>Unknown</t>
  </si>
  <si>
    <t>William Kando → Bruce Ferrini ➤ Schøyen Collection (2009)</t>
  </si>
  <si>
    <t>William Kando ➤ Schøyen Collection</t>
  </si>
  <si>
    <t xml:space="preserve">	Special Visit Ministry?</t>
  </si>
  <si>
    <t>Special Visit Ministry?</t>
  </si>
  <si>
    <t>Undisclosed U.S. institution</t>
  </si>
  <si>
    <t>2008: $1.2 million  (William Kando; Ganor according to Estrin 2013)
2011: €30 mill (James H. Charlesworth to Hershel Shanks 2011)
2011: $42 mill
(William Kando) [Fields 2011]
2011– : $35–70 million  (William Kando)
2013: upwards of £26 million (Lee Biondi according to Parker 2013)</t>
  </si>
  <si>
    <t>Feb 2009: $145,000 (Michael R. Thompson) [Davila 2009]</t>
  </si>
  <si>
    <t>According to Bruce McCoy of the SWBTS, "[the] fragment includes passages from chapters 18 and 20 concerning the laws of sexual morality, and carried a special price tag because of the text’s significance" [Estrin 2013].</t>
  </si>
  <si>
    <t>2004: $20,000 for ArugLev frg. a–d</t>
  </si>
  <si>
    <t>Feb 2008: $285,000 (Michael Sharpe)</t>
  </si>
  <si>
    <t>Feb 2009: $275,000  (Michael R. Thompson) [PaleoJudaica.com]</t>
  </si>
  <si>
    <t xml:space="preserve"> 2016: $1 million (Les Enluminures)</t>
  </si>
  <si>
    <t>William Kando → Lee Biondi &amp; Bruce Ferrini † ➤ William Noah &amp; James Ferrell (June 2004) ➤ Aristophil Collection (after 2012) ➤ Anonymous Collector (Nov 2022)</t>
  </si>
  <si>
    <t>2004: $ 250,000 for 4 frgs: Gen 13:1–3; “Genesis 22”; Isa 24:16–17; Isa 26:19–27:1
William Kando ➤ William Noah &amp; James Ferrell
2022: € 32,500 for 4 frgs: “Genesis 22”; Deut 23:3–4; Isa 24:16–17; Isa 26:19–27:1
Aguttes Auction House/Aristophil Collection ➤ Anonymous Collector</t>
  </si>
  <si>
    <t>"[a] family said it donated $500,000 for the purchase" [Estrin 2013]</t>
  </si>
  <si>
    <t>2009: $1,38 million  (total price of fragments APU1–5) [Davis  2017, 237 n.22]
Michael R. Thompson → Lee Biondi ➤ Azusa Pacific University [Estrin 2013]</t>
  </si>
  <si>
    <t>2009: $1,38 millon  (total price of fragments APU1–5; Davis 2017, 237 n.22)
Michael R. Thompson → Lee Biondi ➤ Azusa Pacific University [Estrin 2013]</t>
  </si>
  <si>
    <t>2009: $1,38 million  (total price of fragments APU1–5) [Davis 2017, 237 n.22]
Lee Biondi ➤ Azusa Pacific University (Aug 2009) [Estrin 2013]</t>
  </si>
  <si>
    <t>2009: $ 1.38 million (total price of fragments APU1–5) [Davis 2017, 237 n.22]
William Kando(?) ➤ Legacy Ministries International ➤ Azusa Pacific University [Estrin 2013]</t>
  </si>
  <si>
    <t>2009: $1,38 million  (total price of fragments APU1–5) [Davis 2017, 237 n.22]
Michael R. Thompson → Lee Biondi ➤ Azusa Pacific University [Estrin 2013]</t>
  </si>
  <si>
    <t>2009: 700 000 NOK
William Kando ➤ Schøyen Collection</t>
  </si>
  <si>
    <t>Bibliography</t>
  </si>
  <si>
    <t>Museum of the Bible</t>
  </si>
  <si>
    <t>Schøyen Collection</t>
  </si>
  <si>
    <t>Azusa Pacific University</t>
  </si>
  <si>
    <t>Unidentified (“Remains of 7 lines in Greek and remains of semitic letters of the cursive Aramaic type in a perpendicular direction”)</t>
  </si>
  <si>
    <t>Unidentified (“Manuscript fragments in Hebrew on brown leather, beginning of a scroll with characters in a fine Herodian Hebrew Book Script. Qumran, Late 1st Century A.D. Identified by Professor Emil Puesch [sic], Ecole de Biblioteque, Jerusalem [sic]”)</t>
  </si>
  <si>
    <t>Unidentified (Greek and/or Hebrew letters?; “3 frgs plus 2 frag. sets, totaling 15 frgs”)</t>
  </si>
  <si>
    <t>Item Name</t>
  </si>
  <si>
    <t>Item No.</t>
  </si>
  <si>
    <t>Content Group</t>
  </si>
  <si>
    <t>Canonical Group</t>
  </si>
  <si>
    <t>Principal Edition</t>
  </si>
  <si>
    <t>William Kando ➤ Craig Lampe (2003–4)</t>
  </si>
  <si>
    <t>Unknown ➤ Acquired by James Charlesworth 25 Oct 2006(?) → Michael Sharpe ➤ Steve Green (Feb 2010) ➢ Museum of the Bible</t>
  </si>
  <si>
    <t>William Kando ➤ Andrew Stimer</t>
  </si>
  <si>
    <t>William Kando ➤ Craig Lampe (2003–4) ➤ Steve Green (Nov 2009) ➢ Museum of the Bible</t>
  </si>
  <si>
    <t>William Kando ➤ Craig Lampe (2003–4) → James Charlesworth ➤ Steve Green (Nov 2009) ➢ Museum of the Bible</t>
  </si>
  <si>
    <t>Andrew Stimer ➤ National Christian Foundation</t>
  </si>
  <si>
    <t>Unknown ➤ Legacy Ministries International ➤ Azusa Pacific University (5 Aug 2009)</t>
  </si>
  <si>
    <t>Craig Lampe ➤ William Kando ➤
Schøyen Collection (2009)</t>
  </si>
  <si>
    <t>William Kando ➤ Craig Lampe (2002?) ➤ Green Collection (Nov 2009) ➢ Museum of the Bible</t>
  </si>
  <si>
    <t>William Kando → Lee Biondi &amp; Bruce Ferrini † ➤ William Noah (June 2004) →(?) Michael Sharpe ➢ Foundation on Judaism and Christian Origins</t>
  </si>
  <si>
    <t>William Kando ➤ Craig Lampe (2003–4) ➤ Green Collection (Nov 2009) ➢ Museum of the Bible</t>
  </si>
  <si>
    <t>William Kando ➢ Gary &amp; Stephanie Loveless ➢ Southwestern Baptist Theological Seminary (3 Sep 2010)</t>
  </si>
  <si>
    <t>William Kando ➤ Unknown</t>
  </si>
  <si>
    <t>William Kando ➤ Anonymous American collector(s) → Les Enluminures ➤ Anonymous American collector(s)</t>
  </si>
  <si>
    <t>Unidentified "pistol-shaped" frg.</t>
  </si>
  <si>
    <t>William Kando ➤ Craig Lampe (2002)</t>
  </si>
  <si>
    <t>Joel Lampe ➤ David Sutherland (2014)</t>
  </si>
  <si>
    <t>Old Testament</t>
  </si>
  <si>
    <t>Incorrect DSS Identifications</t>
  </si>
  <si>
    <t>Recently Invented DSS Manuscript Labels</t>
  </si>
  <si>
    <t>2.5 x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</si>
</sst>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0"/>
      <color theme="1"/>
      <name val="Calibri"/>
      <family val="2"/>
      <scheme val="minor"/>
    </font>
    <font>
      <sz val="11"/>
      <color theme="1"/>
      <name val="Calibri"/>
      <family val="2"/>
      <scheme val="minor"/>
    </font>
    <font>
      <u/>
      <sz val="10"/>
      <color theme="10"/>
      <name val="Calibri"/>
      <family val="2"/>
      <scheme val="minor"/>
    </font>
    <font>
      <sz val="10"/>
      <color theme="1"/>
      <name val="Calibri"/>
      <family val="2"/>
    </font>
    <font>
      <sz val="8"/>
      <name val="Calibri"/>
      <family val="2"/>
      <scheme val="minor"/>
    </font>
    <font>
      <sz val="10"/>
      <color theme="1"/>
      <name val="Aleo Light"/>
    </font>
    <font>
      <sz val="10"/>
      <name val="Aleo Light"/>
    </font>
    <font>
      <sz val="8"/>
      <color theme="1"/>
      <name val="Aleo Light"/>
    </font>
    <font>
      <sz val="8"/>
      <name val="Aleo Light"/>
    </font>
    <font>
      <sz val="10"/>
      <color theme="1"/>
      <name val="Aleo"/>
    </font>
    <font>
      <i/>
      <sz val="10"/>
      <color theme="1"/>
      <name val="Aleo"/>
    </font>
    <font>
      <sz val="12"/>
      <name val="Aleo"/>
    </font>
    <font>
      <i/>
      <sz val="12"/>
      <name val="Aleo"/>
    </font>
    <font>
      <vertAlign val="superscript"/>
      <sz val="10"/>
      <color theme="1"/>
      <name val="Aleo"/>
    </font>
    <font>
      <sz val="10"/>
      <color theme="0"/>
      <name val="Aleo"/>
    </font>
    <font>
      <vertAlign val="superscript"/>
      <sz val="10"/>
      <color theme="1"/>
      <name val="Aleo Light"/>
    </font>
    <font>
      <i/>
      <sz val="10"/>
      <color theme="1"/>
      <name val="Aleo Light"/>
    </font>
    <font>
      <vertAlign val="superscript"/>
      <sz val="8"/>
      <color theme="1"/>
      <name val="Aleo Light"/>
    </font>
    <font>
      <i/>
      <sz val="8"/>
      <color theme="1"/>
      <name val="Aleo Light"/>
    </font>
    <font>
      <sz val="8"/>
      <color rgb="FF000000"/>
      <name val="Aleo Light"/>
    </font>
    <font>
      <vertAlign val="superscript"/>
      <sz val="8"/>
      <color rgb="FF000000"/>
      <name val="Aleo Light"/>
    </font>
    <font>
      <i/>
      <sz val="8"/>
      <color rgb="FF000000"/>
      <name val="Aleo Light"/>
    </font>
    <font>
      <sz val="10"/>
      <color rgb="FF000000"/>
      <name val="Aleo Light"/>
    </font>
    <font>
      <i/>
      <sz val="10"/>
      <color rgb="FF000000"/>
      <name val="Aleo Light"/>
    </font>
    <font>
      <sz val="8"/>
      <color theme="0"/>
      <name val="Aleo"/>
    </font>
    <font>
      <sz val="10"/>
      <color theme="0"/>
      <name val="Aleo Light"/>
    </font>
  </fonts>
  <fills count="5">
    <fill>
      <patternFill patternType="none"/>
    </fill>
    <fill>
      <patternFill patternType="gray125"/>
    </fill>
    <fill>
      <patternFill patternType="solid">
        <fgColor theme="1"/>
        <bgColor indexed="64"/>
      </patternFill>
    </fill>
    <fill>
      <patternFill patternType="solid">
        <fgColor theme="0"/>
        <bgColor indexed="64"/>
      </patternFill>
    </fill>
    <fill>
      <patternFill patternType="solid">
        <fgColor theme="0"/>
        <bgColor rgb="FFD9D9D9"/>
      </patternFill>
    </fill>
  </fills>
  <borders count="4">
    <border>
      <left/>
      <right/>
      <top/>
      <bottom/>
      <diagonal/>
    </border>
    <border>
      <left/>
      <right/>
      <top/>
      <bottom style="thin">
        <color auto="1"/>
      </bottom>
      <diagonal/>
    </border>
    <border>
      <left/>
      <right/>
      <top style="thin">
        <color auto="1"/>
      </top>
      <bottom style="thin">
        <color auto="1"/>
      </bottom>
      <diagonal/>
    </border>
    <border>
      <left/>
      <right/>
      <top style="thin">
        <color auto="1"/>
      </top>
      <bottom/>
      <diagonal/>
    </border>
  </borders>
  <cellStyleXfs count="2">
    <xf numFmtId="0" fontId="0" fillId="0" borderId="0"/>
    <xf numFmtId="0" fontId="2" fillId="0" borderId="0" applyNumberFormat="0" applyFill="0" applyBorder="0" applyAlignment="0" applyProtection="0"/>
  </cellStyleXfs>
  <cellXfs count="34">
    <xf numFmtId="0" fontId="0" fillId="0" borderId="0" xfId="0"/>
    <xf numFmtId="0" fontId="3" fillId="0" borderId="0" xfId="0" applyFont="1" applyAlignment="1">
      <alignment vertical="top" wrapText="1"/>
    </xf>
    <xf numFmtId="0" fontId="3" fillId="0" borderId="0" xfId="0" applyFont="1" applyAlignment="1">
      <alignment horizontal="center" vertical="top" wrapText="1"/>
    </xf>
    <xf numFmtId="0" fontId="11" fillId="3" borderId="0" xfId="0" applyFont="1" applyFill="1" applyAlignment="1">
      <alignment horizontal="left" vertical="top" wrapText="1"/>
    </xf>
    <xf numFmtId="0" fontId="8" fillId="3" borderId="1" xfId="0" applyFont="1" applyFill="1" applyBorder="1" applyAlignment="1">
      <alignment horizontal="center" vertical="top" wrapText="1"/>
    </xf>
    <xf numFmtId="0" fontId="8" fillId="3" borderId="2" xfId="0" applyFont="1" applyFill="1" applyBorder="1" applyAlignment="1">
      <alignment horizontal="center" vertical="top" wrapText="1"/>
    </xf>
    <xf numFmtId="0" fontId="9" fillId="3" borderId="1" xfId="0" applyFont="1" applyFill="1" applyBorder="1" applyAlignment="1">
      <alignment vertical="top" wrapText="1"/>
    </xf>
    <xf numFmtId="0" fontId="9" fillId="3" borderId="2" xfId="0" applyFont="1" applyFill="1" applyBorder="1" applyAlignment="1">
      <alignment vertical="top" wrapText="1"/>
    </xf>
    <xf numFmtId="0" fontId="9" fillId="3" borderId="2" xfId="1" applyFont="1" applyFill="1" applyBorder="1" applyAlignment="1">
      <alignment vertical="top" wrapText="1"/>
    </xf>
    <xf numFmtId="0" fontId="9" fillId="3" borderId="2" xfId="0" applyFont="1" applyFill="1" applyBorder="1" applyAlignment="1">
      <alignment vertical="top"/>
    </xf>
    <xf numFmtId="0" fontId="14" fillId="2" borderId="0" xfId="0" applyFont="1" applyFill="1" applyAlignment="1">
      <alignment vertical="top" wrapText="1"/>
    </xf>
    <xf numFmtId="0" fontId="5" fillId="3" borderId="1" xfId="0" applyFont="1" applyFill="1" applyBorder="1" applyAlignment="1">
      <alignment horizontal="left" vertical="top" wrapText="1"/>
    </xf>
    <xf numFmtId="0" fontId="5" fillId="3" borderId="1" xfId="0" applyFont="1" applyFill="1" applyBorder="1" applyAlignment="1">
      <alignment vertical="top" wrapText="1"/>
    </xf>
    <xf numFmtId="49" fontId="5" fillId="3" borderId="1" xfId="0" applyNumberFormat="1" applyFont="1" applyFill="1" applyBorder="1" applyAlignment="1">
      <alignment vertical="top" wrapText="1"/>
    </xf>
    <xf numFmtId="0" fontId="5" fillId="3" borderId="2" xfId="0" applyFont="1" applyFill="1" applyBorder="1" applyAlignment="1">
      <alignment horizontal="left" vertical="top" wrapText="1"/>
    </xf>
    <xf numFmtId="0" fontId="5" fillId="3" borderId="2" xfId="0" applyFont="1" applyFill="1" applyBorder="1" applyAlignment="1">
      <alignment vertical="top" wrapText="1"/>
    </xf>
    <xf numFmtId="49" fontId="5" fillId="3" borderId="2" xfId="0" applyNumberFormat="1" applyFont="1" applyFill="1" applyBorder="1" applyAlignment="1">
      <alignment vertical="top" wrapText="1"/>
    </xf>
    <xf numFmtId="0" fontId="16" fillId="3" borderId="2" xfId="0" applyFont="1" applyFill="1" applyBorder="1" applyAlignment="1">
      <alignment vertical="top" wrapText="1"/>
    </xf>
    <xf numFmtId="0" fontId="5" fillId="4" borderId="2" xfId="0" applyFont="1" applyFill="1" applyBorder="1" applyAlignment="1">
      <alignment vertical="top" wrapText="1"/>
    </xf>
    <xf numFmtId="0" fontId="5" fillId="3" borderId="2" xfId="1" applyFont="1" applyFill="1" applyBorder="1" applyAlignment="1">
      <alignment vertical="top" wrapText="1"/>
    </xf>
    <xf numFmtId="0" fontId="7" fillId="3" borderId="1" xfId="0" applyFont="1" applyFill="1" applyBorder="1" applyAlignment="1">
      <alignment vertical="top" wrapText="1"/>
    </xf>
    <xf numFmtId="0" fontId="7" fillId="3" borderId="2" xfId="0" applyFont="1" applyFill="1" applyBorder="1" applyAlignment="1">
      <alignment vertical="top" wrapText="1"/>
    </xf>
    <xf numFmtId="49" fontId="9" fillId="3" borderId="1" xfId="0" applyNumberFormat="1" applyFont="1" applyFill="1" applyBorder="1" applyAlignment="1">
      <alignment vertical="top" wrapText="1"/>
    </xf>
    <xf numFmtId="0" fontId="10" fillId="3" borderId="2" xfId="0" applyFont="1" applyFill="1" applyBorder="1" applyAlignment="1">
      <alignment vertical="top" wrapText="1"/>
    </xf>
    <xf numFmtId="0" fontId="19" fillId="3" borderId="2" xfId="0" applyFont="1" applyFill="1" applyBorder="1" applyAlignment="1">
      <alignment vertical="top" wrapText="1"/>
    </xf>
    <xf numFmtId="0" fontId="22" fillId="3" borderId="2" xfId="0" applyFont="1" applyFill="1" applyBorder="1" applyAlignment="1">
      <alignment vertical="top" wrapText="1"/>
    </xf>
    <xf numFmtId="0" fontId="8" fillId="3" borderId="3" xfId="0" applyFont="1" applyFill="1" applyBorder="1" applyAlignment="1">
      <alignment horizontal="center" vertical="top" wrapText="1"/>
    </xf>
    <xf numFmtId="0" fontId="24" fillId="2" borderId="3" xfId="0" applyFont="1" applyFill="1" applyBorder="1" applyAlignment="1">
      <alignment vertical="top" wrapText="1"/>
    </xf>
    <xf numFmtId="0" fontId="5" fillId="3" borderId="3" xfId="0" applyFont="1" applyFill="1" applyBorder="1" applyAlignment="1">
      <alignment horizontal="left" vertical="top" wrapText="1"/>
    </xf>
    <xf numFmtId="0" fontId="5" fillId="3" borderId="3" xfId="0" applyFont="1" applyFill="1" applyBorder="1" applyAlignment="1">
      <alignment vertical="top" wrapText="1"/>
    </xf>
    <xf numFmtId="0" fontId="8" fillId="3" borderId="3" xfId="0" applyFont="1" applyFill="1" applyBorder="1" applyAlignment="1">
      <alignment vertical="top" wrapText="1"/>
    </xf>
    <xf numFmtId="0" fontId="9" fillId="3" borderId="3" xfId="0" applyFont="1" applyFill="1" applyBorder="1" applyAlignment="1">
      <alignment vertical="top" wrapText="1"/>
    </xf>
    <xf numFmtId="0" fontId="25" fillId="3" borderId="3" xfId="0" applyFont="1" applyFill="1" applyBorder="1" applyAlignment="1">
      <alignment vertical="top" wrapText="1"/>
    </xf>
    <xf numFmtId="0" fontId="7" fillId="3" borderId="3" xfId="0" applyFont="1" applyFill="1" applyBorder="1" applyAlignment="1">
      <alignment vertical="top" wrapText="1"/>
    </xf>
  </cellXfs>
  <cellStyles count="2">
    <cellStyle name="Hyperlink" xfId="1" builtinId="8"/>
    <cellStyle name="Normal" xfId="0" builtinId="0"/>
  </cellStyles>
  <dxfs count="25">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10"/>
        <name val="Calibri"/>
        <family val="2"/>
        <scheme val="none"/>
      </font>
      <alignment horizontal="general" vertical="top" textRotation="0" wrapText="1" indent="0" justifyLastLine="0" shrinkToFit="0" readingOrder="0"/>
    </dxf>
    <dxf>
      <font>
        <b val="0"/>
        <strike val="0"/>
        <outline val="0"/>
        <shadow val="0"/>
        <u val="none"/>
        <sz val="8"/>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strike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0"/>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vertical/>
        <horizontal/>
      </border>
    </dxf>
    <dxf>
      <font>
        <b val="0"/>
        <strike val="0"/>
        <outline val="0"/>
        <shadow val="0"/>
        <u val="none"/>
        <sz val="10"/>
        <color theme="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8"/>
        <color auto="1"/>
        <name val="Aleo Light"/>
        <scheme val="none"/>
      </font>
      <fill>
        <patternFill patternType="solid">
          <fgColor indexed="64"/>
          <bgColor theme="0"/>
        </patternFill>
      </fill>
      <alignment horizontal="general" vertical="top" textRotation="0" wrapText="1" indent="0" justifyLastLine="0" shrinkToFit="0" readingOrder="0"/>
      <border diagonalUp="0" diagonalDown="0">
        <left/>
        <right/>
        <top style="thin">
          <color auto="1"/>
        </top>
        <bottom style="thin">
          <color auto="1"/>
        </bottom>
        <vertical/>
        <horizontal/>
      </border>
    </dxf>
    <dxf>
      <font>
        <b val="0"/>
        <i val="0"/>
        <strike val="0"/>
        <condense val="0"/>
        <extend val="0"/>
        <outline val="0"/>
        <shadow val="0"/>
        <u val="none"/>
        <vertAlign val="baseline"/>
        <sz val="10"/>
        <color theme="1"/>
        <name val="Aleo Light"/>
        <scheme val="none"/>
      </font>
      <fill>
        <patternFill>
          <bgColor theme="0"/>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10"/>
        <color theme="1"/>
        <name val="Aleo Light"/>
        <scheme val="none"/>
      </font>
      <fill>
        <patternFill>
          <bgColor theme="0"/>
        </patternFill>
      </fill>
      <alignment horizontal="left" vertical="top" textRotation="0" wrapText="1" indent="0" justifyLastLine="0" shrinkToFit="0" readingOrder="0"/>
      <border diagonalUp="0" diagonalDown="0" outline="0">
        <left/>
        <right/>
        <top style="thin">
          <color auto="1"/>
        </top>
        <bottom style="thin">
          <color auto="1"/>
        </bottom>
      </border>
    </dxf>
    <dxf>
      <font>
        <b val="0"/>
        <i val="0"/>
        <strike val="0"/>
        <condense val="0"/>
        <extend val="0"/>
        <outline val="0"/>
        <shadow val="0"/>
        <u val="none"/>
        <vertAlign val="baseline"/>
        <sz val="8"/>
        <color theme="0"/>
        <name val="Aleo"/>
        <scheme val="none"/>
      </font>
      <numFmt numFmtId="0" formatCode="General"/>
      <fill>
        <patternFill patternType="solid">
          <fgColor indexed="64"/>
          <bgColor theme="1"/>
        </patternFill>
      </fill>
      <alignment horizontal="general"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vertAlign val="baseline"/>
        <sz val="8"/>
        <color auto="1"/>
        <name val="Aleo Light"/>
        <scheme val="none"/>
      </font>
      <fill>
        <patternFill>
          <fgColor indexed="64"/>
          <bgColor theme="0"/>
        </patternFill>
      </fill>
      <alignment horizontal="center" vertical="top" textRotation="0" wrapText="1" indent="0" justifyLastLine="0" shrinkToFit="0" readingOrder="0"/>
      <border diagonalUp="0" diagonalDown="0" outline="0">
        <left/>
        <right/>
        <top style="thin">
          <color auto="1"/>
        </top>
        <bottom style="thin">
          <color auto="1"/>
        </bottom>
      </border>
    </dxf>
    <dxf>
      <font>
        <b val="0"/>
        <strike val="0"/>
        <outline val="0"/>
        <shadow val="0"/>
        <u val="none"/>
        <sz val="10"/>
        <name val="Calibri"/>
        <family val="2"/>
        <scheme val="none"/>
      </font>
      <alignment horizontal="general" vertical="top" textRotation="0" wrapText="1" indent="0" justifyLastLine="0" shrinkToFit="0" readingOrder="0"/>
    </dxf>
    <dxf>
      <font>
        <strike val="0"/>
        <outline val="0"/>
        <shadow val="0"/>
        <u val="none"/>
        <vertAlign val="baseline"/>
        <sz val="12"/>
        <color auto="1"/>
        <name val="Aleo"/>
        <scheme val="none"/>
      </font>
      <fill>
        <patternFill patternType="solid">
          <fgColor indexed="64"/>
          <bgColor theme="0"/>
        </patternFill>
      </fill>
      <alignment horizontal="left"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connections" Target="connections.xml"/><Relationship Id="rId7" Type="http://schemas.openxmlformats.org/officeDocument/2006/relationships/calcChain" Target="calcChain.xml"/><Relationship Id="rId2" Type="http://schemas.openxmlformats.org/officeDocument/2006/relationships/theme" Target="theme/theme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arstein.justnes@gmail.com" id="{8876FAA3-BF0D-9247-B3AB-636F8762BE46}" userId="6069350d79510460" providerId="Windows Live"/>
  <person displayName="Ludvik A. Kjeldsberg" id="{796E7543-8504-405A-8D6B-3A3CDE0CC86F}" userId="efe0c26e679d6e5d" providerId="Windows Live"/>
  <person displayName="Årstein Justnes" id="{B27B2B84-CF82-ED4C-9691-AFC35911EFDC}" userId="S::arsteinj@uia.no::be0596ae-3c46-4235-bd69-26efc03e2a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CEA2365-8B2D-5143-803D-6D4FB4E86B2D}" name="Post_2002_Fragments" displayName="Post_2002_Fragments" ref="A1:W104" totalsRowShown="0" headerRowDxfId="24" dataDxfId="23">
  <autoFilter ref="A1:W104" xr:uid="{714D2FCE-A08D-C943-80D3-6D216A6BD6AA}"/>
  <sortState xmlns:xlrd2="http://schemas.microsoft.com/office/spreadsheetml/2017/richdata2" ref="A2:U102">
    <sortCondition ref="A1:A102"/>
  </sortState>
  <tableColumns count="23">
    <tableColumn id="1" xr3:uid="{4EFD41BC-5BFD-4E46-A5F1-7E906C6102C5}" name="Item No." dataDxfId="22"/>
    <tableColumn id="11" xr3:uid="{AE8ADACF-00B6-7649-B9A0-10958EB147C4}" name="Item Name" dataDxfId="21">
      <calculatedColumnFormula>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calculatedColumnFormula>
    </tableColumn>
    <tableColumn id="13" xr3:uid="{4DDC7D22-B286-AD43-9DF0-FC7A4BACEAA9}" name="DSS F. No." dataDxfId="20"/>
    <tableColumn id="14" xr3:uid="{46E1AC7F-0FC2-3041-B3E2-F0809B37FB08}" name="DSS F. Name" dataDxfId="19"/>
    <tableColumn id="15" xr3:uid="{F93B8E3F-E2A9-9C46-8798-E2857A037AA3}" name="Content" dataDxfId="18"/>
    <tableColumn id="3" xr3:uid="{11BD8FB7-E8BA-EE49-B0FE-64041D98EB57}" name="Incorrect DSS Identifications" dataDxfId="17"/>
    <tableColumn id="32" xr3:uid="{9E02593A-E84E-124C-84CB-F3EC28D64481}" name="Recently Invented DSS Manuscript Labels" dataDxfId="16"/>
    <tableColumn id="28" xr3:uid="{7CFA9B31-34B3-1249-944A-FE370EC2B25E}" name="Siglum (Name) in Tov, Revised Lists (2010)" dataDxfId="15"/>
    <tableColumn id="29" xr3:uid="{F6F3730C-3E78-9640-BD99-2AABB1F5151F}" name="Siglum and Fragment Number in Accordance" dataDxfId="14"/>
    <tableColumn id="19" xr3:uid="{F6AC96E7-4BB0-A14A-9245-5E3480975FD9}" name="Current Owner" dataDxfId="13"/>
    <tableColumn id="2" xr3:uid="{142CBA6D-F3C5-874F-9A10-B4D0D370D4AD}" name="Collection No." dataDxfId="12"/>
    <tableColumn id="35" xr3:uid="{C459176B-7CFF-7741-81F6-696F6DDA7AC2}" name="Alleged Provenance" dataDxfId="11"/>
    <tableColumn id="4" xr3:uid="{E85C9271-D71B-2347-AC6C-CB969F40EC18}" name="Sale (➤), Donation (➢), and Collaboration (→)" dataDxfId="10"/>
    <tableColumn id="7" xr3:uid="{B3E9F172-B29F-F14F-9417-580D64DFAF47}" name="Asking Price" dataDxfId="9"/>
    <tableColumn id="8" xr3:uid="{91E1017E-7A63-B64C-B629-BFE8CFEC540C}" name="Purchase Price_x000a_Dealer/Seller ➤ Collector/Buyer" dataDxfId="8"/>
    <tableColumn id="9" xr3:uid="{652C307D-EFC9-A44D-B6B7-7E5415A0E08F}" name="Lines" dataDxfId="7"/>
    <tableColumn id="16" xr3:uid="{0B1022CB-F629-D54B-ACE5-24014EED6254}" name="Measurements_x000a_(in cm)" dataDxfId="6"/>
    <tableColumn id="12" xr3:uid="{4665D607-2EED-974F-8F27-60FF09978FC3}" name="Principal Edition" dataDxfId="5"/>
    <tableColumn id="30" xr3:uid="{AA398F82-26DF-A14A-BFA3-776AC4A147A7}" name="Edition 2" dataDxfId="4"/>
    <tableColumn id="33" xr3:uid="{147BF4CF-F264-6B48-AC69-D7AEB150B2A1}" name="Frg. Part of a Ms Edition" dataDxfId="3"/>
    <tableColumn id="34" xr3:uid="{516E9851-23BA-4E51-9FAE-45E15B80C08C}" name="Bibliography" dataDxfId="2"/>
    <tableColumn id="6" xr3:uid="{BA6B59E9-7DD8-3F41-B53D-D836BA825549}" name="Content Group" dataDxfId="1"/>
    <tableColumn id="17" xr3:uid="{9B268625-BF17-7245-969F-CCAF877DBC86}" name="Canonical Group" dataDxfId="0"/>
  </tableColumns>
  <tableStyleInfo name="TableStyleMedium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N2" dT="2021-02-21T08:41:36.19" personId="{B27B2B84-CF82-ED4C-9691-AFC35911EFDC}" id="{06243E47-131C-F143-8CFF-F7191E2C1352}">
    <text>Hva er egentlig kilden for dette?</text>
  </threadedComment>
  <threadedComment ref="N2" dT="2021-02-23T10:25:28.34" personId="{796E7543-8504-405A-8D6B-3A3CDE0CC86F}" id="{9282A282-8A4A-4041-A528-3FAA2AB035C5}" parentId="{06243E47-131C-F143-8CFF-F7191E2C1352}">
    <text>Hmm. Nei, jeg vet ikke.</text>
  </threadedComment>
  <threadedComment ref="S3" dT="2021-02-17T20:31:27.72" personId="{B27B2B84-CF82-ED4C-9691-AFC35911EFDC}" id="{3B89B68A-D12C-3349-8A00-CCE679251E43}">
    <text>Sjekk om dette virkelig er en edition</text>
  </threadedComment>
  <threadedComment ref="T3" dT="2021-03-01T12:40:42.42" personId="{B27B2B84-CF82-ED4C-9691-AFC35911EFDC}" id="{526C4B04-4AF2-6D48-8FA5-F0C567578556}">
    <text>Sjekk også Parry &amp; Tov 2014</text>
  </threadedComment>
  <threadedComment ref="U4" dT="2021-03-02T09:43:26.30" personId="{B27B2B84-CF82-ED4C-9691-AFC35911EFDC}" id="{32913907-D534-014C-A2B7-E0958F6ED919}">
    <text xml:space="preserve">Add page number to Carroll. </text>
  </threadedComment>
  <threadedComment ref="U4" dT="2022-03-22T07:53:41.44" personId="{796E7543-8504-405A-8D6B-3A3CDE0CC86F}" id="{E2951F1D-27B5-461F-B0A9-FDE00BE0715F}" parentId="{32913907-D534-014C-A2B7-E0958F6ED919}">
    <text>Har jeg eller du den?</text>
  </threadedComment>
  <threadedComment ref="F8" dT="2021-03-02T20:18:22.58" personId="{B27B2B84-CF82-ED4C-9691-AFC35911EFDC}" id="{6D446EEB-A84E-1D4E-9690-7BBD845E700E}">
    <text xml:space="preserve">Dette tror jeg at jeg har fra et privat dokument fra Fields til Schøyen. Bør nok ut før vi publiserer. </text>
  </threadedComment>
  <threadedComment ref="L8" dT="2021-02-20T20:26:59.56" personId="{B27B2B84-CF82-ED4C-9691-AFC35911EFDC}" id="{063009AE-1C47-5A44-9964-20755F5B4EFA}">
    <text xml:space="preserve">Ludvik, vi må vurdere om vi skal ta inn Fields’ røverhistorier fra YouTube-forelesningen sin. </text>
  </threadedComment>
  <threadedComment ref="L8" dT="2021-02-26T15:28:02.79" personId="{796E7543-8504-405A-8D6B-3A3CDE0CC86F}" id="{471E5202-2BFC-41DC-A843-8872D836EE22}" parentId="{063009AE-1C47-5A44-9964-20755F5B4EFA}">
    <text>Ja. Det bør inn :)</text>
  </threadedComment>
  <threadedComment ref="N8" dT="2021-02-19T09:08:31.88" personId="{B27B2B84-CF82-ED4C-9691-AFC35911EFDC}" id="{B44D4F9E-62F4-CD4B-9A98-270C94C38314}">
    <text xml:space="preserve">Her trenger vi få finne en fiffig måte å angi kilder på </text>
  </threadedComment>
  <threadedComment ref="Q8" dT="2021-02-19T09:10:29.32" personId="{B27B2B84-CF82-ED4C-9691-AFC35911EFDC}" id="{6E557DC4-AD42-5247-8DD6-3E02255DDE54}">
    <text xml:space="preserve">Kilde </text>
  </threadedComment>
  <threadedComment ref="F10" dT="2021-02-19T09:26:50.87" personId="{B27B2B84-CF82-ED4C-9691-AFC35911EFDC}" id="{31C85DC9-8535-E64A-9D2C-8875E7AA0864}">
    <text>Sjekk lange</text>
  </threadedComment>
  <threadedComment ref="U10" dT="2021-04-19T09:22:50.36" personId="{B27B2B84-CF82-ED4C-9691-AFC35911EFDC}" id="{821C7E93-B4E4-1847-850F-757E6089B046}">
    <text>Sjekk hva Lange faktisk sier</text>
  </threadedComment>
  <threadedComment ref="U11" dT="2021-03-22T09:13:41.38" personId="{B27B2B84-CF82-ED4C-9691-AFC35911EFDC}" id="{658E453A-54E2-9443-A73B-6E3C92EFBCC9}">
    <text>Kanskje Lange bør ut</text>
  </threadedComment>
  <threadedComment ref="R30" dT="2021-03-03T18:30:49.12" personId="{B27B2B84-CF82-ED4C-9691-AFC35911EFDC}" id="{DEBD5F07-A896-2C43-9A4B-A87FB3900A16}">
    <text>Må legge inn artikkel fra Brill-bindet</text>
  </threadedComment>
  <threadedComment ref="U78" dT="2022-03-22T07:03:48.73" personId="{8876FAA3-BF0D-9247-B3AB-636F8762BE46}" id="{F37999FA-2FA5-1648-A58C-71FF2FEE16A1}">
    <text>Er NOVA-referansen riktig?</text>
  </threadedComment>
  <threadedComment ref="L80" dT="2022-03-22T16:47:12.52" personId="{8876FAA3-BF0D-9247-B3AB-636F8762BE46}" id="{2DF247D5-F5AB-0F43-BB23-04B9F21B7B37}">
    <text>Legg inn quotes fra Tovs artikkel</text>
  </threadedComment>
  <threadedComment ref="U90" dT="2021-03-02T11:52:46.61" personId="{B27B2B84-CF82-ED4C-9691-AFC35911EFDC}" id="{F55427C9-A137-474F-BE0B-CB9064F94C63}">
    <text>add pagenumbers</text>
  </threadedComment>
</ThreadedComments>
</file>

<file path=xl/worksheets/_rels/sheet1.xml.rels><?xml version="1.0" encoding="UTF-8" standalone="yes"?>
<Relationships xmlns="http://schemas.openxmlformats.org/package/2006/relationships"><Relationship Id="rId8" Type="http://schemas.openxmlformats.org/officeDocument/2006/relationships/comments" Target="../comments1.xml"/><Relationship Id="rId3" Type="http://schemas.openxmlformats.org/officeDocument/2006/relationships/hyperlink" Target="http://shomron0.tripod.com/2008/julyaugust.html" TargetMode="External"/><Relationship Id="rId7" Type="http://schemas.openxmlformats.org/officeDocument/2006/relationships/table" Target="../tables/table1.xml"/><Relationship Id="rId2" Type="http://schemas.openxmlformats.org/officeDocument/2006/relationships/hyperlink" Target="https://web.archive.org/web/20131011210336/http:/www.thekjvbible.com:80/onlinegallery/12/Dead+Sea+Scroll+Fragment" TargetMode="External"/><Relationship Id="rId1" Type="http://schemas.openxmlformats.org/officeDocument/2006/relationships/hyperlink" Target="https://books.google.no/books?id=Cs3RAgAAQBAJ&amp;pg=PA238&amp;lpg=PA238&amp;dq=PSALMS+DEAD+SEA+SCROLL+schoyen&amp;source=bl&amp;ots=9S5NHKbhNy&amp;sig=D1Mzi1d85boxzbk6tQCqiCZeEzw&amp;hl=no&amp;sa=X&amp;ei=7SVGVb-yO8KfsAGa_oHADw&amp;ved=0CFAQ6AEwBw" TargetMode="External"/><Relationship Id="rId6" Type="http://schemas.openxmlformats.org/officeDocument/2006/relationships/vmlDrawing" Target="../drawings/vmlDrawing1.vml"/><Relationship Id="rId5" Type="http://schemas.openxmlformats.org/officeDocument/2006/relationships/printerSettings" Target="../printerSettings/printerSettings1.bin"/><Relationship Id="rId4" Type="http://schemas.openxmlformats.org/officeDocument/2006/relationships/hyperlink" Target="https://www.jstor.org/stable/24641419?refreqid=excelsior%3A804aba255299bde20c250acfef2a51aa&amp;seq=1" TargetMode="External"/><Relationship Id="rId9"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1F3F7-9297-294A-9F34-2B69DA9FBB5D}">
  <sheetPr>
    <tabColor theme="1"/>
  </sheetPr>
  <dimension ref="A1:W104"/>
  <sheetViews>
    <sheetView tabSelected="1" topLeftCell="D1" zoomScale="110" zoomScaleNormal="92" workbookViewId="0">
      <pane ySplit="1" topLeftCell="A70" activePane="bottomLeft" state="frozen"/>
      <selection pane="bottomLeft" activeCell="Q76" sqref="Q76"/>
    </sheetView>
  </sheetViews>
  <sheetFormatPr baseColWidth="10" defaultColWidth="11" defaultRowHeight="14" x14ac:dyDescent="0.2"/>
  <cols>
    <col min="1" max="1" width="9.19921875" style="2" customWidth="1"/>
    <col min="2" max="2" width="30" style="1" customWidth="1"/>
    <col min="4" max="4" width="15.3984375" style="1" customWidth="1"/>
    <col min="5" max="5" width="17.59765625" style="1" customWidth="1"/>
    <col min="7" max="7" width="13.59765625" bestFit="1" customWidth="1"/>
    <col min="8" max="8" width="33.19921875" style="2" customWidth="1"/>
    <col min="9" max="9" width="31.796875" style="1" customWidth="1"/>
    <col min="10" max="10" width="19.59765625" style="1" customWidth="1"/>
    <col min="11" max="11" width="29.59765625" style="1" customWidth="1"/>
    <col min="12" max="12" width="25.19921875" style="1" customWidth="1"/>
    <col min="13" max="13" width="28.19921875" customWidth="1"/>
    <col min="14" max="14" width="21.19921875" customWidth="1"/>
    <col min="15" max="15" width="31.796875" customWidth="1"/>
    <col min="16" max="16" width="15.59765625" customWidth="1"/>
    <col min="17" max="17" width="27" customWidth="1"/>
    <col min="18" max="18" width="52.3984375" style="1" customWidth="1"/>
    <col min="19" max="19" width="37.19921875" style="1" customWidth="1"/>
    <col min="20" max="20" width="31.19921875" style="1" customWidth="1"/>
    <col min="21" max="21" width="25.19921875" customWidth="1"/>
    <col min="22" max="22" width="65.3984375" style="1" customWidth="1"/>
    <col min="23" max="23" width="15.3984375" style="1" customWidth="1"/>
    <col min="24" max="24" width="54.59765625" style="1" customWidth="1"/>
    <col min="25" max="25" width="14.19921875" style="1" customWidth="1"/>
    <col min="26" max="26" width="24.19921875" style="1" customWidth="1"/>
    <col min="27" max="27" width="25" style="1" customWidth="1"/>
    <col min="28" max="28" width="30.3984375" style="1" customWidth="1"/>
    <col min="29" max="29" width="40.796875" style="1" customWidth="1"/>
    <col min="30" max="30" width="94" style="1" customWidth="1"/>
    <col min="31" max="31" width="20.3984375" style="1" bestFit="1" customWidth="1"/>
    <col min="32" max="32" width="65.59765625" style="1" customWidth="1"/>
    <col min="33" max="33" width="35.59765625" style="1" customWidth="1"/>
    <col min="34" max="34" width="38.796875" style="1" customWidth="1"/>
    <col min="35" max="35" width="30" style="1" customWidth="1"/>
    <col min="36" max="36" width="32.3984375" style="1" customWidth="1"/>
    <col min="37" max="37" width="31.3984375" style="1" customWidth="1"/>
    <col min="38" max="38" width="31.19921875" style="1" customWidth="1"/>
    <col min="39" max="39" width="28" style="1" customWidth="1"/>
    <col min="40" max="40" width="37" style="1" customWidth="1"/>
    <col min="41" max="41" width="40" style="1" customWidth="1"/>
    <col min="42" max="42" width="30.3984375" style="1" customWidth="1"/>
    <col min="43" max="43" width="40.19921875" style="1" customWidth="1"/>
    <col min="44" max="16384" width="11" style="1"/>
  </cols>
  <sheetData>
    <row r="1" spans="1:23" ht="73" customHeight="1" x14ac:dyDescent="0.2">
      <c r="A1" s="3" t="s">
        <v>590</v>
      </c>
      <c r="B1" s="3" t="s">
        <v>589</v>
      </c>
      <c r="C1" s="3" t="s">
        <v>0</v>
      </c>
      <c r="D1" s="3" t="s">
        <v>1</v>
      </c>
      <c r="E1" s="3" t="s">
        <v>2</v>
      </c>
      <c r="F1" s="3" t="s">
        <v>612</v>
      </c>
      <c r="G1" s="3" t="s">
        <v>613</v>
      </c>
      <c r="H1" s="3" t="s">
        <v>526</v>
      </c>
      <c r="I1" s="3" t="s">
        <v>527</v>
      </c>
      <c r="J1" s="3" t="s">
        <v>559</v>
      </c>
      <c r="K1" s="3" t="s">
        <v>3</v>
      </c>
      <c r="L1" s="3" t="s">
        <v>4</v>
      </c>
      <c r="M1" s="3" t="s">
        <v>549</v>
      </c>
      <c r="N1" s="3" t="s">
        <v>558</v>
      </c>
      <c r="O1" s="3" t="s">
        <v>5</v>
      </c>
      <c r="P1" s="3" t="s">
        <v>6</v>
      </c>
      <c r="Q1" s="3" t="s">
        <v>537</v>
      </c>
      <c r="R1" s="3" t="s">
        <v>593</v>
      </c>
      <c r="S1" s="3" t="s">
        <v>7</v>
      </c>
      <c r="T1" s="3" t="s">
        <v>8</v>
      </c>
      <c r="U1" s="3" t="s">
        <v>582</v>
      </c>
      <c r="V1" s="3" t="s">
        <v>591</v>
      </c>
      <c r="W1" s="3" t="s">
        <v>592</v>
      </c>
    </row>
    <row r="2" spans="1:23" ht="92" customHeight="1" x14ac:dyDescent="0.2">
      <c r="A2" s="4">
        <v>1</v>
      </c>
      <c r="B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13:1–3</v>
      </c>
      <c r="C2" s="11"/>
      <c r="D2" s="12"/>
      <c r="E2" s="12" t="s">
        <v>9</v>
      </c>
      <c r="F2" s="13" t="s">
        <v>11</v>
      </c>
      <c r="G2" s="6"/>
      <c r="H2" s="22" t="s">
        <v>12</v>
      </c>
      <c r="I2" s="13" t="s">
        <v>13</v>
      </c>
      <c r="J2" s="13"/>
      <c r="K2" s="6"/>
      <c r="L2" s="13" t="s">
        <v>10</v>
      </c>
      <c r="M2" s="12" t="s">
        <v>594</v>
      </c>
      <c r="N2" s="12" t="s">
        <v>14</v>
      </c>
      <c r="O2" s="12"/>
      <c r="P2" s="12" t="s">
        <v>15</v>
      </c>
      <c r="Q2" s="12" t="s">
        <v>16</v>
      </c>
      <c r="R2" s="6" t="s">
        <v>17</v>
      </c>
      <c r="S2" s="12"/>
      <c r="T2" s="12"/>
      <c r="U2" s="20" t="s">
        <v>18</v>
      </c>
      <c r="V2" s="1" t="s">
        <v>500</v>
      </c>
      <c r="W2" s="1" t="s">
        <v>611</v>
      </c>
    </row>
    <row r="3" spans="1:23" ht="287" x14ac:dyDescent="0.2">
      <c r="A3" s="5">
        <v>2</v>
      </c>
      <c r="B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Words from Genesis 22</v>
      </c>
      <c r="C3" s="14"/>
      <c r="D3" s="15"/>
      <c r="E3" s="15" t="s">
        <v>19</v>
      </c>
      <c r="F3" s="15" t="s">
        <v>522</v>
      </c>
      <c r="G3" s="7" t="s">
        <v>21</v>
      </c>
      <c r="H3" s="7" t="s">
        <v>23</v>
      </c>
      <c r="I3" s="15" t="s">
        <v>24</v>
      </c>
      <c r="J3" s="15"/>
      <c r="K3" s="7" t="s">
        <v>20</v>
      </c>
      <c r="L3" s="16" t="s">
        <v>22</v>
      </c>
      <c r="M3" s="15" t="s">
        <v>573</v>
      </c>
      <c r="N3" s="15" t="s">
        <v>488</v>
      </c>
      <c r="O3" s="15" t="s">
        <v>574</v>
      </c>
      <c r="P3" s="15" t="s">
        <v>25</v>
      </c>
      <c r="Q3" s="15" t="s">
        <v>26</v>
      </c>
      <c r="R3" s="7" t="s">
        <v>27</v>
      </c>
      <c r="S3" s="15" t="s">
        <v>28</v>
      </c>
      <c r="T3" s="15" t="s">
        <v>29</v>
      </c>
      <c r="U3" s="21" t="s">
        <v>30</v>
      </c>
      <c r="V3" s="1" t="s">
        <v>500</v>
      </c>
      <c r="W3" s="1" t="s">
        <v>611</v>
      </c>
    </row>
    <row r="4" spans="1:23" ht="408" customHeight="1" x14ac:dyDescent="0.2">
      <c r="A4" s="5">
        <v>3</v>
      </c>
      <c r="B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F.191 Gen2</v>
      </c>
      <c r="C4" s="14">
        <v>191</v>
      </c>
      <c r="D4" s="15" t="s">
        <v>31</v>
      </c>
      <c r="E4" s="15" t="s">
        <v>32</v>
      </c>
      <c r="F4" s="15"/>
      <c r="G4" s="7"/>
      <c r="H4" s="7"/>
      <c r="I4" s="15"/>
      <c r="J4" s="15" t="s">
        <v>583</v>
      </c>
      <c r="K4" s="7" t="s">
        <v>33</v>
      </c>
      <c r="L4" s="25" t="s">
        <v>489</v>
      </c>
      <c r="M4" s="15" t="s">
        <v>595</v>
      </c>
      <c r="N4" s="15"/>
      <c r="O4" s="15"/>
      <c r="P4" s="14">
        <v>8</v>
      </c>
      <c r="Q4" s="15" t="s">
        <v>34</v>
      </c>
      <c r="R4" s="7" t="s">
        <v>35</v>
      </c>
      <c r="S4" s="15"/>
      <c r="T4" s="15"/>
      <c r="U4" s="21" t="s">
        <v>36</v>
      </c>
      <c r="V4" s="1" t="s">
        <v>500</v>
      </c>
      <c r="W4" s="1" t="s">
        <v>611</v>
      </c>
    </row>
    <row r="5" spans="1:23" ht="224" x14ac:dyDescent="0.2">
      <c r="A5" s="5">
        <v>4</v>
      </c>
      <c r="B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33:19–34:2</v>
      </c>
      <c r="C5" s="14"/>
      <c r="D5" s="15"/>
      <c r="E5" s="15" t="s">
        <v>37</v>
      </c>
      <c r="F5" s="15" t="s">
        <v>38</v>
      </c>
      <c r="G5" s="7"/>
      <c r="H5" s="7" t="s">
        <v>39</v>
      </c>
      <c r="I5" s="15" t="s">
        <v>40</v>
      </c>
      <c r="J5" s="15" t="s">
        <v>41</v>
      </c>
      <c r="K5" s="7"/>
      <c r="L5" s="15"/>
      <c r="M5" s="15"/>
      <c r="N5" s="15"/>
      <c r="O5" s="15"/>
      <c r="P5" s="15" t="s">
        <v>15</v>
      </c>
      <c r="Q5" s="15" t="s">
        <v>42</v>
      </c>
      <c r="R5" s="7" t="s">
        <v>43</v>
      </c>
      <c r="S5" s="15"/>
      <c r="T5" s="15"/>
      <c r="U5" s="24" t="s">
        <v>494</v>
      </c>
      <c r="V5" s="1" t="s">
        <v>500</v>
      </c>
      <c r="W5" s="1" t="s">
        <v>611</v>
      </c>
    </row>
    <row r="6" spans="1:23" ht="117.75" customHeight="1" x14ac:dyDescent="0.2">
      <c r="A6" s="5">
        <v>5</v>
      </c>
      <c r="B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F.101 Gen1</v>
      </c>
      <c r="C6" s="14">
        <v>101</v>
      </c>
      <c r="D6" s="15" t="s">
        <v>44</v>
      </c>
      <c r="E6" s="15" t="s">
        <v>499</v>
      </c>
      <c r="F6" s="15"/>
      <c r="G6" s="7" t="s">
        <v>46</v>
      </c>
      <c r="H6" s="7"/>
      <c r="I6" s="15"/>
      <c r="J6" s="15" t="s">
        <v>584</v>
      </c>
      <c r="K6" s="7" t="s">
        <v>45</v>
      </c>
      <c r="L6" s="15" t="s">
        <v>47</v>
      </c>
      <c r="M6" s="15" t="s">
        <v>48</v>
      </c>
      <c r="N6" s="15"/>
      <c r="O6" s="15"/>
      <c r="P6" s="15" t="s">
        <v>49</v>
      </c>
      <c r="Q6" s="15" t="s">
        <v>50</v>
      </c>
      <c r="R6" s="7" t="s">
        <v>51</v>
      </c>
      <c r="S6" s="15" t="s">
        <v>52</v>
      </c>
      <c r="T6" s="15"/>
      <c r="U6" s="21" t="s">
        <v>53</v>
      </c>
      <c r="V6" s="1" t="s">
        <v>500</v>
      </c>
      <c r="W6" s="1" t="s">
        <v>611</v>
      </c>
    </row>
    <row r="7" spans="1:23" ht="221.25" customHeight="1" x14ac:dyDescent="0.2">
      <c r="A7" s="5">
        <v>6</v>
      </c>
      <c r="B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F.102 RP1</v>
      </c>
      <c r="C7" s="14">
        <v>102</v>
      </c>
      <c r="D7" s="15" t="s">
        <v>54</v>
      </c>
      <c r="E7" s="15" t="s">
        <v>55</v>
      </c>
      <c r="F7" s="15" t="s">
        <v>523</v>
      </c>
      <c r="G7" s="7"/>
      <c r="H7" s="23"/>
      <c r="I7" s="17"/>
      <c r="J7" s="15" t="s">
        <v>584</v>
      </c>
      <c r="K7" s="7" t="s">
        <v>56</v>
      </c>
      <c r="L7" s="15" t="s">
        <v>57</v>
      </c>
      <c r="M7" s="15" t="s">
        <v>58</v>
      </c>
      <c r="N7" s="15"/>
      <c r="O7" s="15"/>
      <c r="P7" s="15" t="s">
        <v>59</v>
      </c>
      <c r="Q7" s="15" t="s">
        <v>60</v>
      </c>
      <c r="R7" s="7" t="s">
        <v>61</v>
      </c>
      <c r="S7" s="15" t="s">
        <v>62</v>
      </c>
      <c r="T7" s="15"/>
      <c r="U7" s="21" t="s">
        <v>63</v>
      </c>
      <c r="V7" s="1" t="s">
        <v>500</v>
      </c>
      <c r="W7" s="1" t="s">
        <v>611</v>
      </c>
    </row>
    <row r="8" spans="1:23" ht="240" x14ac:dyDescent="0.2">
      <c r="A8" s="5">
        <v>7</v>
      </c>
      <c r="B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37:26–38</v>
      </c>
      <c r="C8" s="14"/>
      <c r="D8" s="15"/>
      <c r="E8" s="15" t="s">
        <v>64</v>
      </c>
      <c r="F8" s="15" t="s">
        <v>66</v>
      </c>
      <c r="G8" s="7"/>
      <c r="H8" s="7"/>
      <c r="I8" s="15"/>
      <c r="J8" s="15" t="s">
        <v>41</v>
      </c>
      <c r="K8" s="7"/>
      <c r="L8" s="15" t="s">
        <v>65</v>
      </c>
      <c r="M8" s="15"/>
      <c r="N8" s="15" t="s">
        <v>566</v>
      </c>
      <c r="O8" s="15"/>
      <c r="P8" s="15" t="s">
        <v>67</v>
      </c>
      <c r="Q8" s="15" t="s">
        <v>68</v>
      </c>
      <c r="R8" s="7"/>
      <c r="S8" s="15"/>
      <c r="T8" s="15"/>
      <c r="U8" s="21" t="s">
        <v>69</v>
      </c>
      <c r="V8" s="1" t="s">
        <v>500</v>
      </c>
      <c r="W8" s="1" t="s">
        <v>611</v>
      </c>
    </row>
    <row r="9" spans="1:23" ht="40" x14ac:dyDescent="0.2">
      <c r="A9" s="5">
        <v>8</v>
      </c>
      <c r="B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Gen 47:4–5</v>
      </c>
      <c r="C9" s="14"/>
      <c r="D9" s="15"/>
      <c r="E9" s="15" t="s">
        <v>70</v>
      </c>
      <c r="F9" s="15"/>
      <c r="G9" s="7"/>
      <c r="H9" s="7"/>
      <c r="I9" s="15"/>
      <c r="J9" s="15" t="s">
        <v>41</v>
      </c>
      <c r="K9" s="7"/>
      <c r="L9" s="15"/>
      <c r="M9" s="15"/>
      <c r="N9" s="15"/>
      <c r="O9" s="15"/>
      <c r="P9" s="15"/>
      <c r="Q9" s="15"/>
      <c r="R9" s="7"/>
      <c r="S9" s="15"/>
      <c r="T9" s="15"/>
      <c r="U9" s="21" t="s">
        <v>71</v>
      </c>
      <c r="V9" s="1" t="s">
        <v>500</v>
      </c>
      <c r="W9" s="1" t="s">
        <v>611</v>
      </c>
    </row>
    <row r="10" spans="1:23" ht="99.75" customHeight="1" x14ac:dyDescent="0.2">
      <c r="A10" s="5">
        <v>9</v>
      </c>
      <c r="B1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F.103 Exod3</v>
      </c>
      <c r="C10" s="14">
        <v>103</v>
      </c>
      <c r="D10" s="15" t="s">
        <v>72</v>
      </c>
      <c r="E10" s="15" t="s">
        <v>73</v>
      </c>
      <c r="F10" s="15" t="s">
        <v>76</v>
      </c>
      <c r="G10" s="7"/>
      <c r="H10" s="7" t="s">
        <v>77</v>
      </c>
      <c r="I10" s="15" t="s">
        <v>78</v>
      </c>
      <c r="J10" s="15" t="s">
        <v>584</v>
      </c>
      <c r="K10" s="7" t="s">
        <v>74</v>
      </c>
      <c r="L10" s="15" t="s">
        <v>75</v>
      </c>
      <c r="M10" s="15" t="s">
        <v>79</v>
      </c>
      <c r="N10" s="15"/>
      <c r="O10" s="15"/>
      <c r="P10" s="15" t="s">
        <v>25</v>
      </c>
      <c r="Q10" s="15" t="s">
        <v>80</v>
      </c>
      <c r="R10" s="7"/>
      <c r="S10" s="15"/>
      <c r="T10" s="15"/>
      <c r="U10" s="21" t="s">
        <v>81</v>
      </c>
      <c r="V10" s="1" t="s">
        <v>501</v>
      </c>
      <c r="W10" s="1" t="s">
        <v>611</v>
      </c>
    </row>
    <row r="11" spans="1:23" ht="156.75" customHeight="1" x14ac:dyDescent="0.2">
      <c r="A11" s="5">
        <v>10</v>
      </c>
      <c r="B1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F.104 Exod4</v>
      </c>
      <c r="C11" s="14">
        <v>104</v>
      </c>
      <c r="D11" s="15" t="s">
        <v>82</v>
      </c>
      <c r="E11" s="15" t="s">
        <v>83</v>
      </c>
      <c r="F11" s="15" t="s">
        <v>524</v>
      </c>
      <c r="G11" s="7"/>
      <c r="H11" s="7" t="s">
        <v>77</v>
      </c>
      <c r="I11" s="15" t="s">
        <v>86</v>
      </c>
      <c r="J11" s="15" t="s">
        <v>584</v>
      </c>
      <c r="K11" s="7" t="s">
        <v>84</v>
      </c>
      <c r="L11" s="15" t="s">
        <v>85</v>
      </c>
      <c r="M11" s="15" t="s">
        <v>79</v>
      </c>
      <c r="N11" s="15"/>
      <c r="O11" s="15"/>
      <c r="P11" s="15" t="s">
        <v>87</v>
      </c>
      <c r="Q11" s="15" t="s">
        <v>88</v>
      </c>
      <c r="R11" s="7"/>
      <c r="S11" s="15"/>
      <c r="T11" s="15"/>
      <c r="U11" s="21" t="s">
        <v>89</v>
      </c>
      <c r="V11" s="1" t="s">
        <v>501</v>
      </c>
      <c r="W11" s="1" t="s">
        <v>611</v>
      </c>
    </row>
    <row r="12" spans="1:23" ht="40" x14ac:dyDescent="0.2">
      <c r="A12" s="5">
        <v>11</v>
      </c>
      <c r="B1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6:11–12, 26–29</v>
      </c>
      <c r="C12" s="14"/>
      <c r="D12" s="15"/>
      <c r="E12" s="15" t="s">
        <v>90</v>
      </c>
      <c r="F12" s="15"/>
      <c r="G12" s="7"/>
      <c r="H12" s="7"/>
      <c r="I12" s="15"/>
      <c r="J12" s="15" t="s">
        <v>41</v>
      </c>
      <c r="K12" s="7"/>
      <c r="L12" s="15"/>
      <c r="M12" s="15"/>
      <c r="N12" s="15"/>
      <c r="O12" s="15"/>
      <c r="P12" s="15"/>
      <c r="Q12" s="15"/>
      <c r="R12" s="7"/>
      <c r="S12" s="15"/>
      <c r="T12" s="15"/>
      <c r="U12" s="21" t="s">
        <v>71</v>
      </c>
      <c r="V12" s="1" t="s">
        <v>501</v>
      </c>
      <c r="W12" s="1" t="s">
        <v>611</v>
      </c>
    </row>
    <row r="13" spans="1:23" ht="160" x14ac:dyDescent="0.2">
      <c r="A13" s="5">
        <v>12</v>
      </c>
      <c r="B1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12:3–5</v>
      </c>
      <c r="C13" s="14"/>
      <c r="D13" s="15"/>
      <c r="E13" s="15" t="s">
        <v>91</v>
      </c>
      <c r="F13" s="15"/>
      <c r="G13" s="7"/>
      <c r="H13" s="7"/>
      <c r="I13" s="15"/>
      <c r="J13" s="15"/>
      <c r="K13" s="7"/>
      <c r="L13" s="15" t="s">
        <v>92</v>
      </c>
      <c r="M13" s="15" t="s">
        <v>596</v>
      </c>
      <c r="N13" s="15"/>
      <c r="O13" s="15"/>
      <c r="P13" s="15" t="s">
        <v>87</v>
      </c>
      <c r="Q13" s="15"/>
      <c r="R13" s="7"/>
      <c r="S13" s="15"/>
      <c r="T13" s="15"/>
      <c r="U13" s="21" t="s">
        <v>93</v>
      </c>
      <c r="V13" s="1" t="s">
        <v>501</v>
      </c>
      <c r="W13" s="1" t="s">
        <v>611</v>
      </c>
    </row>
    <row r="14" spans="1:23" ht="40" x14ac:dyDescent="0.2">
      <c r="A14" s="5">
        <v>13</v>
      </c>
      <c r="B1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Exod 12:25–27</v>
      </c>
      <c r="C14" s="14"/>
      <c r="D14" s="15"/>
      <c r="E14" s="15" t="s">
        <v>94</v>
      </c>
      <c r="F14" s="15"/>
      <c r="G14" s="7"/>
      <c r="H14" s="7"/>
      <c r="I14" s="15"/>
      <c r="J14" s="15" t="s">
        <v>41</v>
      </c>
      <c r="K14" s="7"/>
      <c r="L14" s="15"/>
      <c r="M14" s="15"/>
      <c r="N14" s="15"/>
      <c r="O14" s="15"/>
      <c r="P14" s="15"/>
      <c r="Q14" s="15"/>
      <c r="R14" s="7"/>
      <c r="S14" s="15"/>
      <c r="T14" s="15"/>
      <c r="U14" s="21" t="s">
        <v>71</v>
      </c>
      <c r="V14" s="1" t="s">
        <v>501</v>
      </c>
      <c r="W14" s="1" t="s">
        <v>611</v>
      </c>
    </row>
    <row r="15" spans="1:23" ht="165" x14ac:dyDescent="0.2">
      <c r="A15" s="5">
        <v>14</v>
      </c>
      <c r="B1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F.105 Exod5</v>
      </c>
      <c r="C15" s="14">
        <v>105</v>
      </c>
      <c r="D15" s="15" t="s">
        <v>95</v>
      </c>
      <c r="E15" s="15" t="s">
        <v>96</v>
      </c>
      <c r="F15" s="18" t="s">
        <v>99</v>
      </c>
      <c r="G15" s="7"/>
      <c r="H15" s="7" t="s">
        <v>77</v>
      </c>
      <c r="I15" s="15"/>
      <c r="J15" s="15" t="s">
        <v>584</v>
      </c>
      <c r="K15" s="7" t="s">
        <v>97</v>
      </c>
      <c r="L15" s="15" t="s">
        <v>98</v>
      </c>
      <c r="M15" s="15" t="s">
        <v>79</v>
      </c>
      <c r="N15" s="15"/>
      <c r="O15" s="15"/>
      <c r="P15" s="15" t="s">
        <v>100</v>
      </c>
      <c r="Q15" s="15" t="s">
        <v>101</v>
      </c>
      <c r="R15" s="7"/>
      <c r="S15" s="15"/>
      <c r="T15" s="15"/>
      <c r="U15" s="21" t="s">
        <v>102</v>
      </c>
      <c r="V15" s="1" t="s">
        <v>501</v>
      </c>
      <c r="W15" s="1" t="s">
        <v>611</v>
      </c>
    </row>
    <row r="16" spans="1:23" ht="54" customHeight="1" x14ac:dyDescent="0.2">
      <c r="A16" s="5">
        <v>15</v>
      </c>
      <c r="B1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F.192 Exod6</v>
      </c>
      <c r="C16" s="14">
        <v>192</v>
      </c>
      <c r="D16" s="15" t="s">
        <v>103</v>
      </c>
      <c r="E16" s="15" t="s">
        <v>104</v>
      </c>
      <c r="F16" s="15"/>
      <c r="G16" s="7"/>
      <c r="H16" s="7" t="s">
        <v>106</v>
      </c>
      <c r="I16" s="15"/>
      <c r="J16" s="15" t="s">
        <v>583</v>
      </c>
      <c r="K16" s="7" t="s">
        <v>105</v>
      </c>
      <c r="L16" s="15"/>
      <c r="M16" s="15" t="s">
        <v>597</v>
      </c>
      <c r="N16" s="15"/>
      <c r="O16" s="15"/>
      <c r="P16" s="15" t="s">
        <v>87</v>
      </c>
      <c r="Q16" s="15" t="s">
        <v>107</v>
      </c>
      <c r="R16" s="7"/>
      <c r="S16" s="15"/>
      <c r="T16" s="15"/>
      <c r="U16" s="21" t="s">
        <v>108</v>
      </c>
      <c r="V16" s="1" t="s">
        <v>501</v>
      </c>
      <c r="W16" s="1" t="s">
        <v>611</v>
      </c>
    </row>
    <row r="17" spans="1:23" ht="80.25" customHeight="1" x14ac:dyDescent="0.2">
      <c r="A17" s="5">
        <v>16</v>
      </c>
      <c r="B1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F.151 (Unid) [earlier: DDS F.Exod1]</v>
      </c>
      <c r="C17" s="14">
        <v>151</v>
      </c>
      <c r="D17" s="15" t="s">
        <v>109</v>
      </c>
      <c r="E17" s="15" t="s">
        <v>110</v>
      </c>
      <c r="F17" s="15"/>
      <c r="G17" s="7"/>
      <c r="H17" s="7" t="s">
        <v>113</v>
      </c>
      <c r="I17" s="15"/>
      <c r="J17" s="15" t="s">
        <v>585</v>
      </c>
      <c r="K17" s="7" t="s">
        <v>111</v>
      </c>
      <c r="L17" s="15" t="s">
        <v>112</v>
      </c>
      <c r="M17" s="15" t="s">
        <v>550</v>
      </c>
      <c r="N17" s="15" t="s">
        <v>567</v>
      </c>
      <c r="O17" s="15" t="s">
        <v>576</v>
      </c>
      <c r="P17" s="15" t="s">
        <v>114</v>
      </c>
      <c r="Q17" s="15"/>
      <c r="R17" s="7"/>
      <c r="S17" s="15"/>
      <c r="T17" s="15"/>
      <c r="U17" s="21" t="s">
        <v>115</v>
      </c>
      <c r="V17" s="1" t="s">
        <v>501</v>
      </c>
      <c r="W17" s="1" t="s">
        <v>611</v>
      </c>
    </row>
    <row r="18" spans="1:23" ht="83.25" customHeight="1" x14ac:dyDescent="0.2">
      <c r="A18" s="5">
        <v>17</v>
      </c>
      <c r="B1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F.161 Exod2</v>
      </c>
      <c r="C18" s="14">
        <v>161</v>
      </c>
      <c r="D18" s="15" t="s">
        <v>116</v>
      </c>
      <c r="E18" s="15" t="s">
        <v>117</v>
      </c>
      <c r="F18" s="15"/>
      <c r="G18" s="7"/>
      <c r="H18" s="7" t="s">
        <v>119</v>
      </c>
      <c r="I18" s="15"/>
      <c r="J18" s="15"/>
      <c r="K18" s="7"/>
      <c r="L18" s="15" t="s">
        <v>118</v>
      </c>
      <c r="M18" s="15" t="s">
        <v>120</v>
      </c>
      <c r="N18" s="15"/>
      <c r="O18" s="15"/>
      <c r="P18" s="15" t="s">
        <v>15</v>
      </c>
      <c r="Q18" s="15" t="s">
        <v>121</v>
      </c>
      <c r="R18" s="7"/>
      <c r="S18" s="15"/>
      <c r="T18" s="15"/>
      <c r="U18" s="21" t="s">
        <v>122</v>
      </c>
      <c r="V18" s="1" t="s">
        <v>501</v>
      </c>
      <c r="W18" s="1" t="s">
        <v>611</v>
      </c>
    </row>
    <row r="19" spans="1:23" ht="15" x14ac:dyDescent="0.2">
      <c r="A19" s="5">
        <v>18</v>
      </c>
      <c r="B1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1:2–5</v>
      </c>
      <c r="C19" s="14"/>
      <c r="D19" s="15"/>
      <c r="E19" s="15" t="s">
        <v>123</v>
      </c>
      <c r="F19" s="15"/>
      <c r="G19" s="7"/>
      <c r="H19" s="7"/>
      <c r="I19" s="15"/>
      <c r="J19" s="15" t="s">
        <v>41</v>
      </c>
      <c r="K19" s="7"/>
      <c r="L19" s="15"/>
      <c r="M19" s="15"/>
      <c r="N19" s="15"/>
      <c r="O19" s="15"/>
      <c r="P19" s="15"/>
      <c r="Q19" s="15"/>
      <c r="R19" s="7"/>
      <c r="S19" s="15"/>
      <c r="T19" s="15"/>
      <c r="U19" s="21"/>
      <c r="V19" s="1" t="s">
        <v>502</v>
      </c>
      <c r="W19" s="1" t="s">
        <v>611</v>
      </c>
    </row>
    <row r="20" spans="1:23" ht="62" customHeight="1" x14ac:dyDescent="0.2">
      <c r="A20" s="5">
        <v>19</v>
      </c>
      <c r="B2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F.152 Lev1</v>
      </c>
      <c r="C20" s="14">
        <v>152</v>
      </c>
      <c r="D20" s="15" t="s">
        <v>124</v>
      </c>
      <c r="E20" s="15" t="s">
        <v>125</v>
      </c>
      <c r="F20" s="15"/>
      <c r="G20" s="7"/>
      <c r="H20" s="7" t="s">
        <v>127</v>
      </c>
      <c r="I20" s="15"/>
      <c r="J20" s="15" t="s">
        <v>585</v>
      </c>
      <c r="K20" s="7" t="s">
        <v>126</v>
      </c>
      <c r="L20" s="15"/>
      <c r="M20" s="15" t="s">
        <v>550</v>
      </c>
      <c r="N20" s="15"/>
      <c r="O20" s="15" t="s">
        <v>577</v>
      </c>
      <c r="P20" s="15" t="s">
        <v>87</v>
      </c>
      <c r="Q20" s="15"/>
      <c r="R20" s="7"/>
      <c r="S20" s="15"/>
      <c r="T20" s="15"/>
      <c r="U20" s="21" t="s">
        <v>128</v>
      </c>
      <c r="V20" s="1" t="s">
        <v>502</v>
      </c>
      <c r="W20" s="1" t="s">
        <v>611</v>
      </c>
    </row>
    <row r="21" spans="1:23" ht="40" x14ac:dyDescent="0.2">
      <c r="A21" s="5">
        <v>20</v>
      </c>
      <c r="B2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16:16–20</v>
      </c>
      <c r="C21" s="14"/>
      <c r="D21" s="15"/>
      <c r="E21" s="15" t="s">
        <v>129</v>
      </c>
      <c r="F21" s="15"/>
      <c r="G21" s="7"/>
      <c r="H21" s="7"/>
      <c r="I21" s="15"/>
      <c r="J21" s="15" t="s">
        <v>41</v>
      </c>
      <c r="K21" s="7"/>
      <c r="L21" s="15"/>
      <c r="M21" s="15"/>
      <c r="N21" s="15"/>
      <c r="O21" s="15"/>
      <c r="P21" s="15"/>
      <c r="Q21" s="15"/>
      <c r="R21" s="7"/>
      <c r="S21" s="15"/>
      <c r="T21" s="15"/>
      <c r="U21" s="21" t="s">
        <v>71</v>
      </c>
      <c r="V21" s="1" t="s">
        <v>502</v>
      </c>
      <c r="W21" s="1" t="s">
        <v>611</v>
      </c>
    </row>
    <row r="22" spans="1:23" ht="81" customHeight="1" x14ac:dyDescent="0.2">
      <c r="A22" s="5">
        <v>21</v>
      </c>
      <c r="B2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F.162 Lev2</v>
      </c>
      <c r="C22" s="14">
        <v>162</v>
      </c>
      <c r="D22" s="15" t="s">
        <v>130</v>
      </c>
      <c r="E22" s="15" t="s">
        <v>131</v>
      </c>
      <c r="F22" s="15" t="s">
        <v>132</v>
      </c>
      <c r="G22" s="7"/>
      <c r="H22" s="7" t="s">
        <v>127</v>
      </c>
      <c r="I22" s="17"/>
      <c r="J22" s="17"/>
      <c r="K22" s="7"/>
      <c r="L22" s="15" t="s">
        <v>118</v>
      </c>
      <c r="M22" s="15" t="s">
        <v>120</v>
      </c>
      <c r="N22" s="15" t="s">
        <v>568</v>
      </c>
      <c r="O22" s="15" t="s">
        <v>575</v>
      </c>
      <c r="P22" s="15" t="s">
        <v>25</v>
      </c>
      <c r="Q22" s="15" t="s">
        <v>133</v>
      </c>
      <c r="R22" s="7"/>
      <c r="S22" s="15"/>
      <c r="T22" s="15"/>
      <c r="U22" s="21" t="s">
        <v>134</v>
      </c>
      <c r="V22" s="1" t="s">
        <v>502</v>
      </c>
      <c r="W22" s="1" t="s">
        <v>611</v>
      </c>
    </row>
    <row r="23" spans="1:23" ht="75" x14ac:dyDescent="0.2">
      <c r="A23" s="5">
        <v>22</v>
      </c>
      <c r="B2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F.193 Lev5</v>
      </c>
      <c r="C23" s="14">
        <v>193</v>
      </c>
      <c r="D23" s="15" t="s">
        <v>135</v>
      </c>
      <c r="E23" s="15" t="s">
        <v>136</v>
      </c>
      <c r="F23" s="15"/>
      <c r="G23" s="7"/>
      <c r="H23" s="7" t="s">
        <v>138</v>
      </c>
      <c r="I23" s="15"/>
      <c r="J23" s="15" t="s">
        <v>583</v>
      </c>
      <c r="K23" s="7" t="s">
        <v>137</v>
      </c>
      <c r="L23" s="15"/>
      <c r="M23" s="15" t="s">
        <v>598</v>
      </c>
      <c r="N23" s="15"/>
      <c r="O23" s="15"/>
      <c r="P23" s="15" t="s">
        <v>25</v>
      </c>
      <c r="Q23" s="15" t="s">
        <v>139</v>
      </c>
      <c r="R23" s="7"/>
      <c r="S23" s="15"/>
      <c r="T23" s="15"/>
      <c r="U23" s="21" t="s">
        <v>140</v>
      </c>
      <c r="V23" s="1" t="s">
        <v>502</v>
      </c>
      <c r="W23" s="1" t="s">
        <v>611</v>
      </c>
    </row>
    <row r="24" spans="1:23" ht="30" x14ac:dyDescent="0.2">
      <c r="A24" s="5">
        <v>23</v>
      </c>
      <c r="B2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F.203 Lev6</v>
      </c>
      <c r="C24" s="14">
        <v>203</v>
      </c>
      <c r="D24" s="15" t="s">
        <v>141</v>
      </c>
      <c r="E24" s="15" t="s">
        <v>142</v>
      </c>
      <c r="F24" s="15"/>
      <c r="G24" s="7"/>
      <c r="H24" s="7"/>
      <c r="I24" s="15"/>
      <c r="J24" s="15" t="s">
        <v>583</v>
      </c>
      <c r="K24" s="7" t="s">
        <v>143</v>
      </c>
      <c r="L24" s="15"/>
      <c r="M24" s="15" t="s">
        <v>599</v>
      </c>
      <c r="N24" s="15"/>
      <c r="O24" s="15"/>
      <c r="P24" s="15" t="s">
        <v>25</v>
      </c>
      <c r="Q24" s="15" t="s">
        <v>144</v>
      </c>
      <c r="R24" s="7"/>
      <c r="S24" s="15"/>
      <c r="T24" s="15"/>
      <c r="U24" s="21"/>
      <c r="V24" s="1" t="s">
        <v>502</v>
      </c>
      <c r="W24" s="1" t="s">
        <v>611</v>
      </c>
    </row>
    <row r="25" spans="1:23" ht="135" x14ac:dyDescent="0.2">
      <c r="A25" s="5">
        <v>24</v>
      </c>
      <c r="B2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23:38–39</v>
      </c>
      <c r="C25" s="14"/>
      <c r="D25" s="15"/>
      <c r="E25" s="15" t="s">
        <v>145</v>
      </c>
      <c r="F25" s="15"/>
      <c r="G25" s="7" t="s">
        <v>146</v>
      </c>
      <c r="H25" s="7" t="s">
        <v>148</v>
      </c>
      <c r="I25" s="15" t="s">
        <v>149</v>
      </c>
      <c r="J25" s="15" t="s">
        <v>557</v>
      </c>
      <c r="K25" s="7"/>
      <c r="L25" s="15" t="s">
        <v>147</v>
      </c>
      <c r="M25" s="15" t="s">
        <v>556</v>
      </c>
      <c r="N25" s="15" t="s">
        <v>569</v>
      </c>
      <c r="O25" s="15" t="s">
        <v>150</v>
      </c>
      <c r="P25" s="15" t="s">
        <v>25</v>
      </c>
      <c r="Q25" s="15" t="s">
        <v>151</v>
      </c>
      <c r="R25" s="7" t="s">
        <v>152</v>
      </c>
      <c r="S25" s="15"/>
      <c r="T25" s="15"/>
      <c r="U25" s="21" t="s">
        <v>153</v>
      </c>
      <c r="V25" s="1" t="s">
        <v>502</v>
      </c>
      <c r="W25" s="1" t="s">
        <v>611</v>
      </c>
    </row>
    <row r="26" spans="1:23" ht="135" x14ac:dyDescent="0.2">
      <c r="A26" s="5">
        <v>25</v>
      </c>
      <c r="B2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Lev 23:40–44, 24:16–19</v>
      </c>
      <c r="C26" s="14"/>
      <c r="D26" s="15"/>
      <c r="E26" s="15" t="s">
        <v>154</v>
      </c>
      <c r="F26" s="15"/>
      <c r="G26" s="7" t="s">
        <v>155</v>
      </c>
      <c r="H26" s="7" t="s">
        <v>148</v>
      </c>
      <c r="I26" s="15" t="s">
        <v>156</v>
      </c>
      <c r="J26" s="15" t="s">
        <v>557</v>
      </c>
      <c r="K26" s="7"/>
      <c r="L26" s="15" t="s">
        <v>147</v>
      </c>
      <c r="M26" s="15" t="s">
        <v>556</v>
      </c>
      <c r="N26" s="15" t="s">
        <v>569</v>
      </c>
      <c r="O26" s="15" t="s">
        <v>150</v>
      </c>
      <c r="P26" s="15" t="s">
        <v>157</v>
      </c>
      <c r="Q26" s="15" t="s">
        <v>158</v>
      </c>
      <c r="R26" s="7" t="s">
        <v>152</v>
      </c>
      <c r="S26" s="15"/>
      <c r="T26" s="15"/>
      <c r="U26" s="21" t="s">
        <v>153</v>
      </c>
      <c r="V26" s="1" t="s">
        <v>502</v>
      </c>
      <c r="W26" s="1" t="s">
        <v>611</v>
      </c>
    </row>
    <row r="27" spans="1:23" ht="135" x14ac:dyDescent="0.2">
      <c r="A27" s="5">
        <v>26</v>
      </c>
      <c r="B2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Cluster of miniscule pieces</v>
      </c>
      <c r="C27" s="14"/>
      <c r="D27" s="15"/>
      <c r="E27" s="15" t="s">
        <v>521</v>
      </c>
      <c r="F27" s="15"/>
      <c r="G27" s="7" t="s">
        <v>159</v>
      </c>
      <c r="H27" s="7"/>
      <c r="I27" s="15"/>
      <c r="J27" s="15" t="s">
        <v>557</v>
      </c>
      <c r="K27" s="7"/>
      <c r="L27" s="15" t="s">
        <v>147</v>
      </c>
      <c r="M27" s="15" t="s">
        <v>556</v>
      </c>
      <c r="N27" s="15" t="s">
        <v>569</v>
      </c>
      <c r="O27" s="15" t="s">
        <v>150</v>
      </c>
      <c r="P27" s="15"/>
      <c r="Q27" s="15" t="s">
        <v>160</v>
      </c>
      <c r="R27" s="7"/>
      <c r="S27" s="15"/>
      <c r="T27" s="15"/>
      <c r="U27" s="21" t="s">
        <v>153</v>
      </c>
      <c r="V27" s="1" t="s">
        <v>502</v>
      </c>
      <c r="W27" s="1" t="s">
        <v>611</v>
      </c>
    </row>
    <row r="28" spans="1:23" ht="40" x14ac:dyDescent="0.2">
      <c r="A28" s="5">
        <v>27</v>
      </c>
      <c r="B2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1:15–16</v>
      </c>
      <c r="C28" s="14"/>
      <c r="D28" s="15"/>
      <c r="E28" s="15" t="s">
        <v>161</v>
      </c>
      <c r="F28" s="15"/>
      <c r="G28" s="7"/>
      <c r="H28" s="7"/>
      <c r="I28" s="15"/>
      <c r="J28" s="15" t="s">
        <v>41</v>
      </c>
      <c r="K28" s="7"/>
      <c r="L28" s="15"/>
      <c r="M28" s="15"/>
      <c r="N28" s="15"/>
      <c r="O28" s="15"/>
      <c r="P28" s="15"/>
      <c r="Q28" s="15"/>
      <c r="R28" s="7"/>
      <c r="S28" s="15"/>
      <c r="T28" s="15"/>
      <c r="U28" s="21" t="s">
        <v>71</v>
      </c>
      <c r="V28" s="1" t="s">
        <v>503</v>
      </c>
      <c r="W28" s="1" t="s">
        <v>611</v>
      </c>
    </row>
    <row r="29" spans="1:23" ht="40" x14ac:dyDescent="0.2">
      <c r="A29" s="5">
        <v>28</v>
      </c>
      <c r="B2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8:2–3</v>
      </c>
      <c r="C29" s="14"/>
      <c r="D29" s="15"/>
      <c r="E29" s="15" t="s">
        <v>162</v>
      </c>
      <c r="F29" s="15"/>
      <c r="G29" s="7"/>
      <c r="H29" s="7"/>
      <c r="I29" s="15"/>
      <c r="J29" s="15" t="s">
        <v>41</v>
      </c>
      <c r="K29" s="7"/>
      <c r="L29" s="15"/>
      <c r="M29" s="15"/>
      <c r="N29" s="15"/>
      <c r="O29" s="15"/>
      <c r="P29" s="15"/>
      <c r="Q29" s="15"/>
      <c r="R29" s="7"/>
      <c r="S29" s="15"/>
      <c r="T29" s="15"/>
      <c r="U29" s="21" t="s">
        <v>71</v>
      </c>
      <c r="V29" s="1" t="s">
        <v>503</v>
      </c>
      <c r="W29" s="1" t="s">
        <v>611</v>
      </c>
    </row>
    <row r="30" spans="1:23" ht="130" x14ac:dyDescent="0.2">
      <c r="A30" s="5">
        <v>29</v>
      </c>
      <c r="B3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F.194 Num2</v>
      </c>
      <c r="C30" s="14">
        <v>194</v>
      </c>
      <c r="D30" s="15" t="s">
        <v>163</v>
      </c>
      <c r="E30" s="15" t="s">
        <v>164</v>
      </c>
      <c r="F30" s="15"/>
      <c r="G30" s="7"/>
      <c r="H30" s="7"/>
      <c r="I30" s="15"/>
      <c r="J30" s="15" t="s">
        <v>584</v>
      </c>
      <c r="K30" s="7" t="s">
        <v>165</v>
      </c>
      <c r="L30" s="15"/>
      <c r="M30" s="15" t="s">
        <v>551</v>
      </c>
      <c r="N30" s="15"/>
      <c r="O30" s="15"/>
      <c r="P30" s="15" t="s">
        <v>25</v>
      </c>
      <c r="Q30" s="15" t="s">
        <v>166</v>
      </c>
      <c r="R30" s="7"/>
      <c r="S30" s="15"/>
      <c r="T30" s="15"/>
      <c r="U30" s="21" t="s">
        <v>167</v>
      </c>
      <c r="V30" s="1" t="s">
        <v>503</v>
      </c>
      <c r="W30" s="1" t="s">
        <v>611</v>
      </c>
    </row>
    <row r="31" spans="1:23" ht="40" x14ac:dyDescent="0.2">
      <c r="A31" s="5">
        <v>30</v>
      </c>
      <c r="B3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Num 8:15–17</v>
      </c>
      <c r="C31" s="14"/>
      <c r="D31" s="15"/>
      <c r="E31" s="15" t="s">
        <v>168</v>
      </c>
      <c r="F31" s="15"/>
      <c r="G31" s="7"/>
      <c r="H31" s="7"/>
      <c r="I31" s="15"/>
      <c r="J31" s="15" t="s">
        <v>41</v>
      </c>
      <c r="K31" s="7"/>
      <c r="L31" s="15"/>
      <c r="M31" s="15"/>
      <c r="N31" s="15"/>
      <c r="O31" s="15"/>
      <c r="P31" s="15"/>
      <c r="Q31" s="15"/>
      <c r="R31" s="7"/>
      <c r="S31" s="15"/>
      <c r="T31" s="15"/>
      <c r="U31" s="21" t="s">
        <v>71</v>
      </c>
      <c r="V31" s="1" t="s">
        <v>503</v>
      </c>
      <c r="W31" s="1" t="s">
        <v>611</v>
      </c>
    </row>
    <row r="32" spans="1:23" ht="119.25" customHeight="1" x14ac:dyDescent="0.2">
      <c r="A32" s="5">
        <v>31</v>
      </c>
      <c r="B3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F.107 Num1</v>
      </c>
      <c r="C32" s="14">
        <v>107</v>
      </c>
      <c r="D32" s="15" t="s">
        <v>169</v>
      </c>
      <c r="E32" s="15" t="s">
        <v>170</v>
      </c>
      <c r="F32" s="15" t="s">
        <v>525</v>
      </c>
      <c r="G32" s="7" t="s">
        <v>172</v>
      </c>
      <c r="H32" s="7"/>
      <c r="I32" s="15"/>
      <c r="J32" s="15" t="s">
        <v>584</v>
      </c>
      <c r="K32" s="7" t="s">
        <v>171</v>
      </c>
      <c r="L32" s="15" t="s">
        <v>173</v>
      </c>
      <c r="M32" s="15" t="s">
        <v>48</v>
      </c>
      <c r="N32" s="15"/>
      <c r="O32" s="15"/>
      <c r="P32" s="15" t="s">
        <v>25</v>
      </c>
      <c r="Q32" s="15" t="s">
        <v>174</v>
      </c>
      <c r="R32" s="7" t="s">
        <v>62</v>
      </c>
      <c r="S32" s="15"/>
      <c r="T32" s="15"/>
      <c r="U32" s="21" t="s">
        <v>175</v>
      </c>
      <c r="V32" s="1" t="s">
        <v>503</v>
      </c>
      <c r="W32" s="1" t="s">
        <v>611</v>
      </c>
    </row>
    <row r="33" spans="1:23" ht="40" x14ac:dyDescent="0.2">
      <c r="A33" s="5">
        <v>32</v>
      </c>
      <c r="B3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4:47–5:5</v>
      </c>
      <c r="C33" s="14"/>
      <c r="D33" s="15"/>
      <c r="E33" s="15" t="s">
        <v>176</v>
      </c>
      <c r="F33" s="15"/>
      <c r="G33" s="7"/>
      <c r="H33" s="7"/>
      <c r="I33" s="15"/>
      <c r="J33" s="15" t="s">
        <v>41</v>
      </c>
      <c r="K33" s="7"/>
      <c r="L33" s="15"/>
      <c r="M33" s="15"/>
      <c r="N33" s="15"/>
      <c r="O33" s="15"/>
      <c r="P33" s="15"/>
      <c r="Q33" s="15"/>
      <c r="R33" s="7"/>
      <c r="S33" s="15"/>
      <c r="T33" s="15"/>
      <c r="U33" s="21" t="s">
        <v>71</v>
      </c>
      <c r="V33" s="1" t="s">
        <v>504</v>
      </c>
      <c r="W33" s="1" t="s">
        <v>611</v>
      </c>
    </row>
    <row r="34" spans="1:23" ht="90" x14ac:dyDescent="0.2">
      <c r="A34" s="5">
        <v>33</v>
      </c>
      <c r="B3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F.108 Deut5</v>
      </c>
      <c r="C34" s="14">
        <v>108</v>
      </c>
      <c r="D34" s="15" t="s">
        <v>177</v>
      </c>
      <c r="E34" s="15" t="s">
        <v>178</v>
      </c>
      <c r="F34" s="15" t="s">
        <v>181</v>
      </c>
      <c r="G34" s="7" t="s">
        <v>180</v>
      </c>
      <c r="H34" s="15" t="s">
        <v>182</v>
      </c>
      <c r="I34" s="17"/>
      <c r="J34" s="17" t="s">
        <v>584</v>
      </c>
      <c r="K34" s="7" t="s">
        <v>179</v>
      </c>
      <c r="L34" s="15"/>
      <c r="M34" s="15" t="s">
        <v>183</v>
      </c>
      <c r="N34" s="15"/>
      <c r="O34" s="15"/>
      <c r="P34" s="15" t="s">
        <v>15</v>
      </c>
      <c r="Q34" s="15" t="s">
        <v>184</v>
      </c>
      <c r="R34" s="7" t="s">
        <v>62</v>
      </c>
      <c r="S34" s="15"/>
      <c r="T34" s="15"/>
      <c r="U34" s="21" t="s">
        <v>185</v>
      </c>
      <c r="V34" s="1" t="s">
        <v>504</v>
      </c>
      <c r="W34" s="1" t="s">
        <v>611</v>
      </c>
    </row>
    <row r="35" spans="1:23" ht="150" x14ac:dyDescent="0.2">
      <c r="A35" s="5">
        <v>34</v>
      </c>
      <c r="B3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F.153 Deut1</v>
      </c>
      <c r="C35" s="14">
        <v>153</v>
      </c>
      <c r="D35" s="15" t="s">
        <v>186</v>
      </c>
      <c r="E35" s="15" t="s">
        <v>187</v>
      </c>
      <c r="F35" s="15"/>
      <c r="G35" s="7"/>
      <c r="H35" s="7" t="s">
        <v>189</v>
      </c>
      <c r="I35" s="15"/>
      <c r="J35" s="15" t="s">
        <v>585</v>
      </c>
      <c r="K35" s="7" t="s">
        <v>188</v>
      </c>
      <c r="L35" s="15"/>
      <c r="M35" s="15" t="s">
        <v>190</v>
      </c>
      <c r="N35" s="15"/>
      <c r="O35" s="15" t="s">
        <v>578</v>
      </c>
      <c r="P35" s="14">
        <v>7</v>
      </c>
      <c r="Q35" s="15"/>
      <c r="R35" s="7"/>
      <c r="S35" s="15"/>
      <c r="T35" s="15"/>
      <c r="U35" s="21" t="s">
        <v>128</v>
      </c>
      <c r="V35" s="1" t="s">
        <v>504</v>
      </c>
      <c r="W35" s="1" t="s">
        <v>611</v>
      </c>
    </row>
    <row r="36" spans="1:23" ht="83.25" customHeight="1" x14ac:dyDescent="0.2">
      <c r="A36" s="5">
        <v>35</v>
      </c>
      <c r="B3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F.163 Deut3</v>
      </c>
      <c r="C36" s="14">
        <v>163</v>
      </c>
      <c r="D36" s="15" t="s">
        <v>191</v>
      </c>
      <c r="E36" s="15" t="s">
        <v>192</v>
      </c>
      <c r="F36" s="15" t="s">
        <v>495</v>
      </c>
      <c r="G36" s="7"/>
      <c r="H36" s="7" t="s">
        <v>193</v>
      </c>
      <c r="I36" s="17"/>
      <c r="J36" s="17"/>
      <c r="K36" s="7"/>
      <c r="L36" s="15" t="s">
        <v>118</v>
      </c>
      <c r="M36" s="15" t="s">
        <v>194</v>
      </c>
      <c r="N36" s="15"/>
      <c r="O36" s="15"/>
      <c r="P36" s="15" t="s">
        <v>195</v>
      </c>
      <c r="Q36" s="15" t="s">
        <v>196</v>
      </c>
      <c r="R36" s="7"/>
      <c r="S36" s="15"/>
      <c r="T36" s="15"/>
      <c r="U36" s="21" t="s">
        <v>197</v>
      </c>
      <c r="V36" s="1" t="s">
        <v>504</v>
      </c>
      <c r="W36" s="1" t="s">
        <v>611</v>
      </c>
    </row>
    <row r="37" spans="1:23" ht="81.75" customHeight="1" x14ac:dyDescent="0.2">
      <c r="A37" s="5">
        <v>36</v>
      </c>
      <c r="B3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F.164 Deut4</v>
      </c>
      <c r="C37" s="14">
        <v>164</v>
      </c>
      <c r="D37" s="15" t="s">
        <v>198</v>
      </c>
      <c r="E37" s="15" t="s">
        <v>199</v>
      </c>
      <c r="F37" s="15"/>
      <c r="G37" s="7"/>
      <c r="H37" s="7" t="s">
        <v>201</v>
      </c>
      <c r="I37" s="15"/>
      <c r="J37" s="15"/>
      <c r="K37" s="7"/>
      <c r="L37" s="15" t="s">
        <v>200</v>
      </c>
      <c r="M37" s="15" t="s">
        <v>194</v>
      </c>
      <c r="N37" s="15"/>
      <c r="O37" s="15"/>
      <c r="P37" s="15" t="s">
        <v>202</v>
      </c>
      <c r="Q37" s="15" t="s">
        <v>203</v>
      </c>
      <c r="R37" s="7"/>
      <c r="S37" s="15"/>
      <c r="T37" s="15"/>
      <c r="U37" s="21" t="s">
        <v>204</v>
      </c>
      <c r="V37" s="1" t="s">
        <v>504</v>
      </c>
      <c r="W37" s="1" t="s">
        <v>611</v>
      </c>
    </row>
    <row r="38" spans="1:23" ht="40" x14ac:dyDescent="0.2">
      <c r="A38" s="5">
        <v>37</v>
      </c>
      <c r="B3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16:1–3</v>
      </c>
      <c r="C38" s="14"/>
      <c r="D38" s="15"/>
      <c r="E38" s="15" t="s">
        <v>205</v>
      </c>
      <c r="F38" s="15"/>
      <c r="G38" s="7"/>
      <c r="H38" s="7"/>
      <c r="I38" s="15"/>
      <c r="J38" s="15" t="s">
        <v>41</v>
      </c>
      <c r="K38" s="7"/>
      <c r="L38" s="15"/>
      <c r="M38" s="15"/>
      <c r="N38" s="15"/>
      <c r="O38" s="15"/>
      <c r="P38" s="15"/>
      <c r="Q38" s="15"/>
      <c r="R38" s="7"/>
      <c r="S38" s="15"/>
      <c r="T38" s="15"/>
      <c r="U38" s="21" t="s">
        <v>71</v>
      </c>
      <c r="V38" s="1" t="s">
        <v>504</v>
      </c>
      <c r="W38" s="1" t="s">
        <v>611</v>
      </c>
    </row>
    <row r="39" spans="1:23" ht="120" x14ac:dyDescent="0.2">
      <c r="A39" s="5">
        <v>38</v>
      </c>
      <c r="B3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19:13–15 [Eshel and Eshel 2007]
Deut 23:3–4 [Puech?; Charlesworth?]</v>
      </c>
      <c r="C39" s="14"/>
      <c r="D39" s="15"/>
      <c r="E39" s="15" t="s">
        <v>206</v>
      </c>
      <c r="F39" s="15" t="s">
        <v>529</v>
      </c>
      <c r="G39" s="7"/>
      <c r="H39" s="7" t="s">
        <v>208</v>
      </c>
      <c r="I39" s="15" t="s">
        <v>209</v>
      </c>
      <c r="J39" s="15"/>
      <c r="K39" s="7" t="s">
        <v>207</v>
      </c>
      <c r="L39" s="15"/>
      <c r="M39" s="15" t="s">
        <v>573</v>
      </c>
      <c r="N39" s="15" t="s">
        <v>490</v>
      </c>
      <c r="O39" s="15" t="s">
        <v>491</v>
      </c>
      <c r="P39" s="15" t="s">
        <v>15</v>
      </c>
      <c r="Q39" s="15"/>
      <c r="R39" s="7" t="s">
        <v>210</v>
      </c>
      <c r="S39" s="15"/>
      <c r="T39" s="15"/>
      <c r="U39" s="21" t="s">
        <v>211</v>
      </c>
      <c r="V39" s="1" t="s">
        <v>504</v>
      </c>
      <c r="W39" s="1" t="s">
        <v>611</v>
      </c>
    </row>
    <row r="40" spans="1:23" ht="388.5" customHeight="1" x14ac:dyDescent="0.2">
      <c r="A40" s="5">
        <v>39</v>
      </c>
      <c r="B4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F.154 Deut2</v>
      </c>
      <c r="C40" s="14">
        <v>154</v>
      </c>
      <c r="D40" s="15" t="s">
        <v>212</v>
      </c>
      <c r="E40" s="15" t="s">
        <v>213</v>
      </c>
      <c r="F40" s="15"/>
      <c r="G40" s="7" t="s">
        <v>215</v>
      </c>
      <c r="H40" s="7" t="s">
        <v>216</v>
      </c>
      <c r="I40" s="15"/>
      <c r="J40" s="15" t="s">
        <v>585</v>
      </c>
      <c r="K40" s="7" t="s">
        <v>214</v>
      </c>
      <c r="L40" s="15"/>
      <c r="M40" s="15" t="s">
        <v>600</v>
      </c>
      <c r="N40" s="15"/>
      <c r="O40" s="15" t="s">
        <v>579</v>
      </c>
      <c r="P40" s="15" t="s">
        <v>25</v>
      </c>
      <c r="Q40" s="15"/>
      <c r="R40" s="8" t="s">
        <v>217</v>
      </c>
      <c r="S40" s="19"/>
      <c r="T40" s="19"/>
      <c r="U40" s="21" t="s">
        <v>218</v>
      </c>
      <c r="V40" s="1" t="s">
        <v>504</v>
      </c>
      <c r="W40" s="1" t="s">
        <v>611</v>
      </c>
    </row>
    <row r="41" spans="1:23" ht="16" customHeight="1" x14ac:dyDescent="0.2">
      <c r="A41" s="5">
        <v>40</v>
      </c>
      <c r="B4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Deut 31:12–13</v>
      </c>
      <c r="C41" s="14"/>
      <c r="D41" s="15"/>
      <c r="E41" s="15" t="s">
        <v>219</v>
      </c>
      <c r="F41" s="15"/>
      <c r="G41" s="7"/>
      <c r="H41" s="7"/>
      <c r="I41" s="15"/>
      <c r="J41" s="15" t="s">
        <v>41</v>
      </c>
      <c r="K41" s="7"/>
      <c r="L41" s="15"/>
      <c r="M41" s="15"/>
      <c r="N41" s="15"/>
      <c r="O41" s="15"/>
      <c r="P41" s="15"/>
      <c r="Q41" s="15"/>
      <c r="R41" s="8"/>
      <c r="S41" s="19"/>
      <c r="T41" s="19"/>
      <c r="U41" s="21" t="s">
        <v>71</v>
      </c>
      <c r="V41" s="1" t="s">
        <v>504</v>
      </c>
      <c r="W41" s="1" t="s">
        <v>611</v>
      </c>
    </row>
    <row r="42" spans="1:23" ht="119.25" customHeight="1" x14ac:dyDescent="0.2">
      <c r="A42" s="5">
        <v>41</v>
      </c>
      <c r="B4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F.109 Deut6</v>
      </c>
      <c r="C42" s="14">
        <v>109</v>
      </c>
      <c r="D42" s="15" t="s">
        <v>220</v>
      </c>
      <c r="E42" s="15" t="s">
        <v>221</v>
      </c>
      <c r="F42" s="15"/>
      <c r="G42" s="7" t="s">
        <v>223</v>
      </c>
      <c r="H42" s="7"/>
      <c r="I42" s="15"/>
      <c r="J42" s="15" t="s">
        <v>584</v>
      </c>
      <c r="K42" s="7" t="s">
        <v>222</v>
      </c>
      <c r="L42" s="15" t="s">
        <v>173</v>
      </c>
      <c r="M42" s="15" t="s">
        <v>48</v>
      </c>
      <c r="N42" s="15"/>
      <c r="O42" s="15"/>
      <c r="P42" s="15" t="s">
        <v>87</v>
      </c>
      <c r="Q42" s="15" t="s">
        <v>224</v>
      </c>
      <c r="R42" s="7" t="s">
        <v>62</v>
      </c>
      <c r="S42" s="15"/>
      <c r="T42" s="15"/>
      <c r="U42" s="21" t="s">
        <v>225</v>
      </c>
      <c r="V42" s="1" t="s">
        <v>504</v>
      </c>
      <c r="W42" s="1" t="s">
        <v>611</v>
      </c>
    </row>
    <row r="43" spans="1:23" ht="137" x14ac:dyDescent="0.2">
      <c r="A43" s="5">
        <v>42</v>
      </c>
      <c r="B4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1:10–12</v>
      </c>
      <c r="C43" s="14"/>
      <c r="D43" s="15"/>
      <c r="E43" s="15" t="s">
        <v>226</v>
      </c>
      <c r="F43" s="15" t="s">
        <v>227</v>
      </c>
      <c r="G43" s="7"/>
      <c r="H43" s="9" t="s">
        <v>228</v>
      </c>
      <c r="I43" s="15" t="s">
        <v>229</v>
      </c>
      <c r="J43" s="15" t="s">
        <v>41</v>
      </c>
      <c r="K43" s="7"/>
      <c r="L43" s="15"/>
      <c r="M43" s="15"/>
      <c r="N43" s="15"/>
      <c r="O43" s="15"/>
      <c r="P43" s="15" t="s">
        <v>230</v>
      </c>
      <c r="Q43" s="15" t="s">
        <v>231</v>
      </c>
      <c r="R43" s="8" t="s">
        <v>232</v>
      </c>
      <c r="S43" s="19"/>
      <c r="T43" s="19"/>
      <c r="U43" s="21" t="s">
        <v>233</v>
      </c>
      <c r="V43" s="15" t="s">
        <v>505</v>
      </c>
      <c r="W43" s="1" t="s">
        <v>611</v>
      </c>
    </row>
    <row r="44" spans="1:23" ht="56" x14ac:dyDescent="0.2">
      <c r="A44" s="5">
        <v>43</v>
      </c>
      <c r="B4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4:6–8</v>
      </c>
      <c r="C44" s="14"/>
      <c r="D44" s="15"/>
      <c r="E44" s="15" t="s">
        <v>234</v>
      </c>
      <c r="F44" s="15"/>
      <c r="G44" s="7" t="s">
        <v>235</v>
      </c>
      <c r="H44" s="9" t="s">
        <v>236</v>
      </c>
      <c r="I44" s="15" t="s">
        <v>237</v>
      </c>
      <c r="J44" s="15" t="s">
        <v>560</v>
      </c>
      <c r="K44" s="7"/>
      <c r="L44" s="15"/>
      <c r="M44" s="15"/>
      <c r="N44" s="15"/>
      <c r="O44" s="15"/>
      <c r="P44" s="15" t="s">
        <v>230</v>
      </c>
      <c r="Q44" s="15" t="s">
        <v>238</v>
      </c>
      <c r="R44" s="7" t="s">
        <v>239</v>
      </c>
      <c r="S44" s="15"/>
      <c r="T44" s="15"/>
      <c r="U44" s="21" t="s">
        <v>240</v>
      </c>
      <c r="V44" s="15" t="s">
        <v>505</v>
      </c>
      <c r="W44" s="1" t="s">
        <v>611</v>
      </c>
    </row>
    <row r="45" spans="1:23" ht="40" x14ac:dyDescent="0.2">
      <c r="A45" s="5">
        <v>44</v>
      </c>
      <c r="B4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8:3–6</v>
      </c>
      <c r="C45" s="14"/>
      <c r="D45" s="15"/>
      <c r="E45" s="15" t="s">
        <v>241</v>
      </c>
      <c r="F45" s="15"/>
      <c r="G45" s="7"/>
      <c r="H45" s="7"/>
      <c r="I45" s="15"/>
      <c r="J45" s="15" t="s">
        <v>41</v>
      </c>
      <c r="K45" s="7"/>
      <c r="L45" s="15"/>
      <c r="M45" s="15"/>
      <c r="N45" s="15"/>
      <c r="O45" s="15"/>
      <c r="P45" s="15"/>
      <c r="Q45" s="15"/>
      <c r="R45" s="7"/>
      <c r="S45" s="15"/>
      <c r="T45" s="15"/>
      <c r="U45" s="21" t="s">
        <v>71</v>
      </c>
      <c r="V45" s="15" t="s">
        <v>505</v>
      </c>
      <c r="W45" s="1" t="s">
        <v>611</v>
      </c>
    </row>
    <row r="46" spans="1:23" ht="30" x14ac:dyDescent="0.2">
      <c r="A46" s="5">
        <v>45</v>
      </c>
      <c r="B4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Judg 19:10–13, 23–28</v>
      </c>
      <c r="C46" s="14"/>
      <c r="D46" s="15"/>
      <c r="E46" s="15" t="s">
        <v>242</v>
      </c>
      <c r="F46" s="15"/>
      <c r="G46" s="7"/>
      <c r="H46" s="7" t="s">
        <v>243</v>
      </c>
      <c r="I46" s="15"/>
      <c r="J46" s="15" t="s">
        <v>41</v>
      </c>
      <c r="K46" s="7"/>
      <c r="L46" s="15"/>
      <c r="M46" s="15"/>
      <c r="N46" s="15"/>
      <c r="O46" s="15"/>
      <c r="P46" s="15" t="s">
        <v>244</v>
      </c>
      <c r="Q46" s="15" t="s">
        <v>245</v>
      </c>
      <c r="R46" s="7"/>
      <c r="S46" s="15"/>
      <c r="T46" s="15"/>
      <c r="U46" s="21"/>
      <c r="V46" s="15" t="s">
        <v>505</v>
      </c>
      <c r="W46" s="1" t="s">
        <v>611</v>
      </c>
    </row>
    <row r="47" spans="1:23" ht="90" x14ac:dyDescent="0.2">
      <c r="A47" s="5">
        <v>46</v>
      </c>
      <c r="B4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F.120 Ruth1</v>
      </c>
      <c r="C47" s="14">
        <v>120</v>
      </c>
      <c r="D47" s="15" t="s">
        <v>246</v>
      </c>
      <c r="E47" s="15" t="s">
        <v>247</v>
      </c>
      <c r="F47" s="15"/>
      <c r="G47" s="7" t="s">
        <v>249</v>
      </c>
      <c r="H47" s="7"/>
      <c r="I47" s="15"/>
      <c r="J47" s="15" t="s">
        <v>584</v>
      </c>
      <c r="K47" s="7" t="s">
        <v>248</v>
      </c>
      <c r="L47" s="15"/>
      <c r="M47" s="15" t="s">
        <v>250</v>
      </c>
      <c r="N47" s="15"/>
      <c r="O47" s="15"/>
      <c r="P47" s="15" t="s">
        <v>15</v>
      </c>
      <c r="Q47" s="15" t="s">
        <v>251</v>
      </c>
      <c r="R47" s="7" t="s">
        <v>62</v>
      </c>
      <c r="S47" s="15"/>
      <c r="T47" s="15"/>
      <c r="U47" s="21" t="s">
        <v>252</v>
      </c>
      <c r="V47" s="15" t="s">
        <v>506</v>
      </c>
      <c r="W47" s="1" t="s">
        <v>611</v>
      </c>
    </row>
    <row r="48" spans="1:23" ht="40" customHeight="1" x14ac:dyDescent="0.2">
      <c r="A48" s="5">
        <v>47</v>
      </c>
      <c r="B4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F.112 Sam1</v>
      </c>
      <c r="C48" s="14">
        <v>112</v>
      </c>
      <c r="D48" s="15" t="s">
        <v>253</v>
      </c>
      <c r="E48" s="15" t="s">
        <v>254</v>
      </c>
      <c r="F48" s="15"/>
      <c r="G48" s="7"/>
      <c r="H48" s="7"/>
      <c r="I48" s="15"/>
      <c r="J48" s="15" t="s">
        <v>584</v>
      </c>
      <c r="K48" s="7" t="s">
        <v>255</v>
      </c>
      <c r="L48" s="15"/>
      <c r="M48" s="15" t="s">
        <v>256</v>
      </c>
      <c r="N48" s="15"/>
      <c r="O48" s="15"/>
      <c r="P48" s="15" t="s">
        <v>25</v>
      </c>
      <c r="Q48" s="15" t="s">
        <v>257</v>
      </c>
      <c r="R48" s="7" t="s">
        <v>258</v>
      </c>
      <c r="S48" s="19"/>
      <c r="T48" s="19"/>
      <c r="U48" s="21" t="s">
        <v>259</v>
      </c>
      <c r="V48" s="15" t="s">
        <v>507</v>
      </c>
      <c r="W48" s="1" t="s">
        <v>611</v>
      </c>
    </row>
    <row r="49" spans="1:23" ht="119.25" customHeight="1" x14ac:dyDescent="0.2">
      <c r="A49" s="5">
        <v>48</v>
      </c>
      <c r="B4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F.113 Sam2</v>
      </c>
      <c r="C49" s="14">
        <v>113</v>
      </c>
      <c r="D49" s="15" t="s">
        <v>260</v>
      </c>
      <c r="E49" s="15" t="s">
        <v>261</v>
      </c>
      <c r="F49" s="15"/>
      <c r="G49" s="7" t="s">
        <v>263</v>
      </c>
      <c r="H49" s="7"/>
      <c r="I49" s="15"/>
      <c r="J49" s="15" t="s">
        <v>584</v>
      </c>
      <c r="K49" s="7" t="s">
        <v>262</v>
      </c>
      <c r="L49" s="15" t="s">
        <v>173</v>
      </c>
      <c r="M49" s="15" t="s">
        <v>256</v>
      </c>
      <c r="N49" s="15"/>
      <c r="O49" s="15"/>
      <c r="P49" s="15" t="s">
        <v>100</v>
      </c>
      <c r="Q49" s="15" t="s">
        <v>101</v>
      </c>
      <c r="R49" s="7" t="s">
        <v>62</v>
      </c>
      <c r="S49" s="15"/>
      <c r="T49" s="15"/>
      <c r="U49" s="21" t="s">
        <v>264</v>
      </c>
      <c r="V49" s="15" t="s">
        <v>507</v>
      </c>
      <c r="W49" s="1" t="s">
        <v>611</v>
      </c>
    </row>
    <row r="50" spans="1:23" ht="40" x14ac:dyDescent="0.2">
      <c r="A50" s="5">
        <v>49</v>
      </c>
      <c r="B5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2(?)Sam 5:10–12</v>
      </c>
      <c r="C50" s="14"/>
      <c r="D50" s="15"/>
      <c r="E50" s="15" t="s">
        <v>265</v>
      </c>
      <c r="F50" s="15"/>
      <c r="G50" s="7"/>
      <c r="H50" s="7"/>
      <c r="I50" s="15"/>
      <c r="J50" s="15" t="s">
        <v>41</v>
      </c>
      <c r="K50" s="7"/>
      <c r="L50" s="15"/>
      <c r="M50" s="15"/>
      <c r="N50" s="15"/>
      <c r="O50" s="15"/>
      <c r="P50" s="15"/>
      <c r="Q50" s="15"/>
      <c r="R50" s="7"/>
      <c r="S50" s="15"/>
      <c r="T50" s="15"/>
      <c r="U50" s="21" t="s">
        <v>71</v>
      </c>
      <c r="V50" s="15" t="s">
        <v>507</v>
      </c>
      <c r="W50" s="1" t="s">
        <v>611</v>
      </c>
    </row>
    <row r="51" spans="1:23" ht="90" x14ac:dyDescent="0.2">
      <c r="A51" s="5">
        <v>50</v>
      </c>
      <c r="B5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F.114 Sam3</v>
      </c>
      <c r="C51" s="14">
        <v>114</v>
      </c>
      <c r="D51" s="15" t="s">
        <v>266</v>
      </c>
      <c r="E51" s="15" t="s">
        <v>267</v>
      </c>
      <c r="F51" s="15" t="s">
        <v>270</v>
      </c>
      <c r="G51" s="7" t="s">
        <v>269</v>
      </c>
      <c r="H51" s="7" t="s">
        <v>271</v>
      </c>
      <c r="I51" s="15"/>
      <c r="J51" s="15" t="s">
        <v>584</v>
      </c>
      <c r="K51" s="7" t="s">
        <v>268</v>
      </c>
      <c r="L51" s="15"/>
      <c r="M51" s="15" t="s">
        <v>183</v>
      </c>
      <c r="N51" s="15"/>
      <c r="O51" s="15"/>
      <c r="P51" s="15" t="s">
        <v>15</v>
      </c>
      <c r="Q51" s="15" t="s">
        <v>272</v>
      </c>
      <c r="R51" s="7" t="s">
        <v>62</v>
      </c>
      <c r="S51" s="15"/>
      <c r="T51" s="15"/>
      <c r="U51" s="21" t="s">
        <v>273</v>
      </c>
      <c r="V51" s="15" t="s">
        <v>507</v>
      </c>
      <c r="W51" s="1" t="s">
        <v>611</v>
      </c>
    </row>
    <row r="52" spans="1:23" ht="70" x14ac:dyDescent="0.2">
      <c r="A52" s="5">
        <v>51</v>
      </c>
      <c r="B5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F.170 Kings</v>
      </c>
      <c r="C52" s="14">
        <v>170</v>
      </c>
      <c r="D52" s="15" t="s">
        <v>274</v>
      </c>
      <c r="E52" s="15" t="s">
        <v>275</v>
      </c>
      <c r="F52" s="15"/>
      <c r="G52" s="7"/>
      <c r="H52" s="7"/>
      <c r="I52" s="15"/>
      <c r="J52" s="15"/>
      <c r="K52" s="7"/>
      <c r="L52" s="15"/>
      <c r="M52" s="15" t="s">
        <v>276</v>
      </c>
      <c r="N52" s="15"/>
      <c r="O52" s="15"/>
      <c r="P52" s="15" t="s">
        <v>15</v>
      </c>
      <c r="Q52" s="15" t="s">
        <v>277</v>
      </c>
      <c r="R52" s="7"/>
      <c r="S52" s="15"/>
      <c r="T52" s="15"/>
      <c r="U52" s="21" t="s">
        <v>278</v>
      </c>
      <c r="V52" s="15" t="s">
        <v>508</v>
      </c>
      <c r="W52" s="1" t="s">
        <v>611</v>
      </c>
    </row>
    <row r="53" spans="1:23" ht="119.25" customHeight="1" x14ac:dyDescent="0.2">
      <c r="A53" s="5">
        <v>52</v>
      </c>
      <c r="B5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F.115 Kgs1</v>
      </c>
      <c r="C53" s="14">
        <v>115</v>
      </c>
      <c r="D53" s="15" t="s">
        <v>279</v>
      </c>
      <c r="E53" s="15" t="s">
        <v>280</v>
      </c>
      <c r="F53" s="15"/>
      <c r="G53" s="7" t="s">
        <v>282</v>
      </c>
      <c r="H53" s="7"/>
      <c r="I53" s="15"/>
      <c r="J53" s="15" t="s">
        <v>584</v>
      </c>
      <c r="K53" s="7" t="s">
        <v>281</v>
      </c>
      <c r="L53" s="15" t="s">
        <v>173</v>
      </c>
      <c r="M53" s="15" t="s">
        <v>283</v>
      </c>
      <c r="N53" s="15"/>
      <c r="O53" s="15"/>
      <c r="P53" s="15" t="s">
        <v>25</v>
      </c>
      <c r="Q53" s="15" t="s">
        <v>284</v>
      </c>
      <c r="R53" s="7"/>
      <c r="S53" s="15"/>
      <c r="T53" s="15"/>
      <c r="U53" s="21" t="s">
        <v>285</v>
      </c>
      <c r="V53" s="15" t="s">
        <v>508</v>
      </c>
      <c r="W53" s="1" t="s">
        <v>611</v>
      </c>
    </row>
    <row r="54" spans="1:23" ht="40" x14ac:dyDescent="0.2">
      <c r="A54" s="5">
        <v>53</v>
      </c>
      <c r="B5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1(?) Kgs 18:8–10</v>
      </c>
      <c r="C54" s="14"/>
      <c r="D54" s="15"/>
      <c r="E54" s="15" t="s">
        <v>286</v>
      </c>
      <c r="F54" s="15"/>
      <c r="G54" s="7"/>
      <c r="H54" s="7"/>
      <c r="I54" s="15"/>
      <c r="J54" s="15" t="s">
        <v>41</v>
      </c>
      <c r="K54" s="7"/>
      <c r="L54" s="15"/>
      <c r="M54" s="15"/>
      <c r="N54" s="15"/>
      <c r="O54" s="15"/>
      <c r="P54" s="15"/>
      <c r="Q54" s="15"/>
      <c r="R54" s="7"/>
      <c r="S54" s="15"/>
      <c r="T54" s="15"/>
      <c r="U54" s="21" t="s">
        <v>71</v>
      </c>
      <c r="V54" s="15" t="s">
        <v>508</v>
      </c>
      <c r="W54" s="1" t="s">
        <v>611</v>
      </c>
    </row>
    <row r="55" spans="1:23" ht="30" customHeight="1" x14ac:dyDescent="0.2">
      <c r="A55" s="5">
        <v>54</v>
      </c>
      <c r="B5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2(?) Kgs 11:17–18</v>
      </c>
      <c r="C55" s="14"/>
      <c r="D55" s="15"/>
      <c r="E55" s="15" t="s">
        <v>287</v>
      </c>
      <c r="F55" s="15"/>
      <c r="G55" s="7"/>
      <c r="H55" s="7"/>
      <c r="I55" s="15"/>
      <c r="J55" s="15" t="s">
        <v>41</v>
      </c>
      <c r="K55" s="7"/>
      <c r="L55" s="15"/>
      <c r="M55" s="15"/>
      <c r="N55" s="15"/>
      <c r="O55" s="15"/>
      <c r="P55" s="15"/>
      <c r="Q55" s="15"/>
      <c r="R55" s="7"/>
      <c r="S55" s="15"/>
      <c r="T55" s="15"/>
      <c r="U55" s="21" t="s">
        <v>71</v>
      </c>
      <c r="V55" s="15" t="s">
        <v>508</v>
      </c>
      <c r="W55" s="1" t="s">
        <v>611</v>
      </c>
    </row>
    <row r="56" spans="1:23" ht="190" x14ac:dyDescent="0.2">
      <c r="A56" s="5">
        <v>55</v>
      </c>
      <c r="B5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F.201 Neh2</v>
      </c>
      <c r="C56" s="14">
        <v>201</v>
      </c>
      <c r="D56" s="15" t="s">
        <v>288</v>
      </c>
      <c r="E56" s="15" t="s">
        <v>289</v>
      </c>
      <c r="F56" s="15"/>
      <c r="G56" s="7"/>
      <c r="H56" s="7"/>
      <c r="I56" s="15"/>
      <c r="J56" s="15" t="s">
        <v>583</v>
      </c>
      <c r="K56" s="7" t="s">
        <v>290</v>
      </c>
      <c r="L56" s="15"/>
      <c r="M56" s="15" t="s">
        <v>551</v>
      </c>
      <c r="N56" s="15"/>
      <c r="O56" s="15"/>
      <c r="P56" s="15" t="s">
        <v>25</v>
      </c>
      <c r="Q56" s="15" t="s">
        <v>291</v>
      </c>
      <c r="R56" s="7"/>
      <c r="S56" s="15"/>
      <c r="T56" s="15"/>
      <c r="U56" s="21" t="s">
        <v>292</v>
      </c>
      <c r="V56" s="15" t="s">
        <v>509</v>
      </c>
      <c r="W56" s="1" t="s">
        <v>611</v>
      </c>
    </row>
    <row r="57" spans="1:23" ht="167.25" customHeight="1" x14ac:dyDescent="0.2">
      <c r="A57" s="5">
        <v>56</v>
      </c>
      <c r="B5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F.122 Neh1</v>
      </c>
      <c r="C57" s="14">
        <v>122</v>
      </c>
      <c r="D57" s="15" t="s">
        <v>293</v>
      </c>
      <c r="E57" s="15" t="s">
        <v>294</v>
      </c>
      <c r="F57" s="15"/>
      <c r="G57" s="7"/>
      <c r="H57" s="7" t="s">
        <v>296</v>
      </c>
      <c r="I57" s="15"/>
      <c r="J57" s="15" t="s">
        <v>584</v>
      </c>
      <c r="K57" s="7" t="s">
        <v>295</v>
      </c>
      <c r="L57" s="25" t="s">
        <v>496</v>
      </c>
      <c r="M57" s="15" t="s">
        <v>601</v>
      </c>
      <c r="N57" s="15" t="s">
        <v>297</v>
      </c>
      <c r="O57" s="15"/>
      <c r="P57" s="15" t="s">
        <v>25</v>
      </c>
      <c r="Q57" s="15" t="s">
        <v>298</v>
      </c>
      <c r="R57" s="9" t="s">
        <v>217</v>
      </c>
      <c r="S57" s="19"/>
      <c r="T57" s="19"/>
      <c r="U57" s="21" t="s">
        <v>299</v>
      </c>
      <c r="V57" s="15" t="s">
        <v>509</v>
      </c>
      <c r="W57" s="1" t="s">
        <v>611</v>
      </c>
    </row>
    <row r="58" spans="1:23" ht="84.75" customHeight="1" x14ac:dyDescent="0.2">
      <c r="A58" s="5">
        <v>57</v>
      </c>
      <c r="B5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F.118 Ps2</v>
      </c>
      <c r="C58" s="14">
        <v>118</v>
      </c>
      <c r="D58" s="15" t="s">
        <v>300</v>
      </c>
      <c r="E58" s="15" t="s">
        <v>301</v>
      </c>
      <c r="F58" s="15"/>
      <c r="G58" s="7" t="s">
        <v>303</v>
      </c>
      <c r="H58" s="15" t="s">
        <v>304</v>
      </c>
      <c r="I58" s="15"/>
      <c r="J58" s="15" t="s">
        <v>584</v>
      </c>
      <c r="K58" s="7" t="s">
        <v>302</v>
      </c>
      <c r="L58" s="15"/>
      <c r="M58" s="15" t="s">
        <v>305</v>
      </c>
      <c r="N58" s="15"/>
      <c r="O58" s="15"/>
      <c r="P58" s="15" t="s">
        <v>15</v>
      </c>
      <c r="Q58" s="15" t="s">
        <v>306</v>
      </c>
      <c r="R58" s="7" t="s">
        <v>62</v>
      </c>
      <c r="S58" s="15"/>
      <c r="T58" s="15"/>
      <c r="U58" s="21" t="s">
        <v>307</v>
      </c>
      <c r="V58" s="15" t="s">
        <v>510</v>
      </c>
      <c r="W58" s="1" t="s">
        <v>611</v>
      </c>
    </row>
    <row r="59" spans="1:23" ht="169.5" customHeight="1" x14ac:dyDescent="0.2">
      <c r="A59" s="5">
        <v>58</v>
      </c>
      <c r="B5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F.199 Ps3</v>
      </c>
      <c r="C59" s="14">
        <v>199</v>
      </c>
      <c r="D59" s="15" t="s">
        <v>308</v>
      </c>
      <c r="E59" s="15" t="s">
        <v>309</v>
      </c>
      <c r="F59" s="19" t="s">
        <v>312</v>
      </c>
      <c r="G59" s="7" t="s">
        <v>311</v>
      </c>
      <c r="H59" s="8" t="s">
        <v>313</v>
      </c>
      <c r="I59" s="19" t="s">
        <v>314</v>
      </c>
      <c r="J59" s="19" t="s">
        <v>583</v>
      </c>
      <c r="K59" s="7" t="s">
        <v>310</v>
      </c>
      <c r="L59" s="15"/>
      <c r="M59" s="15" t="s">
        <v>602</v>
      </c>
      <c r="N59" s="15"/>
      <c r="O59" s="15"/>
      <c r="P59" s="15" t="s">
        <v>25</v>
      </c>
      <c r="Q59" s="15" t="s">
        <v>315</v>
      </c>
      <c r="R59" s="7" t="s">
        <v>316</v>
      </c>
      <c r="S59" s="15" t="s">
        <v>317</v>
      </c>
      <c r="T59" s="15"/>
      <c r="U59" s="21" t="s">
        <v>318</v>
      </c>
      <c r="V59" s="15" t="s">
        <v>510</v>
      </c>
      <c r="W59" s="1" t="s">
        <v>611</v>
      </c>
    </row>
    <row r="60" spans="1:23" ht="99" customHeight="1" x14ac:dyDescent="0.2">
      <c r="A60" s="5">
        <v>59</v>
      </c>
      <c r="B6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11:1–3</v>
      </c>
      <c r="C60" s="14"/>
      <c r="D60" s="15"/>
      <c r="E60" s="15" t="s">
        <v>319</v>
      </c>
      <c r="F60" s="15" t="s">
        <v>530</v>
      </c>
      <c r="G60" s="7"/>
      <c r="H60" s="8" t="s">
        <v>321</v>
      </c>
      <c r="I60" s="15" t="s">
        <v>322</v>
      </c>
      <c r="J60" s="15"/>
      <c r="K60" s="7"/>
      <c r="L60" s="15" t="s">
        <v>320</v>
      </c>
      <c r="M60" s="15" t="s">
        <v>323</v>
      </c>
      <c r="N60" s="15"/>
      <c r="O60" s="15"/>
      <c r="P60" s="15" t="s">
        <v>15</v>
      </c>
      <c r="Q60" s="15"/>
      <c r="R60" s="7"/>
      <c r="S60" s="15"/>
      <c r="T60" s="15"/>
      <c r="U60" s="21" t="s">
        <v>324</v>
      </c>
      <c r="V60" s="15" t="s">
        <v>510</v>
      </c>
      <c r="W60" s="1" t="s">
        <v>611</v>
      </c>
    </row>
    <row r="61" spans="1:23" ht="87" customHeight="1" x14ac:dyDescent="0.2">
      <c r="A61" s="5">
        <v>60</v>
      </c>
      <c r="B6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F.165 Ps1</v>
      </c>
      <c r="C61" s="14">
        <v>165</v>
      </c>
      <c r="D61" s="15" t="s">
        <v>325</v>
      </c>
      <c r="E61" s="15" t="s">
        <v>326</v>
      </c>
      <c r="F61" s="15" t="s">
        <v>327</v>
      </c>
      <c r="G61" s="7"/>
      <c r="H61" s="7"/>
      <c r="I61" s="15"/>
      <c r="J61" s="15"/>
      <c r="K61" s="7"/>
      <c r="L61" s="15" t="s">
        <v>118</v>
      </c>
      <c r="M61" s="15" t="s">
        <v>528</v>
      </c>
      <c r="N61" s="15"/>
      <c r="O61" s="15"/>
      <c r="P61" s="15" t="s">
        <v>230</v>
      </c>
      <c r="Q61" s="15" t="s">
        <v>328</v>
      </c>
      <c r="R61" s="7"/>
      <c r="S61" s="15"/>
      <c r="T61" s="15"/>
      <c r="U61" s="21" t="s">
        <v>329</v>
      </c>
      <c r="V61" s="15" t="s">
        <v>510</v>
      </c>
      <c r="W61" s="1" t="s">
        <v>611</v>
      </c>
    </row>
    <row r="62" spans="1:23" ht="40" x14ac:dyDescent="0.2">
      <c r="A62" s="5">
        <v>61</v>
      </c>
      <c r="B6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119:17, 28</v>
      </c>
      <c r="C62" s="14"/>
      <c r="D62" s="15"/>
      <c r="E62" s="15" t="s">
        <v>330</v>
      </c>
      <c r="F62" s="15"/>
      <c r="G62" s="7"/>
      <c r="H62" s="7"/>
      <c r="I62" s="15"/>
      <c r="J62" s="15" t="s">
        <v>41</v>
      </c>
      <c r="K62" s="7"/>
      <c r="L62" s="15"/>
      <c r="M62" s="15"/>
      <c r="N62" s="15"/>
      <c r="O62" s="15"/>
      <c r="P62" s="15"/>
      <c r="Q62" s="15"/>
      <c r="R62" s="7"/>
      <c r="S62" s="15"/>
      <c r="T62" s="15"/>
      <c r="U62" s="21" t="s">
        <v>71</v>
      </c>
      <c r="V62" s="15" t="s">
        <v>510</v>
      </c>
      <c r="W62" s="1" t="s">
        <v>611</v>
      </c>
    </row>
    <row r="63" spans="1:23" ht="110" x14ac:dyDescent="0.2">
      <c r="A63" s="5">
        <v>62</v>
      </c>
      <c r="B6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119:40–44</v>
      </c>
      <c r="C63" s="14"/>
      <c r="D63" s="15"/>
      <c r="E63" s="15" t="s">
        <v>331</v>
      </c>
      <c r="F63" s="15"/>
      <c r="G63" s="7"/>
      <c r="H63" s="7"/>
      <c r="I63" s="15"/>
      <c r="J63" s="15" t="s">
        <v>41</v>
      </c>
      <c r="K63" s="7"/>
      <c r="L63" s="15" t="s">
        <v>332</v>
      </c>
      <c r="M63" s="15"/>
      <c r="N63" s="15"/>
      <c r="O63" s="15"/>
      <c r="P63" s="15"/>
      <c r="Q63" s="15"/>
      <c r="R63" s="7"/>
      <c r="S63" s="15"/>
      <c r="T63" s="15"/>
      <c r="U63" s="21" t="s">
        <v>333</v>
      </c>
      <c r="V63" s="15" t="s">
        <v>510</v>
      </c>
      <c r="W63" s="1" t="s">
        <v>611</v>
      </c>
    </row>
    <row r="64" spans="1:23" ht="30" customHeight="1" x14ac:dyDescent="0.2">
      <c r="A64" s="5">
        <v>63</v>
      </c>
      <c r="B6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Ps 119:61–64</v>
      </c>
      <c r="C64" s="14"/>
      <c r="D64" s="15"/>
      <c r="E64" s="15" t="s">
        <v>334</v>
      </c>
      <c r="F64" s="15"/>
      <c r="G64" s="7"/>
      <c r="H64" s="7"/>
      <c r="I64" s="15"/>
      <c r="J64" s="15" t="s">
        <v>41</v>
      </c>
      <c r="K64" s="7"/>
      <c r="L64" s="15"/>
      <c r="M64" s="15"/>
      <c r="N64" s="15"/>
      <c r="O64" s="15"/>
      <c r="P64" s="15"/>
      <c r="Q64" s="15"/>
      <c r="R64" s="7"/>
      <c r="S64" s="15"/>
      <c r="T64" s="15"/>
      <c r="U64" s="21" t="s">
        <v>71</v>
      </c>
      <c r="V64" s="15" t="s">
        <v>510</v>
      </c>
      <c r="W64" s="1" t="s">
        <v>611</v>
      </c>
    </row>
    <row r="65" spans="1:23" ht="100" x14ac:dyDescent="0.2">
      <c r="A65" s="5">
        <v>64</v>
      </c>
      <c r="B6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F.119 Prov1</v>
      </c>
      <c r="C65" s="14">
        <v>119</v>
      </c>
      <c r="D65" s="15" t="s">
        <v>335</v>
      </c>
      <c r="E65" s="15" t="s">
        <v>336</v>
      </c>
      <c r="F65" s="15"/>
      <c r="G65" s="7" t="s">
        <v>338</v>
      </c>
      <c r="H65" s="7"/>
      <c r="I65" s="15"/>
      <c r="J65" s="15" t="s">
        <v>584</v>
      </c>
      <c r="K65" s="7" t="s">
        <v>337</v>
      </c>
      <c r="L65" s="15"/>
      <c r="M65" s="15" t="s">
        <v>48</v>
      </c>
      <c r="N65" s="15"/>
      <c r="O65" s="15"/>
      <c r="P65" s="15" t="s">
        <v>25</v>
      </c>
      <c r="Q65" s="15" t="s">
        <v>339</v>
      </c>
      <c r="R65" s="7"/>
      <c r="S65" s="15"/>
      <c r="T65" s="15"/>
      <c r="U65" s="21" t="s">
        <v>340</v>
      </c>
      <c r="V65" s="15" t="s">
        <v>511</v>
      </c>
      <c r="W65" s="1" t="s">
        <v>611</v>
      </c>
    </row>
    <row r="66" spans="1:23" ht="136.5" customHeight="1" x14ac:dyDescent="0.2">
      <c r="A66" s="5">
        <v>65</v>
      </c>
      <c r="B6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24:16–17</v>
      </c>
      <c r="C66" s="14"/>
      <c r="D66" s="15"/>
      <c r="E66" s="15" t="s">
        <v>341</v>
      </c>
      <c r="F66" s="15" t="s">
        <v>531</v>
      </c>
      <c r="G66" s="7"/>
      <c r="H66" s="7" t="s">
        <v>343</v>
      </c>
      <c r="I66" s="15" t="s">
        <v>344</v>
      </c>
      <c r="J66" s="15"/>
      <c r="K66" s="7" t="s">
        <v>342</v>
      </c>
      <c r="L66" s="16" t="s">
        <v>22</v>
      </c>
      <c r="M66" s="15" t="s">
        <v>573</v>
      </c>
      <c r="N66" s="15" t="s">
        <v>492</v>
      </c>
      <c r="O66" s="15" t="s">
        <v>491</v>
      </c>
      <c r="P66" s="15" t="s">
        <v>100</v>
      </c>
      <c r="Q66" s="15" t="s">
        <v>345</v>
      </c>
      <c r="R66" s="7" t="s">
        <v>346</v>
      </c>
      <c r="S66" s="15"/>
      <c r="T66" s="15"/>
      <c r="U66" s="21" t="s">
        <v>347</v>
      </c>
      <c r="V66" s="15" t="s">
        <v>512</v>
      </c>
      <c r="W66" s="1" t="s">
        <v>611</v>
      </c>
    </row>
    <row r="67" spans="1:23" ht="377" x14ac:dyDescent="0.2">
      <c r="A67" s="5">
        <v>66</v>
      </c>
      <c r="B6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26:19–27:1</v>
      </c>
      <c r="C67" s="14"/>
      <c r="D67" s="15"/>
      <c r="E67" s="15" t="s">
        <v>348</v>
      </c>
      <c r="F67" s="15" t="s">
        <v>532</v>
      </c>
      <c r="G67" s="7"/>
      <c r="H67" s="7" t="s">
        <v>343</v>
      </c>
      <c r="I67" s="15" t="s">
        <v>351</v>
      </c>
      <c r="J67" s="15"/>
      <c r="K67" s="7" t="s">
        <v>349</v>
      </c>
      <c r="L67" s="16" t="s">
        <v>350</v>
      </c>
      <c r="M67" s="15" t="s">
        <v>573</v>
      </c>
      <c r="N67" s="15" t="s">
        <v>493</v>
      </c>
      <c r="O67" s="15" t="s">
        <v>491</v>
      </c>
      <c r="P67" s="15" t="s">
        <v>87</v>
      </c>
      <c r="Q67" s="15" t="s">
        <v>352</v>
      </c>
      <c r="R67" s="7" t="s">
        <v>346</v>
      </c>
      <c r="S67" s="15"/>
      <c r="T67" s="15"/>
      <c r="U67" s="24" t="s">
        <v>497</v>
      </c>
      <c r="V67" s="15" t="s">
        <v>512</v>
      </c>
      <c r="W67" s="1" t="s">
        <v>611</v>
      </c>
    </row>
    <row r="68" spans="1:23" ht="210" x14ac:dyDescent="0.2">
      <c r="A68" s="5">
        <v>67</v>
      </c>
      <c r="B6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Isa 28:23–29</v>
      </c>
      <c r="C68" s="14"/>
      <c r="D68" s="15"/>
      <c r="E68" s="15" t="s">
        <v>353</v>
      </c>
      <c r="F68" s="15"/>
      <c r="G68" s="7"/>
      <c r="H68" s="7"/>
      <c r="I68" s="15"/>
      <c r="J68" s="15" t="s">
        <v>41</v>
      </c>
      <c r="K68" s="7"/>
      <c r="L68" s="15" t="s">
        <v>354</v>
      </c>
      <c r="M68" s="15"/>
      <c r="N68" s="15"/>
      <c r="O68" s="15"/>
      <c r="P68" s="15" t="s">
        <v>355</v>
      </c>
      <c r="Q68" s="15" t="s">
        <v>356</v>
      </c>
      <c r="R68" s="7"/>
      <c r="S68" s="15"/>
      <c r="T68" s="15"/>
      <c r="U68" s="21" t="s">
        <v>357</v>
      </c>
      <c r="V68" s="15" t="s">
        <v>512</v>
      </c>
      <c r="W68" s="1" t="s">
        <v>611</v>
      </c>
    </row>
    <row r="69" spans="1:23" ht="370" x14ac:dyDescent="0.2">
      <c r="A69" s="5">
        <v>68</v>
      </c>
      <c r="B6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F.116 Jer1</v>
      </c>
      <c r="C69" s="14">
        <v>116</v>
      </c>
      <c r="D69" s="15" t="s">
        <v>358</v>
      </c>
      <c r="E69" s="15" t="s">
        <v>359</v>
      </c>
      <c r="F69" s="15" t="s">
        <v>362</v>
      </c>
      <c r="G69" s="7" t="s">
        <v>361</v>
      </c>
      <c r="H69" s="7" t="s">
        <v>363</v>
      </c>
      <c r="I69" s="17"/>
      <c r="J69" s="17" t="s">
        <v>584</v>
      </c>
      <c r="K69" s="7" t="s">
        <v>360</v>
      </c>
      <c r="L69" s="15" t="s">
        <v>173</v>
      </c>
      <c r="M69" s="15" t="s">
        <v>48</v>
      </c>
      <c r="N69" s="15"/>
      <c r="O69" s="15"/>
      <c r="P69" s="15" t="s">
        <v>230</v>
      </c>
      <c r="Q69" s="15" t="s">
        <v>364</v>
      </c>
      <c r="R69" s="7" t="s">
        <v>51</v>
      </c>
      <c r="S69" s="19"/>
      <c r="T69" s="19"/>
      <c r="U69" s="21" t="s">
        <v>365</v>
      </c>
      <c r="V69" s="15" t="s">
        <v>513</v>
      </c>
      <c r="W69" s="1" t="s">
        <v>611</v>
      </c>
    </row>
    <row r="70" spans="1:23" ht="299" x14ac:dyDescent="0.2">
      <c r="A70" s="5">
        <v>69</v>
      </c>
      <c r="B7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F.195 Jer2</v>
      </c>
      <c r="C70" s="14">
        <v>195</v>
      </c>
      <c r="D70" s="15" t="s">
        <v>366</v>
      </c>
      <c r="E70" s="15" t="s">
        <v>367</v>
      </c>
      <c r="F70" s="15"/>
      <c r="G70" s="7"/>
      <c r="H70" s="7"/>
      <c r="I70" s="15"/>
      <c r="J70" s="15" t="s">
        <v>583</v>
      </c>
      <c r="K70" s="7" t="s">
        <v>368</v>
      </c>
      <c r="L70" s="15"/>
      <c r="M70" s="15" t="s">
        <v>552</v>
      </c>
      <c r="N70" s="15" t="s">
        <v>570</v>
      </c>
      <c r="O70" s="15"/>
      <c r="P70" s="15" t="s">
        <v>202</v>
      </c>
      <c r="Q70" s="15"/>
      <c r="R70" s="7" t="s">
        <v>369</v>
      </c>
      <c r="S70" s="19"/>
      <c r="T70" s="19"/>
      <c r="U70" s="21" t="s">
        <v>370</v>
      </c>
      <c r="V70" s="15" t="s">
        <v>513</v>
      </c>
      <c r="W70" s="1" t="s">
        <v>611</v>
      </c>
    </row>
    <row r="71" spans="1:23" ht="114" customHeight="1" x14ac:dyDescent="0.2">
      <c r="A71" s="5">
        <v>70</v>
      </c>
      <c r="B7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F.156 Jer3</v>
      </c>
      <c r="C71" s="14">
        <v>156</v>
      </c>
      <c r="D71" s="15" t="s">
        <v>371</v>
      </c>
      <c r="E71" s="15" t="s">
        <v>372</v>
      </c>
      <c r="F71" s="15" t="s">
        <v>533</v>
      </c>
      <c r="G71" s="7"/>
      <c r="H71" s="7" t="s">
        <v>374</v>
      </c>
      <c r="I71" s="15" t="s">
        <v>375</v>
      </c>
      <c r="J71" s="15"/>
      <c r="K71" s="7"/>
      <c r="L71" s="15" t="s">
        <v>373</v>
      </c>
      <c r="M71" s="15" t="s">
        <v>603</v>
      </c>
      <c r="N71" s="15"/>
      <c r="O71" s="15"/>
      <c r="P71" s="15" t="s">
        <v>15</v>
      </c>
      <c r="Q71" s="15" t="s">
        <v>376</v>
      </c>
      <c r="R71" s="7" t="s">
        <v>210</v>
      </c>
      <c r="S71" s="15"/>
      <c r="T71" s="15"/>
      <c r="U71" s="21" t="s">
        <v>377</v>
      </c>
      <c r="V71" s="15" t="s">
        <v>513</v>
      </c>
      <c r="W71" s="1" t="s">
        <v>611</v>
      </c>
    </row>
    <row r="72" spans="1:23" ht="100" x14ac:dyDescent="0.2">
      <c r="A72" s="5">
        <v>71</v>
      </c>
      <c r="B7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F.196 Ezek1</v>
      </c>
      <c r="C72" s="14">
        <v>196</v>
      </c>
      <c r="D72" s="15" t="s">
        <v>378</v>
      </c>
      <c r="E72" s="15" t="s">
        <v>379</v>
      </c>
      <c r="F72" s="15"/>
      <c r="G72" s="7"/>
      <c r="H72" s="7"/>
      <c r="I72" s="15"/>
      <c r="J72" s="15" t="s">
        <v>583</v>
      </c>
      <c r="K72" s="7" t="s">
        <v>380</v>
      </c>
      <c r="L72" s="15"/>
      <c r="M72" s="15" t="s">
        <v>553</v>
      </c>
      <c r="N72" s="15"/>
      <c r="O72" s="15"/>
      <c r="P72" s="15" t="s">
        <v>100</v>
      </c>
      <c r="Q72" s="15"/>
      <c r="R72" s="7" t="s">
        <v>381</v>
      </c>
      <c r="S72" s="15"/>
      <c r="T72" s="15"/>
      <c r="U72" s="21" t="s">
        <v>382</v>
      </c>
      <c r="V72" s="15" t="s">
        <v>514</v>
      </c>
      <c r="W72" s="1" t="s">
        <v>611</v>
      </c>
    </row>
    <row r="73" spans="1:23" ht="76.5" customHeight="1" x14ac:dyDescent="0.2">
      <c r="A73" s="5">
        <v>72</v>
      </c>
      <c r="B7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F.155 Dan1</v>
      </c>
      <c r="C73" s="14">
        <v>155</v>
      </c>
      <c r="D73" s="15" t="s">
        <v>383</v>
      </c>
      <c r="E73" s="15" t="s">
        <v>384</v>
      </c>
      <c r="F73" s="15"/>
      <c r="G73" s="7"/>
      <c r="H73" s="7" t="s">
        <v>387</v>
      </c>
      <c r="I73" s="15"/>
      <c r="J73" s="15" t="s">
        <v>585</v>
      </c>
      <c r="K73" s="7" t="s">
        <v>385</v>
      </c>
      <c r="L73" s="15" t="s">
        <v>386</v>
      </c>
      <c r="M73" s="15" t="s">
        <v>550</v>
      </c>
      <c r="N73" s="15" t="s">
        <v>571</v>
      </c>
      <c r="O73" s="15" t="s">
        <v>580</v>
      </c>
      <c r="P73" s="15" t="s">
        <v>87</v>
      </c>
      <c r="Q73" s="15"/>
      <c r="R73" s="7"/>
      <c r="S73" s="15"/>
      <c r="T73" s="15"/>
      <c r="U73" s="21" t="s">
        <v>388</v>
      </c>
      <c r="V73" s="15" t="s">
        <v>515</v>
      </c>
      <c r="W73" s="1" t="s">
        <v>611</v>
      </c>
    </row>
    <row r="74" spans="1:23" ht="81.75" customHeight="1" x14ac:dyDescent="0.2">
      <c r="A74" s="5">
        <v>73</v>
      </c>
      <c r="B7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F.166 Dan2</v>
      </c>
      <c r="C74" s="14">
        <v>166</v>
      </c>
      <c r="D74" s="15" t="s">
        <v>389</v>
      </c>
      <c r="E74" s="15" t="s">
        <v>390</v>
      </c>
      <c r="F74" s="15" t="s">
        <v>391</v>
      </c>
      <c r="G74" s="7"/>
      <c r="H74" s="7" t="s">
        <v>392</v>
      </c>
      <c r="I74" s="15"/>
      <c r="J74" s="15"/>
      <c r="K74" s="7"/>
      <c r="L74" s="15" t="s">
        <v>118</v>
      </c>
      <c r="M74" s="15" t="s">
        <v>120</v>
      </c>
      <c r="N74" s="15"/>
      <c r="O74" s="15"/>
      <c r="P74" s="15" t="s">
        <v>25</v>
      </c>
      <c r="Q74" s="15" t="s">
        <v>393</v>
      </c>
      <c r="R74" s="7"/>
      <c r="S74" s="15"/>
      <c r="T74" s="15"/>
      <c r="U74" s="21" t="s">
        <v>394</v>
      </c>
      <c r="V74" s="15" t="s">
        <v>515</v>
      </c>
      <c r="W74" s="1" t="s">
        <v>611</v>
      </c>
    </row>
    <row r="75" spans="1:23" ht="85.5" customHeight="1" x14ac:dyDescent="0.2">
      <c r="A75" s="5">
        <v>74</v>
      </c>
      <c r="B7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F.167 Dan3</v>
      </c>
      <c r="C75" s="14">
        <v>167</v>
      </c>
      <c r="D75" s="15" t="s">
        <v>395</v>
      </c>
      <c r="E75" s="15" t="s">
        <v>396</v>
      </c>
      <c r="F75" s="15"/>
      <c r="G75" s="7"/>
      <c r="H75" s="7"/>
      <c r="I75" s="15"/>
      <c r="J75" s="15"/>
      <c r="K75" s="7"/>
      <c r="L75" s="15" t="s">
        <v>118</v>
      </c>
      <c r="M75" s="15" t="s">
        <v>120</v>
      </c>
      <c r="N75" s="15"/>
      <c r="O75" s="15"/>
      <c r="P75" s="15" t="s">
        <v>15</v>
      </c>
      <c r="Q75" s="15" t="s">
        <v>397</v>
      </c>
      <c r="R75" s="7"/>
      <c r="S75" s="15"/>
      <c r="T75" s="15"/>
      <c r="U75" s="21" t="s">
        <v>398</v>
      </c>
      <c r="V75" s="15" t="s">
        <v>515</v>
      </c>
      <c r="W75" s="1" t="s">
        <v>611</v>
      </c>
    </row>
    <row r="76" spans="1:23" ht="100" x14ac:dyDescent="0.2">
      <c r="A76" s="5">
        <v>75</v>
      </c>
      <c r="B7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F.200 Dan6</v>
      </c>
      <c r="C76" s="14">
        <v>200</v>
      </c>
      <c r="D76" s="15" t="s">
        <v>399</v>
      </c>
      <c r="E76" s="15" t="s">
        <v>400</v>
      </c>
      <c r="F76" s="15"/>
      <c r="G76" s="7"/>
      <c r="H76" s="7"/>
      <c r="I76" s="15"/>
      <c r="J76" s="15" t="s">
        <v>583</v>
      </c>
      <c r="K76" s="7" t="s">
        <v>401</v>
      </c>
      <c r="L76" s="15"/>
      <c r="M76" s="15" t="s">
        <v>553</v>
      </c>
      <c r="N76" s="15"/>
      <c r="O76" s="15"/>
      <c r="P76" s="15" t="s">
        <v>15</v>
      </c>
      <c r="Q76" s="15" t="s">
        <v>614</v>
      </c>
      <c r="R76" s="7" t="s">
        <v>402</v>
      </c>
      <c r="S76" s="15"/>
      <c r="T76" s="15"/>
      <c r="U76" s="21" t="s">
        <v>403</v>
      </c>
      <c r="V76" s="15" t="s">
        <v>515</v>
      </c>
      <c r="W76" s="1" t="s">
        <v>611</v>
      </c>
    </row>
    <row r="77" spans="1:23" ht="40" x14ac:dyDescent="0.2">
      <c r="A77" s="5">
        <v>76</v>
      </c>
      <c r="B7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2:23–26</v>
      </c>
      <c r="C77" s="14"/>
      <c r="D77" s="15"/>
      <c r="E77" s="15" t="s">
        <v>404</v>
      </c>
      <c r="F77" s="15"/>
      <c r="G77" s="7"/>
      <c r="H77" s="7"/>
      <c r="I77" s="15"/>
      <c r="J77" s="15" t="s">
        <v>41</v>
      </c>
      <c r="K77" s="7"/>
      <c r="L77" s="15"/>
      <c r="M77" s="15"/>
      <c r="N77" s="15"/>
      <c r="O77" s="15"/>
      <c r="P77" s="15"/>
      <c r="Q77" s="15"/>
      <c r="R77" s="7"/>
      <c r="S77" s="15"/>
      <c r="T77" s="15"/>
      <c r="U77" s="21" t="s">
        <v>71</v>
      </c>
      <c r="V77" s="15" t="s">
        <v>516</v>
      </c>
      <c r="W77" s="1" t="s">
        <v>611</v>
      </c>
    </row>
    <row r="78" spans="1:23" ht="140" x14ac:dyDescent="0.2">
      <c r="A78" s="5">
        <v>77</v>
      </c>
      <c r="B7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Joel 4:9–10</v>
      </c>
      <c r="C78" s="14"/>
      <c r="D78" s="15"/>
      <c r="E78" s="15" t="s">
        <v>405</v>
      </c>
      <c r="F78" s="15"/>
      <c r="G78" s="7"/>
      <c r="H78" s="7"/>
      <c r="I78" s="15"/>
      <c r="J78" s="15" t="s">
        <v>41</v>
      </c>
      <c r="K78" s="7"/>
      <c r="L78" s="15"/>
      <c r="M78" s="15"/>
      <c r="N78" s="15"/>
      <c r="O78" s="15"/>
      <c r="P78" s="15" t="s">
        <v>25</v>
      </c>
      <c r="Q78" s="15" t="s">
        <v>406</v>
      </c>
      <c r="R78" s="8"/>
      <c r="S78" s="15"/>
      <c r="T78" s="15"/>
      <c r="U78" s="21" t="s">
        <v>407</v>
      </c>
      <c r="V78" s="15" t="s">
        <v>516</v>
      </c>
      <c r="W78" s="1" t="s">
        <v>611</v>
      </c>
    </row>
    <row r="79" spans="1:23" ht="69.75" customHeight="1" x14ac:dyDescent="0.2">
      <c r="A79" s="5">
        <v>78</v>
      </c>
      <c r="B7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Amos 3:4–5</v>
      </c>
      <c r="C79" s="14"/>
      <c r="D79" s="15"/>
      <c r="E79" s="15" t="s">
        <v>408</v>
      </c>
      <c r="F79" s="15"/>
      <c r="G79" s="7"/>
      <c r="H79" s="8"/>
      <c r="I79" s="19"/>
      <c r="J79" s="19"/>
      <c r="K79" s="7"/>
      <c r="L79" s="15" t="s">
        <v>409</v>
      </c>
      <c r="M79" s="19" t="s">
        <v>410</v>
      </c>
      <c r="N79" s="19"/>
      <c r="O79" s="19"/>
      <c r="P79" s="19" t="s">
        <v>114</v>
      </c>
      <c r="Q79" s="19"/>
      <c r="R79" s="7"/>
      <c r="S79" s="15"/>
      <c r="T79" s="15"/>
      <c r="U79" s="21" t="s">
        <v>411</v>
      </c>
      <c r="V79" s="15" t="s">
        <v>517</v>
      </c>
      <c r="W79" s="1" t="s">
        <v>611</v>
      </c>
    </row>
    <row r="80" spans="1:23" ht="48.75" customHeight="1" x14ac:dyDescent="0.2">
      <c r="A80" s="5">
        <v>79</v>
      </c>
      <c r="B8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F.181 Amos1</v>
      </c>
      <c r="C80" s="14">
        <v>181</v>
      </c>
      <c r="D80" s="15" t="s">
        <v>412</v>
      </c>
      <c r="E80" s="15" t="s">
        <v>413</v>
      </c>
      <c r="F80" s="15"/>
      <c r="G80" s="8"/>
      <c r="H80" s="8"/>
      <c r="I80" s="19"/>
      <c r="J80" s="19"/>
      <c r="K80" s="7"/>
      <c r="L80" s="15"/>
      <c r="M80" s="15" t="s">
        <v>414</v>
      </c>
      <c r="N80" s="15"/>
      <c r="O80" s="15"/>
      <c r="P80" s="15" t="s">
        <v>15</v>
      </c>
      <c r="Q80" s="15" t="s">
        <v>415</v>
      </c>
      <c r="R80" s="9" t="s">
        <v>416</v>
      </c>
      <c r="S80" s="15"/>
      <c r="T80" s="15"/>
      <c r="U80" s="21" t="s">
        <v>417</v>
      </c>
      <c r="V80" s="15" t="s">
        <v>517</v>
      </c>
      <c r="W80" s="1" t="s">
        <v>611</v>
      </c>
    </row>
    <row r="81" spans="1:23" ht="40" x14ac:dyDescent="0.2">
      <c r="A81" s="5">
        <v>80</v>
      </c>
      <c r="B8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Obadiah 2:15, 16–18</v>
      </c>
      <c r="C81" s="14"/>
      <c r="D81" s="15"/>
      <c r="E81" s="15" t="s">
        <v>418</v>
      </c>
      <c r="F81" s="15"/>
      <c r="G81" s="8"/>
      <c r="H81" s="8"/>
      <c r="I81" s="19"/>
      <c r="J81" s="19" t="s">
        <v>41</v>
      </c>
      <c r="K81" s="7"/>
      <c r="L81" s="15"/>
      <c r="M81" s="15"/>
      <c r="N81" s="15"/>
      <c r="O81" s="15"/>
      <c r="P81" s="15"/>
      <c r="Q81" s="15"/>
      <c r="R81" s="7"/>
      <c r="S81" s="15"/>
      <c r="T81" s="15"/>
      <c r="U81" s="21" t="s">
        <v>71</v>
      </c>
      <c r="V81" s="15" t="s">
        <v>518</v>
      </c>
      <c r="W81" s="1" t="s">
        <v>611</v>
      </c>
    </row>
    <row r="82" spans="1:23" ht="100" x14ac:dyDescent="0.2">
      <c r="A82" s="5">
        <v>81</v>
      </c>
      <c r="B8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F.197 Jon1</v>
      </c>
      <c r="C82" s="14">
        <v>197</v>
      </c>
      <c r="D82" s="15" t="s">
        <v>419</v>
      </c>
      <c r="E82" s="15" t="s">
        <v>420</v>
      </c>
      <c r="F82" s="15"/>
      <c r="G82" s="7"/>
      <c r="H82" s="7"/>
      <c r="I82" s="15"/>
      <c r="J82" s="15" t="s">
        <v>583</v>
      </c>
      <c r="K82" s="7" t="s">
        <v>421</v>
      </c>
      <c r="L82" s="15"/>
      <c r="M82" s="15" t="s">
        <v>553</v>
      </c>
      <c r="N82" s="15"/>
      <c r="O82" s="15"/>
      <c r="P82" s="15" t="s">
        <v>25</v>
      </c>
      <c r="Q82" s="15"/>
      <c r="R82" s="7" t="s">
        <v>422</v>
      </c>
      <c r="S82" s="15"/>
      <c r="T82" s="15"/>
      <c r="U82" s="21" t="s">
        <v>423</v>
      </c>
      <c r="V82" s="15" t="s">
        <v>519</v>
      </c>
      <c r="W82" s="1" t="s">
        <v>611</v>
      </c>
    </row>
    <row r="83" spans="1:23" ht="100" x14ac:dyDescent="0.2">
      <c r="A83" s="5">
        <v>82</v>
      </c>
      <c r="B8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F.198 Mic1</v>
      </c>
      <c r="C83" s="14">
        <v>198</v>
      </c>
      <c r="D83" s="15" t="s">
        <v>424</v>
      </c>
      <c r="E83" s="15" t="s">
        <v>425</v>
      </c>
      <c r="F83" s="15"/>
      <c r="G83" s="7"/>
      <c r="H83" s="7"/>
      <c r="I83" s="15"/>
      <c r="J83" s="15" t="s">
        <v>583</v>
      </c>
      <c r="K83" s="7" t="s">
        <v>426</v>
      </c>
      <c r="L83" s="15"/>
      <c r="M83" s="15" t="s">
        <v>553</v>
      </c>
      <c r="N83" s="15"/>
      <c r="O83" s="15"/>
      <c r="P83" s="15" t="s">
        <v>25</v>
      </c>
      <c r="Q83" s="15"/>
      <c r="R83" s="7" t="s">
        <v>427</v>
      </c>
      <c r="S83" s="15"/>
      <c r="T83" s="15"/>
      <c r="U83" s="21" t="s">
        <v>428</v>
      </c>
      <c r="V83" s="15" t="s">
        <v>520</v>
      </c>
      <c r="W83" s="1" t="s">
        <v>611</v>
      </c>
    </row>
    <row r="84" spans="1:23" ht="15" x14ac:dyDescent="0.2">
      <c r="A84" s="5">
        <v>83</v>
      </c>
      <c r="B8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Tob 7:1–3</v>
      </c>
      <c r="C84" s="14"/>
      <c r="D84" s="15"/>
      <c r="E84" s="15" t="s">
        <v>429</v>
      </c>
      <c r="F84" s="15"/>
      <c r="G84" s="7" t="s">
        <v>430</v>
      </c>
      <c r="H84" s="7"/>
      <c r="I84" s="15"/>
      <c r="J84" s="15" t="s">
        <v>41</v>
      </c>
      <c r="K84" s="7"/>
      <c r="L84" s="15"/>
      <c r="M84" s="15"/>
      <c r="N84" s="15"/>
      <c r="O84" s="15"/>
      <c r="P84" s="14">
        <v>4</v>
      </c>
      <c r="Q84" s="15"/>
      <c r="R84" s="7"/>
      <c r="S84" s="15"/>
      <c r="T84" s="15"/>
      <c r="U84" s="21"/>
      <c r="V84" s="15" t="s">
        <v>540</v>
      </c>
      <c r="W84" s="1" t="s">
        <v>541</v>
      </c>
    </row>
    <row r="85" spans="1:23" ht="122.25" customHeight="1" x14ac:dyDescent="0.2">
      <c r="A85" s="5">
        <v>84</v>
      </c>
      <c r="B8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F.123 Tob1</v>
      </c>
      <c r="C85" s="14">
        <v>123</v>
      </c>
      <c r="D85" s="15" t="s">
        <v>431</v>
      </c>
      <c r="E85" s="15" t="s">
        <v>432</v>
      </c>
      <c r="F85" s="15" t="s">
        <v>534</v>
      </c>
      <c r="G85" s="7"/>
      <c r="H85" s="9" t="s">
        <v>434</v>
      </c>
      <c r="I85" s="19"/>
      <c r="J85" s="19" t="s">
        <v>584</v>
      </c>
      <c r="K85" s="7" t="s">
        <v>433</v>
      </c>
      <c r="L85" s="15"/>
      <c r="M85" s="15" t="s">
        <v>183</v>
      </c>
      <c r="N85" s="15"/>
      <c r="O85" s="15"/>
      <c r="P85" s="15" t="s">
        <v>202</v>
      </c>
      <c r="Q85" s="15" t="s">
        <v>435</v>
      </c>
      <c r="R85" s="7" t="s">
        <v>436</v>
      </c>
      <c r="S85" s="15"/>
      <c r="T85" s="15"/>
      <c r="U85" s="24" t="s">
        <v>498</v>
      </c>
      <c r="V85" s="15" t="s">
        <v>540</v>
      </c>
      <c r="W85" s="1" t="s">
        <v>541</v>
      </c>
    </row>
    <row r="86" spans="1:23" ht="254" x14ac:dyDescent="0.2">
      <c r="A86" s="5">
        <v>85</v>
      </c>
      <c r="B8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F.124 En1</v>
      </c>
      <c r="C86" s="14">
        <v>124</v>
      </c>
      <c r="D86" s="15" t="s">
        <v>437</v>
      </c>
      <c r="E86" s="15" t="s">
        <v>438</v>
      </c>
      <c r="F86" s="15" t="s">
        <v>535</v>
      </c>
      <c r="G86" s="7"/>
      <c r="H86" s="7" t="s">
        <v>440</v>
      </c>
      <c r="I86" s="15"/>
      <c r="J86" s="15" t="s">
        <v>584</v>
      </c>
      <c r="K86" s="7" t="s">
        <v>439</v>
      </c>
      <c r="L86" s="15"/>
      <c r="M86" s="15" t="s">
        <v>48</v>
      </c>
      <c r="N86" s="15"/>
      <c r="O86" s="15"/>
      <c r="P86" s="15" t="s">
        <v>87</v>
      </c>
      <c r="Q86" s="15" t="s">
        <v>441</v>
      </c>
      <c r="R86" s="7"/>
      <c r="S86" s="15"/>
      <c r="T86" s="15"/>
      <c r="U86" s="21" t="s">
        <v>442</v>
      </c>
      <c r="V86" s="15" t="s">
        <v>542</v>
      </c>
      <c r="W86" s="1" t="s">
        <v>543</v>
      </c>
    </row>
    <row r="87" spans="1:23" ht="159" customHeight="1" x14ac:dyDescent="0.2">
      <c r="A87" s="5">
        <v>86</v>
      </c>
      <c r="B8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F.125 En2</v>
      </c>
      <c r="C87" s="14">
        <v>125</v>
      </c>
      <c r="D87" s="15" t="s">
        <v>443</v>
      </c>
      <c r="E87" s="15" t="s">
        <v>444</v>
      </c>
      <c r="F87" s="15"/>
      <c r="G87" s="15" t="s">
        <v>446</v>
      </c>
      <c r="H87" s="9" t="s">
        <v>447</v>
      </c>
      <c r="I87" s="15" t="s">
        <v>448</v>
      </c>
      <c r="J87" s="15" t="s">
        <v>584</v>
      </c>
      <c r="K87" s="7" t="s">
        <v>445</v>
      </c>
      <c r="L87" s="16" t="s">
        <v>22</v>
      </c>
      <c r="M87" s="15" t="s">
        <v>561</v>
      </c>
      <c r="N87" s="15"/>
      <c r="O87" s="15"/>
      <c r="P87" s="15" t="s">
        <v>87</v>
      </c>
      <c r="Q87" s="15" t="s">
        <v>449</v>
      </c>
      <c r="R87" s="7"/>
      <c r="S87" s="15"/>
      <c r="T87" s="15"/>
      <c r="U87" s="21" t="s">
        <v>450</v>
      </c>
      <c r="V87" s="15" t="s">
        <v>542</v>
      </c>
      <c r="W87" s="1" t="s">
        <v>543</v>
      </c>
    </row>
    <row r="88" spans="1:23" ht="90" x14ac:dyDescent="0.2">
      <c r="A88" s="5">
        <v>87</v>
      </c>
      <c r="B8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F.126 En3</v>
      </c>
      <c r="C88" s="14">
        <v>126</v>
      </c>
      <c r="D88" s="15" t="s">
        <v>451</v>
      </c>
      <c r="E88" s="15" t="s">
        <v>452</v>
      </c>
      <c r="F88" s="15"/>
      <c r="G88" s="7"/>
      <c r="H88" s="9" t="s">
        <v>454</v>
      </c>
      <c r="I88" s="15"/>
      <c r="J88" s="15" t="s">
        <v>584</v>
      </c>
      <c r="K88" s="7" t="s">
        <v>453</v>
      </c>
      <c r="L88" s="15"/>
      <c r="M88" s="15" t="s">
        <v>455</v>
      </c>
      <c r="N88" s="15"/>
      <c r="O88" s="15" t="s">
        <v>581</v>
      </c>
      <c r="P88" s="15" t="s">
        <v>15</v>
      </c>
      <c r="Q88" s="15" t="s">
        <v>456</v>
      </c>
      <c r="R88" s="8"/>
      <c r="S88" s="19"/>
      <c r="T88" s="19"/>
      <c r="U88" s="21" t="s">
        <v>457</v>
      </c>
      <c r="V88" s="15" t="s">
        <v>542</v>
      </c>
      <c r="W88" s="1" t="s">
        <v>543</v>
      </c>
    </row>
    <row r="89" spans="1:23" ht="409.6" x14ac:dyDescent="0.2">
      <c r="A89" s="5">
        <v>88</v>
      </c>
      <c r="B8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F.202 Instr1</v>
      </c>
      <c r="C89" s="14">
        <v>202</v>
      </c>
      <c r="D89" s="15" t="s">
        <v>458</v>
      </c>
      <c r="E89" s="15" t="s">
        <v>538</v>
      </c>
      <c r="F89" s="15" t="s">
        <v>536</v>
      </c>
      <c r="G89" s="7"/>
      <c r="H89" s="7" t="s">
        <v>460</v>
      </c>
      <c r="I89" s="15"/>
      <c r="J89" s="15" t="s">
        <v>583</v>
      </c>
      <c r="K89" s="7" t="s">
        <v>459</v>
      </c>
      <c r="L89" s="15"/>
      <c r="M89" s="15" t="s">
        <v>604</v>
      </c>
      <c r="N89" s="15"/>
      <c r="O89" s="15"/>
      <c r="P89" s="15" t="s">
        <v>100</v>
      </c>
      <c r="Q89" s="15" t="s">
        <v>461</v>
      </c>
      <c r="R89" s="7" t="s">
        <v>210</v>
      </c>
      <c r="S89" s="15" t="s">
        <v>462</v>
      </c>
      <c r="T89" s="15" t="s">
        <v>463</v>
      </c>
      <c r="U89" s="21" t="s">
        <v>464</v>
      </c>
      <c r="V89" s="15" t="s">
        <v>544</v>
      </c>
      <c r="W89" s="1" t="s">
        <v>545</v>
      </c>
    </row>
    <row r="90" spans="1:23" ht="55" customHeight="1" x14ac:dyDescent="0.2">
      <c r="A90" s="5">
        <v>89</v>
      </c>
      <c r="B9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Instruction (“4Q418”)</v>
      </c>
      <c r="C90" s="14"/>
      <c r="D90" s="15"/>
      <c r="E90" s="15" t="s">
        <v>539</v>
      </c>
      <c r="F90" s="15"/>
      <c r="G90" s="7"/>
      <c r="H90" s="7"/>
      <c r="I90" s="15"/>
      <c r="J90" s="15" t="s">
        <v>41</v>
      </c>
      <c r="K90" s="7" t="s">
        <v>465</v>
      </c>
      <c r="L90" s="15"/>
      <c r="M90" s="15"/>
      <c r="N90" s="15"/>
      <c r="O90" s="15"/>
      <c r="P90" s="15"/>
      <c r="Q90" s="15"/>
      <c r="R90" s="7"/>
      <c r="S90" s="15"/>
      <c r="T90" s="15"/>
      <c r="U90" s="21" t="s">
        <v>466</v>
      </c>
      <c r="V90" s="15" t="s">
        <v>544</v>
      </c>
      <c r="W90" s="1" t="s">
        <v>545</v>
      </c>
    </row>
    <row r="91" spans="1:23" ht="105" x14ac:dyDescent="0.2">
      <c r="A91" s="5">
        <v>90</v>
      </c>
      <c r="B9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1" s="14"/>
      <c r="D91" s="15"/>
      <c r="E91" s="15" t="s">
        <v>467</v>
      </c>
      <c r="F91" s="15" t="s">
        <v>468</v>
      </c>
      <c r="G91" s="7"/>
      <c r="H91" s="7"/>
      <c r="I91" s="15"/>
      <c r="J91" s="15" t="s">
        <v>41</v>
      </c>
      <c r="K91" s="7"/>
      <c r="L91" s="15"/>
      <c r="M91" s="15"/>
      <c r="N91" s="15"/>
      <c r="O91" s="15"/>
      <c r="P91" s="15"/>
      <c r="Q91" s="15"/>
      <c r="R91" s="7"/>
      <c r="S91" s="15"/>
      <c r="T91" s="15"/>
      <c r="U91" s="21"/>
      <c r="V91" s="15" t="s">
        <v>546</v>
      </c>
      <c r="W91" s="1" t="s">
        <v>545</v>
      </c>
    </row>
    <row r="92" spans="1:23" ht="90" x14ac:dyDescent="0.2">
      <c r="A92" s="5">
        <v>91</v>
      </c>
      <c r="B9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Fragment with text from the Temple Scroll</v>
      </c>
      <c r="C92" s="14"/>
      <c r="D92" s="15"/>
      <c r="E92" s="15" t="s">
        <v>467</v>
      </c>
      <c r="F92" s="15" t="s">
        <v>469</v>
      </c>
      <c r="G92" s="7"/>
      <c r="H92" s="7"/>
      <c r="I92" s="15"/>
      <c r="J92" s="15" t="s">
        <v>41</v>
      </c>
      <c r="K92" s="7"/>
      <c r="L92" s="15"/>
      <c r="M92" s="15"/>
      <c r="N92" s="15"/>
      <c r="O92" s="15"/>
      <c r="P92" s="15"/>
      <c r="Q92" s="15" t="s">
        <v>470</v>
      </c>
      <c r="R92" s="7"/>
      <c r="S92" s="15"/>
      <c r="T92" s="15"/>
      <c r="U92" s="21"/>
      <c r="V92" s="15" t="s">
        <v>546</v>
      </c>
      <c r="W92" s="1" t="s">
        <v>545</v>
      </c>
    </row>
    <row r="93" spans="1:23" ht="90" x14ac:dyDescent="0.2">
      <c r="A93" s="5">
        <v>92</v>
      </c>
      <c r="B93"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F.130 CommGen</v>
      </c>
      <c r="C93" s="14">
        <v>130</v>
      </c>
      <c r="D93" s="15" t="s">
        <v>471</v>
      </c>
      <c r="E93" s="15" t="s">
        <v>472</v>
      </c>
      <c r="F93" s="15" t="s">
        <v>474</v>
      </c>
      <c r="G93" s="7"/>
      <c r="H93" s="7"/>
      <c r="I93" s="15"/>
      <c r="J93" s="15" t="s">
        <v>584</v>
      </c>
      <c r="K93" s="7" t="s">
        <v>473</v>
      </c>
      <c r="L93" s="15"/>
      <c r="M93" s="15" t="s">
        <v>283</v>
      </c>
      <c r="N93" s="15"/>
      <c r="O93" s="15"/>
      <c r="P93" s="15" t="s">
        <v>100</v>
      </c>
      <c r="Q93" s="15" t="s">
        <v>475</v>
      </c>
      <c r="R93" s="7"/>
      <c r="S93" s="15"/>
      <c r="T93" s="15"/>
      <c r="U93" s="21"/>
      <c r="V93" s="15" t="s">
        <v>547</v>
      </c>
      <c r="W93" s="1" t="s">
        <v>545</v>
      </c>
    </row>
    <row r="94" spans="1:23" ht="30" x14ac:dyDescent="0.2">
      <c r="A94" s="5">
        <v>93</v>
      </c>
      <c r="B94"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 xml:space="preserve">DSS F.132 </v>
      </c>
      <c r="C94" s="14">
        <v>132</v>
      </c>
      <c r="D94" s="15"/>
      <c r="E94" s="15" t="s">
        <v>476</v>
      </c>
      <c r="F94" s="15"/>
      <c r="G94" s="7"/>
      <c r="H94" s="7"/>
      <c r="I94" s="15"/>
      <c r="J94" s="15" t="s">
        <v>584</v>
      </c>
      <c r="K94" s="7" t="s">
        <v>477</v>
      </c>
      <c r="L94" s="15"/>
      <c r="M94" s="15" t="s">
        <v>562</v>
      </c>
      <c r="N94" s="15"/>
      <c r="O94" s="15"/>
      <c r="P94" s="15" t="s">
        <v>25</v>
      </c>
      <c r="Q94" s="15" t="s">
        <v>478</v>
      </c>
      <c r="R94" s="7"/>
      <c r="S94" s="15"/>
      <c r="T94" s="15"/>
      <c r="U94" s="21"/>
      <c r="V94" s="15" t="s">
        <v>548</v>
      </c>
      <c r="W94" s="1" t="s">
        <v>476</v>
      </c>
    </row>
    <row r="95" spans="1:23" ht="86.25" customHeight="1" x14ac:dyDescent="0.2">
      <c r="A95" s="5">
        <v>94</v>
      </c>
      <c r="B95"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DSS F.168 Text1</v>
      </c>
      <c r="C95" s="14">
        <v>168</v>
      </c>
      <c r="D95" s="15" t="s">
        <v>479</v>
      </c>
      <c r="E95" s="15" t="s">
        <v>476</v>
      </c>
      <c r="F95" s="15"/>
      <c r="G95" s="7"/>
      <c r="H95" s="7"/>
      <c r="I95" s="15"/>
      <c r="J95" s="15"/>
      <c r="K95" s="7"/>
      <c r="L95" s="15" t="s">
        <v>118</v>
      </c>
      <c r="M95" s="15" t="s">
        <v>605</v>
      </c>
      <c r="N95" s="15"/>
      <c r="O95" s="15"/>
      <c r="P95" s="15" t="s">
        <v>87</v>
      </c>
      <c r="Q95" s="15" t="s">
        <v>480</v>
      </c>
      <c r="R95" s="7"/>
      <c r="S95" s="15"/>
      <c r="T95" s="15"/>
      <c r="U95" s="21" t="s">
        <v>481</v>
      </c>
      <c r="V95" s="15" t="s">
        <v>548</v>
      </c>
      <c r="W95" s="1" t="s">
        <v>476</v>
      </c>
    </row>
    <row r="96" spans="1:23" ht="135" x14ac:dyDescent="0.2">
      <c r="A96" s="5">
        <v>95</v>
      </c>
      <c r="B96"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6" s="14"/>
      <c r="D96" s="15"/>
      <c r="E96" s="15" t="s">
        <v>586</v>
      </c>
      <c r="F96" s="15"/>
      <c r="G96" s="7"/>
      <c r="H96" s="7"/>
      <c r="I96" s="15"/>
      <c r="J96" s="15"/>
      <c r="K96" s="7" t="s">
        <v>482</v>
      </c>
      <c r="L96" s="15"/>
      <c r="M96" s="15" t="s">
        <v>606</v>
      </c>
      <c r="N96" s="15"/>
      <c r="O96" s="15"/>
      <c r="P96" s="15" t="s">
        <v>483</v>
      </c>
      <c r="Q96" s="15" t="s">
        <v>484</v>
      </c>
      <c r="R96" s="7"/>
      <c r="S96" s="15"/>
      <c r="T96" s="15"/>
      <c r="U96" s="21"/>
      <c r="V96" s="15" t="s">
        <v>548</v>
      </c>
      <c r="W96" s="1" t="s">
        <v>476</v>
      </c>
    </row>
    <row r="97" spans="1:23" ht="240" x14ac:dyDescent="0.2">
      <c r="A97" s="5">
        <v>96</v>
      </c>
      <c r="B97"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7" s="14"/>
      <c r="D97" s="15"/>
      <c r="E97" s="15" t="s">
        <v>587</v>
      </c>
      <c r="F97" s="15"/>
      <c r="G97" s="7"/>
      <c r="H97" s="7"/>
      <c r="I97" s="15"/>
      <c r="J97" s="15" t="s">
        <v>563</v>
      </c>
      <c r="K97" s="7"/>
      <c r="L97" s="15"/>
      <c r="M97" s="15"/>
      <c r="N97" s="15"/>
      <c r="O97" s="15"/>
      <c r="P97" s="15"/>
      <c r="Q97" s="15"/>
      <c r="R97" s="7"/>
      <c r="S97" s="15"/>
      <c r="T97" s="15"/>
      <c r="U97" s="21"/>
      <c r="V97" s="15" t="s">
        <v>548</v>
      </c>
      <c r="W97" s="1" t="s">
        <v>476</v>
      </c>
    </row>
    <row r="98" spans="1:23" ht="240" x14ac:dyDescent="0.2">
      <c r="A98" s="5">
        <v>97</v>
      </c>
      <c r="B98"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8" s="14"/>
      <c r="D98" s="15"/>
      <c r="E98" s="15" t="s">
        <v>587</v>
      </c>
      <c r="F98" s="15"/>
      <c r="G98" s="7"/>
      <c r="H98" s="7"/>
      <c r="I98" s="15"/>
      <c r="J98" s="15" t="s">
        <v>564</v>
      </c>
      <c r="K98" s="7"/>
      <c r="L98" s="15"/>
      <c r="M98" s="15"/>
      <c r="N98" s="15"/>
      <c r="O98" s="15"/>
      <c r="P98" s="15"/>
      <c r="Q98" s="15"/>
      <c r="R98" s="7"/>
      <c r="S98" s="15"/>
      <c r="T98" s="15"/>
      <c r="U98" s="21"/>
      <c r="V98" s="15" t="s">
        <v>548</v>
      </c>
      <c r="W98" s="1" t="s">
        <v>476</v>
      </c>
    </row>
    <row r="99" spans="1:23" ht="45" x14ac:dyDescent="0.2">
      <c r="A99" s="5">
        <v>98</v>
      </c>
      <c r="B99"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99" s="14"/>
      <c r="D99" s="15"/>
      <c r="E99" s="15" t="s">
        <v>476</v>
      </c>
      <c r="F99" s="15"/>
      <c r="G99" s="7"/>
      <c r="H99" s="7"/>
      <c r="I99" s="15"/>
      <c r="J99" s="15" t="s">
        <v>583</v>
      </c>
      <c r="K99" s="7" t="s">
        <v>485</v>
      </c>
      <c r="L99" s="15"/>
      <c r="M99" s="15" t="s">
        <v>554</v>
      </c>
      <c r="N99" s="15"/>
      <c r="O99" s="15"/>
      <c r="P99" s="15"/>
      <c r="Q99" s="15"/>
      <c r="R99" s="7"/>
      <c r="S99" s="15"/>
      <c r="T99" s="15"/>
      <c r="U99" s="21"/>
      <c r="V99" s="15" t="s">
        <v>548</v>
      </c>
      <c r="W99" s="1" t="s">
        <v>476</v>
      </c>
    </row>
    <row r="100" spans="1:23" ht="45" x14ac:dyDescent="0.2">
      <c r="A100" s="5">
        <v>99</v>
      </c>
      <c r="B100"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0" s="14"/>
      <c r="D100" s="15"/>
      <c r="E100" s="15" t="s">
        <v>476</v>
      </c>
      <c r="F100" s="15"/>
      <c r="G100" s="7"/>
      <c r="H100" s="7"/>
      <c r="I100" s="15"/>
      <c r="J100" s="15" t="s">
        <v>583</v>
      </c>
      <c r="K100" s="7" t="s">
        <v>486</v>
      </c>
      <c r="L100" s="15"/>
      <c r="M100" s="15" t="s">
        <v>555</v>
      </c>
      <c r="N100" s="15"/>
      <c r="O100" s="15"/>
      <c r="P100" s="15"/>
      <c r="Q100" s="15"/>
      <c r="R100" s="7"/>
      <c r="S100" s="15"/>
      <c r="T100" s="15"/>
      <c r="U100" s="21"/>
      <c r="V100" s="15" t="s">
        <v>548</v>
      </c>
      <c r="W100" s="1" t="s">
        <v>476</v>
      </c>
    </row>
    <row r="101" spans="1:23" ht="45" x14ac:dyDescent="0.2">
      <c r="A101" s="5">
        <v>100</v>
      </c>
      <c r="B101"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1" s="14"/>
      <c r="D101" s="15"/>
      <c r="E101" s="15" t="s">
        <v>476</v>
      </c>
      <c r="F101" s="15"/>
      <c r="G101" s="7"/>
      <c r="H101" s="7"/>
      <c r="I101" s="15"/>
      <c r="J101" s="15" t="s">
        <v>583</v>
      </c>
      <c r="K101" s="7" t="s">
        <v>487</v>
      </c>
      <c r="L101" s="15"/>
      <c r="M101" s="15" t="s">
        <v>555</v>
      </c>
      <c r="N101" s="15"/>
      <c r="O101" s="15"/>
      <c r="P101" s="15"/>
      <c r="Q101" s="15"/>
      <c r="R101" s="7"/>
      <c r="S101" s="15"/>
      <c r="T101" s="15"/>
      <c r="U101" s="21"/>
      <c r="V101" s="15" t="s">
        <v>548</v>
      </c>
      <c r="W101" s="1" t="s">
        <v>476</v>
      </c>
    </row>
    <row r="102" spans="1:23" ht="90" x14ac:dyDescent="0.2">
      <c r="A102" s="5">
        <v>101</v>
      </c>
      <c r="B102" s="10" t="str">
        <f>IF(ISNUMBER(Post_2002_Fragments[[#This Row],[Item No.]]),_xlfn.CONCAT(IF(Post_2002_Fragments[[#This Row],[DSS F. No.]]="",IF(ISNUMBER(SEARCH("Unidentified",Post_2002_Fragments[[#This Row],[Content]])),"Unidentified",Post_2002_Fragments[[#This Row],[Content]]),_xlfn.CONCAT("DSS F.",Post_2002_Fragments[[#This Row],[DSS F. No.]]," ",Post_2002_Fragments[[#This Row],[DSS F. Name]]))),Post_2002_Fragments[[#This Row],[Item No.]])</f>
        <v>Unidentified</v>
      </c>
      <c r="C102" s="14"/>
      <c r="D102" s="15"/>
      <c r="E102" s="15" t="s">
        <v>588</v>
      </c>
      <c r="F102" s="15"/>
      <c r="G102" s="7"/>
      <c r="H102" s="7"/>
      <c r="I102" s="15"/>
      <c r="J102" s="15" t="s">
        <v>565</v>
      </c>
      <c r="K102" s="7"/>
      <c r="L102" s="15"/>
      <c r="M102" s="15" t="s">
        <v>607</v>
      </c>
      <c r="N102" s="15" t="s">
        <v>572</v>
      </c>
      <c r="O102" s="15"/>
      <c r="P102" s="15"/>
      <c r="Q102" s="15"/>
      <c r="R102" s="7"/>
      <c r="S102" s="15"/>
      <c r="T102" s="15"/>
      <c r="U102" s="21"/>
      <c r="V102" s="15" t="s">
        <v>548</v>
      </c>
      <c r="W102" s="1" t="s">
        <v>476</v>
      </c>
    </row>
    <row r="103" spans="1:23" ht="30" x14ac:dyDescent="0.2">
      <c r="A103" s="26">
        <v>102</v>
      </c>
      <c r="B103" s="27" t="s">
        <v>476</v>
      </c>
      <c r="C103" s="28"/>
      <c r="D103" s="29"/>
      <c r="E103" s="30" t="s">
        <v>608</v>
      </c>
      <c r="F103" s="29"/>
      <c r="G103" s="31"/>
      <c r="H103" s="31"/>
      <c r="I103" s="29"/>
      <c r="J103" s="32"/>
      <c r="K103" s="31"/>
      <c r="L103" s="29"/>
      <c r="M103" s="29" t="s">
        <v>609</v>
      </c>
      <c r="N103" s="29"/>
      <c r="O103" s="29"/>
      <c r="P103" s="29"/>
      <c r="Q103" s="29"/>
      <c r="R103" s="31"/>
      <c r="S103" s="29"/>
      <c r="T103" s="29"/>
      <c r="U103" s="33"/>
      <c r="V103" s="15" t="s">
        <v>548</v>
      </c>
      <c r="W103" s="1" t="s">
        <v>476</v>
      </c>
    </row>
    <row r="104" spans="1:23" ht="30" x14ac:dyDescent="0.2">
      <c r="A104" s="26">
        <v>103</v>
      </c>
      <c r="B104" s="27" t="s">
        <v>476</v>
      </c>
      <c r="C104" s="28"/>
      <c r="D104" s="29"/>
      <c r="E104" s="30" t="s">
        <v>476</v>
      </c>
      <c r="F104" s="29"/>
      <c r="G104" s="31"/>
      <c r="H104" s="31"/>
      <c r="I104" s="29"/>
      <c r="J104" s="32"/>
      <c r="K104" s="31"/>
      <c r="L104" s="29"/>
      <c r="M104" s="29" t="s">
        <v>610</v>
      </c>
      <c r="N104" s="29"/>
      <c r="O104" s="29"/>
      <c r="P104" s="29"/>
      <c r="Q104" s="29"/>
      <c r="R104" s="31"/>
      <c r="S104" s="29"/>
      <c r="T104" s="29"/>
      <c r="U104" s="33"/>
      <c r="V104" s="15" t="s">
        <v>548</v>
      </c>
      <c r="W104" s="1" t="s">
        <v>476</v>
      </c>
    </row>
  </sheetData>
  <phoneticPr fontId="4" type="noConversion"/>
  <hyperlinks>
    <hyperlink ref="F59" r:id="rId1" location="v=onepage&amp;q=Sch%C3%B8yen&amp;f=false" display="https://books.google.no/books?id=Cs3RAgAAQBAJ&amp;pg=PA238&amp;lpg=PA238&amp;dq=PSALMS+DEAD+SEA+SCROLL+schoyen&amp;source=bl&amp;ots=9S5NHKbhNy&amp;sig=D1Mzi1d85boxzbk6tQCqiCZeEzw&amp;hl=no&amp;sa=X&amp;ei=7SVGVb-yO8KfsAGa_oHADw&amp;ved=0CFAQ6AEwBw - v=onepage&amp;q=Sch%C3%B8yen&amp;f=false" xr:uid="{151E52F6-AC3D-8948-A541-40365B388144}"/>
    <hyperlink ref="M79" r:id="rId2" display="https://web.archive.org/web/20131011210336/http:/www.thekjvbible.com:80/onlinegallery/12/Dead+Sea+Scroll+Fragment" xr:uid="{A577A659-34A1-C34E-84ED-B965268DAB71}"/>
    <hyperlink ref="R40" r:id="rId3" display="http://shomron0.tripod.com/2008/julyaugust.html" xr:uid="{1A0A489E-7295-B84B-BE6A-04624A263796}"/>
    <hyperlink ref="R43" r:id="rId4" location="metadata_info_tab_contents" display="Émile Puech, &quot;Notes sur le manuscrit des Juges 4Q50a,&quot; RevQ 21.2 (2003): 315–19" xr:uid="{C08DF31B-0D56-4381-B0A3-C8253DD349AA}"/>
  </hyperlinks>
  <pageMargins left="0.7" right="0.7" top="0.75" bottom="0.75" header="0.3" footer="0.3"/>
  <pageSetup paperSize="9" orientation="portrait" r:id="rId5"/>
  <legacyDrawing r:id="rId6"/>
  <tableParts count="1">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D 8 F A A B Q S w M E F A A C A A g A F 1 R W U m 8 f E J 6 j A A A A 9 Q A A A B I A H A B D b 2 5 m a W c v U G F j a 2 F n Z S 5 4 b W w g o h g A K K A U A A A A A A A A A A A A A A A A A A A A A A A A A A A A h Y + x D o I w G I R f h X S n r X U h 5 K c M r q I m J s Y V S 4 V G + D G 0 W N 7 N w U f y F c Q o 6 u Z 4 9 9 0 l d / f r D d K h q Y O L 7 q x p M S E z y k m g U b W F w T I h v T u G E U k l b H J 1 y k s d j G G 0 8 W B N Q i r n z j F j 3 n v q 5 7 T t S i Y 4 n 7 F 9 t t y q S j d 5 a N C 6 H J U m n 1 b x v 0 U k 7 F 5 j p K B R R A U f J w G b P M g M f r k Y 2 Z P + m L D o a 9 d 3 W u I h X K 2 B T R L Y + 4 J 8 A F B L A w Q U A A I A C A A X V F Z 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1 R W U k D a z b U 6 A g A A I Q Y A A B M A H A B G b 3 J t d W x h c y 9 T Z W N 0 a W 9 u M S 5 t I K I Y A C i g F A A A A A A A A A A A A A A A A A A A A A A A A A A A A H 2 U z 2 7 i M B D G 7 0 i 8 w y i 9 B C k L p d v t / q l 6 o E C l b m m F F q Q e E A c n G c D C s a O x g 0 C I V 9 n T P t k + y Z r A s r B O k k t k / 7 7 5 x h 6 P r T E y X E k Y H f 7 t + 3 q t X t M L R h j D m I U o R B s e Q K C p 1 8 B + L 1 z E a C f 6 6 w h F s 5 s R o T T v i p a h U k u / s Z 2 8 s Q Q f v G O k N 9 1 N u k o a q 5 k G B 4 M r r y 9 j Q g N m k 6 J n n a x U Y H N M T O q Z o q S r R J b I s Y X a z 5 M F 2 6 3 3 p p p e k E c A k 5 t d A F u v N x r B U x N k T p 6 l u b t t 7 o M u m F 3 K 3 z C D a 5 O z 4 3 I K 5 o U 4 l k L + y 3 b C + 2 2 B I o h R R 8 T T v c 7 R d K z D 3 J Z t S G q F k s n I z Z 5 L z h V w 4 2 j e S c m 5 2 M B z b N f J Z 9 w 6 M g 3 + J N x M G 4 6 4 n z C Z o Y C x W g X w A 1 d c W / m A a 6 N B z c A s E M Z W q m F G K s m H 3 7 O Y I Z P Q Q 4 1 k w B 8 g t 3 l s W W N 4 V N o o + Q 0 e i Q s R w M 1 1 + 9 p N 2 I k i R X H h 5 o 4 l V O T r R i s 6 1 d O O X B e 9 5 H I O K f E C n 2 F G 0 Y J p P O A r X 8 w a P W Q C q a V t U y H B 7 5 + / 4 J S s F W Y b J M d k w C X q / 5 v m F Z n O C B N b W A 1 c Q p Q 4 c c 8 J m 6 O G d h l w z + s I P p a B W / f Q 1 g s e 8 r z X u s w w o e Y Z F m Q s l L n 5 h y r N B C N I s 1 D w i B W 2 Z j / m V f M F r k 9 k j 4 f Z D r F t x O B V Q 5 l F m b D A s x O x G B M e w b B i q U W i o l 2 f U b f 0 5 9 S t / z n 9 V E n v K u n n S v q l k n 6 9 o L v G 6 X n s Z a n g + d 1 c K q G k P H s k c 2 T j 8 f B I + p d v a Q A l r V A 0 D R / g R a X c X p x G v c Z l e f L 7 P 1 B L A Q I t A B Q A A g A I A B d U V l J v H x C e o w A A A P U A A A A S A A A A A A A A A A A A A A A A A A A A A A B D b 2 5 m a W c v U G F j a 2 F n Z S 5 4 b W x Q S w E C L Q A U A A I A C A A X V F Z S D 8 r p q 6 Q A A A D p A A A A E w A A A A A A A A A A A A A A A A D v A A A A W 0 N v b n R l b n R f V H l w Z X N d L n h t b F B L A Q I t A B Q A A g A I A B d U V l J A 2 s 2 1 O g I A A C E G A A A T A A A A A A A A A A A A A A A A A O A B A A B G b 3 J t d W x h c y 9 T Z W N 0 a W 9 u M S 5 t U E s F B g A A A A A D A A M A w g A A A G c E 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n 8 h A A A A A A A A X S 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I C 8 + P C 9 J d G V t P j x J d G V t P j x J d G V t T G 9 j Y X R p b 2 4 + P E l 0 Z W 1 U e X B l P k Z v c m 1 1 b G E 8 L 0 l 0 Z W 1 U e X B l P j x J d G V t U G F 0 a D 5 T Z W N 0 a W 9 u M S 9 U Y W J l b G w 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z a m 9 u I i A v P j x F b n R y e S B U e X B l P S J G a W x s Z W R D b 2 1 w b G V 0 Z V J l c 3 V s d F R v V 2 9 y a 3 N o Z W V 0 I i B W Y W x 1 Z T 0 i b D E i I C 8 + P E V u d H J 5 I F R 5 c G U 9 I k F k Z G V k V G 9 E Y X R h T W 9 k Z W w i I F Z h b H V l P S J s M C I g L z 4 8 R W 5 0 c n k g V H l w Z T 0 i R m l s b E N v d W 5 0 I i B W Y W x 1 Z T 0 i b D g x I i A v P j x F b n R y e S B U e X B l P S J G a W x s R X J y b 3 J D b 2 R l I i B W Y W x 1 Z T 0 i c 1 V u a 2 5 v d 2 4 i I C 8 + P E V u d H J 5 I F R 5 c G U 9 I k Z p b G x F c n J v c k N v d W 5 0 I i B W Y W x 1 Z T 0 i b D A i I C 8 + P E V u d H J 5 I F R 5 c G U 9 I k Z p b G x M Y X N 0 V X B k Y X R l Z C I g V m F s d W U 9 I m Q y M D I x L T A y L T I y V D A 5 O j I 5 O j E z L j Q x N D c 4 N D l a I i A v P j x F b n R y e S B U e X B l P S J G a W x s Q 2 9 s d W 1 u V H l w Z X M i I F Z h b H V l P S J z Q U F N R 0 J n W U d C Z 1 l H Q m d Z R 0 J n W U F C Z 1 l H Q m d Z R 0 J n W U d C Z 1 l H Q m d Z R 0 J n W U d C Z 1 l H Q m c 9 P S I g L z 4 8 R W 5 0 c n k g V H l w Z T 0 i R m l s b E N v b H V t b k 5 h b W V z I i B W Y W x 1 Z T 0 i c 1 s m c X V v d D t O b y 4 m c X V v d D s s J n F 1 b 3 Q 7 R F N T I E Y u I G 5 v L i Z x d W 9 0 O y w m c X V v d D t E U 1 M g R i 4 g b m F t Z S Z x d W 9 0 O y w m c X V v d D t D b 2 5 0 Z W 5 0 J n F 1 b 3 Q 7 L C Z x d W 9 0 O 0 N v b G x l Y 3 R p b 2 4 g b m 8 u J n F 1 b 3 Q 7 L C Z x d W 9 0 O 0 5 h b W U g b 3 I g Z G V z Y 3 J p c H R p b 2 4 m c X V v d D s s J n F 1 b 3 Q 7 Q W x s Z W d l Z C B Q c m 9 2 Z W 5 h b m N l J n F 1 b 3 Q 7 L C Z x d W 9 0 O 0 F s b G V n Z C B Q c m 9 2 Z W 5 h b m N l I D I m c X V v d D s s J n F 1 b 3 Q 7 V 3 J v b m d s e S B J Z G V u d G l m a W V k I G F z I C h b Y n l d K S Z x d W 9 0 O y w m c X V v d D t F b W F u d W V s I F R v d i w g U m V 2 a X N l Z C B M a X N 0 c y B v Z i B 0 a G U g V G V 4 d H M g Z n J v b S B 0 a G U g S n V k Y W V h b i B E Z X N l c n Q g K E x l a W R l b i B h b m Q g Q m 9 z d G 9 u O i B C c m l s b C w g M j A x M C k m c X V v d D s s J n F 1 b 3 Q 7 Q W N j b 3 J k Y W 5 j Z S Z x d W 9 0 O y w m c X V v d D t D b 2 x s Z W N 0 b 3 I o c y k v Y 2 9 s b G V j d G l v b i h z K S Z x d W 9 0 O y w m c X V v d D t B c 2 t p b m c g c H J p Y 2 U m c X V v d D s s J n F 1 b 3 Q 7 U H V y Y 2 h h c 2 U g c H J p Y 2 V c b k R l Y W x l c i 9 z Z W x s Z X I g 4 p 6 k I E N v b G x l Y 3 R v c i 9 i d X l l c i Z x d W 9 0 O y w m c X V v d D t M a W 5 l c y Z x d W 9 0 O y w m c X V v d D t N Z W F z d X J l b W V u d H M g a W 4 g Y 2 0 m c X V v d D s s J n F 1 b 3 Q 7 S W 1 h Z 2 V z I D E m c X V v d D s s J n F 1 b 3 Q 7 S W 1 h Z 2 V z I D I m c X V v d D s s J n F 1 b 3 Q 7 S W 1 h Z 2 V z I D M m c X V v d D s s J n F 1 b 3 Q 7 S W 1 h Z 2 V z I D Q m c X V v d D s s J n F 1 b 3 Q 7 R X h o a W J p d G l v b i B D Y X R h b G 9 n d W U g M S Z x d W 9 0 O y w m c X V v d D t F e G h p Y m l 0 a W 9 u I E N h d G F s b 2 d 1 Z S A y J n F 1 b 3 Q 7 L C Z x d W 9 0 O 1 B v c H V s Y X I g c H V i b G l j Y X R p b 2 4 m c X V v d D s s J n F 1 b 3 Q 7 R W R p d G l v b i Z x d W 9 0 O y w m c X V v d D t F Z G l 0 a W 9 u I D I m c X V v d D s s J n F 1 b 3 Q 7 R n J n I H B h c n Q g b 2 Y g Y S B N c y B F Z G l 0 a W 9 u J n F 1 b 3 Q 7 L C Z x d W 9 0 O 0 Z y Z y B w Y X J 0 I G 9 m I G E g T X M g R W R p d G l v b i A y J n F 1 b 3 Q 7 L C Z x d W 9 0 O 0 F j Y W R l b W l j I F B 1 Y m x p Y 2 F 0 a W 9 u J n F 1 b 3 Q 7 L C Z x d W 9 0 O 0 F j Y W R l b W l j I F B 1 Y m x p Y 2 F 0 a W 9 u I D I m c X V v d D s s J n F 1 b 3 Q 7 U H V i b G l j Y X R p b 2 4 g M y Z x d W 9 0 O y w m c X V v d D t Q d W J s a W N h d G l v b i A 0 J n F 1 b 3 Q 7 L C Z x d W 9 0 O 1 B 1 Y m x p Y 2 F 0 a W 9 u I D U m c X V v d D s s J n F 1 b 3 Q 7 U H V i b G l j Y X R p b 2 4 g N i Z x d W 9 0 O y w m c X V v d D t Q d W J s a W N h d G l v b i A 3 J n F 1 b 3 Q 7 L C Z x d W 9 0 O 1 B 1 Y m x p Y 2 F 0 a W 9 u I D g m c X V v d D s s J n F 1 b 3 Q 7 U H V i b G l j Y X R p b 2 4 g O S Z x d W 9 0 O y w m c X V v d D t Q b 3 B 1 b G F y I H B 1 Y m x p Y 2 F 0 a W 9 u I C 0 g S 2 9 w a W V y J n F 1 b 3 Q 7 X S I g L z 4 8 R W 5 0 c n k g V H l w Z T 0 i R m l s b F N 0 Y X R 1 c y I g V m F s d W U 9 I n N D b 2 1 w b G V 0 Z S I g L z 4 8 R W 5 0 c n k g V H l w Z T 0 i U m V s Y X R p b 2 5 z a G l w S W 5 m b 0 N v b n R h a W 5 l c i I g V m F s d W U 9 I n N 7 J n F 1 b 3 Q 7 Y 2 9 s d W 1 u Q 2 9 1 b n Q m c X V v d D s 6 M z c s J n F 1 b 3 Q 7 a 2 V 5 Q 2 9 s d W 1 u T m F t Z X M m c X V v d D s 6 W 1 0 s J n F 1 b 3 Q 7 c X V l c n l S Z W x h d G l v b n N o a X B z J n F 1 b 3 Q 7 O l t d L C Z x d W 9 0 O 2 N v b H V t b k l k Z W 5 0 a X R p Z X M m c X V v d D s 6 W y Z x d W 9 0 O 1 N l Y 3 R p b 2 4 x L 1 R h Y m V s b D E v Q X V 0 b 1 J l b W 9 2 Z W R D b 2 x 1 b W 5 z M S 5 7 T m 8 u L D B 9 J n F 1 b 3 Q 7 L C Z x d W 9 0 O 1 N l Y 3 R p b 2 4 x L 1 R h Y m V s b D E v Q X V 0 b 1 J l b W 9 2 Z W R D b 2 x 1 b W 5 z M S 5 7 R F N T I E Y u I G 5 v L i w x f S Z x d W 9 0 O y w m c X V v d D t T Z W N 0 a W 9 u M S 9 U Y W J l b G w x L 0 F 1 d G 9 S Z W 1 v d m V k Q 2 9 s d W 1 u c z E u e 0 R T U y B G L i B u Y W 1 l L D J 9 J n F 1 b 3 Q 7 L C Z x d W 9 0 O 1 N l Y 3 R p b 2 4 x L 1 R h Y m V s b D E v Q X V 0 b 1 J l b W 9 2 Z W R D b 2 x 1 b W 5 z M S 5 7 Q 2 9 u d G V u d C w z f S Z x d W 9 0 O y w m c X V v d D t T Z W N 0 a W 9 u M S 9 U Y W J l b G w x L 0 F 1 d G 9 S Z W 1 v d m V k Q 2 9 s d W 1 u c z E u e 0 N v b G x l Y 3 R p b 2 4 g b m 8 u L D R 9 J n F 1 b 3 Q 7 L C Z x d W 9 0 O 1 N l Y 3 R p b 2 4 x L 1 R h Y m V s b D E v Q X V 0 b 1 J l b W 9 2 Z W R D b 2 x 1 b W 5 z M S 5 7 T m F t Z S B v c i B k Z X N j c m l w d G l v b i w 1 f S Z x d W 9 0 O y w m c X V v d D t T Z W N 0 a W 9 u M S 9 U Y W J l b G w x L 0 F 1 d G 9 S Z W 1 v d m V k Q 2 9 s d W 1 u c z E u e 0 F s b G V n Z W Q g U H J v d m V u Y W 5 j Z S w 2 f S Z x d W 9 0 O y w m c X V v d D t T Z W N 0 a W 9 u M S 9 U Y W J l b G w x L 0 F 1 d G 9 S Z W 1 v d m V k Q 2 9 s d W 1 u c z E u e 0 F s b G V n Z C B Q c m 9 2 Z W 5 h b m N l I D I s N 3 0 m c X V v d D s s J n F 1 b 3 Q 7 U 2 V j d G l v b j E v V G F i Z W x s M S 9 B d X R v U m V t b 3 Z l Z E N v b H V t b n M x L n t X c m 9 u Z 2 x 5 I E l k Z W 5 0 a W Z p Z W Q g Y X M g K F t i e V 0 p L D h 9 J n F 1 b 3 Q 7 L C Z x d W 9 0 O 1 N l Y 3 R p b 2 4 x L 1 R h Y m V s b D E v Q X V 0 b 1 J l b W 9 2 Z W R D b 2 x 1 b W 5 z M S 5 7 R W 1 h b n V l b C B U b 3 Y s I F J l d m l z Z W Q g T G l z d H M g b 2 Y g d G h l I F R l e H R z I G Z y b 2 0 g d G h l I E p 1 Z G F l Y W 4 g R G V z Z X J 0 I C h M Z W l k Z W 4 g Y W 5 k I E J v c 3 R v b j o g Q n J p b G w s I D I w M T A p L D l 9 J n F 1 b 3 Q 7 L C Z x d W 9 0 O 1 N l Y 3 R p b 2 4 x L 1 R h Y m V s b D E v Q X V 0 b 1 J l b W 9 2 Z W R D b 2 x 1 b W 5 z M S 5 7 Q W N j b 3 J k Y W 5 j Z S w x M H 0 m c X V v d D s s J n F 1 b 3 Q 7 U 2 V j d G l v b j E v V G F i Z W x s M S 9 B d X R v U m V t b 3 Z l Z E N v b H V t b n M x L n t D b 2 x s Z W N 0 b 3 I o c y k v Y 2 9 s b G V j d G l v b i h z K S w x M X 0 m c X V v d D s s J n F 1 b 3 Q 7 U 2 V j d G l v b j E v V G F i Z W x s M S 9 B d X R v U m V t b 3 Z l Z E N v b H V t b n M x L n t B c 2 t p b m c g c H J p Y 2 U s M T J 9 J n F 1 b 3 Q 7 L C Z x d W 9 0 O 1 N l Y 3 R p b 2 4 x L 1 R h Y m V s b D E v Q X V 0 b 1 J l b W 9 2 Z W R D b 2 x 1 b W 5 z M S 5 7 U H V y Y 2 h h c 2 U g c H J p Y 2 V c b k R l Y W x l c i 9 z Z W x s Z X I g 4 p 6 k I E N v b G x l Y 3 R v c i 9 i d X l l c i w x M 3 0 m c X V v d D s s J n F 1 b 3 Q 7 U 2 V j d G l v b j E v V G F i Z W x s M S 9 B d X R v U m V t b 3 Z l Z E N v b H V t b n M x L n t M a W 5 l c y w x N H 0 m c X V v d D s s J n F 1 b 3 Q 7 U 2 V j d G l v b j E v V G F i Z W x s M S 9 B d X R v U m V t b 3 Z l Z E N v b H V t b n M x L n t N Z W F z d X J l b W V u d H M g a W 4 g Y 2 0 s M T V 9 J n F 1 b 3 Q 7 L C Z x d W 9 0 O 1 N l Y 3 R p b 2 4 x L 1 R h Y m V s b D E v Q X V 0 b 1 J l b W 9 2 Z W R D b 2 x 1 b W 5 z M S 5 7 S W 1 h Z 2 V z I D E s M T Z 9 J n F 1 b 3 Q 7 L C Z x d W 9 0 O 1 N l Y 3 R p b 2 4 x L 1 R h Y m V s b D E v Q X V 0 b 1 J l b W 9 2 Z W R D b 2 x 1 b W 5 z M S 5 7 S W 1 h Z 2 V z I D I s M T d 9 J n F 1 b 3 Q 7 L C Z x d W 9 0 O 1 N l Y 3 R p b 2 4 x L 1 R h Y m V s b D E v Q X V 0 b 1 J l b W 9 2 Z W R D b 2 x 1 b W 5 z M S 5 7 S W 1 h Z 2 V z I D M s M T h 9 J n F 1 b 3 Q 7 L C Z x d W 9 0 O 1 N l Y 3 R p b 2 4 x L 1 R h Y m V s b D E v Q X V 0 b 1 J l b W 9 2 Z W R D b 2 x 1 b W 5 z M S 5 7 S W 1 h Z 2 V z I D Q s M T l 9 J n F 1 b 3 Q 7 L C Z x d W 9 0 O 1 N l Y 3 R p b 2 4 x L 1 R h Y m V s b D E v Q X V 0 b 1 J l b W 9 2 Z W R D b 2 x 1 b W 5 z M S 5 7 R X h o a W J p d G l v b i B D Y X R h b G 9 n d W U g M S w y M H 0 m c X V v d D s s J n F 1 b 3 Q 7 U 2 V j d G l v b j E v V G F i Z W x s M S 9 B d X R v U m V t b 3 Z l Z E N v b H V t b n M x L n t F e G h p Y m l 0 a W 9 u I E N h d G F s b 2 d 1 Z S A y L D I x f S Z x d W 9 0 O y w m c X V v d D t T Z W N 0 a W 9 u M S 9 U Y W J l b G w x L 0 F 1 d G 9 S Z W 1 v d m V k Q 2 9 s d W 1 u c z E u e 1 B v c H V s Y X I g c H V i b G l j Y X R p b 2 4 s M j J 9 J n F 1 b 3 Q 7 L C Z x d W 9 0 O 1 N l Y 3 R p b 2 4 x L 1 R h Y m V s b D E v Q X V 0 b 1 J l b W 9 2 Z W R D b 2 x 1 b W 5 z M S 5 7 R W R p d G l v b i w y M 3 0 m c X V v d D s s J n F 1 b 3 Q 7 U 2 V j d G l v b j E v V G F i Z W x s M S 9 B d X R v U m V t b 3 Z l Z E N v b H V t b n M x L n t F Z G l 0 a W 9 u I D I s M j R 9 J n F 1 b 3 Q 7 L C Z x d W 9 0 O 1 N l Y 3 R p b 2 4 x L 1 R h Y m V s b D E v Q X V 0 b 1 J l b W 9 2 Z W R D b 2 x 1 b W 5 z M S 5 7 R n J n I H B h c n Q g b 2 Y g Y S B N c y B F Z G l 0 a W 9 u L D I 1 f S Z x d W 9 0 O y w m c X V v d D t T Z W N 0 a W 9 u M S 9 U Y W J l b G w x L 0 F 1 d G 9 S Z W 1 v d m V k Q 2 9 s d W 1 u c z E u e 0 Z y Z y B w Y X J 0 I G 9 m I G E g T X M g R W R p d G l v b i A y L D I 2 f S Z x d W 9 0 O y w m c X V v d D t T Z W N 0 a W 9 u M S 9 U Y W J l b G w x L 0 F 1 d G 9 S Z W 1 v d m V k Q 2 9 s d W 1 u c z E u e 0 F j Y W R l b W l j I F B 1 Y m x p Y 2 F 0 a W 9 u L D I 3 f S Z x d W 9 0 O y w m c X V v d D t T Z W N 0 a W 9 u M S 9 U Y W J l b G w x L 0 F 1 d G 9 S Z W 1 v d m V k Q 2 9 s d W 1 u c z E u e 0 F j Y W R l b W l j I F B 1 Y m x p Y 2 F 0 a W 9 u I D I s M j h 9 J n F 1 b 3 Q 7 L C Z x d W 9 0 O 1 N l Y 3 R p b 2 4 x L 1 R h Y m V s b D E v Q X V 0 b 1 J l b W 9 2 Z W R D b 2 x 1 b W 5 z M S 5 7 U H V i b G l j Y X R p b 2 4 g M y w y O X 0 m c X V v d D s s J n F 1 b 3 Q 7 U 2 V j d G l v b j E v V G F i Z W x s M S 9 B d X R v U m V t b 3 Z l Z E N v b H V t b n M x L n t Q d W J s a W N h d G l v b i A 0 L D M w f S Z x d W 9 0 O y w m c X V v d D t T Z W N 0 a W 9 u M S 9 U Y W J l b G w x L 0 F 1 d G 9 S Z W 1 v d m V k Q 2 9 s d W 1 u c z E u e 1 B 1 Y m x p Y 2 F 0 a W 9 u I D U s M z F 9 J n F 1 b 3 Q 7 L C Z x d W 9 0 O 1 N l Y 3 R p b 2 4 x L 1 R h Y m V s b D E v Q X V 0 b 1 J l b W 9 2 Z W R D b 2 x 1 b W 5 z M S 5 7 U H V i b G l j Y X R p b 2 4 g N i w z M n 0 m c X V v d D s s J n F 1 b 3 Q 7 U 2 V j d G l v b j E v V G F i Z W x s M S 9 B d X R v U m V t b 3 Z l Z E N v b H V t b n M x L n t Q d W J s a W N h d G l v b i A 3 L D M z f S Z x d W 9 0 O y w m c X V v d D t T Z W N 0 a W 9 u M S 9 U Y W J l b G w x L 0 F 1 d G 9 S Z W 1 v d m V k Q 2 9 s d W 1 u c z E u e 1 B 1 Y m x p Y 2 F 0 a W 9 u I D g s M z R 9 J n F 1 b 3 Q 7 L C Z x d W 9 0 O 1 N l Y 3 R p b 2 4 x L 1 R h Y m V s b D E v Q X V 0 b 1 J l b W 9 2 Z W R D b 2 x 1 b W 5 z M S 5 7 U H V i b G l j Y X R p b 2 4 g O S w z N X 0 m c X V v d D s s J n F 1 b 3 Q 7 U 2 V j d G l v b j E v V G F i Z W x s M S 9 B d X R v U m V t b 3 Z l Z E N v b H V t b n M x L n t Q b 3 B 1 b G F y I H B 1 Y m x p Y 2 F 0 a W 9 u I C 0 g S 2 9 w a W V y L D M 2 f S Z x d W 9 0 O 1 0 s J n F 1 b 3 Q 7 Q 2 9 s d W 1 u Q 2 9 1 b n Q m c X V v d D s 6 M z c s J n F 1 b 3 Q 7 S 2 V 5 Q 2 9 s d W 1 u T m F t Z X M m c X V v d D s 6 W 1 0 s J n F 1 b 3 Q 7 Q 2 9 s d W 1 u S W R l b n R p d G l l c y Z x d W 9 0 O z p b J n F 1 b 3 Q 7 U 2 V j d G l v b j E v V G F i Z W x s M S 9 B d X R v U m V t b 3 Z l Z E N v b H V t b n M x L n t O b y 4 s M H 0 m c X V v d D s s J n F 1 b 3 Q 7 U 2 V j d G l v b j E v V G F i Z W x s M S 9 B d X R v U m V t b 3 Z l Z E N v b H V t b n M x L n t E U 1 M g R i 4 g b m 8 u L D F 9 J n F 1 b 3 Q 7 L C Z x d W 9 0 O 1 N l Y 3 R p b 2 4 x L 1 R h Y m V s b D E v Q X V 0 b 1 J l b W 9 2 Z W R D b 2 x 1 b W 5 z M S 5 7 R F N T I E Y u I G 5 h b W U s M n 0 m c X V v d D s s J n F 1 b 3 Q 7 U 2 V j d G l v b j E v V G F i Z W x s M S 9 B d X R v U m V t b 3 Z l Z E N v b H V t b n M x L n t D b 2 5 0 Z W 5 0 L D N 9 J n F 1 b 3 Q 7 L C Z x d W 9 0 O 1 N l Y 3 R p b 2 4 x L 1 R h Y m V s b D E v Q X V 0 b 1 J l b W 9 2 Z W R D b 2 x 1 b W 5 z M S 5 7 Q 2 9 s b G V j d G l v b i B u b y 4 s N H 0 m c X V v d D s s J n F 1 b 3 Q 7 U 2 V j d G l v b j E v V G F i Z W x s M S 9 B d X R v U m V t b 3 Z l Z E N v b H V t b n M x L n t O Y W 1 l I G 9 y I G R l c 2 N y a X B 0 a W 9 u L D V 9 J n F 1 b 3 Q 7 L C Z x d W 9 0 O 1 N l Y 3 R p b 2 4 x L 1 R h Y m V s b D E v Q X V 0 b 1 J l b W 9 2 Z W R D b 2 x 1 b W 5 z M S 5 7 Q W x s Z W d l Z C B Q c m 9 2 Z W 5 h b m N l L D Z 9 J n F 1 b 3 Q 7 L C Z x d W 9 0 O 1 N l Y 3 R p b 2 4 x L 1 R h Y m V s b D E v Q X V 0 b 1 J l b W 9 2 Z W R D b 2 x 1 b W 5 z M S 5 7 Q W x s Z W d k I F B y b 3 Z l b m F u Y 2 U g M i w 3 f S Z x d W 9 0 O y w m c X V v d D t T Z W N 0 a W 9 u M S 9 U Y W J l b G w x L 0 F 1 d G 9 S Z W 1 v d m V k Q 2 9 s d W 1 u c z E u e 1 d y b 2 5 n b H k g S W R l b n R p Z m l l Z C B h c y A o W 2 J 5 X S k s O H 0 m c X V v d D s s J n F 1 b 3 Q 7 U 2 V j d G l v b j E v V G F i Z W x s M S 9 B d X R v U m V t b 3 Z l Z E N v b H V t b n M x L n t F b W F u d W V s I F R v d i w g U m V 2 a X N l Z C B M a X N 0 c y B v Z i B 0 a G U g V G V 4 d H M g Z n J v b S B 0 a G U g S n V k Y W V h b i B E Z X N l c n Q g K E x l a W R l b i B h b m Q g Q m 9 z d G 9 u O i B C c m l s b C w g M j A x M C k s O X 0 m c X V v d D s s J n F 1 b 3 Q 7 U 2 V j d G l v b j E v V G F i Z W x s M S 9 B d X R v U m V t b 3 Z l Z E N v b H V t b n M x L n t B Y 2 N v c m R h b m N l L D E w f S Z x d W 9 0 O y w m c X V v d D t T Z W N 0 a W 9 u M S 9 U Y W J l b G w x L 0 F 1 d G 9 S Z W 1 v d m V k Q 2 9 s d W 1 u c z E u e 0 N v b G x l Y 3 R v c i h z K S 9 j b 2 x s Z W N 0 a W 9 u K H M p L D E x f S Z x d W 9 0 O y w m c X V v d D t T Z W N 0 a W 9 u M S 9 U Y W J l b G w x L 0 F 1 d G 9 S Z W 1 v d m V k Q 2 9 s d W 1 u c z E u e 0 F z a 2 l u Z y B w c m l j Z S w x M n 0 m c X V v d D s s J n F 1 b 3 Q 7 U 2 V j d G l v b j E v V G F i Z W x s M S 9 B d X R v U m V t b 3 Z l Z E N v b H V t b n M x L n t Q d X J j a G F z Z S B w c m l j Z V x u R G V h b G V y L 3 N l b G x l c i D i n q Q g Q 2 9 s b G V j d G 9 y L 2 J 1 e W V y L D E z f S Z x d W 9 0 O y w m c X V v d D t T Z W N 0 a W 9 u M S 9 U Y W J l b G w x L 0 F 1 d G 9 S Z W 1 v d m V k Q 2 9 s d W 1 u c z E u e 0 x p b m V z L D E 0 f S Z x d W 9 0 O y w m c X V v d D t T Z W N 0 a W 9 u M S 9 U Y W J l b G w x L 0 F 1 d G 9 S Z W 1 v d m V k Q 2 9 s d W 1 u c z E u e 0 1 l Y X N 1 c m V t Z W 5 0 c y B p b i B j b S w x N X 0 m c X V v d D s s J n F 1 b 3 Q 7 U 2 V j d G l v b j E v V G F i Z W x s M S 9 B d X R v U m V t b 3 Z l Z E N v b H V t b n M x L n t J b W F n Z X M g M S w x N n 0 m c X V v d D s s J n F 1 b 3 Q 7 U 2 V j d G l v b j E v V G F i Z W x s M S 9 B d X R v U m V t b 3 Z l Z E N v b H V t b n M x L n t J b W F n Z X M g M i w x N 3 0 m c X V v d D s s J n F 1 b 3 Q 7 U 2 V j d G l v b j E v V G F i Z W x s M S 9 B d X R v U m V t b 3 Z l Z E N v b H V t b n M x L n t J b W F n Z X M g M y w x O H 0 m c X V v d D s s J n F 1 b 3 Q 7 U 2 V j d G l v b j E v V G F i Z W x s M S 9 B d X R v U m V t b 3 Z l Z E N v b H V t b n M x L n t J b W F n Z X M g N C w x O X 0 m c X V v d D s s J n F 1 b 3 Q 7 U 2 V j d G l v b j E v V G F i Z W x s M S 9 B d X R v U m V t b 3 Z l Z E N v b H V t b n M x L n t F e G h p Y m l 0 a W 9 u I E N h d G F s b 2 d 1 Z S A x L D I w f S Z x d W 9 0 O y w m c X V v d D t T Z W N 0 a W 9 u M S 9 U Y W J l b G w x L 0 F 1 d G 9 S Z W 1 v d m V k Q 2 9 s d W 1 u c z E u e 0 V 4 a G l i a X R p b 2 4 g Q 2 F 0 Y W x v Z 3 V l I D I s M j F 9 J n F 1 b 3 Q 7 L C Z x d W 9 0 O 1 N l Y 3 R p b 2 4 x L 1 R h Y m V s b D E v Q X V 0 b 1 J l b W 9 2 Z W R D b 2 x 1 b W 5 z M S 5 7 U G 9 w d W x h c i B w d W J s a W N h d G l v b i w y M n 0 m c X V v d D s s J n F 1 b 3 Q 7 U 2 V j d G l v b j E v V G F i Z W x s M S 9 B d X R v U m V t b 3 Z l Z E N v b H V t b n M x L n t F Z G l 0 a W 9 u L D I z f S Z x d W 9 0 O y w m c X V v d D t T Z W N 0 a W 9 u M S 9 U Y W J l b G w x L 0 F 1 d G 9 S Z W 1 v d m V k Q 2 9 s d W 1 u c z E u e 0 V k a X R p b 2 4 g M i w y N H 0 m c X V v d D s s J n F 1 b 3 Q 7 U 2 V j d G l v b j E v V G F i Z W x s M S 9 B d X R v U m V t b 3 Z l Z E N v b H V t b n M x L n t G c m c g c G F y d C B v Z i B h I E 1 z I E V k a X R p b 2 4 s M j V 9 J n F 1 b 3 Q 7 L C Z x d W 9 0 O 1 N l Y 3 R p b 2 4 x L 1 R h Y m V s b D E v Q X V 0 b 1 J l b W 9 2 Z W R D b 2 x 1 b W 5 z M S 5 7 R n J n I H B h c n Q g b 2 Y g Y S B N c y B F Z G l 0 a W 9 u I D I s M j Z 9 J n F 1 b 3 Q 7 L C Z x d W 9 0 O 1 N l Y 3 R p b 2 4 x L 1 R h Y m V s b D E v Q X V 0 b 1 J l b W 9 2 Z W R D b 2 x 1 b W 5 z M S 5 7 Q W N h Z G V t a W M g U H V i b G l j Y X R p b 2 4 s M j d 9 J n F 1 b 3 Q 7 L C Z x d W 9 0 O 1 N l Y 3 R p b 2 4 x L 1 R h Y m V s b D E v Q X V 0 b 1 J l b W 9 2 Z W R D b 2 x 1 b W 5 z M S 5 7 Q W N h Z G V t a W M g U H V i b G l j Y X R p b 2 4 g M i w y O H 0 m c X V v d D s s J n F 1 b 3 Q 7 U 2 V j d G l v b j E v V G F i Z W x s M S 9 B d X R v U m V t b 3 Z l Z E N v b H V t b n M x L n t Q d W J s a W N h d G l v b i A z L D I 5 f S Z x d W 9 0 O y w m c X V v d D t T Z W N 0 a W 9 u M S 9 U Y W J l b G w x L 0 F 1 d G 9 S Z W 1 v d m V k Q 2 9 s d W 1 u c z E u e 1 B 1 Y m x p Y 2 F 0 a W 9 u I D Q s M z B 9 J n F 1 b 3 Q 7 L C Z x d W 9 0 O 1 N l Y 3 R p b 2 4 x L 1 R h Y m V s b D E v Q X V 0 b 1 J l b W 9 2 Z W R D b 2 x 1 b W 5 z M S 5 7 U H V i b G l j Y X R p b 2 4 g N S w z M X 0 m c X V v d D s s J n F 1 b 3 Q 7 U 2 V j d G l v b j E v V G F i Z W x s M S 9 B d X R v U m V t b 3 Z l Z E N v b H V t b n M x L n t Q d W J s a W N h d G l v b i A 2 L D M y f S Z x d W 9 0 O y w m c X V v d D t T Z W N 0 a W 9 u M S 9 U Y W J l b G w x L 0 F 1 d G 9 S Z W 1 v d m V k Q 2 9 s d W 1 u c z E u e 1 B 1 Y m x p Y 2 F 0 a W 9 u I D c s M z N 9 J n F 1 b 3 Q 7 L C Z x d W 9 0 O 1 N l Y 3 R p b 2 4 x L 1 R h Y m V s b D E v Q X V 0 b 1 J l b W 9 2 Z W R D b 2 x 1 b W 5 z M S 5 7 U H V i b G l j Y X R p b 2 4 g O C w z N H 0 m c X V v d D s s J n F 1 b 3 Q 7 U 2 V j d G l v b j E v V G F i Z W x s M S 9 B d X R v U m V t b 3 Z l Z E N v b H V t b n M x L n t Q d W J s a W N h d G l v b i A 5 L D M 1 f S Z x d W 9 0 O y w m c X V v d D t T Z W N 0 a W 9 u M S 9 U Y W J l b G w x L 0 F 1 d G 9 S Z W 1 v d m V k Q 2 9 s d W 1 u c z E u e 1 B v c H V s Y X I g c H V i b G l j Y X R p b 2 4 g L S B L b 3 B p Z X I s M z Z 9 J n F 1 b 3 Q 7 X S w m c X V v d D t S Z W x h d G l v b n N o a X B J b m Z v J n F 1 b 3 Q 7 O l t d f S I g L z 4 8 L 1 N 0 Y W J s Z U V u d H J p Z X M + P C 9 J d G V t P j x J d G V t P j x J d G V t T G 9 j Y X R p b 2 4 + P E l 0 Z W 1 U e X B l P k Z v c m 1 1 b G E 8 L 0 l 0 Z W 1 U e X B l P j x J d G V t U G F 0 a D 5 T Z W N 0 a W 9 u M S 9 U Y W J l b G w x L 0 t p b G R l P C 9 J d G V t U G F 0 a D 4 8 L 0 l 0 Z W 1 M b 2 N h d G l v b j 4 8 U 3 R h Y m x l R W 5 0 c m l l c y A v P j w v S X R l b T 4 8 S X R l b T 4 8 S X R l b U x v Y 2 F 0 a W 9 u P j x J d G V t V H l w Z T 5 G b 3 J t d W x h P C 9 J d G V t V H l w Z T 4 8 S X R l b V B h d G g + U 2 V j d G l v b j E v V G F i Z W x s M S 9 F b m R y Z X Q l M j B 0 e X B l P C 9 J d G V t U G F 0 a D 4 8 L 0 l 0 Z W 1 M b 2 N h d G l v b j 4 8 U 3 R h Y m x l R W 5 0 c m l l c y A v P j w v S X R l b T 4 8 S X R l b T 4 8 S X R l b U x v Y 2 F 0 a W 9 u P j x J d G V t V H l w Z T 5 G b 3 J t d W x h P C 9 J d G V t V H l w Z T 4 8 S X R l b V B h d G g + U 2 V j d G l v b j E v V G F i Z W x s M S 9 E d X B s a X N l c n Q l M j B r b 2 x v b m 5 l P C 9 J d G V t U G F 0 a D 4 8 L 0 l 0 Z W 1 M b 2 N h d G l v b j 4 8 U 3 R h Y m x l R W 5 0 c m l l c y A v P j w v S X R l b T 4 8 L 0 l 0 Z W 1 z P j w v T G 9 j Y W x Q Y W N r Y W d l T W V 0 Y W R h d G F G a W x l P h Y A A A B Q S w U G A A A A A A A A A A A A A A A A A A A A A A A A J g E A A A E A A A D Q j J 3 f A R X R E Y x 6 A M B P w p f r A Q A A A B b k L W E t + Y 1 L u c A D 1 n o g 7 8 o A A A A A A g A A A A A A E G Y A A A A B A A A g A A A A i x 8 3 7 I Y k G W f J v o a S a V 7 Q 0 f x N W n m + Y p N 4 B / e S i L X k 4 T g A A A A A D o A A A A A C A A A g A A A A B X e 3 P d H u R e A r t d R o U q 7 h o h x B i w 6 + x N S M 7 l i L X Q d + e R R Q A A A A m N P p 4 n C M r u Q a d P m 4 Q M x i q K M G n / 1 M a 0 I F 0 b d p X s R p m m F U M x Y i N 6 + N a I t L U 5 c / 2 i R / 5 C t 1 G w h 3 O g e P z Z n s r D h H W m q I T y V e G N A D J S L 7 Y M s C H 2 N A A A A A H o P s k E 7 4 g n h V K + E a a A l x 5 l h 6 c 9 q Q A W 7 / i 6 S x D c m H U 5 4 p W 9 y y v e T s Y j B U F N s O n f m r x J P + T b Y A U H 7 1 N d E X u X R + 5 g = = < / D a t a M a s h u p > 
</file>

<file path=customXml/itemProps1.xml><?xml version="1.0" encoding="utf-8"?>
<ds:datastoreItem xmlns:ds="http://schemas.openxmlformats.org/officeDocument/2006/customXml" ds:itemID="{106DCCD4-70D1-49A9-B40E-D11E6B4186F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Database of Post-2002 Fragments</vt:lpstr>
      <vt:lpstr>'Database of Post-2002 Fragments'!_GoBack</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Stomnås</dc:creator>
  <cp:keywords/>
  <dc:description/>
  <cp:lastModifiedBy>Hilda Deborah</cp:lastModifiedBy>
  <cp:revision/>
  <dcterms:created xsi:type="dcterms:W3CDTF">2021-01-22T12:34:43Z</dcterms:created>
  <dcterms:modified xsi:type="dcterms:W3CDTF">2023-11-28T09:40:32Z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114459-e220-4ae9-b339-4ebe6008cdd4_Enabled">
    <vt:lpwstr>true</vt:lpwstr>
  </property>
  <property fmtid="{D5CDD505-2E9C-101B-9397-08002B2CF9AE}" pid="3" name="MSIP_Label_b4114459-e220-4ae9-b339-4ebe6008cdd4_SetDate">
    <vt:lpwstr>2021-02-15T08:52:16Z</vt:lpwstr>
  </property>
  <property fmtid="{D5CDD505-2E9C-101B-9397-08002B2CF9AE}" pid="4" name="MSIP_Label_b4114459-e220-4ae9-b339-4ebe6008cdd4_Method">
    <vt:lpwstr>Standard</vt:lpwstr>
  </property>
  <property fmtid="{D5CDD505-2E9C-101B-9397-08002B2CF9AE}" pid="5" name="MSIP_Label_b4114459-e220-4ae9-b339-4ebe6008cdd4_Name">
    <vt:lpwstr>b4114459-e220-4ae9-b339-4ebe6008cdd4</vt:lpwstr>
  </property>
  <property fmtid="{D5CDD505-2E9C-101B-9397-08002B2CF9AE}" pid="6" name="MSIP_Label_b4114459-e220-4ae9-b339-4ebe6008cdd4_SiteId">
    <vt:lpwstr>8482881e-3699-4b3f-b135-cf4800bc1efb</vt:lpwstr>
  </property>
  <property fmtid="{D5CDD505-2E9C-101B-9397-08002B2CF9AE}" pid="7" name="MSIP_Label_b4114459-e220-4ae9-b339-4ebe6008cdd4_ActionId">
    <vt:lpwstr>52fc9c12-466d-4241-a973-26a2fb8d238d</vt:lpwstr>
  </property>
  <property fmtid="{D5CDD505-2E9C-101B-9397-08002B2CF9AE}" pid="8" name="MSIP_Label_b4114459-e220-4ae9-b339-4ebe6008cdd4_ContentBits">
    <vt:lpwstr>0</vt:lpwstr>
  </property>
</Properties>
</file>