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<sst xmlns="http://schemas.openxmlformats.org/spreadsheetml/2006/main" count="61" uniqueCount="58">
  <si>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Country</t>
  </si>
  <si>
    <t>Government and civil society aid (% of total aid)</t>
  </si>
  <si>
    <t>Year(s)</t>
  </si>
  <si>
    <t>Footnote</t>
  </si>
  <si>
    <t>Australia</t>
  </si>
  <si>
    <t>Austria</t>
  </si>
  <si>
    <t>Belgium</t>
  </si>
  <si>
    <t>Canada</t>
  </si>
  <si>
    <t>Denmark</t>
  </si>
  <si>
    <t>Finland</t>
  </si>
  <si>
    <t>France</t>
  </si>
  <si>
    <t>Definition and explanations</t>
  </si>
  <si>
    <t>Germany</t>
  </si>
  <si>
    <t>Greece</t>
  </si>
  <si>
    <t>Indicator name</t>
  </si>
  <si>
    <t>Ireland</t>
  </si>
  <si>
    <t>Italy</t>
  </si>
  <si>
    <t>Japan</t>
  </si>
  <si>
    <t>Definition of indicator</t>
  </si>
  <si>
    <t>Luxembourg</t>
  </si>
  <si>
    <t>Netherlands</t>
  </si>
  <si>
    <t>Unit of measurement</t>
  </si>
  <si>
    <t>New Zealand</t>
  </si>
  <si>
    <t>Norway</t>
  </si>
  <si>
    <t>Portugal</t>
  </si>
  <si>
    <t xml:space="preserve">Data source </t>
  </si>
  <si>
    <t>Spain</t>
  </si>
  <si>
    <t>Sweden</t>
  </si>
  <si>
    <t>Switzerland</t>
  </si>
  <si>
    <t>Source organization(s)</t>
  </si>
  <si>
    <t>United Kingdom</t>
  </si>
  <si>
    <t>OECD QWIDS</t>
  </si>
  <si>
    <t>United States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</si>
  <si>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</si>
  <si>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</si>
  <si>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</si>
  <si>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</si>
  <si>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</si>
  <si>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</si>
  <si>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</si>
  <si>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</si>
  <si>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</si>
  <si>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Download (coming soon)</t>
  </si>
  <si>
    <t>Dowload this indicator including the data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</si>
  <si>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</si>
  <si>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</si>
  <si>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</si>
  <si>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VERSION</t>
  </si>
  <si>
    <t>[Download xls]  Not available yet!</t>
  </si>
  <si>
    <t>INDICATOR_V2_EN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</si>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</sst>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center" wrapText="0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5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6" numFmtId="0" xfId="0" applyAlignment="1" applyBorder="1" applyFont="1">
      <alignment readingOrder="0" shrinkToFit="0" vertical="top" wrapText="1"/>
    </xf>
    <xf borderId="15" fillId="4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shrinkToFit="0" vertical="bottom" wrapText="0"/>
    </xf>
    <xf borderId="19" fillId="4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6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16" fillId="2" fontId="1" numFmtId="0" xfId="0" applyAlignment="1" applyBorder="1" applyFont="1">
      <alignment shrinkToFit="0" vertical="bottom" wrapText="0"/>
    </xf>
    <xf borderId="22" fillId="0" fontId="4" numFmtId="0" xfId="0" applyAlignment="1" applyBorder="1" applyFont="1">
      <alignment shrinkToFit="0" wrapText="1"/>
    </xf>
    <xf borderId="23" fillId="2" fontId="1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shrinkToFit="0" wrapText="1"/>
    </xf>
    <xf borderId="25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26" fillId="4" fontId="6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27" fillId="2" fontId="5" numFmtId="0" xfId="0" applyAlignment="1" applyBorder="1" applyFont="1">
      <alignment shrinkToFit="0" vertical="top" wrapText="0"/>
    </xf>
    <xf borderId="28" fillId="2" fontId="2" numFmtId="0" xfId="0" applyAlignment="1" applyBorder="1" applyFont="1">
      <alignment readingOrder="0" shrinkToFit="0" vertical="top" wrapText="1"/>
    </xf>
    <xf borderId="10" fillId="2" fontId="10" numFmtId="0" xfId="0" applyAlignment="1" applyBorder="1" applyFont="1">
      <alignment readingOrder="0" shrinkToFit="0" vertical="top" wrapText="1"/>
    </xf>
    <xf borderId="29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wrapText="1"/>
    </xf>
    <xf borderId="30" fillId="4" fontId="1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31" fillId="0" fontId="12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0"/>
    </xf>
    <xf borderId="7" fillId="0" fontId="5" numFmtId="0" xfId="0" applyAlignment="1" applyBorder="1" applyFont="1">
      <alignment horizontal="left" shrinkToFit="0" vertical="center" wrapText="0"/>
    </xf>
    <xf borderId="32" fillId="4" fontId="6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23" fillId="2" fontId="5" numFmtId="0" xfId="0" applyAlignment="1" applyBorder="1" applyFont="1">
      <alignment shrinkToFit="0" vertical="bottom" wrapText="0"/>
    </xf>
    <xf borderId="33" fillId="2" fontId="5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horizontal="left" readingOrder="0" shrinkToFit="0" vertical="center" wrapText="1"/>
    </xf>
    <xf borderId="11" fillId="2" fontId="5" numFmtId="0" xfId="0" applyAlignment="1" applyBorder="1" applyFont="1">
      <alignment shrinkToFit="0" wrapText="1"/>
    </xf>
    <xf borderId="34" fillId="4" fontId="11" numFmtId="0" xfId="0" applyAlignment="1" applyBorder="1" applyFont="1">
      <alignment horizontal="left" readingOrder="0" shrinkToFit="0" vertical="center" wrapText="1"/>
    </xf>
    <xf borderId="25" fillId="2" fontId="5" numFmtId="0" xfId="0" applyAlignment="1" applyBorder="1" applyFont="1">
      <alignment shrinkToFit="0" wrapText="1"/>
    </xf>
    <xf borderId="35" fillId="4" fontId="5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shrinkToFit="0" wrapText="1"/>
    </xf>
    <xf borderId="36" fillId="4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7" fillId="2" fontId="5" numFmtId="0" xfId="0" applyAlignment="1" applyBorder="1" applyFont="1">
      <alignment shrinkToFit="0" vertical="top" wrapText="1"/>
    </xf>
    <xf borderId="25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37.5" customHeight="1">
      <c r="A1" s="2" t="s">
        <v>1</v>
      </c>
      <c r="B1" s="5">
        <v>1967.0</v>
      </c>
      <c r="C1" s="5">
        <v>1968.0</v>
      </c>
      <c r="D1" s="5">
        <v>1969.0</v>
      </c>
      <c r="E1" s="5">
        <v>1970.0</v>
      </c>
      <c r="F1" s="5">
        <v>1971.0</v>
      </c>
      <c r="G1" s="5">
        <v>1972.0</v>
      </c>
      <c r="H1" s="5">
        <v>1973.0</v>
      </c>
      <c r="I1" s="5">
        <v>1974.0</v>
      </c>
      <c r="J1" s="5">
        <v>1975.0</v>
      </c>
      <c r="K1" s="5">
        <v>1976.0</v>
      </c>
      <c r="L1" s="5">
        <v>1977.0</v>
      </c>
      <c r="M1" s="5">
        <v>1978.0</v>
      </c>
      <c r="N1" s="5">
        <v>1979.0</v>
      </c>
      <c r="O1" s="5">
        <v>1980.0</v>
      </c>
      <c r="P1" s="5">
        <v>1981.0</v>
      </c>
      <c r="Q1" s="5">
        <v>1982.0</v>
      </c>
      <c r="R1" s="5">
        <v>1983.0</v>
      </c>
      <c r="S1" s="5">
        <v>1984.0</v>
      </c>
      <c r="T1" s="5">
        <v>1985.0</v>
      </c>
      <c r="U1" s="5">
        <v>1986.0</v>
      </c>
      <c r="V1" s="5">
        <v>1987.0</v>
      </c>
      <c r="W1" s="5">
        <v>1988.0</v>
      </c>
      <c r="X1" s="5">
        <v>1989.0</v>
      </c>
      <c r="Y1" s="5">
        <v>1990.0</v>
      </c>
      <c r="Z1" s="5">
        <v>1991.0</v>
      </c>
      <c r="AA1" s="5">
        <v>1992.0</v>
      </c>
      <c r="AB1" s="5">
        <v>1993.0</v>
      </c>
      <c r="AC1" s="5">
        <v>1994.0</v>
      </c>
      <c r="AD1" s="5">
        <v>1995.0</v>
      </c>
      <c r="AE1" s="5">
        <v>1996.0</v>
      </c>
      <c r="AF1" s="5">
        <v>1997.0</v>
      </c>
      <c r="AG1" s="5">
        <v>1998.0</v>
      </c>
      <c r="AH1" s="5">
        <v>1999.0</v>
      </c>
      <c r="AI1" s="5">
        <v>2000.0</v>
      </c>
      <c r="AJ1" s="5">
        <v>2001.0</v>
      </c>
      <c r="AK1" s="5">
        <v>2002.0</v>
      </c>
      <c r="AL1" s="5">
        <v>2003.0</v>
      </c>
      <c r="AM1" s="5">
        <v>2004.0</v>
      </c>
      <c r="AN1" s="5">
        <v>2005.0</v>
      </c>
      <c r="AO1" s="5">
        <v>2006.0</v>
      </c>
      <c r="AP1" s="5">
        <v>2007.0</v>
      </c>
      <c r="AQ1" s="5">
        <v>2008.0</v>
      </c>
      <c r="AR1" s="8"/>
    </row>
    <row r="2">
      <c r="A2" s="5" t="s">
        <v>4</v>
      </c>
      <c r="B2" s="10"/>
      <c r="C2" s="10"/>
      <c r="D2" s="10"/>
      <c r="E2" s="10"/>
      <c r="F2" s="10"/>
      <c r="G2" s="5">
        <v>0.66650410468991</v>
      </c>
      <c r="H2" s="5">
        <v>19.0088356461405</v>
      </c>
      <c r="I2" s="5">
        <v>27.0198053235065</v>
      </c>
      <c r="J2" s="5">
        <v>14.4205048392588</v>
      </c>
      <c r="K2" s="5">
        <v>1.99891461649783</v>
      </c>
      <c r="L2" s="5">
        <v>0.88490977730059</v>
      </c>
      <c r="M2" s="5">
        <v>3.70437250096737</v>
      </c>
      <c r="N2" s="5">
        <v>1.9674434945544</v>
      </c>
      <c r="O2" s="5">
        <v>4.71664423261819</v>
      </c>
      <c r="P2" s="5">
        <v>5.69888627771534</v>
      </c>
      <c r="Q2" s="5">
        <v>9.81548357973141</v>
      </c>
      <c r="R2" s="5">
        <v>7.28265817023214</v>
      </c>
      <c r="S2" s="5">
        <v>8.26516100871573</v>
      </c>
      <c r="T2" s="5">
        <v>3.3134761405025</v>
      </c>
      <c r="U2" s="5">
        <v>7.15250760991649</v>
      </c>
      <c r="V2" s="5">
        <v>9.70317807537036</v>
      </c>
      <c r="W2" s="5">
        <v>11.7971206831886</v>
      </c>
      <c r="X2" s="5">
        <v>6.71689419529584</v>
      </c>
      <c r="Y2" s="5">
        <v>10.2822966507177</v>
      </c>
      <c r="Z2" s="5">
        <v>6.23903064668557</v>
      </c>
      <c r="AA2" s="5">
        <v>15.3179190751445</v>
      </c>
      <c r="AB2" s="5">
        <v>4.09534395455107</v>
      </c>
      <c r="AC2" s="5">
        <v>5.55066163656906</v>
      </c>
      <c r="AD2" s="5">
        <v>7.08831412572144</v>
      </c>
      <c r="AE2" s="5">
        <v>6.89747568913352</v>
      </c>
      <c r="AF2" s="5">
        <v>8.05809454382325</v>
      </c>
      <c r="AG2" s="5">
        <v>7.57889447236181</v>
      </c>
      <c r="AH2" s="5">
        <v>18.0908092030055</v>
      </c>
      <c r="AI2" s="5">
        <v>21.5574115024032</v>
      </c>
      <c r="AJ2" s="5">
        <v>24.1741037948103</v>
      </c>
      <c r="AK2" s="5">
        <v>21.8436344426836</v>
      </c>
      <c r="AL2" s="5">
        <v>20.4584635276371</v>
      </c>
      <c r="AM2" s="5">
        <v>30.1092624782717</v>
      </c>
      <c r="AN2" s="5">
        <v>30.7874570233213</v>
      </c>
      <c r="AO2" s="5">
        <v>36.1297539149888</v>
      </c>
      <c r="AP2" s="5">
        <v>38.8640466767895</v>
      </c>
      <c r="AQ2" s="10"/>
      <c r="AR2" s="10"/>
    </row>
    <row r="3">
      <c r="A3" s="5" t="s">
        <v>5</v>
      </c>
      <c r="B3" s="10"/>
      <c r="C3" s="10"/>
      <c r="D3" s="10"/>
      <c r="E3" s="10"/>
      <c r="F3" s="10"/>
      <c r="G3" s="10"/>
      <c r="H3" s="5">
        <v>0.31469825990374</v>
      </c>
      <c r="I3" s="5">
        <v>0.046314879426931</v>
      </c>
      <c r="J3" s="5">
        <v>2.3117254528122</v>
      </c>
      <c r="K3" s="10"/>
      <c r="L3" s="10"/>
      <c r="M3" s="10"/>
      <c r="N3" s="10"/>
      <c r="O3" s="10"/>
      <c r="P3" s="5">
        <v>0.067454573560618</v>
      </c>
      <c r="Q3" s="5">
        <v>0.037996409994366</v>
      </c>
      <c r="R3" s="5">
        <v>0.055861120660021</v>
      </c>
      <c r="S3" s="5">
        <v>0.27893343419062</v>
      </c>
      <c r="T3" s="5">
        <v>0.25470584580978</v>
      </c>
      <c r="U3" s="5">
        <v>0.25282928003853</v>
      </c>
      <c r="V3" s="5">
        <v>0.30989572427656</v>
      </c>
      <c r="W3" s="5">
        <v>0.00897182845864</v>
      </c>
      <c r="X3" s="5">
        <v>0.24453501296777</v>
      </c>
      <c r="Y3" s="5">
        <v>0.41961325156255</v>
      </c>
      <c r="Z3" s="5">
        <v>0.2642456729771</v>
      </c>
      <c r="AA3" s="5">
        <v>0.69568883735638</v>
      </c>
      <c r="AB3" s="5">
        <v>1.28988221292682</v>
      </c>
      <c r="AC3" s="5">
        <v>1.19429590017825</v>
      </c>
      <c r="AD3" s="5">
        <v>4.47631464580617</v>
      </c>
      <c r="AE3" s="5">
        <v>7.1212009169563</v>
      </c>
      <c r="AF3" s="5">
        <v>10.8029435813573</v>
      </c>
      <c r="AG3" s="5">
        <v>5.91779642780288</v>
      </c>
      <c r="AH3" s="5">
        <v>8.06192120546225</v>
      </c>
      <c r="AI3" s="5">
        <v>19.0254343993956</v>
      </c>
      <c r="AJ3" s="5">
        <v>29.1067538126362</v>
      </c>
      <c r="AK3" s="5">
        <v>17.9388034708479</v>
      </c>
      <c r="AL3" s="5">
        <v>20.0592568866112</v>
      </c>
      <c r="AM3" s="5">
        <v>14.4676515537443</v>
      </c>
      <c r="AN3" s="5">
        <v>17.1738743548674</v>
      </c>
      <c r="AO3" s="5">
        <v>21.4321870887187</v>
      </c>
      <c r="AP3" s="5">
        <v>18.5550675487852</v>
      </c>
      <c r="AQ3" s="10"/>
      <c r="AR3" s="10"/>
    </row>
    <row r="4">
      <c r="A4" s="5" t="s">
        <v>6</v>
      </c>
      <c r="B4" s="10"/>
      <c r="C4" s="10"/>
      <c r="D4" s="10"/>
      <c r="E4" s="10"/>
      <c r="F4" s="5">
        <v>1.05328642526171</v>
      </c>
      <c r="G4" s="5">
        <v>2.3719976916801</v>
      </c>
      <c r="H4" s="5">
        <v>7.93858216269193</v>
      </c>
      <c r="I4" s="5">
        <v>11.0730593607306</v>
      </c>
      <c r="J4" s="5">
        <v>3.02963776070252</v>
      </c>
      <c r="K4" s="5">
        <v>2.04946300128091</v>
      </c>
      <c r="L4" s="5">
        <v>0.47570506286103</v>
      </c>
      <c r="M4" s="5">
        <v>0.44037707286864</v>
      </c>
      <c r="N4" s="5">
        <v>1.25132555673383</v>
      </c>
      <c r="O4" s="5">
        <v>1.95914266577361</v>
      </c>
      <c r="P4" s="5">
        <v>0.23496806844198</v>
      </c>
      <c r="Q4" s="5">
        <v>0.20457534380023</v>
      </c>
      <c r="R4" s="5">
        <v>0.23378459196433</v>
      </c>
      <c r="S4" s="5">
        <v>1.85446041492868</v>
      </c>
      <c r="T4" s="5">
        <v>2.75588903920447</v>
      </c>
      <c r="U4" s="5">
        <v>4.12838817941352</v>
      </c>
      <c r="V4" s="5">
        <v>4.96544845764765</v>
      </c>
      <c r="W4" s="5">
        <v>6.60982448054691</v>
      </c>
      <c r="X4" s="5">
        <v>8.00173310225303</v>
      </c>
      <c r="Y4" s="5">
        <v>5.67654203861026</v>
      </c>
      <c r="Z4" s="5">
        <v>4.55719919614391</v>
      </c>
      <c r="AA4" s="5">
        <v>4.32214557011084</v>
      </c>
      <c r="AB4" s="5">
        <v>3.48997213526437</v>
      </c>
      <c r="AC4" s="5">
        <v>2.52984906510475</v>
      </c>
      <c r="AD4" s="5">
        <v>5.3817068361595</v>
      </c>
      <c r="AE4" s="5">
        <v>6.20598496175432</v>
      </c>
      <c r="AF4" s="5">
        <v>8.39214276082168</v>
      </c>
      <c r="AG4" s="5">
        <v>8.71070921815252</v>
      </c>
      <c r="AH4" s="5">
        <v>13.4206702388521</v>
      </c>
      <c r="AI4" s="5">
        <v>14.6399306231528</v>
      </c>
      <c r="AJ4" s="5">
        <v>17.7849062974844</v>
      </c>
      <c r="AK4" s="5">
        <v>17.7560801887492</v>
      </c>
      <c r="AL4" s="5">
        <v>15.6656963382871</v>
      </c>
      <c r="AM4" s="5">
        <v>13.3678578670701</v>
      </c>
      <c r="AN4" s="5">
        <v>16.5649402498274</v>
      </c>
      <c r="AO4" s="5">
        <v>19.4349685292846</v>
      </c>
      <c r="AP4" s="5">
        <v>15.9329462341578</v>
      </c>
      <c r="AQ4" s="10"/>
      <c r="AR4" s="10"/>
    </row>
    <row r="5">
      <c r="A5" s="5" t="s">
        <v>7</v>
      </c>
      <c r="B5" s="10"/>
      <c r="C5" s="10"/>
      <c r="D5" s="10"/>
      <c r="E5" s="10"/>
      <c r="F5" s="10"/>
      <c r="G5" s="5">
        <v>3.78435265653311</v>
      </c>
      <c r="H5" s="5">
        <v>0.65405692062931</v>
      </c>
      <c r="I5" s="10"/>
      <c r="J5" s="5">
        <v>2.11772085038954</v>
      </c>
      <c r="K5" s="5">
        <v>7.33672039517461</v>
      </c>
      <c r="L5" s="5">
        <v>3.74917570889035</v>
      </c>
      <c r="M5" s="5">
        <v>6.0499118993886</v>
      </c>
      <c r="N5" s="5">
        <v>1.82548574864045</v>
      </c>
      <c r="O5" s="5">
        <v>2.31892073399569</v>
      </c>
      <c r="P5" s="5">
        <v>2.71412942027283</v>
      </c>
      <c r="Q5" s="5">
        <v>2.16381580325899</v>
      </c>
      <c r="R5" s="5">
        <v>1.59542808720127</v>
      </c>
      <c r="S5" s="5">
        <v>1.87465074817502</v>
      </c>
      <c r="T5" s="5">
        <v>1.87638849330675</v>
      </c>
      <c r="U5" s="5">
        <v>1.36515800220008</v>
      </c>
      <c r="V5" s="5">
        <v>1.10614274737471</v>
      </c>
      <c r="W5" s="5">
        <v>0.93125532558203</v>
      </c>
      <c r="X5" s="5">
        <v>4.83292296869504</v>
      </c>
      <c r="Y5" s="5">
        <v>3.6518129337744</v>
      </c>
      <c r="Z5" s="5">
        <v>1.04608071552546</v>
      </c>
      <c r="AA5" s="5">
        <v>9.88347898460258</v>
      </c>
      <c r="AB5" s="5">
        <v>3.04064387856542</v>
      </c>
      <c r="AC5" s="5">
        <v>1.89002925281372</v>
      </c>
      <c r="AD5" s="5">
        <v>11.3670276419401</v>
      </c>
      <c r="AE5" s="5">
        <v>16.3855716448264</v>
      </c>
      <c r="AF5" s="5">
        <v>9.11575024079735</v>
      </c>
      <c r="AG5" s="5">
        <v>20.6823362943165</v>
      </c>
      <c r="AH5" s="5">
        <v>27.602547710931</v>
      </c>
      <c r="AI5" s="5">
        <v>22.4385245901639</v>
      </c>
      <c r="AJ5" s="5">
        <v>19.6442195719391</v>
      </c>
      <c r="AK5" s="5">
        <v>21.0369577945311</v>
      </c>
      <c r="AL5" s="5">
        <v>18.9539730400851</v>
      </c>
      <c r="AM5" s="5">
        <v>24.4838163740216</v>
      </c>
      <c r="AN5" s="5">
        <v>28.635659662492</v>
      </c>
      <c r="AO5" s="5">
        <v>29.8568021924569</v>
      </c>
      <c r="AP5" s="5">
        <v>33.7517798016732</v>
      </c>
      <c r="AQ5" s="10"/>
      <c r="AR5" s="10"/>
    </row>
    <row r="6">
      <c r="A6" s="5" t="s">
        <v>8</v>
      </c>
      <c r="B6" s="10"/>
      <c r="C6" s="10"/>
      <c r="D6" s="10"/>
      <c r="E6" s="10"/>
      <c r="F6" s="10"/>
      <c r="G6" s="10"/>
      <c r="H6" s="5">
        <v>9.4200326542202</v>
      </c>
      <c r="I6" s="5">
        <v>4.0259952587264</v>
      </c>
      <c r="J6" s="5">
        <v>2.42105682315932</v>
      </c>
      <c r="K6" s="5">
        <v>2.34097793163133</v>
      </c>
      <c r="L6" s="5">
        <v>1.94458378824987</v>
      </c>
      <c r="M6" s="5">
        <v>0.40000879140201</v>
      </c>
      <c r="N6" s="5">
        <v>3.93287346854731</v>
      </c>
      <c r="O6" s="5">
        <v>1.3079733385392</v>
      </c>
      <c r="P6" s="5">
        <v>0.080849268841395</v>
      </c>
      <c r="Q6" s="10"/>
      <c r="R6" s="5">
        <v>0.27902509928102</v>
      </c>
      <c r="S6" s="5">
        <v>0.5937428636675</v>
      </c>
      <c r="T6" s="5">
        <v>0.49350732767388</v>
      </c>
      <c r="U6" s="10"/>
      <c r="V6" s="5">
        <v>15.4009430140804</v>
      </c>
      <c r="W6" s="5">
        <v>0.17327861377109</v>
      </c>
      <c r="X6" s="5">
        <v>0.32983924339788</v>
      </c>
      <c r="Y6" s="5">
        <v>0.24521361878714</v>
      </c>
      <c r="Z6" s="5">
        <v>0.52867075101535</v>
      </c>
      <c r="AA6" s="5">
        <v>5.59573350571694</v>
      </c>
      <c r="AB6" s="5">
        <v>3.72656736704989</v>
      </c>
      <c r="AC6" s="5">
        <v>6.34799559284685</v>
      </c>
      <c r="AD6" s="5">
        <v>9.96484386540223</v>
      </c>
      <c r="AE6" s="5">
        <v>6.17626869722076</v>
      </c>
      <c r="AF6" s="5">
        <v>10.4461456713833</v>
      </c>
      <c r="AG6" s="5">
        <v>10.296607374508</v>
      </c>
      <c r="AH6" s="5">
        <v>11.223584492213</v>
      </c>
      <c r="AI6" s="5">
        <v>5.30876150778673</v>
      </c>
      <c r="AJ6" s="5">
        <v>34.4511712851781</v>
      </c>
      <c r="AK6" s="5">
        <v>17.4097068509421</v>
      </c>
      <c r="AL6" s="5">
        <v>20.2575807346828</v>
      </c>
      <c r="AM6" s="5">
        <v>14.5387005268135</v>
      </c>
      <c r="AN6" s="5">
        <v>18.3421886041825</v>
      </c>
      <c r="AO6" s="5">
        <v>16.3721596774389</v>
      </c>
      <c r="AP6" s="5">
        <v>25.7625398972711</v>
      </c>
      <c r="AQ6" s="10"/>
      <c r="AR6" s="10"/>
    </row>
    <row r="7">
      <c r="A7" s="5" t="s">
        <v>9</v>
      </c>
      <c r="B7" s="10"/>
      <c r="C7" s="10"/>
      <c r="D7" s="10"/>
      <c r="E7" s="10"/>
      <c r="F7" s="10"/>
      <c r="G7" s="10"/>
      <c r="H7" s="5">
        <v>15.9667275309393</v>
      </c>
      <c r="I7" s="5">
        <v>6.4926590538336</v>
      </c>
      <c r="J7" s="5">
        <v>2.49401436552275</v>
      </c>
      <c r="K7" s="5">
        <v>2.68553277505053</v>
      </c>
      <c r="L7" s="5">
        <v>2.77456647398844</v>
      </c>
      <c r="M7" s="5">
        <v>0.77377753895755</v>
      </c>
      <c r="N7" s="5">
        <v>1.28714227029988</v>
      </c>
      <c r="O7" s="5">
        <v>0.70110701107011</v>
      </c>
      <c r="P7" s="5">
        <v>0.80814508431435</v>
      </c>
      <c r="Q7" s="5">
        <v>0.11777668021732</v>
      </c>
      <c r="R7" s="5">
        <v>0.57005836311813</v>
      </c>
      <c r="S7" s="5">
        <v>0.45907403789803</v>
      </c>
      <c r="T7" s="5">
        <v>2.8782319129531</v>
      </c>
      <c r="U7" s="5">
        <v>0.20084705060472</v>
      </c>
      <c r="V7" s="10"/>
      <c r="W7" s="5">
        <v>2.46685878962536</v>
      </c>
      <c r="X7" s="5">
        <v>1.76065739120116</v>
      </c>
      <c r="Y7" s="5">
        <v>1.22958971484368</v>
      </c>
      <c r="Z7" s="5">
        <v>3.68380201803093</v>
      </c>
      <c r="AA7" s="5">
        <v>3.44743738686407</v>
      </c>
      <c r="AB7" s="5">
        <v>0.87637167147298</v>
      </c>
      <c r="AC7" s="5">
        <v>2.89349366544986</v>
      </c>
      <c r="AD7" s="5">
        <v>2.02161031718369</v>
      </c>
      <c r="AE7" s="5">
        <v>5.57516669468258</v>
      </c>
      <c r="AF7" s="5">
        <v>16.0501332834495</v>
      </c>
      <c r="AG7" s="5">
        <v>13.8416669864538</v>
      </c>
      <c r="AH7" s="5">
        <v>16.0490748591093</v>
      </c>
      <c r="AI7" s="5">
        <v>24.2055565643726</v>
      </c>
      <c r="AJ7" s="5">
        <v>21.029746911359</v>
      </c>
      <c r="AK7" s="5">
        <v>21.3340807174888</v>
      </c>
      <c r="AL7" s="5">
        <v>23.5422720354227</v>
      </c>
      <c r="AM7" s="5">
        <v>27.2498189717596</v>
      </c>
      <c r="AN7" s="5">
        <v>24.0060528543892</v>
      </c>
      <c r="AO7" s="5">
        <v>21.9049768649137</v>
      </c>
      <c r="AP7" s="5">
        <v>25.3077288816102</v>
      </c>
      <c r="AQ7" s="10"/>
      <c r="AR7" s="10"/>
    </row>
    <row r="8">
      <c r="A8" s="5" t="s">
        <v>10</v>
      </c>
      <c r="B8" s="10"/>
      <c r="C8" s="10"/>
      <c r="D8" s="10"/>
      <c r="E8" s="10"/>
      <c r="F8" s="5">
        <v>5.12982890691656</v>
      </c>
      <c r="G8" s="5">
        <v>7.36586176173002</v>
      </c>
      <c r="H8" s="5">
        <v>7.56943128603524</v>
      </c>
      <c r="I8" s="5">
        <v>5.29053212855468</v>
      </c>
      <c r="J8" s="5">
        <v>4.43949188806883</v>
      </c>
      <c r="K8" s="5">
        <v>0.75191194536983</v>
      </c>
      <c r="L8" s="5">
        <v>1.11822215568613</v>
      </c>
      <c r="M8" s="5">
        <v>0.77019691272017</v>
      </c>
      <c r="N8" s="5">
        <v>1.03348413749222</v>
      </c>
      <c r="O8" s="5">
        <v>0.27850855284336</v>
      </c>
      <c r="P8" s="5">
        <v>3.05295302063288</v>
      </c>
      <c r="Q8" s="5">
        <v>5.96705096100522</v>
      </c>
      <c r="R8" s="5">
        <v>4.6259687886202</v>
      </c>
      <c r="S8" s="5">
        <v>7.96830586205331</v>
      </c>
      <c r="T8" s="5">
        <v>6.60500525327684</v>
      </c>
      <c r="U8" s="5">
        <v>10.9852410210933</v>
      </c>
      <c r="V8" s="5">
        <v>6.47669706493381</v>
      </c>
      <c r="W8" s="5">
        <v>1.43660205072023</v>
      </c>
      <c r="X8" s="5">
        <v>7.50993247210513</v>
      </c>
      <c r="Y8" s="5">
        <v>6.75851031619014</v>
      </c>
      <c r="Z8" s="5">
        <v>3.84650886117493</v>
      </c>
      <c r="AA8" s="5">
        <v>3.24344247189631</v>
      </c>
      <c r="AB8" s="5">
        <v>1.91724602084287</v>
      </c>
      <c r="AC8" s="5">
        <v>5.8493064128191</v>
      </c>
      <c r="AD8" s="5">
        <v>5.22331634332275</v>
      </c>
      <c r="AE8" s="5">
        <v>3.77206764073961</v>
      </c>
      <c r="AF8" s="5">
        <v>1.11931627691636</v>
      </c>
      <c r="AG8" s="5">
        <v>1.66564920218815</v>
      </c>
      <c r="AH8" s="5">
        <v>1.77507726153685</v>
      </c>
      <c r="AI8" s="5">
        <v>4.2681946008309</v>
      </c>
      <c r="AJ8" s="5">
        <v>1.43985676036374</v>
      </c>
      <c r="AK8" s="5">
        <v>1.82524764909317</v>
      </c>
      <c r="AL8" s="5">
        <v>2.14420280900152</v>
      </c>
      <c r="AM8" s="5">
        <v>3.45779971162006</v>
      </c>
      <c r="AN8" s="5">
        <v>2.88412025203869</v>
      </c>
      <c r="AO8" s="5">
        <v>2.94545572116784</v>
      </c>
      <c r="AP8" s="5">
        <v>1.99714366887915</v>
      </c>
      <c r="AQ8" s="10"/>
      <c r="AR8" s="10"/>
    </row>
    <row r="9">
      <c r="A9" s="5" t="s">
        <v>12</v>
      </c>
      <c r="B9" s="10"/>
      <c r="C9" s="10"/>
      <c r="D9" s="10"/>
      <c r="E9" s="10"/>
      <c r="F9" s="5">
        <v>4.48772615501107</v>
      </c>
      <c r="G9" s="5">
        <v>3.84119895966081</v>
      </c>
      <c r="H9" s="5">
        <v>5.3911091032911</v>
      </c>
      <c r="I9" s="5">
        <v>2.61605047212568</v>
      </c>
      <c r="J9" s="5">
        <v>0.9823007865081</v>
      </c>
      <c r="K9" s="5">
        <v>1.46516816577361</v>
      </c>
      <c r="L9" s="5">
        <v>2.8984317799438</v>
      </c>
      <c r="M9" s="5">
        <v>2.38837375620605</v>
      </c>
      <c r="N9" s="5">
        <v>3.04720153698129</v>
      </c>
      <c r="O9" s="5">
        <v>3.36942399307059</v>
      </c>
      <c r="P9" s="5">
        <v>2.90980409825217</v>
      </c>
      <c r="Q9" s="5">
        <v>4.88249829737265</v>
      </c>
      <c r="R9" s="5">
        <v>3.40466429986466</v>
      </c>
      <c r="S9" s="5">
        <v>4.01085398320704</v>
      </c>
      <c r="T9" s="5">
        <v>5.01458592427349</v>
      </c>
      <c r="U9" s="5">
        <v>5.27335895258948</v>
      </c>
      <c r="V9" s="5">
        <v>3.58606703930148</v>
      </c>
      <c r="W9" s="5">
        <v>3.10188492078224</v>
      </c>
      <c r="X9" s="5">
        <v>3.03181237756081</v>
      </c>
      <c r="Y9" s="5">
        <v>4.37816707152147</v>
      </c>
      <c r="Z9" s="5">
        <v>3.87627643589455</v>
      </c>
      <c r="AA9" s="5">
        <v>3.26814296863332</v>
      </c>
      <c r="AB9" s="5">
        <v>4.48163158582821</v>
      </c>
      <c r="AC9" s="5">
        <v>4.0680081907675</v>
      </c>
      <c r="AD9" s="5">
        <v>4.53005798802425</v>
      </c>
      <c r="AE9" s="5">
        <v>3.33386156186613</v>
      </c>
      <c r="AF9" s="5">
        <v>3.35107201202569</v>
      </c>
      <c r="AG9" s="5">
        <v>4.98637867289356</v>
      </c>
      <c r="AH9" s="5">
        <v>3.91682848602535</v>
      </c>
      <c r="AI9" s="5">
        <v>7.03534303534304</v>
      </c>
      <c r="AJ9" s="5">
        <v>7.21771080709682</v>
      </c>
      <c r="AK9" s="5">
        <v>8.82623860727571</v>
      </c>
      <c r="AL9" s="5">
        <v>9.81926695718762</v>
      </c>
      <c r="AM9" s="5">
        <v>8.99287009336469</v>
      </c>
      <c r="AN9" s="5">
        <v>10.9343175953666</v>
      </c>
      <c r="AO9" s="5">
        <v>11.9217318795319</v>
      </c>
      <c r="AP9" s="5">
        <v>16.4608764321662</v>
      </c>
      <c r="AQ9" s="10"/>
      <c r="AR9" s="10"/>
    </row>
    <row r="10">
      <c r="A10" s="5" t="s">
        <v>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5">
        <v>5.43723377599599</v>
      </c>
      <c r="AG10" s="5">
        <v>35.3543979504697</v>
      </c>
      <c r="AH10" s="5">
        <v>71.4079273327828</v>
      </c>
      <c r="AI10" s="5">
        <v>67.568373202176</v>
      </c>
      <c r="AJ10" s="5">
        <v>64.0370578326783</v>
      </c>
      <c r="AK10" s="5">
        <v>65.883621981183</v>
      </c>
      <c r="AL10" s="5">
        <v>40.2784289681538</v>
      </c>
      <c r="AM10" s="5">
        <v>38.3383383383383</v>
      </c>
      <c r="AN10" s="5">
        <v>26.2777551139344</v>
      </c>
      <c r="AO10" s="5">
        <v>32.9048192008106</v>
      </c>
      <c r="AP10" s="5">
        <v>29.2634533488192</v>
      </c>
      <c r="AQ10" s="10"/>
      <c r="AR10" s="10"/>
    </row>
    <row r="11">
      <c r="A11" s="5" t="s">
        <v>15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5">
        <v>1.77448337825696</v>
      </c>
      <c r="U11" s="5">
        <v>2.11132437619962</v>
      </c>
      <c r="V11" s="5">
        <v>8.15003473026163</v>
      </c>
      <c r="W11" s="5">
        <v>8.28313253012048</v>
      </c>
      <c r="X11" s="5">
        <v>11.492443324937</v>
      </c>
      <c r="Y11" s="5">
        <v>15.1904761904762</v>
      </c>
      <c r="Z11" s="5">
        <v>9.81679917041134</v>
      </c>
      <c r="AA11" s="10"/>
      <c r="AB11" s="10"/>
      <c r="AC11" s="5">
        <v>7.50260960334029</v>
      </c>
      <c r="AD11" s="5">
        <v>2.85382445661191</v>
      </c>
      <c r="AE11" s="5">
        <v>2.85496441884107</v>
      </c>
      <c r="AF11" s="10"/>
      <c r="AG11" s="5">
        <v>12.6597504134717</v>
      </c>
      <c r="AH11" s="5">
        <v>16.8745798162396</v>
      </c>
      <c r="AI11" s="5">
        <v>22.2896698615548</v>
      </c>
      <c r="AJ11" s="10"/>
      <c r="AK11" s="5">
        <v>20.575286175521</v>
      </c>
      <c r="AL11" s="5">
        <v>19.9022782796432</v>
      </c>
      <c r="AM11" s="5">
        <v>22.4371594054039</v>
      </c>
      <c r="AN11" s="5">
        <v>24.2255668822184</v>
      </c>
      <c r="AO11" s="5">
        <v>19.6403015998462</v>
      </c>
      <c r="AP11" s="5">
        <v>24.3041730834241</v>
      </c>
      <c r="AQ11" s="10"/>
      <c r="AR11" s="10"/>
    </row>
    <row r="12">
      <c r="A12" s="5" t="s">
        <v>16</v>
      </c>
      <c r="B12" s="10"/>
      <c r="C12" s="10"/>
      <c r="D12" s="10"/>
      <c r="E12" s="10"/>
      <c r="F12" s="5">
        <v>1.67905175136735</v>
      </c>
      <c r="G12" s="10"/>
      <c r="H12" s="10"/>
      <c r="I12" s="10"/>
      <c r="J12" s="5">
        <v>6.82256264583545</v>
      </c>
      <c r="K12" s="10"/>
      <c r="L12" s="5">
        <v>3.93224802489825</v>
      </c>
      <c r="M12" s="5">
        <v>3.15036104543421</v>
      </c>
      <c r="N12" s="5">
        <v>3.92774492157367</v>
      </c>
      <c r="O12" s="5">
        <v>0.90828222295051</v>
      </c>
      <c r="P12" s="5">
        <v>1.04183019594971</v>
      </c>
      <c r="Q12" s="5">
        <v>1.12788637770708</v>
      </c>
      <c r="R12" s="5">
        <v>1.43622343869563</v>
      </c>
      <c r="S12" s="5">
        <v>1.09361596598001</v>
      </c>
      <c r="T12" s="5">
        <v>4.04938636998073</v>
      </c>
      <c r="U12" s="5">
        <v>5.46720109847034</v>
      </c>
      <c r="V12" s="5">
        <v>2.21512403727948</v>
      </c>
      <c r="W12" s="5">
        <v>0.56143084117254</v>
      </c>
      <c r="X12" s="5">
        <v>0.36060361136523</v>
      </c>
      <c r="Y12" s="5">
        <v>0.63543166991443</v>
      </c>
      <c r="Z12" s="5">
        <v>0.90862050449266</v>
      </c>
      <c r="AA12" s="5">
        <v>1.01609778047145</v>
      </c>
      <c r="AB12" s="5">
        <v>0.41901516577349</v>
      </c>
      <c r="AC12" s="5">
        <v>4.29755407317566</v>
      </c>
      <c r="AD12" s="5">
        <v>1.35999747856783</v>
      </c>
      <c r="AE12" s="5">
        <v>4.03179309776789</v>
      </c>
      <c r="AF12" s="5">
        <v>3.80044124973312</v>
      </c>
      <c r="AG12" s="5">
        <v>8.64031506651938</v>
      </c>
      <c r="AH12" s="5">
        <v>16.8525015619743</v>
      </c>
      <c r="AI12" s="5">
        <v>1.22403813415049</v>
      </c>
      <c r="AJ12" s="5">
        <v>4.33769652130611</v>
      </c>
      <c r="AK12" s="5">
        <v>3.52339696771269</v>
      </c>
      <c r="AL12" s="5">
        <v>11.3056791541075</v>
      </c>
      <c r="AM12" s="5">
        <v>7.66818475503096</v>
      </c>
      <c r="AN12" s="5">
        <v>5.58204330647195</v>
      </c>
      <c r="AO12" s="5">
        <v>5.61930850670023</v>
      </c>
      <c r="AP12" s="5">
        <v>12.9686893015306</v>
      </c>
      <c r="AQ12" s="10"/>
      <c r="AR12" s="10"/>
    </row>
    <row r="13">
      <c r="A13" s="5" t="s">
        <v>17</v>
      </c>
      <c r="B13" s="10"/>
      <c r="C13" s="10"/>
      <c r="D13" s="10"/>
      <c r="E13" s="10"/>
      <c r="F13" s="5">
        <v>0.4338434840401</v>
      </c>
      <c r="G13" s="5">
        <v>0.12074894917845</v>
      </c>
      <c r="H13" s="5">
        <v>0.28593207055615</v>
      </c>
      <c r="I13" s="5">
        <v>0.46707758175242</v>
      </c>
      <c r="J13" s="5">
        <v>0.52812500918926</v>
      </c>
      <c r="K13" s="5">
        <v>1.24062735474201</v>
      </c>
      <c r="L13" s="5">
        <v>0.3119672616875</v>
      </c>
      <c r="M13" s="5">
        <v>0.42663684742066</v>
      </c>
      <c r="N13" s="5">
        <v>3.59688102624298</v>
      </c>
      <c r="O13" s="5">
        <v>0.29981176059937</v>
      </c>
      <c r="P13" s="5">
        <v>0.54241572604665</v>
      </c>
      <c r="Q13" s="5">
        <v>0.61276674052319</v>
      </c>
      <c r="R13" s="5">
        <v>0.38453511589007</v>
      </c>
      <c r="S13" s="5">
        <v>0.46393496567994</v>
      </c>
      <c r="T13" s="5">
        <v>0.70988398958074</v>
      </c>
      <c r="U13" s="5">
        <v>0.93110953088974</v>
      </c>
      <c r="V13" s="5">
        <v>0.78175979118953</v>
      </c>
      <c r="W13" s="5">
        <v>0.57081936574051</v>
      </c>
      <c r="X13" s="5">
        <v>1.13415822668689</v>
      </c>
      <c r="Y13" s="5">
        <v>1.66553169742902</v>
      </c>
      <c r="Z13" s="5">
        <v>0.61210687206046</v>
      </c>
      <c r="AA13" s="5">
        <v>2.06335281932578</v>
      </c>
      <c r="AB13" s="5">
        <v>0.92661286988911</v>
      </c>
      <c r="AC13" s="5">
        <v>0.99623171660408</v>
      </c>
      <c r="AD13" s="5">
        <v>1.70167904173027</v>
      </c>
      <c r="AE13" s="5">
        <v>0.92953673716425</v>
      </c>
      <c r="AF13" s="5">
        <v>0.7195211738825</v>
      </c>
      <c r="AG13" s="5">
        <v>0.93783440004846</v>
      </c>
      <c r="AH13" s="5">
        <v>1.24135921976561</v>
      </c>
      <c r="AI13" s="5">
        <v>1.82956009118276</v>
      </c>
      <c r="AJ13" s="5">
        <v>0.73403782498171</v>
      </c>
      <c r="AK13" s="5">
        <v>5.18086886286275</v>
      </c>
      <c r="AL13" s="5">
        <v>3.52028357282255</v>
      </c>
      <c r="AM13" s="5">
        <v>3.29103179777733</v>
      </c>
      <c r="AN13" s="5">
        <v>1.09332746624386</v>
      </c>
      <c r="AO13" s="5">
        <v>4.66745618787245</v>
      </c>
      <c r="AP13" s="5">
        <v>3.27493532008382</v>
      </c>
      <c r="AQ13" s="10"/>
      <c r="AR13" s="10"/>
    </row>
    <row r="14">
      <c r="A14" s="5" t="s">
        <v>19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5">
        <v>3.51244475459409</v>
      </c>
      <c r="AE14" s="5">
        <v>3.50877192982456</v>
      </c>
      <c r="AF14" s="5">
        <v>1.32265501759495</v>
      </c>
      <c r="AG14" s="5">
        <v>1.34411318847903</v>
      </c>
      <c r="AH14" s="5">
        <v>2.49164059971956</v>
      </c>
      <c r="AI14" s="10"/>
      <c r="AJ14" s="10"/>
      <c r="AK14" s="10"/>
      <c r="AL14" s="10"/>
      <c r="AM14" s="5">
        <v>0.50915776819178</v>
      </c>
      <c r="AN14" s="5">
        <v>4.05839979418575</v>
      </c>
      <c r="AO14" s="5">
        <v>4.63800904977376</v>
      </c>
      <c r="AP14" s="5">
        <v>8.74842551242414</v>
      </c>
      <c r="AQ14" s="10"/>
      <c r="AR14" s="10"/>
    </row>
    <row r="15">
      <c r="A15" s="5" t="s">
        <v>20</v>
      </c>
      <c r="B15" s="10"/>
      <c r="C15" s="10"/>
      <c r="D15" s="10"/>
      <c r="E15" s="10"/>
      <c r="F15" s="10"/>
      <c r="G15" s="10"/>
      <c r="H15" s="5">
        <v>6.24031201560078</v>
      </c>
      <c r="I15" s="5">
        <v>1.5116380819041</v>
      </c>
      <c r="J15" s="5">
        <v>1.87912884687685</v>
      </c>
      <c r="K15" s="5">
        <v>0.85685804576979</v>
      </c>
      <c r="L15" s="5">
        <v>1.42814529079817</v>
      </c>
      <c r="M15" s="5">
        <v>1.76779665750386</v>
      </c>
      <c r="N15" s="5">
        <v>1.21636401653451</v>
      </c>
      <c r="O15" s="5">
        <v>1.11421283149637</v>
      </c>
      <c r="P15" s="5">
        <v>1.14819116068103</v>
      </c>
      <c r="Q15" s="5">
        <v>1.01596516690856</v>
      </c>
      <c r="R15" s="5">
        <v>2.19632427798318</v>
      </c>
      <c r="S15" s="5">
        <v>2.1996181373589</v>
      </c>
      <c r="T15" s="5">
        <v>2.03319130423656</v>
      </c>
      <c r="U15" s="5">
        <v>1.57694712615134</v>
      </c>
      <c r="V15" s="5">
        <v>1.81369449128724</v>
      </c>
      <c r="W15" s="5">
        <v>1.60616162777331</v>
      </c>
      <c r="X15" s="5">
        <v>1.12528425658829</v>
      </c>
      <c r="Y15" s="5">
        <v>1.47468195259858</v>
      </c>
      <c r="Z15" s="5">
        <v>6.64053338694006</v>
      </c>
      <c r="AA15" s="5">
        <v>7.15378891057413</v>
      </c>
      <c r="AB15" s="5">
        <v>1.47435139417733</v>
      </c>
      <c r="AC15" s="5">
        <v>7.01149189270583</v>
      </c>
      <c r="AD15" s="5">
        <v>4.62646370023419</v>
      </c>
      <c r="AE15" s="5">
        <v>7.09390518654824</v>
      </c>
      <c r="AF15" s="5">
        <v>5.37300864956566</v>
      </c>
      <c r="AG15" s="5">
        <v>6.48651356157179</v>
      </c>
      <c r="AH15" s="5">
        <v>9.22755706395155</v>
      </c>
      <c r="AI15" s="5">
        <v>18.8838550247117</v>
      </c>
      <c r="AJ15" s="5">
        <v>13.7657437200245</v>
      </c>
      <c r="AK15" s="5">
        <v>17.5157307501027</v>
      </c>
      <c r="AL15" s="5">
        <v>17.5160096857062</v>
      </c>
      <c r="AM15" s="5">
        <v>16.2029309270113</v>
      </c>
      <c r="AN15" s="5">
        <v>13.8886878483028</v>
      </c>
      <c r="AO15" s="5">
        <v>14.2726264427823</v>
      </c>
      <c r="AP15" s="5">
        <v>17.1853761856525</v>
      </c>
      <c r="AQ15" s="10"/>
      <c r="AR15" s="10"/>
    </row>
    <row r="16">
      <c r="A16" s="5" t="s">
        <v>22</v>
      </c>
      <c r="B16" s="10"/>
      <c r="C16" s="10"/>
      <c r="D16" s="10"/>
      <c r="E16" s="10"/>
      <c r="F16" s="10"/>
      <c r="G16" s="10"/>
      <c r="H16" s="5">
        <v>7.22791757274516</v>
      </c>
      <c r="I16" s="5">
        <v>10.4603530673949</v>
      </c>
      <c r="J16" s="5">
        <v>4.83472532643218</v>
      </c>
      <c r="K16" s="5">
        <v>10.7093035733448</v>
      </c>
      <c r="L16" s="5">
        <v>6.87821148472009</v>
      </c>
      <c r="M16" s="5">
        <v>4.74820143884892</v>
      </c>
      <c r="N16" s="5">
        <v>2.51914052852556</v>
      </c>
      <c r="O16" s="5">
        <v>1.12506742698621</v>
      </c>
      <c r="P16" s="5">
        <v>3.86720502467474</v>
      </c>
      <c r="Q16" s="5">
        <v>8.34770260675525</v>
      </c>
      <c r="R16" s="5">
        <v>6.57635467980296</v>
      </c>
      <c r="S16" s="5">
        <v>6.999300069993</v>
      </c>
      <c r="T16" s="5">
        <v>4.59525756336876</v>
      </c>
      <c r="U16" s="5">
        <v>19.1202346041056</v>
      </c>
      <c r="V16" s="5">
        <v>13.9911111111111</v>
      </c>
      <c r="W16" s="5">
        <v>4.02071029851954</v>
      </c>
      <c r="X16" s="10"/>
      <c r="Y16" s="10"/>
      <c r="Z16" s="5">
        <v>7.56559395431774</v>
      </c>
      <c r="AA16" s="5">
        <v>7.43898166530422</v>
      </c>
      <c r="AB16" s="5">
        <v>3.36444290816914</v>
      </c>
      <c r="AC16" s="5">
        <v>3.2915192452021</v>
      </c>
      <c r="AD16" s="5">
        <v>3.29816903116285</v>
      </c>
      <c r="AE16" s="10"/>
      <c r="AF16" s="10"/>
      <c r="AG16" s="10"/>
      <c r="AH16" s="5">
        <v>9.54678478209286</v>
      </c>
      <c r="AI16" s="5">
        <v>11.5267175572519</v>
      </c>
      <c r="AJ16" s="5">
        <v>16.3990143597587</v>
      </c>
      <c r="AK16" s="5">
        <v>15.8111652304234</v>
      </c>
      <c r="AL16" s="5">
        <v>15.0</v>
      </c>
      <c r="AM16" s="5">
        <v>21.8914503539662</v>
      </c>
      <c r="AN16" s="5">
        <v>23.8549088553715</v>
      </c>
      <c r="AO16" s="5">
        <v>21.472824556463</v>
      </c>
      <c r="AP16" s="5">
        <v>26.6429166982491</v>
      </c>
      <c r="AQ16" s="10"/>
      <c r="AR16" s="10"/>
    </row>
    <row r="17">
      <c r="A17" s="5" t="s">
        <v>23</v>
      </c>
      <c r="B17" s="10"/>
      <c r="C17" s="10"/>
      <c r="D17" s="10"/>
      <c r="E17" s="10"/>
      <c r="F17" s="5">
        <v>0.72167428433967</v>
      </c>
      <c r="G17" s="10"/>
      <c r="H17" s="5">
        <v>1.57572220601109</v>
      </c>
      <c r="I17" s="5">
        <v>0.91708855506681</v>
      </c>
      <c r="J17" s="5">
        <v>0.80099128202859</v>
      </c>
      <c r="K17" s="5">
        <v>0.66552627358743</v>
      </c>
      <c r="L17" s="5">
        <v>0.82410035711015</v>
      </c>
      <c r="M17" s="5">
        <v>0.55251936820611</v>
      </c>
      <c r="N17" s="5">
        <v>0.57847989249779</v>
      </c>
      <c r="O17" s="5">
        <v>0.47793986517816</v>
      </c>
      <c r="P17" s="5">
        <v>0.70761537022232</v>
      </c>
      <c r="Q17" s="5">
        <v>0.21466952892705</v>
      </c>
      <c r="R17" s="5">
        <v>0.27875153102167</v>
      </c>
      <c r="S17" s="5">
        <v>0.45078888054095</v>
      </c>
      <c r="T17" s="5">
        <v>0.60079709713878</v>
      </c>
      <c r="U17" s="5">
        <v>2.72063087092659</v>
      </c>
      <c r="V17" s="5">
        <v>0.06701483569811</v>
      </c>
      <c r="W17" s="5">
        <v>0.4709332030122</v>
      </c>
      <c r="X17" s="5">
        <v>4.21482480767127</v>
      </c>
      <c r="Y17" s="5">
        <v>0.54298273069962</v>
      </c>
      <c r="Z17" s="5">
        <v>1.80791997430368</v>
      </c>
      <c r="AA17" s="5">
        <v>1.78589446070023</v>
      </c>
      <c r="AB17" s="5">
        <v>1.03751316894928</v>
      </c>
      <c r="AC17" s="5">
        <v>7.63171139957628</v>
      </c>
      <c r="AD17" s="5">
        <v>10.8456549246547</v>
      </c>
      <c r="AE17" s="5">
        <v>9.13095462840602</v>
      </c>
      <c r="AF17" s="5">
        <v>13.4350354496933</v>
      </c>
      <c r="AG17" s="5">
        <v>20.4347772596976</v>
      </c>
      <c r="AH17" s="5">
        <v>20.6829722082251</v>
      </c>
      <c r="AI17" s="5">
        <v>29.871452876557</v>
      </c>
      <c r="AJ17" s="5">
        <v>20.270155577753</v>
      </c>
      <c r="AK17" s="5">
        <v>31.5085709182079</v>
      </c>
      <c r="AL17" s="5">
        <v>26.2115245806742</v>
      </c>
      <c r="AM17" s="5">
        <v>27.3793947874759</v>
      </c>
      <c r="AN17" s="5">
        <v>25.545805119485</v>
      </c>
      <c r="AO17" s="5">
        <v>28.8687334895675</v>
      </c>
      <c r="AP17" s="5">
        <v>28.7107425705703</v>
      </c>
      <c r="AQ17" s="10"/>
      <c r="AR17" s="10"/>
    </row>
    <row r="18">
      <c r="A18" s="5" t="s">
        <v>24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5">
        <v>1.49298900433774</v>
      </c>
      <c r="AB18" s="10"/>
      <c r="AC18" s="5">
        <v>20.3259668508287</v>
      </c>
      <c r="AD18" s="5">
        <v>8.05864614744723</v>
      </c>
      <c r="AE18" s="5">
        <v>5.73088958426464</v>
      </c>
      <c r="AF18" s="5">
        <v>4.48761534725595</v>
      </c>
      <c r="AG18" s="5">
        <v>5.37763074540719</v>
      </c>
      <c r="AH18" s="5">
        <v>11.9325100017394</v>
      </c>
      <c r="AI18" s="5">
        <v>19.8975269294388</v>
      </c>
      <c r="AJ18" s="5">
        <v>33.9175463055168</v>
      </c>
      <c r="AK18" s="5">
        <v>46.7811794321253</v>
      </c>
      <c r="AL18" s="5">
        <v>29.3911439114391</v>
      </c>
      <c r="AM18" s="5">
        <v>19.3879432188287</v>
      </c>
      <c r="AN18" s="5">
        <v>13.8186511161034</v>
      </c>
      <c r="AO18" s="5">
        <v>24.0446626239292</v>
      </c>
      <c r="AP18" s="5">
        <v>38.4575936883629</v>
      </c>
      <c r="AQ18" s="10"/>
      <c r="AR18" s="10"/>
    </row>
    <row r="19">
      <c r="A19" s="5" t="s">
        <v>26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5">
        <v>6.03234924198369</v>
      </c>
      <c r="AA19" s="5">
        <v>1.16933565879182</v>
      </c>
      <c r="AB19" s="5">
        <v>1.34791535900082</v>
      </c>
      <c r="AC19" s="5">
        <v>1.98080998351778</v>
      </c>
      <c r="AD19" s="5">
        <v>7.15653663945167</v>
      </c>
      <c r="AE19" s="5">
        <v>4.45831565763691</v>
      </c>
      <c r="AF19" s="5">
        <v>7.92703848410054</v>
      </c>
      <c r="AG19" s="5">
        <v>6.941245124236</v>
      </c>
      <c r="AH19" s="5">
        <v>18.8793289542665</v>
      </c>
      <c r="AI19" s="5">
        <v>15.0789060563497</v>
      </c>
      <c r="AJ19" s="5">
        <v>8.56632835901631</v>
      </c>
      <c r="AK19" s="5">
        <v>8.18824508802851</v>
      </c>
      <c r="AL19" s="5">
        <v>8.90087234579675</v>
      </c>
      <c r="AM19" s="5">
        <v>11.3350936113875</v>
      </c>
      <c r="AN19" s="5">
        <v>12.2909867590719</v>
      </c>
      <c r="AO19" s="5">
        <v>13.261185897234</v>
      </c>
      <c r="AP19" s="5">
        <v>19.1878935125752</v>
      </c>
      <c r="AQ19" s="10"/>
      <c r="AR19" s="10"/>
    </row>
    <row r="20">
      <c r="A20" s="5" t="s">
        <v>27</v>
      </c>
      <c r="B20" s="10"/>
      <c r="C20" s="10"/>
      <c r="D20" s="10"/>
      <c r="E20" s="10"/>
      <c r="F20" s="10"/>
      <c r="G20" s="10"/>
      <c r="H20" s="5">
        <v>3.67548340976061</v>
      </c>
      <c r="I20" s="5">
        <v>1.68867638129933</v>
      </c>
      <c r="J20" s="5">
        <v>0.21602977217028</v>
      </c>
      <c r="K20" s="5">
        <v>0.60018298261665</v>
      </c>
      <c r="L20" s="5">
        <v>0.87695303071749</v>
      </c>
      <c r="M20" s="5">
        <v>0.99125723433075</v>
      </c>
      <c r="N20" s="5">
        <v>1.16318957183397</v>
      </c>
      <c r="O20" s="5">
        <v>0.95049398912956</v>
      </c>
      <c r="P20" s="5">
        <v>1.37633420152188</v>
      </c>
      <c r="Q20" s="5">
        <v>0.65695840781519</v>
      </c>
      <c r="R20" s="5">
        <v>1.39768080219596</v>
      </c>
      <c r="S20" s="5">
        <v>1.53671091845028</v>
      </c>
      <c r="T20" s="5">
        <v>2.68477503204191</v>
      </c>
      <c r="U20" s="5">
        <v>1.97136393654541</v>
      </c>
      <c r="V20" s="5">
        <v>2.57426775514462</v>
      </c>
      <c r="W20" s="5">
        <v>15.7374047604985</v>
      </c>
      <c r="X20" s="5">
        <v>3.13090008633694</v>
      </c>
      <c r="Y20" s="5">
        <v>9.43850217117506</v>
      </c>
      <c r="Z20" s="5">
        <v>4.32073828696597</v>
      </c>
      <c r="AA20" s="5">
        <v>7.77893021188324</v>
      </c>
      <c r="AB20" s="5">
        <v>9.23588233579196</v>
      </c>
      <c r="AC20" s="5">
        <v>9.04501399956924</v>
      </c>
      <c r="AD20" s="5">
        <v>13.9997466109211</v>
      </c>
      <c r="AE20" s="5">
        <v>16.827346900497</v>
      </c>
      <c r="AF20" s="5">
        <v>8.77001388246182</v>
      </c>
      <c r="AG20" s="5">
        <v>25.0041712122184</v>
      </c>
      <c r="AH20" s="5">
        <v>19.7660113090591</v>
      </c>
      <c r="AI20" s="5">
        <v>24.3150280290399</v>
      </c>
      <c r="AJ20" s="5">
        <v>23.9479416448537</v>
      </c>
      <c r="AK20" s="5">
        <v>23.4686872724429</v>
      </c>
      <c r="AL20" s="5">
        <v>24.0460983060261</v>
      </c>
      <c r="AM20" s="5">
        <v>28.3709703812797</v>
      </c>
      <c r="AN20" s="5">
        <v>29.786859380723</v>
      </c>
      <c r="AO20" s="5">
        <v>28.6099314454562</v>
      </c>
      <c r="AP20" s="5">
        <v>27.9504653710178</v>
      </c>
      <c r="AQ20" s="10"/>
      <c r="AR20" s="10"/>
    </row>
    <row r="21">
      <c r="A21" s="5" t="s">
        <v>28</v>
      </c>
      <c r="B21" s="10"/>
      <c r="C21" s="10"/>
      <c r="D21" s="10"/>
      <c r="E21" s="10"/>
      <c r="F21" s="10"/>
      <c r="G21" s="10"/>
      <c r="H21" s="10"/>
      <c r="I21" s="5">
        <v>1.36715236553337</v>
      </c>
      <c r="J21" s="5">
        <v>0.50674713887149</v>
      </c>
      <c r="K21" s="10"/>
      <c r="L21" s="5">
        <v>1.70233130512067</v>
      </c>
      <c r="M21" s="5">
        <v>0.19453739008637</v>
      </c>
      <c r="N21" s="5">
        <v>0.27660331133678</v>
      </c>
      <c r="O21" s="5">
        <v>0.15743073047859</v>
      </c>
      <c r="P21" s="5">
        <v>0.51835164177914</v>
      </c>
      <c r="Q21" s="5">
        <v>0.23342670401494</v>
      </c>
      <c r="R21" s="5">
        <v>0.75042125475136</v>
      </c>
      <c r="S21" s="5">
        <v>0.52192879956376</v>
      </c>
      <c r="T21" s="5">
        <v>3.37233095390575</v>
      </c>
      <c r="U21" s="5">
        <v>1.98927694543268</v>
      </c>
      <c r="V21" s="5">
        <v>1.63909579075004</v>
      </c>
      <c r="W21" s="5">
        <v>0.022131460877613</v>
      </c>
      <c r="X21" s="5">
        <v>1.35826520765435</v>
      </c>
      <c r="Y21" s="5">
        <v>0.25516403402187</v>
      </c>
      <c r="Z21" s="5">
        <v>0.44812906116962</v>
      </c>
      <c r="AA21" s="5">
        <v>2.12112971524028</v>
      </c>
      <c r="AB21" s="5">
        <v>0.26427668620016</v>
      </c>
      <c r="AC21" s="5">
        <v>5.27837588434328</v>
      </c>
      <c r="AD21" s="5">
        <v>7.99774711348916</v>
      </c>
      <c r="AE21" s="5">
        <v>5.77033553905402</v>
      </c>
      <c r="AF21" s="10"/>
      <c r="AG21" s="5">
        <v>9.59142736486486</v>
      </c>
      <c r="AH21" s="5">
        <v>15.4579400671758</v>
      </c>
      <c r="AI21" s="5">
        <v>8.12410734420807</v>
      </c>
      <c r="AJ21" s="5">
        <v>8.77565463552725</v>
      </c>
      <c r="AK21" s="5">
        <v>9.41359494555037</v>
      </c>
      <c r="AL21" s="5">
        <v>14.0707873587706</v>
      </c>
      <c r="AM21" s="5">
        <v>17.5209227391323</v>
      </c>
      <c r="AN21" s="5">
        <v>21.7166508724009</v>
      </c>
      <c r="AO21" s="5">
        <v>21.8305716950004</v>
      </c>
      <c r="AP21" s="5">
        <v>26.0778228694199</v>
      </c>
      <c r="AQ21" s="10"/>
      <c r="AR21" s="10"/>
    </row>
    <row r="22">
      <c r="A22" s="5" t="s">
        <v>30</v>
      </c>
      <c r="B22" s="10"/>
      <c r="C22" s="10"/>
      <c r="D22" s="10"/>
      <c r="E22" s="10"/>
      <c r="F22" s="5">
        <v>4.36772011145099</v>
      </c>
      <c r="G22" s="5">
        <v>8.42200396060658</v>
      </c>
      <c r="H22" s="5">
        <v>6.40368412310195</v>
      </c>
      <c r="I22" s="5">
        <v>4.60376773393286</v>
      </c>
      <c r="J22" s="5">
        <v>0.23488374815156</v>
      </c>
      <c r="K22" s="5">
        <v>0.987077462218</v>
      </c>
      <c r="L22" s="5">
        <v>3.84212297113864</v>
      </c>
      <c r="M22" s="5">
        <v>8.0369595938871</v>
      </c>
      <c r="N22" s="5">
        <v>2.70587763611579</v>
      </c>
      <c r="O22" s="5">
        <v>3.3809851152481</v>
      </c>
      <c r="P22" s="5">
        <v>3.49175871591301</v>
      </c>
      <c r="Q22" s="5">
        <v>2.22213364689001</v>
      </c>
      <c r="R22" s="5">
        <v>2.54845843632106</v>
      </c>
      <c r="S22" s="5">
        <v>2.35911869105879</v>
      </c>
      <c r="T22" s="5">
        <v>4.36406872710992</v>
      </c>
      <c r="U22" s="5">
        <v>3.13677612858571</v>
      </c>
      <c r="V22" s="5">
        <v>3.15308908863352</v>
      </c>
      <c r="W22" s="5">
        <v>4.5603400403772</v>
      </c>
      <c r="X22" s="5">
        <v>3.75635392435599</v>
      </c>
      <c r="Y22" s="5">
        <v>5.25000532152664</v>
      </c>
      <c r="Z22" s="5">
        <v>4.70626836714314</v>
      </c>
      <c r="AA22" s="5">
        <v>11.4286264466311</v>
      </c>
      <c r="AB22" s="5">
        <v>11.1772340734916</v>
      </c>
      <c r="AC22" s="5">
        <v>13.2750358486635</v>
      </c>
      <c r="AD22" s="5">
        <v>7.15734871581164</v>
      </c>
      <c r="AE22" s="5">
        <v>8.09619671534507</v>
      </c>
      <c r="AF22" s="5">
        <v>7.86695569887855</v>
      </c>
      <c r="AG22" s="5">
        <v>10.5462730148431</v>
      </c>
      <c r="AH22" s="5">
        <v>6.79530541153597</v>
      </c>
      <c r="AI22" s="5">
        <v>7.71887138771503</v>
      </c>
      <c r="AJ22" s="5">
        <v>12.7341668374667</v>
      </c>
      <c r="AK22" s="5">
        <v>31.2757099315823</v>
      </c>
      <c r="AL22" s="5">
        <v>27.9331896483315</v>
      </c>
      <c r="AM22" s="5">
        <v>37.1686878539504</v>
      </c>
      <c r="AN22" s="5">
        <v>36.533942991573</v>
      </c>
      <c r="AO22" s="5">
        <v>42.2281977393558</v>
      </c>
      <c r="AP22" s="5">
        <v>21.1688327355198</v>
      </c>
      <c r="AQ22" s="10"/>
      <c r="AR22" s="10"/>
    </row>
    <row r="23">
      <c r="A23" s="5" t="s">
        <v>32</v>
      </c>
      <c r="B23" s="10"/>
      <c r="C23" s="10"/>
      <c r="D23" s="10"/>
      <c r="E23" s="10"/>
      <c r="F23" s="5">
        <v>0.20307179776107</v>
      </c>
      <c r="G23" s="5">
        <v>3.23286913065772</v>
      </c>
      <c r="H23" s="5">
        <v>4.37428001233106</v>
      </c>
      <c r="I23" s="10"/>
      <c r="J23" s="5">
        <v>1.55112016715126</v>
      </c>
      <c r="K23" s="5">
        <v>1.42256919801278</v>
      </c>
      <c r="L23" s="10"/>
      <c r="M23" s="5">
        <v>0.75267808491231</v>
      </c>
      <c r="N23" s="5">
        <v>2.26469811859743</v>
      </c>
      <c r="O23" s="5">
        <v>2.30827295177175</v>
      </c>
      <c r="P23" s="5">
        <v>0.91345966588706</v>
      </c>
      <c r="Q23" s="5">
        <v>1.52614671266864</v>
      </c>
      <c r="R23" s="5">
        <v>2.18238953571418</v>
      </c>
      <c r="S23" s="5">
        <v>2.66480118281518</v>
      </c>
      <c r="T23" s="5">
        <v>4.07356614237852</v>
      </c>
      <c r="U23" s="5">
        <v>3.69115037256417</v>
      </c>
      <c r="V23" s="5">
        <v>9.08528408796998</v>
      </c>
      <c r="W23" s="5">
        <v>5.95405272112549</v>
      </c>
      <c r="X23" s="5">
        <v>6.40222425248186</v>
      </c>
      <c r="Y23" s="5">
        <v>17.6568946833786</v>
      </c>
      <c r="Z23" s="5">
        <v>17.6167726100589</v>
      </c>
      <c r="AA23" s="5">
        <v>17.6166534057885</v>
      </c>
      <c r="AB23" s="5">
        <v>17.6167413855165</v>
      </c>
      <c r="AC23" s="5">
        <v>9.36617234494876</v>
      </c>
      <c r="AD23" s="5">
        <v>9.74619953565107</v>
      </c>
      <c r="AE23" s="5">
        <v>8.58159731124402</v>
      </c>
      <c r="AF23" s="5">
        <v>8.34746053041639</v>
      </c>
      <c r="AG23" s="5">
        <v>20.5178185689862</v>
      </c>
      <c r="AH23" s="5">
        <v>10.5687125368391</v>
      </c>
      <c r="AI23" s="5">
        <v>9.10120633429478</v>
      </c>
      <c r="AJ23" s="5">
        <v>22.5312189573574</v>
      </c>
      <c r="AK23" s="5">
        <v>14.1590310498699</v>
      </c>
      <c r="AL23" s="5">
        <v>24.5919927930948</v>
      </c>
      <c r="AM23" s="5">
        <v>27.7450891508008</v>
      </c>
      <c r="AN23" s="5">
        <v>27.3679991604463</v>
      </c>
      <c r="AO23" s="5">
        <v>16.0442771188692</v>
      </c>
      <c r="AP23" s="5">
        <v>24.7298171069647</v>
      </c>
      <c r="AQ23" s="10"/>
      <c r="AR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Government and civil society aid (% of total aid)</v>
      </c>
      <c r="C1" s="6"/>
      <c r="D1" s="12"/>
      <c r="E1" s="14"/>
      <c r="F1" s="8"/>
    </row>
    <row r="2">
      <c r="A2" s="16"/>
      <c r="B2" s="18"/>
      <c r="C2" s="18"/>
      <c r="D2" s="19"/>
      <c r="E2" s="14"/>
      <c r="F2" s="8"/>
    </row>
    <row r="3">
      <c r="A3" s="16"/>
      <c r="B3" s="20" t="s">
        <v>11</v>
      </c>
      <c r="C3" s="21"/>
      <c r="D3" s="19"/>
      <c r="E3" s="14"/>
      <c r="F3" s="8"/>
    </row>
    <row r="4">
      <c r="A4" s="16"/>
      <c r="B4" s="22" t="s">
        <v>14</v>
      </c>
      <c r="C4" s="23" t="s">
        <v>1</v>
      </c>
      <c r="D4" s="24"/>
      <c r="E4" s="14"/>
      <c r="F4" s="8"/>
    </row>
    <row r="5">
      <c r="A5" s="16"/>
      <c r="B5" s="25" t="s">
        <v>18</v>
      </c>
      <c r="C5" s="26" t="s">
        <v>1</v>
      </c>
      <c r="D5" s="24"/>
      <c r="E5" s="14"/>
      <c r="F5" s="8"/>
    </row>
    <row r="6">
      <c r="A6" s="16"/>
      <c r="B6" s="25" t="s">
        <v>21</v>
      </c>
      <c r="C6" s="27"/>
      <c r="D6" s="24"/>
      <c r="E6" s="14"/>
      <c r="F6" s="8"/>
    </row>
    <row r="7">
      <c r="A7" s="16"/>
      <c r="B7" s="28"/>
      <c r="C7" s="29"/>
      <c r="D7" s="30"/>
      <c r="E7" s="14"/>
      <c r="F7" s="8"/>
    </row>
    <row r="8">
      <c r="A8" s="16"/>
      <c r="B8" s="31" t="s">
        <v>25</v>
      </c>
      <c r="C8" s="32"/>
      <c r="D8" s="33"/>
      <c r="E8" s="34"/>
      <c r="F8" s="8"/>
    </row>
    <row r="9">
      <c r="A9" s="16"/>
      <c r="B9" s="35" t="s">
        <v>29</v>
      </c>
      <c r="C9" s="36" t="s">
        <v>31</v>
      </c>
      <c r="D9" s="37"/>
      <c r="E9" s="34"/>
      <c r="F9" s="8"/>
    </row>
    <row r="10">
      <c r="A10" s="16"/>
      <c r="B10" s="38" t="s">
        <v>33</v>
      </c>
      <c r="C10" s="39" t="str">
        <f>HYPERLINK("http://www.cred.be/", "www.oecd.org/dac/stats/qwids ")</f>
        <v>www.oecd.org/dac/stats/qwids </v>
      </c>
      <c r="D10" s="40"/>
      <c r="E10" s="34"/>
      <c r="F10" s="8"/>
    </row>
    <row r="11">
      <c r="A11" s="16"/>
      <c r="B11" s="38" t="s">
        <v>34</v>
      </c>
      <c r="C11" s="41"/>
      <c r="D11" s="40"/>
      <c r="E11" s="34"/>
      <c r="F11" s="8"/>
    </row>
    <row r="12">
      <c r="A12" s="16"/>
      <c r="B12" s="38" t="s">
        <v>35</v>
      </c>
      <c r="C12" s="42"/>
      <c r="D12" s="40"/>
      <c r="E12" s="34"/>
      <c r="F12" s="8"/>
    </row>
    <row r="13">
      <c r="A13" s="16"/>
      <c r="B13" s="43"/>
      <c r="C13" s="44"/>
      <c r="D13" s="33"/>
      <c r="E13" s="34"/>
      <c r="F13" s="8"/>
    </row>
    <row r="14">
      <c r="A14" s="16"/>
      <c r="B14" s="31" t="s">
        <v>36</v>
      </c>
      <c r="C14" s="32"/>
      <c r="D14" s="33"/>
      <c r="E14" s="34"/>
      <c r="F14" s="8"/>
    </row>
    <row r="15">
      <c r="A15" s="16"/>
      <c r="B15" s="35" t="s">
        <v>37</v>
      </c>
      <c r="C15" s="45" t="s">
        <v>38</v>
      </c>
      <c r="D15" s="40"/>
      <c r="E15" s="34"/>
      <c r="F15" s="8"/>
    </row>
    <row r="16">
      <c r="A16" s="16"/>
      <c r="B16" s="38" t="s">
        <v>39</v>
      </c>
      <c r="C16" s="46"/>
      <c r="D16" s="40"/>
      <c r="E16" s="34"/>
      <c r="F16" s="8"/>
    </row>
    <row r="17">
      <c r="A17" s="16"/>
      <c r="B17" s="33"/>
      <c r="C17" s="46"/>
      <c r="D17" s="40"/>
      <c r="E17" s="34"/>
      <c r="F17" s="8"/>
    </row>
    <row r="18">
      <c r="A18" s="16"/>
      <c r="B18" s="33"/>
      <c r="C18" s="46"/>
      <c r="D18" s="40"/>
      <c r="E18" s="34"/>
      <c r="F18" s="8"/>
    </row>
    <row r="19">
      <c r="A19" s="16"/>
      <c r="B19" s="33"/>
      <c r="C19" s="46"/>
      <c r="D19" s="40"/>
      <c r="E19" s="34"/>
      <c r="F19" s="8"/>
    </row>
    <row r="20">
      <c r="A20" s="16"/>
      <c r="B20" s="33"/>
      <c r="C20" s="46"/>
      <c r="D20" s="40"/>
      <c r="E20" s="34"/>
      <c r="F20" s="8"/>
    </row>
    <row r="21">
      <c r="A21" s="16"/>
      <c r="B21" s="33"/>
      <c r="C21" s="46"/>
      <c r="D21" s="40"/>
      <c r="E21" s="34"/>
      <c r="F21" s="8"/>
    </row>
    <row r="22">
      <c r="A22" s="16"/>
      <c r="B22" s="33"/>
      <c r="C22" s="47"/>
      <c r="D22" s="40"/>
      <c r="E22" s="34"/>
      <c r="F22" s="8"/>
    </row>
    <row r="23">
      <c r="A23" s="16"/>
      <c r="B23" s="43"/>
      <c r="C23" s="49"/>
      <c r="D23" s="33"/>
      <c r="E23" s="34"/>
      <c r="F23" s="8"/>
    </row>
    <row r="24">
      <c r="A24" s="51"/>
      <c r="B24" s="32"/>
      <c r="C24" s="32"/>
      <c r="D24" s="53"/>
      <c r="E24" s="34"/>
      <c r="F24" s="8"/>
    </row>
    <row r="25">
      <c r="A25" s="55"/>
      <c r="B25" s="55"/>
      <c r="C25" s="55"/>
      <c r="D25" s="55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8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8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8"/>
    </row>
    <row r="4">
      <c r="A4" s="11"/>
      <c r="B4" s="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8"/>
    </row>
    <row r="5">
      <c r="A5" s="11"/>
      <c r="B5" s="1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1"/>
      <c r="W5" s="11"/>
      <c r="X5" s="11"/>
      <c r="Y5" s="8"/>
    </row>
    <row r="6">
      <c r="A6" s="11"/>
      <c r="B6" s="11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8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8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8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8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7"/>
      <c r="W10" s="11"/>
      <c r="X10" s="11"/>
      <c r="Y10" s="8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8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8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8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1"/>
      <c r="W14" s="11"/>
      <c r="X14" s="11"/>
      <c r="Y14" s="8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7"/>
      <c r="W15" s="11"/>
      <c r="X15" s="11"/>
      <c r="Y15" s="8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8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1"/>
      <c r="W17" s="11"/>
      <c r="X17" s="11"/>
      <c r="Y17" s="8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7"/>
      <c r="W18" s="11"/>
      <c r="X18" s="11"/>
      <c r="Y18" s="8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8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1"/>
      <c r="W20" s="11"/>
      <c r="X20" s="11"/>
      <c r="Y20" s="8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7"/>
      <c r="W21" s="11"/>
      <c r="X21" s="11"/>
      <c r="Y21" s="8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1"/>
      <c r="W22" s="11"/>
      <c r="X22" s="11"/>
      <c r="Y22" s="8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7"/>
      <c r="W23" s="11"/>
      <c r="X23" s="11"/>
      <c r="Y23" s="8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8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8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8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8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1"/>
      <c r="W28" s="11"/>
      <c r="X28" s="11"/>
      <c r="Y28" s="8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7"/>
      <c r="W29" s="11"/>
      <c r="X29" s="11"/>
      <c r="Y29" s="8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1"/>
      <c r="W30" s="11"/>
      <c r="X30" s="11"/>
      <c r="Y30" s="8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8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8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7"/>
      <c r="W33" s="11"/>
      <c r="X33" s="11"/>
      <c r="Y33" s="8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1"/>
      <c r="W34" s="11"/>
      <c r="X34" s="11"/>
      <c r="Y34" s="8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7"/>
      <c r="W35" s="11"/>
      <c r="X35" s="11"/>
      <c r="Y35" s="8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8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1"/>
      <c r="W37" s="11"/>
      <c r="X37" s="11"/>
      <c r="Y37" s="8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8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8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8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8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7"/>
      <c r="W42" s="11"/>
      <c r="X42" s="11"/>
      <c r="Y42" s="8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8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8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8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1"/>
      <c r="W46" s="11"/>
      <c r="X46" s="11"/>
      <c r="Y46" s="8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7"/>
      <c r="W47" s="11"/>
      <c r="X47" s="11"/>
      <c r="Y47" s="8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8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1"/>
      <c r="W49" s="11"/>
      <c r="X49" s="11"/>
      <c r="Y49" s="8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7"/>
      <c r="W50" s="11"/>
      <c r="X50" s="11"/>
      <c r="Y50" s="8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8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1"/>
      <c r="W52" s="11"/>
      <c r="X52" s="11"/>
      <c r="Y52" s="8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7"/>
      <c r="W53" s="11"/>
      <c r="X53" s="11"/>
      <c r="Y53" s="8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1"/>
      <c r="W54" s="11"/>
      <c r="X54" s="11"/>
      <c r="Y54" s="8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7"/>
      <c r="W55" s="11"/>
      <c r="X55" s="11"/>
      <c r="Y55" s="8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8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8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8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8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1"/>
      <c r="W60" s="11"/>
      <c r="X60" s="11"/>
      <c r="Y60" s="8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7"/>
      <c r="W61" s="11"/>
      <c r="X61" s="11"/>
      <c r="Y61" s="8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1"/>
      <c r="W62" s="11"/>
      <c r="X62" s="11"/>
      <c r="Y62" s="8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8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8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7"/>
      <c r="W65" s="11"/>
      <c r="X65" s="11"/>
      <c r="Y65" s="8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1"/>
      <c r="W66" s="11"/>
      <c r="X66" s="11"/>
      <c r="Y66" s="8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7"/>
      <c r="W67" s="11"/>
      <c r="X67" s="11"/>
      <c r="Y67" s="8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8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1"/>
      <c r="W69" s="11"/>
      <c r="X69" s="11"/>
      <c r="Y69" s="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8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8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7"/>
      <c r="W74" s="11"/>
      <c r="X74" s="11"/>
      <c r="Y74" s="8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8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8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8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1"/>
      <c r="W78" s="11"/>
      <c r="X78" s="11"/>
      <c r="Y78" s="8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7"/>
      <c r="W79" s="11"/>
      <c r="X79" s="11"/>
      <c r="Y79" s="8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8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1"/>
      <c r="W81" s="11"/>
      <c r="X81" s="11"/>
      <c r="Y81" s="8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7"/>
      <c r="W82" s="11"/>
      <c r="X82" s="11"/>
      <c r="Y82" s="8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8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1"/>
      <c r="W84" s="11"/>
      <c r="X84" s="11"/>
      <c r="Y84" s="8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7"/>
      <c r="W85" s="11"/>
      <c r="X85" s="11"/>
      <c r="Y85" s="8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1"/>
      <c r="W86" s="11"/>
      <c r="X86" s="11"/>
      <c r="Y86" s="8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7"/>
      <c r="W87" s="11"/>
      <c r="X87" s="11"/>
      <c r="Y87" s="8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8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8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8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8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1"/>
      <c r="W92" s="11"/>
      <c r="X92" s="11"/>
      <c r="Y92" s="8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7"/>
      <c r="W93" s="11"/>
      <c r="X93" s="11"/>
      <c r="Y93" s="8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1"/>
      <c r="W94" s="11"/>
      <c r="X94" s="11"/>
      <c r="Y94" s="8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8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8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7"/>
      <c r="W97" s="11"/>
      <c r="X97" s="11"/>
      <c r="Y97" s="8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1"/>
      <c r="W98" s="11"/>
      <c r="X98" s="11"/>
      <c r="Y98" s="8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7"/>
      <c r="W99" s="11"/>
      <c r="X99" s="11"/>
      <c r="Y99" s="8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1"/>
      <c r="X100" s="11"/>
      <c r="Y100" s="8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7"/>
      <c r="W101" s="11"/>
      <c r="X101" s="11"/>
      <c r="Y101" s="8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7"/>
      <c r="X102" s="11"/>
      <c r="Y102" s="8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8" t="s">
        <v>40</v>
      </c>
      <c r="B1" s="50"/>
      <c r="C1" s="50"/>
      <c r="D1" s="52"/>
      <c r="E1" s="34"/>
    </row>
    <row r="2">
      <c r="A2" s="16"/>
      <c r="B2" s="32"/>
      <c r="C2" s="54"/>
      <c r="D2" s="56"/>
      <c r="E2" s="34"/>
    </row>
    <row r="3" ht="45.75" customHeight="1">
      <c r="A3" s="57" t="s">
        <v>41</v>
      </c>
      <c r="B3" s="58" t="s">
        <v>31</v>
      </c>
      <c r="C3" s="60"/>
      <c r="D3" s="62" t="s">
        <v>44</v>
      </c>
      <c r="E3" s="34"/>
    </row>
    <row r="4" ht="61.5" customHeight="1">
      <c r="A4" s="57" t="s">
        <v>45</v>
      </c>
      <c r="B4" s="69" t="str">
        <f>HYPERLINK("http://www.oecd.org/dac/stats/qwids", "http://www.oecd.org/dac/stats/qwids")</f>
        <v>http://www.oecd.org/dac/stats/qwids</v>
      </c>
      <c r="C4" s="70"/>
      <c r="D4" s="62" t="s">
        <v>50</v>
      </c>
      <c r="E4" s="34"/>
    </row>
    <row r="5" ht="31.5" customHeight="1">
      <c r="A5" s="57" t="s">
        <v>51</v>
      </c>
      <c r="B5" s="72" t="s">
        <v>52</v>
      </c>
      <c r="C5" s="70"/>
      <c r="D5" s="62" t="s">
        <v>53</v>
      </c>
      <c r="E5" s="34"/>
    </row>
    <row r="6" ht="31.5" customHeight="1">
      <c r="A6" s="74"/>
      <c r="B6" s="75"/>
      <c r="C6" s="77"/>
      <c r="D6" s="79"/>
      <c r="E6" s="34"/>
    </row>
    <row r="7">
      <c r="A7" s="55"/>
      <c r="B7" s="55"/>
      <c r="C7" s="55"/>
      <c r="D7" s="81"/>
      <c r="E7" s="8"/>
    </row>
    <row r="8">
      <c r="A8" s="8"/>
      <c r="B8" s="8"/>
      <c r="C8" s="8"/>
      <c r="D8" s="83"/>
      <c r="E8" s="8"/>
    </row>
    <row r="9">
      <c r="A9" s="8"/>
      <c r="B9" s="8"/>
      <c r="C9" s="8"/>
      <c r="D9" s="83"/>
      <c r="E9" s="8"/>
    </row>
    <row r="10">
      <c r="A10" s="8"/>
      <c r="B10" s="8"/>
      <c r="C10" s="8"/>
      <c r="D10" s="83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42</v>
      </c>
      <c r="C1" s="6"/>
      <c r="D1" s="12"/>
      <c r="E1" s="14"/>
      <c r="F1" s="8"/>
    </row>
    <row r="2">
      <c r="A2" s="16"/>
      <c r="B2" s="18"/>
      <c r="C2" s="18"/>
      <c r="D2" s="19"/>
      <c r="E2" s="14"/>
      <c r="F2" s="8"/>
    </row>
    <row r="3">
      <c r="A3" s="16"/>
      <c r="B3" s="61" t="s">
        <v>43</v>
      </c>
      <c r="C3" s="63"/>
      <c r="D3" s="19"/>
      <c r="E3" s="14"/>
      <c r="F3" s="8"/>
    </row>
    <row r="4" ht="24.0" customHeight="1">
      <c r="A4" s="64"/>
      <c r="B4" s="65" t="s">
        <v>46</v>
      </c>
      <c r="C4" s="67" t="s">
        <v>48</v>
      </c>
      <c r="D4" s="68"/>
      <c r="E4" s="71"/>
      <c r="F4" s="73"/>
    </row>
    <row r="5" ht="24.0" customHeight="1">
      <c r="A5" s="64"/>
      <c r="B5" s="76" t="s">
        <v>54</v>
      </c>
      <c r="C5" s="78" t="s">
        <v>55</v>
      </c>
      <c r="D5" s="68"/>
      <c r="E5" s="71"/>
      <c r="F5" s="73"/>
    </row>
    <row r="6" ht="24.0" customHeight="1">
      <c r="A6" s="64"/>
      <c r="B6" s="76" t="s">
        <v>56</v>
      </c>
      <c r="C6" s="78" t="s">
        <v>57</v>
      </c>
      <c r="D6" s="68"/>
      <c r="E6" s="71"/>
      <c r="F6" s="73"/>
    </row>
    <row r="7" ht="18.0" customHeight="1">
      <c r="A7" s="64"/>
      <c r="B7" s="80"/>
      <c r="C7" s="82"/>
      <c r="D7" s="68"/>
      <c r="E7" s="71"/>
      <c r="F7" s="73"/>
    </row>
    <row r="8" ht="13.5" customHeight="1">
      <c r="A8" s="51"/>
      <c r="B8" s="84"/>
      <c r="C8" s="84"/>
      <c r="D8" s="85"/>
      <c r="E8" s="14"/>
      <c r="F8" s="8"/>
    </row>
    <row r="9" ht="15.0" customHeight="1">
      <c r="A9" s="55"/>
      <c r="B9" s="15"/>
      <c r="C9" s="15"/>
      <c r="D9" s="15"/>
      <c r="E9" s="11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6" t="s">
        <v>47</v>
      </c>
      <c r="B1" s="66" t="s">
        <v>49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1"/>
      <c r="V1" s="11"/>
      <c r="W1" s="11"/>
      <c r="X1" s="11"/>
      <c r="Y1" s="8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8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8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8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7"/>
      <c r="W5" s="11"/>
      <c r="X5" s="11"/>
      <c r="Y5" s="8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8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8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8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8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1"/>
      <c r="W10" s="11"/>
      <c r="X10" s="11"/>
      <c r="Y10" s="8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8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8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8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7"/>
      <c r="W14" s="11"/>
      <c r="X14" s="11"/>
      <c r="Y14" s="8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1"/>
      <c r="W15" s="11"/>
      <c r="X15" s="11"/>
      <c r="Y15" s="8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8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7"/>
      <c r="W17" s="11"/>
      <c r="X17" s="11"/>
      <c r="Y17" s="8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1"/>
      <c r="W18" s="11"/>
      <c r="X18" s="11"/>
      <c r="Y18" s="8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8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7"/>
      <c r="W20" s="11"/>
      <c r="X20" s="11"/>
      <c r="Y20" s="8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1"/>
      <c r="W21" s="11"/>
      <c r="X21" s="11"/>
      <c r="Y21" s="8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7"/>
      <c r="W22" s="11"/>
      <c r="X22" s="11"/>
      <c r="Y22" s="8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1"/>
      <c r="W23" s="11"/>
      <c r="X23" s="11"/>
      <c r="Y23" s="8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8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8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8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8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7"/>
      <c r="W28" s="11"/>
      <c r="X28" s="11"/>
      <c r="Y28" s="8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1"/>
      <c r="W29" s="11"/>
      <c r="X29" s="11"/>
      <c r="Y29" s="8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7"/>
      <c r="W30" s="11"/>
      <c r="X30" s="11"/>
      <c r="Y30" s="8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8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8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1"/>
      <c r="W33" s="11"/>
      <c r="X33" s="11"/>
      <c r="Y33" s="8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7"/>
      <c r="W34" s="11"/>
      <c r="X34" s="11"/>
      <c r="Y34" s="8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1"/>
      <c r="W35" s="11"/>
      <c r="X35" s="11"/>
      <c r="Y35" s="8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8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7"/>
      <c r="W37" s="11"/>
      <c r="X37" s="11"/>
      <c r="Y37" s="8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8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8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8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8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1"/>
      <c r="W42" s="11"/>
      <c r="X42" s="11"/>
      <c r="Y42" s="8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8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8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8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7"/>
      <c r="W46" s="11"/>
      <c r="X46" s="11"/>
      <c r="Y46" s="8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1"/>
      <c r="W47" s="11"/>
      <c r="X47" s="11"/>
      <c r="Y47" s="8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8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7"/>
      <c r="W49" s="11"/>
      <c r="X49" s="11"/>
      <c r="Y49" s="8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1"/>
      <c r="W50" s="11"/>
      <c r="X50" s="11"/>
      <c r="Y50" s="8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8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7"/>
      <c r="W52" s="11"/>
      <c r="X52" s="11"/>
      <c r="Y52" s="8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1"/>
      <c r="W53" s="11"/>
      <c r="X53" s="11"/>
      <c r="Y53" s="8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7"/>
      <c r="W54" s="11"/>
      <c r="X54" s="11"/>
      <c r="Y54" s="8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1"/>
      <c r="W55" s="11"/>
      <c r="X55" s="11"/>
      <c r="Y55" s="8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8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8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8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8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7"/>
      <c r="W60" s="11"/>
      <c r="X60" s="11"/>
      <c r="Y60" s="8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1"/>
      <c r="W61" s="11"/>
      <c r="X61" s="11"/>
      <c r="Y61" s="8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7"/>
      <c r="W62" s="11"/>
      <c r="X62" s="11"/>
      <c r="Y62" s="8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8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8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1"/>
      <c r="W65" s="11"/>
      <c r="X65" s="11"/>
      <c r="Y65" s="8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7"/>
      <c r="W66" s="11"/>
      <c r="X66" s="11"/>
      <c r="Y66" s="8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1"/>
      <c r="W67" s="11"/>
      <c r="X67" s="11"/>
      <c r="Y67" s="8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8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7"/>
      <c r="W69" s="11"/>
      <c r="X69" s="11"/>
      <c r="Y69" s="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8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8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1"/>
      <c r="W74" s="11"/>
      <c r="X74" s="11"/>
      <c r="Y74" s="8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8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8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8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7"/>
      <c r="W78" s="11"/>
      <c r="X78" s="11"/>
      <c r="Y78" s="8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1"/>
      <c r="W79" s="11"/>
      <c r="X79" s="11"/>
      <c r="Y79" s="8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8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7"/>
      <c r="W81" s="11"/>
      <c r="X81" s="11"/>
      <c r="Y81" s="8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1"/>
      <c r="W82" s="11"/>
      <c r="X82" s="11"/>
      <c r="Y82" s="8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8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7"/>
      <c r="W84" s="11"/>
      <c r="X84" s="11"/>
      <c r="Y84" s="8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1"/>
      <c r="W85" s="11"/>
      <c r="X85" s="11"/>
      <c r="Y85" s="8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7"/>
      <c r="W86" s="11"/>
      <c r="X86" s="11"/>
      <c r="Y86" s="8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1"/>
      <c r="W87" s="11"/>
      <c r="X87" s="11"/>
      <c r="Y87" s="8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8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8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8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8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7"/>
      <c r="W92" s="11"/>
      <c r="X92" s="11"/>
      <c r="Y92" s="8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1"/>
      <c r="W93" s="11"/>
      <c r="X93" s="11"/>
      <c r="Y93" s="8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7"/>
      <c r="W94" s="11"/>
      <c r="X94" s="11"/>
      <c r="Y94" s="8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8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8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1"/>
      <c r="W97" s="11"/>
      <c r="X97" s="11"/>
      <c r="Y97" s="8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7"/>
      <c r="W98" s="11"/>
      <c r="X98" s="11"/>
      <c r="Y98" s="8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1"/>
      <c r="W99" s="11"/>
      <c r="X99" s="11"/>
      <c r="Y99" s="8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1"/>
      <c r="V100" s="17"/>
      <c r="W100" s="11"/>
      <c r="X100" s="11"/>
      <c r="Y100" s="8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7"/>
      <c r="V101" s="17"/>
      <c r="W101" s="11"/>
      <c r="X101" s="11"/>
      <c r="Y101" s="8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7"/>
      <c r="W102" s="11"/>
      <c r="X102" s="11"/>
      <c r="Y102" s="8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7"/>
      <c r="X103" s="11"/>
      <c r="Y103" s="8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