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<sst xmlns="http://schemas.openxmlformats.org/spreadsheetml/2006/main" count="304" uniqueCount="302">
  <si>
    <t>Country</t>
  </si>
  <si>
    <t>Ratio of young literate females to males (% ages 15-24)</t>
  </si>
  <si>
    <t>Year(s)</t>
  </si>
  <si>
    <t>Footnote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</si>
  <si>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</si>
  <si>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</si>
  <si>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</si>
  <si>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</si>
  <si>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</si>
  <si>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</si>
  <si>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</si>
  <si>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</si>
  <si>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</si>
  <si>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</si>
  <si>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</si>
  <si>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</si>
  <si>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</si>
  <si>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</si>
  <si>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</si>
  <si>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</si>
  <si>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</si>
  <si>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</si>
  <si>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</si>
  <si>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</si>
  <si>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</si>
  <si>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</si>
  <si>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</si>
  <si>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</si>
  <si>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</si>
  <si>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</si>
  <si>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</si>
  <si>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</si>
  <si>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</si>
  <si>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</si>
  <si>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</si>
  <si>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</si>
  <si>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</si>
  <si>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</si>
  <si>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</si>
  <si>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</si>
  <si>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</si>
  <si>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</si>
  <si>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</si>
  <si>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</si>
  <si>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</si>
  <si>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</si>
  <si>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</si>
  <si>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</si>
  <si>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</si>
  <si>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</si>
  <si>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</si>
  <si>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</si>
  <si>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</si>
  <si>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</si>
  <si>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</si>
  <si>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</si>
  <si>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</si>
  <si>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</si>
  <si>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</si>
  <si>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</si>
  <si>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</si>
  <si>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</si>
  <si>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</si>
  <si>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</si>
  <si>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</si>
  <si>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</si>
  <si>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</si>
  <si>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</si>
  <si>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</si>
  <si>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</si>
  <si>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</si>
  <si>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</si>
  <si>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</si>
  <si>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</si>
  <si>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</si>
  <si>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</si>
  <si>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</si>
  <si>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</si>
  <si>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</si>
  <si>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</si>
  <si>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</si>
  <si>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</si>
  <si>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</si>
  <si>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Footnotes not available yet</t>
  </si>
  <si>
    <t>Brunei</t>
  </si>
  <si>
    <t>Bulgaria</t>
  </si>
  <si>
    <t>Burkina Faso</t>
  </si>
  <si>
    <t>Burundi</t>
  </si>
  <si>
    <t>Definition and explanations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</si>
  <si>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</si>
  <si>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</si>
  <si>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</si>
  <si>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</si>
  <si>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</si>
  <si>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</si>
  <si>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</si>
  <si>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</si>
  <si>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</si>
  <si>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</si>
  <si>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</si>
  <si>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</si>
  <si>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</si>
  <si>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</si>
  <si>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</si>
  <si>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</si>
  <si>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</si>
  <si>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</si>
  <si>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</si>
  <si>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Indicator name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</si>
  <si>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</si>
  <si>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</si>
  <si>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</si>
  <si>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</si>
  <si>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</si>
  <si>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</si>
  <si>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</si>
  <si>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</si>
  <si>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</si>
  <si>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</si>
  <si>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</si>
  <si>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</si>
  <si>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</si>
  <si>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</si>
  <si>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</si>
  <si>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</si>
  <si>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</si>
  <si>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Definition of indicator</t>
  </si>
  <si>
    <t>Gabon</t>
  </si>
  <si>
    <t>Ratio of young literate females to males is the percentage of females to males ages 15-24 who can, with understanding, read and write a short, simple statement on their everyday life.</t>
  </si>
  <si>
    <t>Gambia</t>
  </si>
  <si>
    <t>Georgia</t>
  </si>
  <si>
    <t>Germany</t>
  </si>
  <si>
    <t>Ghana</t>
  </si>
  <si>
    <t>Gibraltar</t>
  </si>
  <si>
    <t>Greece</t>
  </si>
  <si>
    <t>Greenland</t>
  </si>
  <si>
    <t>Unit of measurement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</si>
  <si>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</si>
  <si>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</si>
  <si>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</si>
  <si>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</si>
  <si>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</si>
  <si>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</si>
  <si>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</si>
  <si>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</si>
  <si>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</si>
  <si>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</si>
  <si>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</si>
  <si>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</si>
  <si>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</si>
  <si>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</si>
  <si>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</si>
  <si>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Data source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</si>
  <si>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</si>
  <si>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</si>
  <si>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</si>
  <si>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</si>
  <si>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</si>
  <si>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</si>
  <si>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</si>
  <si>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</si>
  <si>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</si>
  <si>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</si>
  <si>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</si>
  <si>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</si>
  <si>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</si>
  <si>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</si>
  <si>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Source organization(s)</t>
  </si>
  <si>
    <t>Kyrgyzstan</t>
  </si>
  <si>
    <t>Laos</t>
  </si>
  <si>
    <t>Latvia</t>
  </si>
  <si>
    <t>Lebanon</t>
  </si>
  <si>
    <t>Lesotho</t>
  </si>
  <si>
    <t>Liberia</t>
  </si>
  <si>
    <t>World Bank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</si>
  <si>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</si>
  <si>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</si>
  <si>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</si>
  <si>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</si>
  <si>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</si>
  <si>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</si>
  <si>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</si>
  <si>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</si>
  <si>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</si>
  <si>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</si>
  <si>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Link to source organization</t>
  </si>
  <si>
    <t>Mali</t>
  </si>
  <si>
    <t>Malta</t>
  </si>
  <si>
    <t>Marshall Islands</t>
  </si>
  <si>
    <t>http://www.worldbank.org</t>
  </si>
  <si>
    <t>Mauritania</t>
  </si>
  <si>
    <t>Mauritius</t>
  </si>
  <si>
    <t>Mayotte</t>
  </si>
  <si>
    <t>Indicator-settings in the graph</t>
  </si>
  <si>
    <t>Mexico</t>
  </si>
  <si>
    <t>Micronesia, Fed. Sts.</t>
  </si>
  <si>
    <t>Moldova</t>
  </si>
  <si>
    <t>Monaco</t>
  </si>
  <si>
    <t>Mongolia</t>
  </si>
  <si>
    <t>Complete reference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</si>
  <si>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</si>
  <si>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</si>
  <si>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</si>
  <si>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</si>
  <si>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</si>
  <si>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</si>
  <si>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</si>
  <si>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</si>
  <si>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</si>
  <si>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</si>
  <si>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</si>
  <si>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</si>
  <si>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</si>
  <si>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</si>
  <si>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</si>
  <si>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</si>
  <si>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</si>
  <si>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</si>
  <si>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Link to complete reference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</si>
  <si>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</si>
  <si>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</si>
  <si>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</si>
  <si>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</si>
  <si>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</si>
  <si>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</si>
  <si>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</si>
  <si>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</si>
  <si>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</si>
  <si>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</si>
  <si>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</si>
  <si>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</si>
  <si>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</si>
  <si>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</si>
  <si>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</si>
  <si>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</si>
  <si>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</si>
  <si>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</si>
  <si>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</si>
  <si>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Source name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</si>
  <si>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</si>
  <si>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</si>
  <si>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</si>
  <si>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</si>
  <si>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</si>
  <si>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</si>
  <si>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</si>
  <si>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Specific information about this indicator</t>
  </si>
  <si>
    <t>Uploader</t>
  </si>
  <si>
    <t>Gapminder</t>
  </si>
  <si>
    <t>Date uploaded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</si>
  <si>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</si>
  <si>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</si>
  <si>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</si>
  <si>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</si>
  <si>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</si>
  <si>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</si>
  <si>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</si>
  <si>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</si>
  <si>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</si>
  <si>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</si>
  <si>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</si>
  <si>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</si>
  <si>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Required! Text that will be shown next to the axis in the graph (preferably the same as in  the "Source organization(s)" field in the About-Sheet).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</si>
  <si>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</si>
  <si>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</si>
  <si>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</si>
  <si>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</si>
  <si>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</si>
  <si>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</si>
  <si>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</si>
  <si>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</si>
  <si>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</si>
  <si>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Source link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</si>
  <si>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</si>
  <si>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</si>
  <si>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</si>
  <si>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</si>
  <si>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</si>
  <si>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</si>
  <si>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</si>
  <si>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</si>
  <si>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</si>
  <si>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</si>
  <si>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</si>
  <si>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</si>
  <si>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</si>
  <si>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</si>
  <si>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</si>
  <si>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</si>
  <si>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</si>
  <si>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</si>
  <si>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</si>
  <si>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</si>
  <si>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</si>
  <si>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VERSION</t>
  </si>
  <si>
    <t>pyj6tScZqmEfmnNPCdRmQfw</t>
  </si>
  <si>
    <t>Download</t>
  </si>
  <si>
    <t>INDICATOR_V2_EN</t>
  </si>
  <si>
    <t>Download the data and information for this indicator</t>
  </si>
  <si>
    <t>As Excel Spreadsheet</t>
  </si>
  <si>
    <t>As OpenOffice Spreadsheet</t>
  </si>
  <si>
    <t>As 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</si>
</sst>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2">
    <font>
      <sz val="10.0"/>
      <color rgb="FF000000"/>
      <name val="Arial"/>
    </font>
    <font>
      <b/>
      <sz val="10.0"/>
      <color rgb="FF010000"/>
    </font>
    <font>
      <sz val="10.0"/>
      <color rgb="FF00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8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readingOrder="0" shrinkToFit="0" wrapText="1"/>
    </xf>
    <xf borderId="2" fillId="2" fontId="2" numFmtId="0" xfId="0" applyAlignment="1" applyBorder="1" applyFont="1">
      <alignment shrinkToFit="0" vertical="bottom" wrapText="0"/>
    </xf>
    <xf borderId="0" fillId="3" fontId="3" numFmtId="0" xfId="0" applyAlignment="1" applyFill="1" applyFont="1">
      <alignment horizontal="center" readingOrder="0" shrinkToFit="0" vertical="center" wrapText="1"/>
    </xf>
    <xf borderId="3" fillId="2" fontId="4" numFmtId="0" xfId="0" applyAlignment="1" applyBorder="1" applyFont="1">
      <alignment shrinkToFit="0" vertical="top" wrapText="1"/>
    </xf>
    <xf borderId="0" fillId="0" fontId="2" numFmtId="0" xfId="0" applyAlignment="1" applyFont="1">
      <alignment readingOrder="0" shrinkToFit="0" vertical="center" wrapText="0"/>
    </xf>
    <xf borderId="4" fillId="0" fontId="5" numFmtId="0" xfId="0" applyAlignment="1" applyBorder="1" applyFont="1">
      <alignment shrinkToFit="0" wrapText="1"/>
    </xf>
    <xf borderId="2" fillId="2" fontId="6" numFmtId="0" xfId="0" applyAlignment="1" applyBorder="1" applyFont="1">
      <alignment shrinkToFit="0" vertical="bottom" wrapText="0"/>
    </xf>
    <xf borderId="5" fillId="0" fontId="6" numFmtId="0" xfId="0" applyAlignment="1" applyBorder="1" applyFont="1">
      <alignment shrinkToFit="0" vertical="bottom" wrapText="0"/>
    </xf>
    <xf borderId="6" fillId="0" fontId="6" numFmtId="0" xfId="0" applyAlignment="1" applyBorder="1" applyFont="1">
      <alignment shrinkToFit="0" wrapText="1"/>
    </xf>
    <xf borderId="2" fillId="2" fontId="6" numFmtId="0" xfId="0" applyAlignment="1" applyBorder="1" applyFont="1">
      <alignment shrinkToFit="0" vertical="top" wrapText="1"/>
    </xf>
    <xf borderId="6" fillId="0" fontId="6" numFmtId="0" xfId="0" applyAlignment="1" applyBorder="1" applyFont="1">
      <alignment readingOrder="0" shrinkToFit="0" vertical="bottom" wrapText="0"/>
    </xf>
    <xf borderId="2" fillId="2" fontId="1" numFmtId="0" xfId="0" applyAlignment="1" applyBorder="1" applyFont="1">
      <alignment readingOrder="0" shrinkToFit="0" vertical="top" wrapText="1"/>
    </xf>
    <xf borderId="2" fillId="2" fontId="6" numFmtId="0" xfId="0" applyAlignment="1" applyBorder="1" applyFont="1">
      <alignment readingOrder="0" shrinkToFit="0" vertical="top" wrapText="1"/>
    </xf>
    <xf borderId="2" fillId="0" fontId="6" numFmtId="0" xfId="0" applyAlignment="1" applyBorder="1" applyFont="1">
      <alignment readingOrder="0" shrinkToFit="0" vertical="bottom" wrapText="0"/>
    </xf>
    <xf borderId="2" fillId="0" fontId="6" numFmtId="0" xfId="0" applyAlignment="1" applyBorder="1" applyFont="1">
      <alignment readingOrder="0" shrinkToFit="0" vertical="top" wrapText="1"/>
    </xf>
    <xf borderId="2" fillId="0" fontId="6" numFmtId="0" xfId="0" applyAlignment="1" applyBorder="1" applyFont="1">
      <alignment shrinkToFit="0" vertical="top" wrapText="1"/>
    </xf>
    <xf borderId="2" fillId="2" fontId="1" numFmtId="0" xfId="0" applyAlignment="1" applyBorder="1" applyFont="1">
      <alignment shrinkToFit="0" vertical="top" wrapText="1"/>
    </xf>
    <xf borderId="2" fillId="2" fontId="3" numFmtId="0" xfId="0" applyAlignment="1" applyBorder="1" applyFont="1">
      <alignment readingOrder="0" shrinkToFit="0" vertical="bottom" wrapText="0"/>
    </xf>
    <xf borderId="5" fillId="0" fontId="2" numFmtId="0" xfId="0" applyAlignment="1" applyBorder="1" applyFont="1">
      <alignment shrinkToFit="0" vertical="bottom" wrapText="0"/>
    </xf>
    <xf borderId="2" fillId="2" fontId="2" numFmtId="0" xfId="0" applyAlignment="1" applyBorder="1" applyFont="1">
      <alignment readingOrder="0" shrinkToFit="0" vertical="bottom" wrapText="0"/>
    </xf>
    <xf borderId="2" fillId="0" fontId="2" numFmtId="0" xfId="0" applyAlignment="1" applyBorder="1" applyFont="1">
      <alignment readingOrder="0" shrinkToFit="0" vertical="bottom" wrapText="0"/>
    </xf>
    <xf borderId="2" fillId="0" fontId="7" numFmtId="0" xfId="0" applyAlignment="1" applyBorder="1" applyFont="1">
      <alignment readingOrder="0" shrinkToFit="0" vertical="bottom" wrapText="0"/>
    </xf>
    <xf borderId="3" fillId="2" fontId="4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shrinkToFit="0" wrapText="1"/>
    </xf>
    <xf borderId="2" fillId="2" fontId="6" numFmtId="0" xfId="0" applyAlignment="1" applyBorder="1" applyFont="1">
      <alignment shrinkToFit="0" wrapText="1"/>
    </xf>
    <xf borderId="2" fillId="0" fontId="8" numFmtId="0" xfId="0" applyAlignment="1" applyBorder="1" applyFont="1">
      <alignment shrinkToFit="0" vertical="bottom" wrapText="0"/>
    </xf>
    <xf borderId="2" fillId="2" fontId="6" numFmtId="0" xfId="0" applyAlignment="1" applyBorder="1" applyFont="1">
      <alignment shrinkToFit="0" vertical="top" wrapText="0"/>
    </xf>
    <xf borderId="2" fillId="2" fontId="9" numFmtId="0" xfId="0" applyAlignment="1" applyBorder="1" applyFont="1">
      <alignment readingOrder="0" shrinkToFit="0" vertical="top" wrapText="1"/>
    </xf>
    <xf borderId="2" fillId="0" fontId="2" numFmtId="164" xfId="0" applyAlignment="1" applyBorder="1" applyFont="1" applyNumberFormat="1">
      <alignment readingOrder="0" shrinkToFit="0" vertical="bottom" wrapText="0"/>
    </xf>
    <xf borderId="6" fillId="0" fontId="2" numFmtId="0" xfId="0" applyAlignment="1" applyBorder="1" applyFont="1">
      <alignment shrinkToFit="0" vertical="bottom" wrapText="0"/>
    </xf>
    <xf borderId="2" fillId="0" fontId="10" numFmtId="0" xfId="0" applyAlignment="1" applyBorder="1" applyFont="1">
      <alignment horizontal="left" shrinkToFit="0" vertical="top" wrapText="1"/>
    </xf>
    <xf borderId="6" fillId="0" fontId="2" numFmtId="0" xfId="0" applyAlignment="1" applyBorder="1" applyFont="1">
      <alignment shrinkToFit="0" wrapText="1"/>
    </xf>
    <xf borderId="0" fillId="0" fontId="6" numFmtId="0" xfId="0" applyAlignment="1" applyFont="1">
      <alignment readingOrder="0" shrinkToFit="0" wrapText="1"/>
    </xf>
    <xf borderId="3" fillId="2" fontId="4" numFmtId="0" xfId="0" applyAlignment="1" applyBorder="1" applyFont="1">
      <alignment readingOrder="0" shrinkToFit="0" vertical="top" wrapText="1"/>
    </xf>
    <xf borderId="3" fillId="2" fontId="1" numFmtId="0" xfId="0" applyAlignment="1" applyBorder="1" applyFont="1">
      <alignment readingOrder="0" shrinkToFit="0" vertical="top" wrapText="1"/>
    </xf>
    <xf borderId="2" fillId="2" fontId="2" numFmtId="0" xfId="0" applyAlignment="1" applyBorder="1" applyFont="1">
      <alignment horizontal="left" shrinkToFit="0" vertical="center" wrapText="0"/>
    </xf>
    <xf borderId="2" fillId="0" fontId="6" numFmtId="0" xfId="0" applyAlignment="1" applyBorder="1" applyFont="1">
      <alignment horizontal="left" readingOrder="0" shrinkToFit="0" vertical="center" wrapText="1"/>
    </xf>
    <xf borderId="2" fillId="0" fontId="11" numFmtId="0" xfId="0" applyAlignment="1" applyBorder="1" applyFont="1">
      <alignment horizontal="left" shrinkToFit="0" vertical="center" wrapText="1"/>
    </xf>
    <xf borderId="2" fillId="2" fontId="6" numFmtId="0" xfId="0" applyAlignment="1" applyBorder="1" applyFont="1">
      <alignment horizontal="left" shrinkToFit="0" vertical="center" wrapText="0"/>
    </xf>
    <xf borderId="5" fillId="0" fontId="6" numFmtId="0" xfId="0" applyAlignment="1" applyBorder="1" applyFont="1">
      <alignment horizontal="left" shrinkToFit="0" vertical="center" wrapText="0"/>
    </xf>
    <xf borderId="2" fillId="0" fontId="6" numFmtId="0" xfId="0" applyAlignment="1" applyBorder="1" applyFont="1">
      <alignment horizontal="left" shrinkToFit="0" vertical="center" wrapText="1"/>
    </xf>
    <xf borderId="6" fillId="0" fontId="6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orldbank.or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2.43"/>
    <col customWidth="1" min="2" max="53" width="9.29"/>
  </cols>
  <sheetData>
    <row r="1" ht="25.5" customHeight="1">
      <c r="A1" s="3" t="s">
        <v>1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  <c r="P1" s="5" t="s">
        <v>18</v>
      </c>
      <c r="Q1" s="5" t="s">
        <v>19</v>
      </c>
      <c r="R1" s="5" t="s">
        <v>20</v>
      </c>
      <c r="S1" s="5" t="s">
        <v>21</v>
      </c>
      <c r="T1" s="5" t="s">
        <v>22</v>
      </c>
      <c r="U1" s="5" t="s">
        <v>23</v>
      </c>
      <c r="V1" s="5" t="s">
        <v>24</v>
      </c>
      <c r="W1" s="5" t="s">
        <v>25</v>
      </c>
      <c r="X1" s="5" t="s">
        <v>26</v>
      </c>
      <c r="Y1" s="5" t="s">
        <v>27</v>
      </c>
      <c r="Z1" s="5" t="s">
        <v>28</v>
      </c>
      <c r="AA1" s="5" t="s">
        <v>29</v>
      </c>
      <c r="AB1" s="5" t="s">
        <v>30</v>
      </c>
      <c r="AC1" s="5" t="s">
        <v>31</v>
      </c>
      <c r="AD1" s="5" t="s">
        <v>32</v>
      </c>
      <c r="AE1" s="5" t="s">
        <v>33</v>
      </c>
      <c r="AF1" s="5" t="s">
        <v>34</v>
      </c>
      <c r="AG1" s="5" t="s">
        <v>35</v>
      </c>
      <c r="AH1" s="5" t="s">
        <v>36</v>
      </c>
      <c r="AI1" s="5" t="s">
        <v>37</v>
      </c>
      <c r="AJ1" s="5" t="s">
        <v>38</v>
      </c>
      <c r="AK1" s="5" t="s">
        <v>39</v>
      </c>
      <c r="AL1" s="5" t="s">
        <v>40</v>
      </c>
      <c r="AM1" s="5" t="s">
        <v>41</v>
      </c>
      <c r="AN1" s="5" t="s">
        <v>42</v>
      </c>
      <c r="AO1" s="5" t="s">
        <v>43</v>
      </c>
      <c r="AP1" s="5" t="s">
        <v>44</v>
      </c>
      <c r="AQ1" s="5" t="s">
        <v>45</v>
      </c>
      <c r="AR1" s="5" t="s">
        <v>46</v>
      </c>
      <c r="AS1" s="5" t="s">
        <v>47</v>
      </c>
      <c r="AT1" s="5" t="s">
        <v>48</v>
      </c>
      <c r="AU1" s="5" t="s">
        <v>49</v>
      </c>
      <c r="AV1" s="5" t="s">
        <v>50</v>
      </c>
      <c r="AW1" s="5" t="s">
        <v>51</v>
      </c>
      <c r="AX1" s="5" t="s">
        <v>52</v>
      </c>
      <c r="AY1" s="5" t="s">
        <v>53</v>
      </c>
      <c r="AZ1" s="5" t="s">
        <v>54</v>
      </c>
      <c r="BA1" s="5" t="s">
        <v>55</v>
      </c>
    </row>
    <row r="2">
      <c r="A2" s="5" t="s">
        <v>56</v>
      </c>
      <c r="U2" s="5">
        <v>24.3313697212928</v>
      </c>
    </row>
    <row r="3">
      <c r="A3" s="5" t="s">
        <v>57</v>
      </c>
      <c r="AQ3" s="5">
        <v>100.13045014053</v>
      </c>
      <c r="AX3" s="5">
        <v>100.592869549713</v>
      </c>
    </row>
    <row r="4">
      <c r="A4" s="5" t="s">
        <v>58</v>
      </c>
      <c r="AC4" s="5">
        <v>72.1459083145343</v>
      </c>
      <c r="AR4" s="5">
        <v>91.5758483155964</v>
      </c>
      <c r="AV4" s="5">
        <v>94.444630104853</v>
      </c>
    </row>
    <row r="5">
      <c r="A5" s="5" t="s">
        <v>59</v>
      </c>
    </row>
    <row r="6">
      <c r="A6" s="5" t="s">
        <v>60</v>
      </c>
    </row>
    <row r="7">
      <c r="A7" s="5" t="s">
        <v>61</v>
      </c>
      <c r="AQ7" s="5">
        <v>75.4353585940222</v>
      </c>
      <c r="AY7" s="5">
        <v>81.0657819809996</v>
      </c>
    </row>
    <row r="8">
      <c r="A8" s="5" t="s">
        <v>62</v>
      </c>
      <c r="AX8" s="5">
        <v>101.036585365854</v>
      </c>
    </row>
    <row r="9">
      <c r="A9" s="5" t="s">
        <v>63</v>
      </c>
      <c r="V9" s="5">
        <v>100.874214763687</v>
      </c>
      <c r="AG9" s="5">
        <v>100.484082938999</v>
      </c>
      <c r="AQ9" s="5">
        <v>100.42526961181</v>
      </c>
      <c r="AY9" s="5">
        <v>100.382051432822</v>
      </c>
    </row>
    <row r="10">
      <c r="A10" s="5" t="s">
        <v>64</v>
      </c>
      <c r="AE10" s="5">
        <v>100.001205761935</v>
      </c>
      <c r="AQ10" s="5">
        <v>100.10959572454</v>
      </c>
      <c r="AY10" s="5">
        <v>100.124658640532</v>
      </c>
    </row>
    <row r="11">
      <c r="A11" s="5" t="s">
        <v>65</v>
      </c>
      <c r="AP11" s="5">
        <v>100.287829828956</v>
      </c>
      <c r="AY11" s="5">
        <v>100.208890351605</v>
      </c>
    </row>
    <row r="12">
      <c r="A12" s="5" t="s">
        <v>66</v>
      </c>
    </row>
    <row r="13">
      <c r="A13" s="5" t="s">
        <v>67</v>
      </c>
    </row>
    <row r="14">
      <c r="A14" s="5" t="s">
        <v>68</v>
      </c>
      <c r="AO14" s="5">
        <v>100.031196461377</v>
      </c>
      <c r="AW14" s="5">
        <v>100.0</v>
      </c>
    </row>
    <row r="15">
      <c r="A15" s="5" t="s">
        <v>69</v>
      </c>
    </row>
    <row r="16">
      <c r="A16" s="5" t="s">
        <v>70</v>
      </c>
      <c r="W16" s="5">
        <v>91.511954933101</v>
      </c>
      <c r="AG16" s="5">
        <v>99.3009413719491</v>
      </c>
      <c r="AQ16" s="5">
        <v>100.437410087646</v>
      </c>
      <c r="AY16" s="5">
        <v>99.9705605516789</v>
      </c>
    </row>
    <row r="17">
      <c r="A17" s="5" t="s">
        <v>71</v>
      </c>
      <c r="W17" s="5">
        <v>61.2030830937161</v>
      </c>
      <c r="AG17" s="5">
        <v>73.4289585389777</v>
      </c>
      <c r="AQ17" s="5">
        <v>89.7153230338568</v>
      </c>
      <c r="AY17" s="5">
        <v>103.66035199475</v>
      </c>
    </row>
    <row r="18">
      <c r="A18" s="5" t="s">
        <v>72</v>
      </c>
    </row>
    <row r="19">
      <c r="A19" s="5" t="s">
        <v>73</v>
      </c>
      <c r="AE19" s="5">
        <v>100.068750978928</v>
      </c>
      <c r="AO19" s="5">
        <v>100.071509115869</v>
      </c>
      <c r="AY19" s="5">
        <v>100.112905729582</v>
      </c>
    </row>
    <row r="20">
      <c r="A20" s="5" t="s">
        <v>74</v>
      </c>
    </row>
    <row r="21">
      <c r="A21" s="5" t="s">
        <v>75</v>
      </c>
      <c r="AG21" s="5">
        <v>100.743126905195</v>
      </c>
    </row>
    <row r="22">
      <c r="A22" s="5" t="s">
        <v>76</v>
      </c>
      <c r="U22" s="5">
        <v>39.9363968982308</v>
      </c>
      <c r="AH22" s="5">
        <v>48.413178461265</v>
      </c>
      <c r="AR22" s="5">
        <v>56.1404560068957</v>
      </c>
      <c r="AY22" s="5">
        <v>66.8733322760389</v>
      </c>
    </row>
    <row r="23">
      <c r="A23" s="5" t="s">
        <v>77</v>
      </c>
    </row>
    <row r="24">
      <c r="A24" s="5" t="s">
        <v>78</v>
      </c>
      <c r="AU24" s="5">
        <v>84.9108277849608</v>
      </c>
    </row>
    <row r="25">
      <c r="A25" s="5" t="s">
        <v>79</v>
      </c>
      <c r="R25" s="5">
        <v>82.9142709906619</v>
      </c>
      <c r="AH25" s="5">
        <v>95.0659220446548</v>
      </c>
      <c r="AQ25" s="5">
        <v>97.5294881893302</v>
      </c>
      <c r="AW25" s="5">
        <v>99.3894652376122</v>
      </c>
      <c r="AX25" s="5">
        <v>99.4860485583627</v>
      </c>
    </row>
    <row r="26">
      <c r="A26" s="5" t="s">
        <v>80</v>
      </c>
      <c r="AP26" s="5">
        <v>100.095667284196</v>
      </c>
      <c r="AY26" s="5">
        <v>100.023377207133</v>
      </c>
    </row>
    <row r="27">
      <c r="A27" s="5" t="s">
        <v>81</v>
      </c>
      <c r="AG27" s="5">
        <v>107.394416072136</v>
      </c>
      <c r="AS27" s="5">
        <v>103.81471315754</v>
      </c>
      <c r="AY27" s="5">
        <v>103.209908523347</v>
      </c>
    </row>
    <row r="28">
      <c r="A28" s="5" t="s">
        <v>82</v>
      </c>
      <c r="V28" s="5">
        <v>103.245991426704</v>
      </c>
      <c r="AP28" s="5">
        <v>103.308006854593</v>
      </c>
      <c r="AT28" s="5">
        <v>102.213278159192</v>
      </c>
      <c r="AV28" s="5">
        <v>101.61642825944</v>
      </c>
      <c r="AW28" s="5">
        <v>101.548116077013</v>
      </c>
      <c r="AX28" s="5">
        <v>101.389832369238</v>
      </c>
    </row>
    <row r="29">
      <c r="A29" s="5" t="s">
        <v>84</v>
      </c>
      <c r="W29" s="5">
        <v>99.1225275403428</v>
      </c>
      <c r="AG29" s="5">
        <v>99.9764418649477</v>
      </c>
      <c r="AQ29" s="5">
        <v>100.038299809332</v>
      </c>
      <c r="AY29" s="5">
        <v>99.9243319203478</v>
      </c>
    </row>
    <row r="30">
      <c r="A30" s="5" t="s">
        <v>85</v>
      </c>
      <c r="AQ30" s="5">
        <v>99.7966621349776</v>
      </c>
      <c r="AY30" s="5">
        <v>99.8857417844293</v>
      </c>
    </row>
    <row r="31">
      <c r="A31" s="5" t="s">
        <v>86</v>
      </c>
      <c r="Q31" s="5">
        <v>29.7806636579294</v>
      </c>
      <c r="AG31" s="5">
        <v>52.9092194364124</v>
      </c>
      <c r="AL31" s="5">
        <v>54.8912739880604</v>
      </c>
      <c r="AS31" s="5">
        <v>64.6447853035028</v>
      </c>
      <c r="AU31" s="5">
        <v>65.5845107307881</v>
      </c>
      <c r="AW31" s="5">
        <v>70.8809600769786</v>
      </c>
    </row>
    <row r="32">
      <c r="A32" s="5" t="s">
        <v>87</v>
      </c>
      <c r="U32" s="5">
        <v>52.4940499627895</v>
      </c>
      <c r="AF32" s="5">
        <v>80.6941240157577</v>
      </c>
      <c r="AP32" s="5">
        <v>91.6453208197671</v>
      </c>
      <c r="AY32" s="5">
        <v>99.1692548885794</v>
      </c>
    </row>
    <row r="33">
      <c r="A33" s="5" t="s">
        <v>89</v>
      </c>
      <c r="AN33" s="5">
        <v>86.8354533541044</v>
      </c>
      <c r="AT33" s="5">
        <v>89.736013799159</v>
      </c>
      <c r="AX33" s="5">
        <v>95.6937163226138</v>
      </c>
    </row>
    <row r="34">
      <c r="A34" s="5" t="s">
        <v>90</v>
      </c>
      <c r="R34" s="5">
        <v>74.2077605269177</v>
      </c>
      <c r="AP34" s="5">
        <v>88.1704714565551</v>
      </c>
      <c r="AW34" s="5">
        <v>86.6521757494679</v>
      </c>
    </row>
    <row r="35">
      <c r="A35" s="5" t="s">
        <v>91</v>
      </c>
    </row>
    <row r="36">
      <c r="A36" s="5" t="s">
        <v>92</v>
      </c>
      <c r="AF36" s="5">
        <v>96.0712385748738</v>
      </c>
      <c r="AT36" s="5">
        <v>101.765316718588</v>
      </c>
      <c r="AY36" s="5">
        <v>101.707905067853</v>
      </c>
    </row>
    <row r="37">
      <c r="A37" s="5" t="s">
        <v>93</v>
      </c>
      <c r="AW37" s="5">
        <v>99.4765245977092</v>
      </c>
    </row>
    <row r="38">
      <c r="A38" s="5" t="s">
        <v>94</v>
      </c>
      <c r="Q38" s="5">
        <v>33.2856872604548</v>
      </c>
      <c r="AD38" s="5">
        <v>55.7080275630782</v>
      </c>
      <c r="AP38" s="5">
        <v>66.6382836958971</v>
      </c>
      <c r="AY38" s="5">
        <v>79.3587298157252</v>
      </c>
    </row>
    <row r="39">
      <c r="A39" s="5" t="s">
        <v>95</v>
      </c>
      <c r="AI39" s="5">
        <v>34.0842856288313</v>
      </c>
      <c r="AP39" s="5">
        <v>41.7256058069561</v>
      </c>
      <c r="AT39" s="5">
        <v>57.300169663347</v>
      </c>
      <c r="AY39" s="5">
        <v>72.8152107010363</v>
      </c>
    </row>
    <row r="40">
      <c r="A40" s="5" t="s">
        <v>96</v>
      </c>
    </row>
    <row r="41">
      <c r="A41" s="5" t="s">
        <v>97</v>
      </c>
      <c r="X41" s="5">
        <v>100.971395128083</v>
      </c>
      <c r="AH41" s="5">
        <v>100.55463845773</v>
      </c>
      <c r="AR41" s="5">
        <v>100.384297532829</v>
      </c>
      <c r="AX41" s="5">
        <v>100.08201919915</v>
      </c>
    </row>
    <row r="42">
      <c r="A42" s="5" t="s">
        <v>98</v>
      </c>
      <c r="X42" s="5">
        <v>86.2309433523492</v>
      </c>
      <c r="AF42" s="5">
        <v>94.3056246469048</v>
      </c>
      <c r="AP42" s="5">
        <v>99.30079880251</v>
      </c>
      <c r="AY42" s="5">
        <v>99.8044660131507</v>
      </c>
    </row>
    <row r="43">
      <c r="A43" s="5" t="s">
        <v>99</v>
      </c>
      <c r="AI43" s="5">
        <v>102.76247731381</v>
      </c>
      <c r="AL43" s="5">
        <v>101.225937445746</v>
      </c>
      <c r="AT43" s="5">
        <v>100.879681145179</v>
      </c>
      <c r="AU43" s="5">
        <v>100.87968457743</v>
      </c>
      <c r="AV43" s="5">
        <v>100.677966546428</v>
      </c>
      <c r="AW43" s="5">
        <v>100.96029175221</v>
      </c>
      <c r="AX43" s="5">
        <v>100.902345104743</v>
      </c>
      <c r="AY43" s="5">
        <v>101.019682595921</v>
      </c>
    </row>
    <row r="44">
      <c r="A44" s="5" t="s">
        <v>100</v>
      </c>
      <c r="V44" s="5">
        <v>79.1534527411796</v>
      </c>
      <c r="AP44" s="5">
        <v>92.3840276923524</v>
      </c>
      <c r="AY44" s="5">
        <v>98.7323784438954</v>
      </c>
    </row>
    <row r="45">
      <c r="A45" s="5" t="s">
        <v>101</v>
      </c>
      <c r="AQ45" s="5">
        <v>80.900852130126</v>
      </c>
      <c r="AY45" s="5">
        <v>84.7455725916479</v>
      </c>
    </row>
    <row r="46">
      <c r="A46" s="5" t="s">
        <v>102</v>
      </c>
      <c r="AU46" s="5">
        <v>89.8973633008857</v>
      </c>
    </row>
    <row r="47">
      <c r="A47" s="5" t="s">
        <v>103</v>
      </c>
      <c r="Z47" s="5">
        <v>100.809889438672</v>
      </c>
      <c r="AP47" s="5">
        <v>100.865161583749</v>
      </c>
      <c r="AY47" s="5">
        <v>100.871359955805</v>
      </c>
    </row>
    <row r="48">
      <c r="A48" s="5" t="s">
        <v>104</v>
      </c>
      <c r="AD48" s="5">
        <v>63.1478764948281</v>
      </c>
      <c r="AN48" s="5">
        <v>73.2477986221468</v>
      </c>
      <c r="AP48" s="5">
        <v>73.5949419050318</v>
      </c>
      <c r="AY48" s="5">
        <v>84.5523781076562</v>
      </c>
    </row>
    <row r="49">
      <c r="A49" s="5" t="s">
        <v>105</v>
      </c>
      <c r="AG49" s="5">
        <v>99.9380138662476</v>
      </c>
      <c r="AQ49" s="5">
        <v>100.008981072169</v>
      </c>
      <c r="AR49" s="5">
        <v>97.4304971050054</v>
      </c>
      <c r="AS49" s="5">
        <v>97.4304971050054</v>
      </c>
      <c r="AT49" s="5">
        <v>97.4304971050054</v>
      </c>
      <c r="AY49" s="5">
        <v>100.03683610203</v>
      </c>
    </row>
    <row r="50">
      <c r="A50" s="5" t="s">
        <v>106</v>
      </c>
      <c r="AR50" s="5">
        <v>99.9962836889371</v>
      </c>
      <c r="AY50" s="5">
        <v>99.9974196575886</v>
      </c>
    </row>
    <row r="51">
      <c r="A51" s="5" t="s">
        <v>107</v>
      </c>
      <c r="AH51" s="5">
        <v>100.084643827772</v>
      </c>
      <c r="AQ51" s="5">
        <v>100.079142870939</v>
      </c>
      <c r="AY51" s="5">
        <v>100.060490875442</v>
      </c>
    </row>
    <row r="52">
      <c r="A52" s="5" t="s">
        <v>109</v>
      </c>
    </row>
    <row r="53">
      <c r="A53" s="5" t="s">
        <v>110</v>
      </c>
    </row>
    <row r="54">
      <c r="A54" s="5" t="s">
        <v>111</v>
      </c>
    </row>
    <row r="55">
      <c r="A55" s="5" t="s">
        <v>112</v>
      </c>
    </row>
    <row r="56">
      <c r="A56" s="5" t="s">
        <v>113</v>
      </c>
      <c r="W56" s="5">
        <v>103.299665690245</v>
      </c>
      <c r="AR56" s="5">
        <v>102.600477948877</v>
      </c>
      <c r="AW56" s="5">
        <v>102.434311026206</v>
      </c>
    </row>
    <row r="57">
      <c r="A57" s="5" t="s">
        <v>114</v>
      </c>
      <c r="X57" s="5">
        <v>97.5930598988814</v>
      </c>
      <c r="AF57" s="5">
        <v>99.2311535033554</v>
      </c>
      <c r="AQ57" s="5">
        <v>100.118343563227</v>
      </c>
      <c r="AW57" s="5">
        <v>100.431246606068</v>
      </c>
      <c r="AY57" s="5">
        <v>100.027377059745</v>
      </c>
    </row>
    <row r="58">
      <c r="A58" s="5" t="s">
        <v>115</v>
      </c>
      <c r="R58" s="5">
        <v>60.4730830670646</v>
      </c>
      <c r="AB58" s="5">
        <v>75.6572523628685</v>
      </c>
      <c r="AL58" s="5">
        <v>84.733255767117</v>
      </c>
      <c r="AU58" s="5">
        <v>87.6451674540223</v>
      </c>
      <c r="AV58" s="5">
        <v>93.05079942189</v>
      </c>
    </row>
    <row r="59">
      <c r="A59" s="5" t="s">
        <v>116</v>
      </c>
      <c r="AH59" s="5">
        <v>100.003105429221</v>
      </c>
      <c r="AV59" s="5">
        <v>101.119182190376</v>
      </c>
      <c r="AW59" s="5">
        <v>100.719018736399</v>
      </c>
      <c r="AX59" s="5">
        <v>101.13023353049</v>
      </c>
      <c r="AY59" s="5">
        <v>100.649907076105</v>
      </c>
    </row>
    <row r="60">
      <c r="A60" s="5" t="s">
        <v>117</v>
      </c>
      <c r="AP60" s="5">
        <v>100.154260749263</v>
      </c>
      <c r="AY60" s="5">
        <v>100.52238200049</v>
      </c>
    </row>
    <row r="61">
      <c r="A61" s="5" t="s">
        <v>118</v>
      </c>
      <c r="AR61" s="5">
        <v>80.5574516071344</v>
      </c>
      <c r="AY61" s="5">
        <v>93.6374093958032</v>
      </c>
    </row>
    <row r="62">
      <c r="A62" s="5" t="s">
        <v>119</v>
      </c>
      <c r="AE62" s="5">
        <v>100.07060032692</v>
      </c>
      <c r="AP62" s="5">
        <v>100.084487930027</v>
      </c>
      <c r="AY62" s="5">
        <v>100.09768798094</v>
      </c>
    </row>
    <row r="63">
      <c r="A63" s="5" t="s">
        <v>120</v>
      </c>
      <c r="AJ63" s="5">
        <v>71.4714037137141</v>
      </c>
      <c r="AT63" s="5">
        <v>61.8971061093248</v>
      </c>
      <c r="AX63" s="5">
        <v>59.5864919990139</v>
      </c>
    </row>
    <row r="64">
      <c r="A64" s="5" t="s">
        <v>121</v>
      </c>
    </row>
    <row r="65">
      <c r="A65" s="5" t="s">
        <v>122</v>
      </c>
    </row>
    <row r="66">
      <c r="A66" s="5" t="s">
        <v>123</v>
      </c>
    </row>
    <row r="67">
      <c r="A67" s="5" t="s">
        <v>124</v>
      </c>
    </row>
    <row r="68">
      <c r="A68" s="5" t="s">
        <v>125</v>
      </c>
    </row>
    <row r="69">
      <c r="A69" s="5" t="s">
        <v>127</v>
      </c>
      <c r="AI69" s="5">
        <v>97.5706056151474</v>
      </c>
      <c r="AT69" s="5">
        <v>97.7505112474438</v>
      </c>
      <c r="AY69" s="5">
        <v>98.0400826603919</v>
      </c>
    </row>
    <row r="70">
      <c r="A70" s="5" t="s">
        <v>129</v>
      </c>
      <c r="AP70" s="5">
        <v>64.3363689006532</v>
      </c>
      <c r="AY70" s="5">
        <v>84.5088877933438</v>
      </c>
    </row>
    <row r="71">
      <c r="A71" s="5" t="s">
        <v>130</v>
      </c>
      <c r="AR71" s="5">
        <v>100.074035607096</v>
      </c>
      <c r="AY71" s="5">
        <v>100.093571324253</v>
      </c>
    </row>
    <row r="72">
      <c r="A72" s="5" t="s">
        <v>131</v>
      </c>
    </row>
    <row r="73">
      <c r="A73" s="5" t="s">
        <v>132</v>
      </c>
      <c r="AP73" s="5">
        <v>86.2307391112503</v>
      </c>
      <c r="AY73" s="5">
        <v>97.2503409656067</v>
      </c>
    </row>
    <row r="74">
      <c r="A74" s="5" t="s">
        <v>133</v>
      </c>
    </row>
    <row r="75">
      <c r="A75" s="5" t="s">
        <v>134</v>
      </c>
      <c r="W75" s="5">
        <v>99.8348094572831</v>
      </c>
      <c r="AG75" s="5">
        <v>99.9908600964155</v>
      </c>
      <c r="AQ75" s="5">
        <v>100.097778371928</v>
      </c>
      <c r="AY75" s="5">
        <v>99.8853870731669</v>
      </c>
    </row>
    <row r="76">
      <c r="A76" s="5" t="s">
        <v>135</v>
      </c>
    </row>
    <row r="77">
      <c r="A77" s="5" t="s">
        <v>137</v>
      </c>
      <c r="AT77" s="5">
        <v>100.0</v>
      </c>
    </row>
    <row r="78">
      <c r="A78" s="5" t="s">
        <v>138</v>
      </c>
      <c r="V78" s="5">
        <v>100.574828636448</v>
      </c>
    </row>
    <row r="79">
      <c r="A79" s="5" t="s">
        <v>139</v>
      </c>
      <c r="AJ79" s="5">
        <v>86.5401274259421</v>
      </c>
      <c r="AR79" s="5">
        <v>90.7522363894737</v>
      </c>
      <c r="AY79" s="5">
        <v>94.9923531381198</v>
      </c>
    </row>
    <row r="80">
      <c r="A80" s="5" t="s">
        <v>140</v>
      </c>
      <c r="AS80" s="5">
        <v>57.4492075311505</v>
      </c>
      <c r="AY80" s="5">
        <v>79.0955398083882</v>
      </c>
    </row>
    <row r="81">
      <c r="A81" s="5" t="s">
        <v>141</v>
      </c>
      <c r="U81" s="5">
        <v>29.8243638333401</v>
      </c>
      <c r="AP81" s="5">
        <v>61.3674970322239</v>
      </c>
      <c r="AY81" s="5">
        <v>81.2516117203988</v>
      </c>
    </row>
    <row r="82">
      <c r="A82" s="5" t="s">
        <v>142</v>
      </c>
    </row>
    <row r="83">
      <c r="A83" s="5" t="s">
        <v>143</v>
      </c>
      <c r="X83" s="5">
        <v>99.5935776782409</v>
      </c>
      <c r="AT83" s="5">
        <v>115.425531914894</v>
      </c>
    </row>
    <row r="84">
      <c r="A84" s="5" t="s">
        <v>144</v>
      </c>
      <c r="AQ84" s="5">
        <v>104.625715694751</v>
      </c>
      <c r="AW84" s="5">
        <v>102.545188369085</v>
      </c>
    </row>
    <row r="85">
      <c r="A85" s="5" t="s">
        <v>145</v>
      </c>
    </row>
    <row r="86">
      <c r="A86" s="5" t="s">
        <v>146</v>
      </c>
      <c r="V86" s="5">
        <v>99.8958573809583</v>
      </c>
      <c r="AJ86" s="5">
        <v>100.20202020202</v>
      </c>
      <c r="AT86" s="5">
        <v>100.609137055838</v>
      </c>
      <c r="AY86" s="5">
        <v>100.145726099369</v>
      </c>
    </row>
    <row r="87">
      <c r="A87" s="5" t="s">
        <v>147</v>
      </c>
    </row>
    <row r="88">
      <c r="A88" s="5" t="s">
        <v>148</v>
      </c>
      <c r="W88" s="5">
        <v>60.8031301815743</v>
      </c>
      <c r="AG88" s="5">
        <v>67.1328782537047</v>
      </c>
      <c r="AQ88" s="5">
        <v>80.4665406566217</v>
      </c>
      <c r="AV88" s="5">
        <v>84.1015585183396</v>
      </c>
    </row>
    <row r="89">
      <c r="A89" s="5" t="s">
        <v>149</v>
      </c>
      <c r="V89" s="5">
        <v>91.1343828023861</v>
      </c>
      <c r="AF89" s="5">
        <v>97.6047596975328</v>
      </c>
      <c r="AT89" s="5">
        <v>99.6713608219569</v>
      </c>
      <c r="AV89" s="5">
        <v>99.2217547244735</v>
      </c>
      <c r="AX89" s="5">
        <v>99.8442104085984</v>
      </c>
    </row>
    <row r="90">
      <c r="A90" s="5" t="s">
        <v>150</v>
      </c>
      <c r="R90" s="5">
        <v>59.7005655498668</v>
      </c>
      <c r="AB90" s="5">
        <v>77.6005101108619</v>
      </c>
      <c r="AG90" s="5">
        <v>87.8461192170059</v>
      </c>
      <c r="AL90" s="5">
        <v>84.311377245509</v>
      </c>
      <c r="AU90" s="5">
        <v>98.6011318767712</v>
      </c>
      <c r="AV90" s="5">
        <v>98.9568914646595</v>
      </c>
      <c r="AX90" s="5">
        <v>99.7249009968332</v>
      </c>
    </row>
    <row r="91">
      <c r="A91" s="5" t="s">
        <v>151</v>
      </c>
      <c r="AP91" s="5">
        <v>90.5303108470278</v>
      </c>
      <c r="AY91" s="5">
        <v>94.7322859584873</v>
      </c>
    </row>
    <row r="92">
      <c r="A92" s="5" t="s">
        <v>153</v>
      </c>
    </row>
    <row r="93">
      <c r="A93" s="5" t="s">
        <v>154</v>
      </c>
    </row>
    <row r="94">
      <c r="A94" s="5" t="s">
        <v>155</v>
      </c>
      <c r="Y94" s="5">
        <v>98.981838022335</v>
      </c>
    </row>
    <row r="95">
      <c r="A95" s="5" t="s">
        <v>156</v>
      </c>
      <c r="W95" s="5">
        <v>99.8895678050697</v>
      </c>
      <c r="AQ95" s="5">
        <v>100.015669830291</v>
      </c>
      <c r="AY95" s="5">
        <v>100.011432021914</v>
      </c>
    </row>
    <row r="96">
      <c r="A96" s="5" t="s">
        <v>157</v>
      </c>
      <c r="AO96" s="5">
        <v>110.289759727419</v>
      </c>
      <c r="AY96" s="5">
        <v>106.628884196196</v>
      </c>
    </row>
    <row r="97">
      <c r="A97" s="5" t="s">
        <v>158</v>
      </c>
    </row>
    <row r="98">
      <c r="A98" s="5" t="s">
        <v>159</v>
      </c>
      <c r="U98" s="5">
        <v>88.5592380573063</v>
      </c>
      <c r="AS98" s="5">
        <v>99.5817134868532</v>
      </c>
      <c r="AU98" s="5">
        <v>100.09348430725</v>
      </c>
      <c r="AW98" s="5">
        <v>99.9944684155215</v>
      </c>
    </row>
    <row r="99">
      <c r="A99" s="5" t="s">
        <v>160</v>
      </c>
      <c r="AE99" s="5">
        <v>100.057452102756</v>
      </c>
      <c r="AO99" s="5">
        <v>100.058785292082</v>
      </c>
      <c r="AY99" s="5">
        <v>100.081941812494</v>
      </c>
    </row>
    <row r="100">
      <c r="A100" s="5" t="s">
        <v>161</v>
      </c>
      <c r="AP100" s="5">
        <v>101.124865922157</v>
      </c>
      <c r="AY100" s="5">
        <v>101.830540159052</v>
      </c>
    </row>
    <row r="101">
      <c r="A101" s="5" t="s">
        <v>162</v>
      </c>
    </row>
    <row r="102">
      <c r="A102" s="5" t="s">
        <v>163</v>
      </c>
      <c r="AX102" s="5">
        <v>100.000191545372</v>
      </c>
    </row>
    <row r="103">
      <c r="A103" s="5" t="s">
        <v>164</v>
      </c>
    </row>
    <row r="104">
      <c r="A104" s="5" t="s">
        <v>165</v>
      </c>
    </row>
    <row r="105">
      <c r="A105" s="5" t="s">
        <v>166</v>
      </c>
      <c r="Q105" s="5">
        <v>84.9643781658832</v>
      </c>
      <c r="V105" s="5">
        <v>93.5318930781368</v>
      </c>
      <c r="AA105" s="5">
        <v>92.7241652597787</v>
      </c>
      <c r="AK105" s="5">
        <v>96.1459656507373</v>
      </c>
      <c r="AU105" s="5">
        <v>100.09692226622</v>
      </c>
      <c r="AV105" s="5">
        <v>99.9767461215993</v>
      </c>
      <c r="AW105" s="5">
        <v>100.11072543822</v>
      </c>
      <c r="AX105" s="5">
        <v>100.176746772391</v>
      </c>
    </row>
    <row r="106">
      <c r="A106" s="5" t="s">
        <v>168</v>
      </c>
      <c r="AO106" s="5">
        <v>100.090828455258</v>
      </c>
      <c r="AY106" s="5">
        <v>100.095241188898</v>
      </c>
    </row>
    <row r="107">
      <c r="A107" s="5" t="s">
        <v>169</v>
      </c>
      <c r="AK107" s="5">
        <v>81.2709538621582</v>
      </c>
      <c r="AP107" s="5">
        <v>83.532750504471</v>
      </c>
      <c r="AQ107" s="5">
        <v>90.4153029610132</v>
      </c>
      <c r="AU107" s="5">
        <v>88.2857469837646</v>
      </c>
    </row>
    <row r="108">
      <c r="A108" s="5" t="s">
        <v>170</v>
      </c>
      <c r="AE108" s="5">
        <v>100.071042879137</v>
      </c>
      <c r="AP108" s="5">
        <v>100.065310268329</v>
      </c>
      <c r="AY108" s="5">
        <v>100.086058373002</v>
      </c>
    </row>
    <row r="109">
      <c r="A109" s="5" t="s">
        <v>171</v>
      </c>
      <c r="AW109" s="5">
        <v>100.697426792562</v>
      </c>
    </row>
    <row r="110">
      <c r="A110" s="5" t="s">
        <v>172</v>
      </c>
      <c r="AP110" s="5">
        <v>114.93712867407</v>
      </c>
      <c r="AY110" s="5">
        <v>114.418465874914</v>
      </c>
    </row>
    <row r="111">
      <c r="A111" s="5" t="s">
        <v>173</v>
      </c>
      <c r="Z111" s="5">
        <v>53.6781985243487</v>
      </c>
      <c r="AJ111" s="5">
        <v>82.9268292682927</v>
      </c>
      <c r="AT111" s="5">
        <v>106.686046511628</v>
      </c>
      <c r="AY111" s="5">
        <v>114.928980590718</v>
      </c>
    </row>
    <row r="112">
      <c r="A112" s="5" t="s">
        <v>175</v>
      </c>
      <c r="Z112" s="5">
        <v>82.0735105049447</v>
      </c>
      <c r="AJ112" s="5">
        <v>96.8812877263581</v>
      </c>
      <c r="AT112" s="5">
        <v>99.5991983967936</v>
      </c>
      <c r="AY112" s="5">
        <v>99.8579277629327</v>
      </c>
    </row>
    <row r="113">
      <c r="A113" s="5" t="s">
        <v>176</v>
      </c>
    </row>
    <row r="114">
      <c r="A114" s="5" t="s">
        <v>177</v>
      </c>
      <c r="AE114" s="5">
        <v>100.06753015688</v>
      </c>
      <c r="AQ114" s="5">
        <v>100.080433466053</v>
      </c>
      <c r="AY114" s="5">
        <v>100.014393855788</v>
      </c>
    </row>
    <row r="115">
      <c r="A115" s="5" t="s">
        <v>178</v>
      </c>
    </row>
    <row r="116">
      <c r="A116" s="5" t="s">
        <v>179</v>
      </c>
      <c r="W116" s="5">
        <v>99.0148845272589</v>
      </c>
      <c r="AQ116" s="5">
        <v>100.382251706751</v>
      </c>
      <c r="AV116" s="5">
        <v>100.113128892237</v>
      </c>
    </row>
    <row r="117">
      <c r="A117" s="5" t="s">
        <v>180</v>
      </c>
      <c r="AJ117" s="5">
        <v>99.4174279976814</v>
      </c>
      <c r="AR117" s="5">
        <v>99.4948230449378</v>
      </c>
      <c r="AY117" s="5">
        <v>99.6395873172119</v>
      </c>
    </row>
    <row r="118">
      <c r="A118" s="5" t="s">
        <v>181</v>
      </c>
      <c r="AP118" s="5">
        <v>93.8545199438509</v>
      </c>
      <c r="AX118" s="5">
        <v>97.0451236497331</v>
      </c>
    </row>
    <row r="119">
      <c r="A119" s="5" t="s">
        <v>182</v>
      </c>
      <c r="AC119" s="5">
        <v>69.7439197431673</v>
      </c>
      <c r="AN119" s="5">
        <v>86.1245722663368</v>
      </c>
      <c r="AY119" s="5">
        <v>99.015650021787</v>
      </c>
    </row>
    <row r="120">
      <c r="A120" s="5" t="s">
        <v>183</v>
      </c>
      <c r="V120" s="5">
        <v>96.6876342473012</v>
      </c>
      <c r="AG120" s="5">
        <v>99.2864982216514</v>
      </c>
      <c r="AP120" s="5">
        <v>100.061288369713</v>
      </c>
      <c r="AY120" s="5">
        <v>100.221058535256</v>
      </c>
    </row>
    <row r="121">
      <c r="A121" s="5" t="s">
        <v>184</v>
      </c>
      <c r="S121" s="5">
        <v>103.552714345686</v>
      </c>
      <c r="AA121" s="5">
        <v>101.358274272687</v>
      </c>
      <c r="AF121" s="5">
        <v>100.242844445629</v>
      </c>
      <c r="AK121" s="5">
        <v>100.269555690198</v>
      </c>
      <c r="AP121" s="5">
        <v>100.269555690227</v>
      </c>
      <c r="AV121" s="5">
        <v>100.12135210594</v>
      </c>
    </row>
    <row r="122">
      <c r="A122" s="5" t="s">
        <v>186</v>
      </c>
      <c r="R122" s="5">
        <v>50.5319193782402</v>
      </c>
      <c r="AN122" s="5">
        <v>52.2792413597538</v>
      </c>
      <c r="AS122" s="5">
        <v>48.6238532110092</v>
      </c>
      <c r="AV122" s="5">
        <v>65.0031173525931</v>
      </c>
    </row>
    <row r="123">
      <c r="A123" s="5" t="s">
        <v>187</v>
      </c>
      <c r="AA123" s="5">
        <v>101.653839041774</v>
      </c>
      <c r="AK123" s="5">
        <v>103.646967069777</v>
      </c>
      <c r="AU123" s="5">
        <v>101.694003636652</v>
      </c>
    </row>
    <row r="124">
      <c r="A124" s="5" t="s">
        <v>188</v>
      </c>
    </row>
    <row r="125">
      <c r="A125" s="5" t="s">
        <v>190</v>
      </c>
      <c r="AP125" s="5">
        <v>81.9157487584857</v>
      </c>
      <c r="AY125" s="5">
        <v>90.7520418405532</v>
      </c>
    </row>
    <row r="126">
      <c r="A126" s="5" t="s">
        <v>191</v>
      </c>
      <c r="AF126" s="5">
        <v>101.113981717522</v>
      </c>
      <c r="AP126" s="5">
        <v>101.749921338365</v>
      </c>
      <c r="AY126" s="5">
        <v>102.104369078116</v>
      </c>
    </row>
    <row r="127">
      <c r="A127" s="5" t="s">
        <v>192</v>
      </c>
    </row>
    <row r="128">
      <c r="A128" s="5" t="s">
        <v>194</v>
      </c>
      <c r="V128" s="5">
        <v>97.6084287185284</v>
      </c>
      <c r="AF128" s="5">
        <v>98.8951549859485</v>
      </c>
      <c r="AP128" s="5">
        <v>99.7221335453963</v>
      </c>
      <c r="AR128" s="5">
        <v>99.3173543548259</v>
      </c>
      <c r="AT128" s="5">
        <v>100.092939591574</v>
      </c>
      <c r="AU128" s="5">
        <v>99.9832935160235</v>
      </c>
      <c r="AV128" s="5">
        <v>99.577596470925</v>
      </c>
      <c r="AW128" s="5">
        <v>99.9157143990924</v>
      </c>
      <c r="AX128" s="5">
        <v>99.945845769152</v>
      </c>
      <c r="AY128" s="5">
        <v>99.7076854833087</v>
      </c>
    </row>
    <row r="129">
      <c r="A129" s="5" t="s">
        <v>195</v>
      </c>
    </row>
    <row r="130">
      <c r="A130" s="5" t="s">
        <v>196</v>
      </c>
      <c r="AE130" s="5">
        <v>100.018432066972</v>
      </c>
      <c r="AP130" s="5">
        <v>100.24985127905</v>
      </c>
      <c r="AY130" s="5">
        <v>100.327439107259</v>
      </c>
    </row>
    <row r="131">
      <c r="A131" s="5" t="s">
        <v>197</v>
      </c>
    </row>
    <row r="132">
      <c r="A132" s="5" t="s">
        <v>198</v>
      </c>
      <c r="AP132" s="5">
        <v>101.477687631565</v>
      </c>
      <c r="AY132" s="5">
        <v>103.004755765062</v>
      </c>
    </row>
    <row r="133">
      <c r="A133" s="5" t="s">
        <v>200</v>
      </c>
    </row>
    <row r="134">
      <c r="A134" s="5" t="s">
        <v>201</v>
      </c>
      <c r="X134" s="5">
        <v>53.2562800435827</v>
      </c>
      <c r="AJ134" s="5">
        <v>64.4342855236967</v>
      </c>
      <c r="AT134" s="5">
        <v>74.864967595848</v>
      </c>
      <c r="AX134" s="5">
        <v>81.4613928567301</v>
      </c>
      <c r="AY134" s="5">
        <v>83.1850379874108</v>
      </c>
    </row>
    <row r="135">
      <c r="A135" s="5" t="s">
        <v>202</v>
      </c>
      <c r="V135" s="5">
        <v>39.2709201274908</v>
      </c>
      <c r="AM135" s="5">
        <v>61.4826785064198</v>
      </c>
      <c r="AS135" s="5">
        <v>67.2922827853177</v>
      </c>
      <c r="AY135" s="5">
        <v>81.5511457075952</v>
      </c>
    </row>
    <row r="136">
      <c r="A136" s="5" t="s">
        <v>203</v>
      </c>
      <c r="Y136" s="5">
        <v>91.8460566824542</v>
      </c>
      <c r="AP136" s="5">
        <v>97.6237952468087</v>
      </c>
      <c r="AY136" s="5">
        <v>99.2332130138287</v>
      </c>
    </row>
    <row r="137">
      <c r="A137" s="5" t="s">
        <v>204</v>
      </c>
      <c r="AG137" s="5">
        <v>105.500889174289</v>
      </c>
      <c r="AQ137" s="5">
        <v>102.553060224715</v>
      </c>
      <c r="AY137" s="5">
        <v>104.162987725493</v>
      </c>
    </row>
    <row r="138">
      <c r="A138" s="5" t="s">
        <v>205</v>
      </c>
      <c r="W138" s="5">
        <v>33.1882213792092</v>
      </c>
      <c r="AG138" s="5">
        <v>47.8772025683201</v>
      </c>
      <c r="AQ138" s="5">
        <v>74.6053100605773</v>
      </c>
      <c r="AY138" s="5">
        <v>88.2873359524414</v>
      </c>
    </row>
    <row r="139">
      <c r="A139" s="5" t="s">
        <v>206</v>
      </c>
    </row>
    <row r="140">
      <c r="A140" s="5" t="s">
        <v>207</v>
      </c>
      <c r="R140" s="5">
        <v>100.988726118725</v>
      </c>
      <c r="AE140" s="5">
        <v>100.206842659262</v>
      </c>
      <c r="AL140" s="5">
        <v>100.094307844876</v>
      </c>
      <c r="AY140" s="5">
        <v>100.272744615124</v>
      </c>
    </row>
    <row r="141">
      <c r="A141" s="5" t="s">
        <v>208</v>
      </c>
    </row>
    <row r="142">
      <c r="A142" s="5" t="s">
        <v>209</v>
      </c>
      <c r="AQ142" s="5">
        <v>106.203366586119</v>
      </c>
      <c r="AU142" s="5">
        <v>104.329562114456</v>
      </c>
    </row>
    <row r="143">
      <c r="A143" s="5" t="s">
        <v>210</v>
      </c>
      <c r="AQ143" s="5">
        <v>103.987433744731</v>
      </c>
      <c r="AU143" s="5">
        <v>44.2281060775563</v>
      </c>
    </row>
    <row r="144">
      <c r="A144" s="5" t="s">
        <v>211</v>
      </c>
      <c r="AG144" s="5">
        <v>76.8078110435101</v>
      </c>
      <c r="AS144" s="5">
        <v>77.4490615786202</v>
      </c>
      <c r="AY144" s="5">
        <v>83.5960442806544</v>
      </c>
    </row>
    <row r="145">
      <c r="A145" s="5" t="s">
        <v>212</v>
      </c>
    </row>
    <row r="146">
      <c r="A146" s="5" t="s">
        <v>213</v>
      </c>
    </row>
    <row r="147">
      <c r="A147" s="5" t="s">
        <v>214</v>
      </c>
      <c r="AS147" s="5">
        <v>98.770103278332</v>
      </c>
      <c r="AX147" s="5">
        <v>99.9906359219344</v>
      </c>
    </row>
    <row r="148">
      <c r="A148" s="5" t="s">
        <v>215</v>
      </c>
      <c r="W148" s="5">
        <v>53.5537700394123</v>
      </c>
      <c r="AN148" s="5">
        <v>64.2062116924675</v>
      </c>
      <c r="AU148" s="5">
        <v>69.2594559172184</v>
      </c>
      <c r="AV148" s="5">
        <v>73.7913498077066</v>
      </c>
      <c r="AX148" s="5">
        <v>77.1214803453701</v>
      </c>
    </row>
    <row r="149">
      <c r="A149" s="5" t="s">
        <v>216</v>
      </c>
      <c r="V149" s="5">
        <v>100.174252664243</v>
      </c>
    </row>
    <row r="150">
      <c r="A150" s="5" t="s">
        <v>217</v>
      </c>
      <c r="V150" s="5">
        <v>100.371595754298</v>
      </c>
      <c r="AF150" s="5">
        <v>99.3541244019836</v>
      </c>
      <c r="AP150" s="5">
        <v>99.0595607803993</v>
      </c>
      <c r="AY150" s="5">
        <v>99.6249523104118</v>
      </c>
    </row>
    <row r="151">
      <c r="A151" s="5" t="s">
        <v>219</v>
      </c>
      <c r="AP151" s="5">
        <v>92.6582814320118</v>
      </c>
      <c r="AY151" s="5">
        <v>108.648289893073</v>
      </c>
    </row>
    <row r="152">
      <c r="A152" s="5" t="s">
        <v>220</v>
      </c>
      <c r="X152" s="5">
        <v>98.7001802001764</v>
      </c>
      <c r="AH152" s="5">
        <v>99.4832781657778</v>
      </c>
      <c r="AW152" s="5">
        <v>99.9690694918798</v>
      </c>
    </row>
    <row r="153">
      <c r="A153" s="5" t="s">
        <v>221</v>
      </c>
      <c r="W153" s="5">
        <v>93.0065503335726</v>
      </c>
      <c r="AI153" s="5">
        <v>96.7013333335491</v>
      </c>
      <c r="AT153" s="5">
        <v>97.8047599940998</v>
      </c>
      <c r="AU153" s="5">
        <v>98.3317447866731</v>
      </c>
      <c r="AV153" s="5">
        <v>98.4214117563234</v>
      </c>
      <c r="AW153" s="5">
        <v>98.6654618730063</v>
      </c>
    </row>
    <row r="154">
      <c r="A154" s="5" t="s">
        <v>222</v>
      </c>
      <c r="V154" s="5">
        <v>101.543669335481</v>
      </c>
      <c r="AF154" s="5">
        <v>100.624250858295</v>
      </c>
      <c r="AP154" s="5">
        <v>101.336061887001</v>
      </c>
      <c r="AS154" s="5">
        <v>103.208324273653</v>
      </c>
      <c r="AX154" s="5">
        <v>101.516773018434</v>
      </c>
    </row>
    <row r="155">
      <c r="A155" s="5" t="s">
        <v>223</v>
      </c>
      <c r="T155" s="5">
        <v>100.037160792948</v>
      </c>
      <c r="AJ155" s="5">
        <v>100.100200400802</v>
      </c>
      <c r="AT155" s="5">
        <v>100.100200400802</v>
      </c>
      <c r="AY155" s="5">
        <v>100.103373949324</v>
      </c>
    </row>
    <row r="156">
      <c r="A156" s="5" t="s">
        <v>224</v>
      </c>
      <c r="W156" s="5">
        <v>100.57112928196</v>
      </c>
      <c r="AG156" s="5">
        <v>100.116414464554</v>
      </c>
      <c r="AY156" s="5">
        <v>100.067896324479</v>
      </c>
    </row>
    <row r="157">
      <c r="A157" s="5" t="s">
        <v>225</v>
      </c>
      <c r="V157" s="5">
        <v>101.482597443412</v>
      </c>
      <c r="AF157" s="5">
        <v>102.047438700915</v>
      </c>
      <c r="AT157" s="5">
        <v>100.228310502283</v>
      </c>
      <c r="AY157" s="5">
        <v>101.131619709432</v>
      </c>
    </row>
    <row r="158">
      <c r="A158" s="5" t="s">
        <v>226</v>
      </c>
      <c r="AB158" s="5">
        <v>103.053545557836</v>
      </c>
      <c r="AM158" s="5">
        <v>101.79185764687</v>
      </c>
      <c r="AT158" s="5">
        <v>102.797185482359</v>
      </c>
      <c r="AW158" s="5">
        <v>99.868901968155</v>
      </c>
      <c r="AX158" s="5">
        <v>101.643295730343</v>
      </c>
      <c r="AY158" s="5">
        <v>100.250132670223</v>
      </c>
    </row>
    <row r="159">
      <c r="A159" s="5" t="s">
        <v>227</v>
      </c>
      <c r="AH159" s="5">
        <v>99.85079880049</v>
      </c>
      <c r="AR159" s="5">
        <v>100.03610641067</v>
      </c>
      <c r="AY159" s="5">
        <v>100.260810665319</v>
      </c>
    </row>
    <row r="160">
      <c r="A160" s="5" t="s">
        <v>228</v>
      </c>
      <c r="AE160" s="5">
        <v>100.058640644585</v>
      </c>
      <c r="AR160" s="5">
        <v>100.092492152868</v>
      </c>
      <c r="AY160" s="5">
        <v>100.124311955658</v>
      </c>
    </row>
    <row r="161">
      <c r="A161" s="5" t="s">
        <v>229</v>
      </c>
      <c r="T161" s="5">
        <v>74.9152419125076</v>
      </c>
      <c r="AG161" s="5">
        <v>100.0</v>
      </c>
      <c r="AP161" s="5">
        <v>97.8799406888366</v>
      </c>
      <c r="AY161" s="5">
        <v>100.506671863301</v>
      </c>
    </row>
    <row r="162">
      <c r="A162" s="5" t="s">
        <v>230</v>
      </c>
    </row>
    <row r="163">
      <c r="A163" s="5" t="s">
        <v>231</v>
      </c>
    </row>
    <row r="164">
      <c r="A164" s="5" t="s">
        <v>232</v>
      </c>
    </row>
    <row r="165">
      <c r="A165" s="5" t="s">
        <v>233</v>
      </c>
    </row>
    <row r="166">
      <c r="A166" s="5" t="s">
        <v>234</v>
      </c>
      <c r="AG166" s="5">
        <v>99.8284907183212</v>
      </c>
      <c r="AT166" s="5">
        <v>100.100704934542</v>
      </c>
      <c r="AY166" s="5">
        <v>100.159404209539</v>
      </c>
    </row>
    <row r="167">
      <c r="A167" s="5" t="s">
        <v>235</v>
      </c>
    </row>
    <row r="168">
      <c r="A168" s="5" t="s">
        <v>236</v>
      </c>
      <c r="W168" s="5">
        <v>81.5434552695686</v>
      </c>
      <c r="AG168" s="5">
        <v>95.8709720095507</v>
      </c>
      <c r="AQ168" s="5">
        <v>98.8315345720259</v>
      </c>
      <c r="AY168" s="5">
        <v>101.000570959659</v>
      </c>
    </row>
    <row r="169">
      <c r="A169" s="5" t="s">
        <v>237</v>
      </c>
      <c r="AH169" s="5">
        <v>86.2824408898067</v>
      </c>
      <c r="AP169" s="5">
        <v>95.5531455932619</v>
      </c>
      <c r="AT169" s="5">
        <v>97.6510888376521</v>
      </c>
      <c r="AY169" s="5">
        <v>97.8046487418732</v>
      </c>
    </row>
    <row r="170">
      <c r="A170" s="5" t="s">
        <v>239</v>
      </c>
      <c r="AD170" s="5">
        <v>57.0655219946462</v>
      </c>
      <c r="AR170" s="5">
        <v>70.0492788882636</v>
      </c>
      <c r="AV170" s="5">
        <v>76.6280091753763</v>
      </c>
      <c r="AY170" s="5">
        <v>75.726278562296</v>
      </c>
    </row>
    <row r="171">
      <c r="A171" s="5" t="s">
        <v>240</v>
      </c>
      <c r="AS171" s="5">
        <v>99.9229879295864</v>
      </c>
    </row>
    <row r="172">
      <c r="A172" s="5" t="s">
        <v>241</v>
      </c>
      <c r="AC172" s="5">
        <v>101.712276036014</v>
      </c>
      <c r="AJ172" s="5">
        <v>100.654312784018</v>
      </c>
      <c r="AR172" s="5">
        <v>100.611290583655</v>
      </c>
      <c r="AX172" s="5">
        <v>100.611290580874</v>
      </c>
    </row>
    <row r="173">
      <c r="A173" s="5" t="s">
        <v>242</v>
      </c>
      <c r="AT173" s="5">
        <v>62.6654185579812</v>
      </c>
      <c r="AY173" s="5">
        <v>71.0516651646004</v>
      </c>
    </row>
    <row r="174">
      <c r="A174" s="5" t="s">
        <v>243</v>
      </c>
      <c r="V174" s="5">
        <v>99.7414670112761</v>
      </c>
      <c r="AF174" s="5">
        <v>100.231897663512</v>
      </c>
      <c r="AP174" s="5">
        <v>100.195672499102</v>
      </c>
      <c r="AY174" s="5">
        <v>100.115456072544</v>
      </c>
    </row>
    <row r="175">
      <c r="A175" s="5" t="s">
        <v>244</v>
      </c>
    </row>
    <row r="176">
      <c r="A176" s="5" t="s">
        <v>245</v>
      </c>
      <c r="AG176" s="5">
        <v>100.042153795705</v>
      </c>
      <c r="AT176" s="5">
        <v>100.100200400802</v>
      </c>
      <c r="AY176" s="5">
        <v>100.089197485156</v>
      </c>
    </row>
    <row r="177">
      <c r="A177" s="5" t="s">
        <v>250</v>
      </c>
      <c r="AO177" s="5">
        <v>88.8888888888889</v>
      </c>
    </row>
    <row r="178">
      <c r="A178" s="5" t="s">
        <v>251</v>
      </c>
    </row>
    <row r="179">
      <c r="A179" s="5" t="s">
        <v>252</v>
      </c>
      <c r="V179" s="5">
        <v>99.5630205775285</v>
      </c>
      <c r="AL179" s="5">
        <v>100.845077165363</v>
      </c>
      <c r="AW179" s="5">
        <v>101.078811139606</v>
      </c>
    </row>
    <row r="180">
      <c r="A180" s="5" t="s">
        <v>253</v>
      </c>
      <c r="W180" s="5">
        <v>100.00126403872</v>
      </c>
      <c r="AG180" s="5">
        <v>100.029766384955</v>
      </c>
      <c r="AW180" s="5">
        <v>99.9780079406661</v>
      </c>
      <c r="AX180" s="5">
        <v>100.075142097731</v>
      </c>
      <c r="AY180" s="5">
        <v>99.9182714665243</v>
      </c>
    </row>
    <row r="181">
      <c r="A181" s="5" t="s">
        <v>254</v>
      </c>
      <c r="W181" s="5">
        <v>98.1633613338766</v>
      </c>
      <c r="AQ181" s="5">
        <v>101.110629148893</v>
      </c>
      <c r="AV181" s="5">
        <v>100.940080369786</v>
      </c>
      <c r="AX181" s="5">
        <v>101.287947763971</v>
      </c>
    </row>
    <row r="182">
      <c r="A182" s="5" t="s">
        <v>255</v>
      </c>
    </row>
    <row r="183">
      <c r="A183" s="5" t="s">
        <v>256</v>
      </c>
      <c r="AT183" s="5">
        <v>98.4554377770874</v>
      </c>
      <c r="AX183" s="5">
        <v>100.084446875138</v>
      </c>
    </row>
    <row r="184">
      <c r="A184" s="5" t="s">
        <v>257</v>
      </c>
      <c r="R184" s="5">
        <v>98.5497210802596</v>
      </c>
      <c r="AB184" s="5">
        <v>101.457645834899</v>
      </c>
      <c r="AP184" s="5">
        <v>103.196860931943</v>
      </c>
      <c r="AY184" s="5">
        <v>103.227558429534</v>
      </c>
    </row>
    <row r="185">
      <c r="A185" s="5" t="s">
        <v>258</v>
      </c>
    </row>
    <row r="186">
      <c r="A186" s="5" t="s">
        <v>259</v>
      </c>
    </row>
    <row r="187">
      <c r="A187" s="5" t="s">
        <v>260</v>
      </c>
      <c r="W187" s="5">
        <v>66.4365328441762</v>
      </c>
      <c r="AR187" s="5">
        <v>95.6965844638984</v>
      </c>
      <c r="AT187" s="5">
        <v>95.3611063209822</v>
      </c>
      <c r="AY187" s="5">
        <v>97.056546146395</v>
      </c>
    </row>
    <row r="188">
      <c r="A188" s="5" t="s">
        <v>261</v>
      </c>
      <c r="AE188" s="5">
        <v>99.9346262515498</v>
      </c>
      <c r="AP188" s="5">
        <v>100.005298067558</v>
      </c>
      <c r="AY188" s="5">
        <v>100.020279380767</v>
      </c>
    </row>
    <row r="189">
      <c r="A189" s="5" t="s">
        <v>263</v>
      </c>
      <c r="AD189" s="5">
        <v>90.327463147066</v>
      </c>
      <c r="AR189" s="5">
        <v>94.1728503565158</v>
      </c>
      <c r="AY189" s="5">
        <v>97.3272584012129</v>
      </c>
    </row>
    <row r="190">
      <c r="A190" s="5" t="s">
        <v>264</v>
      </c>
      <c r="V190" s="5">
        <v>98.5665678489638</v>
      </c>
      <c r="AP190" s="5">
        <v>99.7431638008777</v>
      </c>
      <c r="AU190" s="5">
        <v>99.6559899675076</v>
      </c>
    </row>
    <row r="191">
      <c r="A191" s="5" t="s">
        <v>265</v>
      </c>
    </row>
    <row r="192">
      <c r="A192" s="5" t="s">
        <v>266</v>
      </c>
      <c r="AP192" s="5">
        <v>75.9678552244838</v>
      </c>
      <c r="AV192" s="5">
        <v>80.0464853017652</v>
      </c>
    </row>
    <row r="193">
      <c r="A193" s="5" t="s">
        <v>267</v>
      </c>
      <c r="R193" s="5">
        <v>99.9551603420438</v>
      </c>
      <c r="AL193" s="5">
        <v>100.089934213844</v>
      </c>
      <c r="AV193" s="5">
        <v>100.254651366821</v>
      </c>
    </row>
    <row r="194">
      <c r="A194" s="5" t="s">
        <v>268</v>
      </c>
      <c r="V194" s="5">
        <v>100.048915468444</v>
      </c>
      <c r="AF194" s="5">
        <v>100.0</v>
      </c>
      <c r="AT194" s="5">
        <v>100.0</v>
      </c>
      <c r="AY194" s="5">
        <v>100.015581872947</v>
      </c>
    </row>
    <row r="195">
      <c r="A195" s="5" t="s">
        <v>269</v>
      </c>
      <c r="Z195" s="5">
        <v>72.9180108676114</v>
      </c>
      <c r="AT195" s="5">
        <v>95.6903270285886</v>
      </c>
      <c r="AX195" s="5">
        <v>97.6074933933865</v>
      </c>
    </row>
    <row r="196">
      <c r="A196" s="5" t="s">
        <v>270</v>
      </c>
      <c r="Q196" s="5">
        <v>75.2069435441705</v>
      </c>
      <c r="V196" s="5">
        <v>80.3635857873829</v>
      </c>
      <c r="AA196" s="5">
        <v>89.8383612704372</v>
      </c>
      <c r="AF196" s="5">
        <v>91.5243700019803</v>
      </c>
      <c r="AT196" s="5">
        <v>95.1752603629989</v>
      </c>
      <c r="AU196" s="5">
        <v>95.5258984261067</v>
      </c>
      <c r="AV196" s="5">
        <v>95.6830388460309</v>
      </c>
      <c r="AW196" s="5">
        <v>95.6429134078508</v>
      </c>
      <c r="AY196" s="5">
        <v>97.526975075777</v>
      </c>
    </row>
    <row r="197">
      <c r="A197" s="5" t="s">
        <v>271</v>
      </c>
      <c r="AK197" s="5">
        <v>100.005030593623</v>
      </c>
      <c r="AY197" s="5">
        <v>100.103369469886</v>
      </c>
    </row>
    <row r="198">
      <c r="A198" s="5" t="s">
        <v>273</v>
      </c>
    </row>
    <row r="199">
      <c r="A199" s="5" t="s">
        <v>274</v>
      </c>
    </row>
    <row r="200">
      <c r="A200" s="5" t="s">
        <v>275</v>
      </c>
      <c r="AG200" s="5">
        <v>81.7413273373533</v>
      </c>
      <c r="AR200" s="5">
        <v>88.6240638027051</v>
      </c>
      <c r="AZ200" s="5">
        <v>95.3548107165283</v>
      </c>
    </row>
    <row r="201">
      <c r="A201" s="5" t="s">
        <v>276</v>
      </c>
      <c r="AQ201" s="5">
        <v>100.058410295856</v>
      </c>
      <c r="AY201" s="5">
        <v>100.07345638824</v>
      </c>
    </row>
    <row r="202">
      <c r="A202" s="5" t="s">
        <v>277</v>
      </c>
      <c r="Q202" s="5">
        <v>85.9036381729358</v>
      </c>
      <c r="AA202" s="5">
        <v>104.320817021163</v>
      </c>
      <c r="AU202" s="5">
        <v>103.606499664048</v>
      </c>
    </row>
    <row r="203">
      <c r="A203" s="5" t="s">
        <v>278</v>
      </c>
    </row>
    <row r="204">
      <c r="A204" s="5" t="s">
        <v>279</v>
      </c>
    </row>
    <row r="205">
      <c r="A205" s="5" t="s">
        <v>280</v>
      </c>
      <c r="Q205" s="5">
        <v>101.120055936256</v>
      </c>
      <c r="AA205" s="5">
        <v>100.744973873271</v>
      </c>
      <c r="AL205" s="5">
        <v>100.880386849438</v>
      </c>
      <c r="AV205" s="5">
        <v>100.816330643735</v>
      </c>
      <c r="AW205" s="5">
        <v>100.538410886363</v>
      </c>
      <c r="AX205" s="5">
        <v>100.70220090709</v>
      </c>
      <c r="AY205" s="5">
        <v>101.499001644376</v>
      </c>
    </row>
    <row r="206">
      <c r="A206" s="5" t="s">
        <v>281</v>
      </c>
      <c r="AP206" s="5">
        <v>99.920417321299</v>
      </c>
      <c r="AY206" s="5">
        <v>100.120431193531</v>
      </c>
    </row>
    <row r="207">
      <c r="A207" s="5" t="s">
        <v>282</v>
      </c>
      <c r="U207" s="5">
        <v>89.3059654403703</v>
      </c>
      <c r="AJ207" s="5">
        <v>97.4770642201835</v>
      </c>
      <c r="AT207" s="5">
        <v>99.6746203904556</v>
      </c>
      <c r="AY207" s="5">
        <v>100.240582093805</v>
      </c>
    </row>
    <row r="208">
      <c r="A208" s="5" t="s">
        <v>283</v>
      </c>
      <c r="W208" s="5">
        <v>101.684709237534</v>
      </c>
      <c r="AF208" s="5">
        <v>101.945561017353</v>
      </c>
      <c r="AQ208" s="5">
        <v>101.806428324856</v>
      </c>
      <c r="AW208" s="5">
        <v>100.879507090656</v>
      </c>
    </row>
    <row r="209">
      <c r="A209" s="5" t="s">
        <v>284</v>
      </c>
      <c r="U209" s="5">
        <v>97.8296153107062</v>
      </c>
      <c r="AE209" s="5">
        <v>99.2768331665729</v>
      </c>
      <c r="AO209" s="5">
        <v>99.3709648544147</v>
      </c>
      <c r="AP209" s="5">
        <v>98.3969855407747</v>
      </c>
      <c r="AY209" s="5">
        <v>99.1072908689963</v>
      </c>
    </row>
    <row r="210">
      <c r="A210" s="5" t="s">
        <v>285</v>
      </c>
    </row>
    <row r="211">
      <c r="A211" s="5" t="s">
        <v>286</v>
      </c>
      <c r="AM211" s="5">
        <v>100.283626740982</v>
      </c>
      <c r="AT211" s="5">
        <v>99.8282530220759</v>
      </c>
      <c r="AV211" s="5">
        <v>100.107415279455</v>
      </c>
      <c r="AW211" s="5">
        <v>99.8514539081408</v>
      </c>
      <c r="AX211" s="5">
        <v>99.7594760568248</v>
      </c>
      <c r="AY211" s="5">
        <v>100.000564096902</v>
      </c>
    </row>
    <row r="212">
      <c r="A212" s="5" t="s">
        <v>287</v>
      </c>
      <c r="AJ212" s="5">
        <v>42.7245434039666</v>
      </c>
      <c r="AT212" s="5">
        <v>65.301724137931</v>
      </c>
      <c r="AY212" s="5">
        <v>75.4883783060877</v>
      </c>
    </row>
    <row r="213">
      <c r="A213" s="5" t="s">
        <v>288</v>
      </c>
      <c r="AF213" s="5">
        <v>97.4059803285914</v>
      </c>
      <c r="AO213" s="5">
        <v>91.2019088829884</v>
      </c>
      <c r="AR213" s="5">
        <v>85.3147308150476</v>
      </c>
      <c r="AY213" s="5">
        <v>82.2910031664659</v>
      </c>
    </row>
    <row r="214">
      <c r="A214" s="5" t="s">
        <v>289</v>
      </c>
      <c r="X214" s="5">
        <v>90.3921901533446</v>
      </c>
      <c r="AH214" s="5">
        <v>97.7344382266579</v>
      </c>
      <c r="AY214" s="5">
        <v>101.106988268701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hidden="1" min="5" max="5" width="9.29"/>
    <col customWidth="1" min="6" max="6" width="9.29"/>
  </cols>
  <sheetData>
    <row r="1" ht="38.25" customHeight="1">
      <c r="A1" s="2"/>
      <c r="B1" s="4" t="str">
        <f>C4</f>
        <v>Ratio of young literate females to males (% ages 15-24)</v>
      </c>
      <c r="C1" s="6"/>
      <c r="D1" s="7"/>
      <c r="E1" s="8"/>
    </row>
    <row r="2">
      <c r="A2" s="2"/>
      <c r="B2" s="10"/>
      <c r="C2" s="10"/>
      <c r="D2" s="7"/>
      <c r="E2" s="8"/>
    </row>
    <row r="3">
      <c r="A3" s="2"/>
      <c r="B3" s="12" t="s">
        <v>88</v>
      </c>
      <c r="C3" s="7"/>
      <c r="D3" s="7"/>
      <c r="E3" s="8"/>
    </row>
    <row r="4">
      <c r="A4" s="2"/>
      <c r="B4" s="13" t="s">
        <v>108</v>
      </c>
      <c r="C4" s="14" t="s">
        <v>1</v>
      </c>
      <c r="D4" s="7"/>
      <c r="E4" s="8"/>
    </row>
    <row r="5" ht="25.5" customHeight="1">
      <c r="A5" s="2"/>
      <c r="B5" s="13" t="s">
        <v>126</v>
      </c>
      <c r="C5" s="15" t="s">
        <v>128</v>
      </c>
      <c r="D5" s="7"/>
      <c r="E5" s="8"/>
    </row>
    <row r="6">
      <c r="A6" s="2"/>
      <c r="B6" s="13" t="s">
        <v>136</v>
      </c>
      <c r="C6" s="16"/>
      <c r="D6" s="7"/>
      <c r="E6" s="8"/>
    </row>
    <row r="7">
      <c r="A7" s="2"/>
      <c r="B7" s="17"/>
      <c r="C7" s="10"/>
      <c r="D7" s="10"/>
      <c r="E7" s="8"/>
    </row>
    <row r="8">
      <c r="A8" s="2"/>
      <c r="B8" s="18" t="s">
        <v>152</v>
      </c>
      <c r="C8" s="2"/>
      <c r="D8" s="2"/>
      <c r="E8" s="19"/>
    </row>
    <row r="9">
      <c r="A9" s="2"/>
      <c r="B9" s="20" t="s">
        <v>167</v>
      </c>
      <c r="C9" s="21" t="s">
        <v>174</v>
      </c>
      <c r="D9" s="2"/>
      <c r="E9" s="19"/>
    </row>
    <row r="10">
      <c r="A10" s="2"/>
      <c r="B10" s="20" t="s">
        <v>185</v>
      </c>
      <c r="C10" s="22" t="s">
        <v>189</v>
      </c>
      <c r="D10" s="2"/>
      <c r="E10" s="19"/>
    </row>
    <row r="11">
      <c r="A11" s="2"/>
      <c r="B11" s="20" t="s">
        <v>199</v>
      </c>
      <c r="C11" s="24"/>
      <c r="D11" s="2"/>
      <c r="E11" s="19"/>
    </row>
    <row r="12">
      <c r="A12" s="2"/>
      <c r="B12" s="20" t="s">
        <v>218</v>
      </c>
      <c r="C12" s="27" t="str">
        <f>HYPERLINK("http://data.worldbank.org/indicator/SE.ADT.1524.LT.FM.ZS","http://data.worldbank.org/indicator/SE.ADT.1524.LT.FM.ZS")</f>
        <v>http://data.worldbank.org/indicator/SE.ADT.1524.LT.FM.ZS</v>
      </c>
      <c r="D12" s="2"/>
      <c r="E12" s="19"/>
    </row>
    <row r="13">
      <c r="A13" s="2"/>
      <c r="B13" s="2"/>
      <c r="C13" s="2"/>
      <c r="D13" s="2"/>
      <c r="E13" s="19"/>
    </row>
    <row r="14">
      <c r="A14" s="2"/>
      <c r="B14" s="18" t="s">
        <v>246</v>
      </c>
      <c r="C14" s="2"/>
      <c r="D14" s="2"/>
      <c r="E14" s="19"/>
    </row>
    <row r="15">
      <c r="A15" s="2"/>
      <c r="B15" s="20" t="s">
        <v>247</v>
      </c>
      <c r="C15" s="21" t="s">
        <v>248</v>
      </c>
      <c r="D15" s="2"/>
      <c r="E15" s="19"/>
    </row>
    <row r="16">
      <c r="A16" s="2"/>
      <c r="B16" s="20" t="s">
        <v>249</v>
      </c>
      <c r="C16" s="30">
        <v>41063.0</v>
      </c>
      <c r="D16" s="2"/>
      <c r="E16" s="19"/>
    </row>
    <row r="17">
      <c r="A17" s="2"/>
      <c r="B17" s="2"/>
      <c r="C17" s="24"/>
      <c r="D17" s="2"/>
      <c r="E17" s="19"/>
    </row>
    <row r="18">
      <c r="A18" s="2"/>
      <c r="B18" s="2"/>
      <c r="C18" s="24"/>
      <c r="D18" s="2"/>
      <c r="E18" s="19"/>
    </row>
    <row r="19">
      <c r="A19" s="2"/>
      <c r="B19" s="2"/>
      <c r="C19" s="24"/>
      <c r="D19" s="2"/>
      <c r="E19" s="19"/>
    </row>
    <row r="20">
      <c r="A20" s="2"/>
      <c r="B20" s="2"/>
      <c r="C20" s="24"/>
      <c r="D20" s="2"/>
      <c r="E20" s="19"/>
    </row>
    <row r="21">
      <c r="A21" s="2"/>
      <c r="B21" s="2"/>
      <c r="C21" s="24"/>
      <c r="D21" s="2"/>
      <c r="E21" s="19"/>
    </row>
    <row r="22">
      <c r="A22" s="2"/>
      <c r="B22" s="2"/>
      <c r="C22" s="24"/>
      <c r="D22" s="2"/>
      <c r="E22" s="19"/>
    </row>
    <row r="23">
      <c r="A23" s="2"/>
      <c r="B23" s="2"/>
      <c r="C23" s="2"/>
      <c r="D23" s="2"/>
      <c r="E23" s="19"/>
    </row>
    <row r="24">
      <c r="A24" s="2"/>
      <c r="B24" s="2"/>
      <c r="C24" s="2"/>
      <c r="D24" s="2"/>
      <c r="E24" s="19"/>
    </row>
    <row r="25">
      <c r="A25" s="31"/>
      <c r="B25" s="31"/>
      <c r="C25" s="31"/>
      <c r="D25" s="31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6" width="5.57"/>
  </cols>
  <sheetData>
    <row r="1">
      <c r="A1" s="1" t="s">
        <v>0</v>
      </c>
      <c r="B1" s="1" t="s">
        <v>2</v>
      </c>
      <c r="C1" s="1" t="s">
        <v>3</v>
      </c>
    </row>
    <row r="2">
      <c r="A2" s="9"/>
      <c r="B2" s="9"/>
      <c r="C2" s="11" t="s">
        <v>83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6" width="9.29"/>
  </cols>
  <sheetData>
    <row r="1" ht="51.75" customHeight="1">
      <c r="A1" s="23" t="s">
        <v>193</v>
      </c>
      <c r="B1" s="25"/>
      <c r="C1" s="25"/>
      <c r="D1" s="6"/>
      <c r="E1" s="19"/>
    </row>
    <row r="2">
      <c r="A2" s="2"/>
      <c r="B2" s="2"/>
      <c r="C2" s="7"/>
      <c r="D2" s="26"/>
      <c r="E2" s="19"/>
    </row>
    <row r="3" ht="38.25" customHeight="1">
      <c r="A3" s="12" t="s">
        <v>238</v>
      </c>
      <c r="B3" s="15" t="s">
        <v>174</v>
      </c>
      <c r="C3" s="28"/>
      <c r="D3" s="29" t="s">
        <v>262</v>
      </c>
      <c r="E3" s="19"/>
    </row>
    <row r="4" ht="51.0" customHeight="1">
      <c r="A4" s="12" t="s">
        <v>272</v>
      </c>
      <c r="B4" s="32" t="str">
        <f>HYPERLINK("http://data.worldbank.org/indicator/SE.ADT.1524.LT.FM.ZS","http://data.worldbank.org/indicator/SE.ADT.1524.LT.FM.ZS")</f>
        <v>http://data.worldbank.org/indicator/SE.ADT.1524.LT.FM.ZS</v>
      </c>
      <c r="C4" s="28"/>
      <c r="D4" s="29" t="s">
        <v>290</v>
      </c>
      <c r="E4" s="19"/>
    </row>
    <row r="5" ht="25.5" customHeight="1">
      <c r="A5" s="12" t="s">
        <v>291</v>
      </c>
      <c r="B5" s="15" t="s">
        <v>292</v>
      </c>
      <c r="C5" s="28"/>
      <c r="D5" s="29" t="s">
        <v>293</v>
      </c>
      <c r="E5" s="19"/>
    </row>
    <row r="6">
      <c r="A6" s="7"/>
      <c r="B6" s="7"/>
      <c r="C6" s="26"/>
      <c r="D6" s="26"/>
      <c r="E6" s="19"/>
    </row>
    <row r="7">
      <c r="A7" s="31"/>
      <c r="B7" s="31"/>
      <c r="C7" s="31"/>
      <c r="D7" s="33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hidden="1" min="5" max="5" width="9.29"/>
    <col customWidth="1" min="6" max="6" width="9.29"/>
  </cols>
  <sheetData>
    <row r="1" ht="43.5" customHeight="1">
      <c r="A1" s="20" t="s">
        <v>295</v>
      </c>
      <c r="B1" s="35" t="s">
        <v>296</v>
      </c>
      <c r="C1" s="6"/>
      <c r="D1" s="7"/>
      <c r="E1" s="8"/>
    </row>
    <row r="2">
      <c r="A2" s="2"/>
      <c r="B2" s="10"/>
      <c r="C2" s="10"/>
      <c r="D2" s="7"/>
      <c r="E2" s="8"/>
    </row>
    <row r="3">
      <c r="A3" s="2"/>
      <c r="B3" s="36" t="s">
        <v>298</v>
      </c>
      <c r="C3" s="6"/>
      <c r="D3" s="7"/>
      <c r="E3" s="8"/>
    </row>
    <row r="4">
      <c r="A4" s="37"/>
      <c r="B4" s="38" t="s">
        <v>299</v>
      </c>
      <c r="C4" s="39" t="str">
        <f>HYPERLINK((("http://spreadsheets.google.com/pub?key="&amp;A1)&amp;"&amp;output=xls"),"[Download xls]")</f>
        <v>[Download xls]</v>
      </c>
      <c r="D4" s="40"/>
      <c r="E4" s="41"/>
    </row>
    <row r="5">
      <c r="A5" s="37"/>
      <c r="B5" s="38" t="s">
        <v>300</v>
      </c>
      <c r="C5" s="39" t="str">
        <f>HYPERLINK((("http://spreadsheets.google.com/pub?key="&amp;A1)&amp;"&amp;output=ods"),"[Download ods]")</f>
        <v>[Download ods]</v>
      </c>
      <c r="D5" s="40"/>
      <c r="E5" s="41"/>
    </row>
    <row r="6">
      <c r="A6" s="37"/>
      <c r="B6" s="38" t="s">
        <v>301</v>
      </c>
      <c r="C6" s="39" t="str">
        <f>HYPERLINK((("http://spreadsheets.google.com/pub?key="&amp;A1)&amp;"&amp;output=pdf"),"[Download pdf]")</f>
        <v>[Download pdf]</v>
      </c>
      <c r="D6" s="40"/>
      <c r="E6" s="41"/>
    </row>
    <row r="7">
      <c r="A7" s="37"/>
      <c r="B7" s="42"/>
      <c r="C7" s="42"/>
      <c r="D7" s="40"/>
      <c r="E7" s="41"/>
    </row>
    <row r="8">
      <c r="A8" s="2"/>
      <c r="B8" s="10"/>
      <c r="C8" s="10"/>
      <c r="D8" s="7"/>
      <c r="E8" s="8"/>
    </row>
    <row r="9">
      <c r="A9" s="31"/>
      <c r="B9" s="43"/>
      <c r="C9" s="43"/>
      <c r="D9" s="4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6" width="5.57"/>
  </cols>
  <sheetData>
    <row r="1" ht="25.5" customHeight="1">
      <c r="A1" s="34" t="s">
        <v>294</v>
      </c>
      <c r="B1" s="34" t="s">
        <v>297</v>
      </c>
    </row>
  </sheetData>
  <drawing r:id="rId1"/>
</worksheet>
</file>