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<sst xmlns="http://schemas.openxmlformats.org/spreadsheetml/2006/main" count="213" uniqueCount="87">
  <si>
    <t>Natural Gas Proved reserves per person (tonnes oil equivalent)</t>
  </si>
  <si>
    <t>Country</t>
  </si>
  <si>
    <t>Algeria</t>
  </si>
  <si>
    <t>Year(s)</t>
  </si>
  <si>
    <t>Footnote</t>
  </si>
  <si>
    <t>Argentina</t>
  </si>
  <si>
    <t>Australia</t>
  </si>
  <si>
    <t>Definition and explanations</t>
  </si>
  <si>
    <t>Azerbaijan</t>
  </si>
  <si>
    <t>-</t>
  </si>
  <si>
    <t>Indicator name</t>
  </si>
  <si>
    <t>Bahrain</t>
  </si>
  <si>
    <t>Bangladesh</t>
  </si>
  <si>
    <t>Definition of indicator</t>
  </si>
  <si>
    <t>Bolivia</t>
  </si>
  <si>
    <t>Brazil</t>
  </si>
  <si>
    <t>Unit of measurement</t>
  </si>
  <si>
    <t>Brunei</t>
  </si>
  <si>
    <t>Canada</t>
  </si>
  <si>
    <t xml:space="preserve">Data source </t>
  </si>
  <si>
    <t>China</t>
  </si>
  <si>
    <t>Source organization(s)</t>
  </si>
  <si>
    <t>Colombia</t>
  </si>
  <si>
    <t>BP</t>
  </si>
  <si>
    <t>Link to source organization</t>
  </si>
  <si>
    <t>Denmark</t>
  </si>
  <si>
    <t>Egypt</t>
  </si>
  <si>
    <t>Indicator-settings in the graph</t>
  </si>
  <si>
    <t>http://www.bp.com/</t>
  </si>
  <si>
    <t>Germany</t>
  </si>
  <si>
    <t>India</t>
  </si>
  <si>
    <t>Indonesia</t>
  </si>
  <si>
    <t>Iran</t>
  </si>
  <si>
    <t>Iraq</t>
  </si>
  <si>
    <t>Source name</t>
  </si>
  <si>
    <t>Italy</t>
  </si>
  <si>
    <t>Kazakhstan</t>
  </si>
  <si>
    <t>Kuwait</t>
  </si>
  <si>
    <t>Required! Text that will be shown next to the axis in the graph (preferably the same as in  the "Source organization(s)" field in the About-Sheet).</t>
  </si>
  <si>
    <t>Libya</t>
  </si>
  <si>
    <t>Source link</t>
  </si>
  <si>
    <t>http://www.bp.com/statisticalreview</t>
  </si>
  <si>
    <t>Malaysia</t>
  </si>
  <si>
    <t>Complete reference</t>
  </si>
  <si>
    <t>BP. 2009. Statistical Review of World Energy</t>
  </si>
  <si>
    <t>Mexico</t>
  </si>
  <si>
    <t>Link to complete reference</t>
  </si>
  <si>
    <t>Myanmar</t>
  </si>
  <si>
    <t>Specific information about this indicator</t>
  </si>
  <si>
    <t>Uploader</t>
  </si>
  <si>
    <t>Gapminder</t>
  </si>
  <si>
    <t>Netherlands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</si>
  <si>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</si>
  <si>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</si>
  <si>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</si>
  <si>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Nigeria</t>
  </si>
  <si>
    <t>Time of uploading</t>
  </si>
  <si>
    <t>Norway</t>
  </si>
  <si>
    <t>Required! Type "lin" for linear scale or "log" for logarithmic scale. Users will be able to change it in the graph.</t>
  </si>
  <si>
    <t>Oman</t>
  </si>
  <si>
    <t>Pakistan</t>
  </si>
  <si>
    <t>Papua New Guinea</t>
  </si>
  <si>
    <t>Peru</t>
  </si>
  <si>
    <t>Poland</t>
  </si>
  <si>
    <t>Qatar</t>
  </si>
  <si>
    <t>Romania</t>
  </si>
  <si>
    <t>Russia</t>
  </si>
  <si>
    <t>Saudi Arabia</t>
  </si>
  <si>
    <t>Syria</t>
  </si>
  <si>
    <t>Thailand</t>
  </si>
  <si>
    <t>VERSION</t>
  </si>
  <si>
    <t>INDICATOR_V2_EN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</si>
  <si>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</si>
  <si>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</si>
  <si>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</si>
  <si>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</si>
  <si>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</si>
  <si>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</si>
  <si>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</si>
  <si>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Download (coming soon)</t>
  </si>
  <si>
    <t>Venezuela</t>
  </si>
  <si>
    <t>Vietnam</t>
  </si>
  <si>
    <t>Yemen, Rep.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</si>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</sst>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sz val="8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0" fillId="0" fontId="3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shrinkToFit="0" vertical="bottom" wrapText="0"/>
    </xf>
    <xf borderId="8" fillId="4" fontId="10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30" width="8.14"/>
  </cols>
  <sheetData>
    <row r="1" ht="33.75" customHeight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8" t="s">
        <v>2</v>
      </c>
      <c r="B2" s="3">
        <v>178.075568296838</v>
      </c>
      <c r="C2" s="3">
        <v>170.567004667792</v>
      </c>
      <c r="D2" s="3">
        <v>162.311075713073</v>
      </c>
      <c r="E2" s="3">
        <v>153.6629160066</v>
      </c>
      <c r="F2" s="3">
        <v>145.160297210765</v>
      </c>
      <c r="G2" s="3">
        <v>136.951943458081</v>
      </c>
      <c r="H2" s="3">
        <v>129.539365242536</v>
      </c>
      <c r="I2" s="3">
        <v>122.412616046231</v>
      </c>
      <c r="J2" s="3">
        <v>121.864733913591</v>
      </c>
      <c r="K2" s="3">
        <v>119.384587755835</v>
      </c>
      <c r="L2" s="3">
        <v>118.358975519777</v>
      </c>
      <c r="M2" s="3">
        <v>127.032722078376</v>
      </c>
      <c r="N2" s="3">
        <v>124.912670453035</v>
      </c>
      <c r="O2" s="3">
        <v>123.727009766</v>
      </c>
      <c r="P2" s="3">
        <v>96.9108560764219</v>
      </c>
      <c r="Q2" s="3">
        <v>118.258394627871</v>
      </c>
      <c r="R2" s="3">
        <v>116.4536282177</v>
      </c>
      <c r="S2" s="3">
        <v>126.21416162588</v>
      </c>
      <c r="T2" s="3">
        <v>124.29343317547</v>
      </c>
      <c r="U2" s="3">
        <v>135.768851194602</v>
      </c>
      <c r="V2" s="3">
        <v>133.863653553354</v>
      </c>
      <c r="W2" s="3">
        <v>131.944885175504</v>
      </c>
      <c r="X2" s="3">
        <v>130.107761201071</v>
      </c>
      <c r="Y2" s="3">
        <v>128.982034557347</v>
      </c>
      <c r="Z2" s="3">
        <v>127.313602987726</v>
      </c>
      <c r="AA2" s="3">
        <v>124.609563433107</v>
      </c>
      <c r="AB2" s="3">
        <v>123.102605455904</v>
      </c>
      <c r="AC2" s="3">
        <v>121.608428061667</v>
      </c>
      <c r="AD2" s="3">
        <v>120.143564090127</v>
      </c>
    </row>
    <row r="3">
      <c r="A3" s="8" t="s">
        <v>5</v>
      </c>
      <c r="B3" s="3">
        <v>20.3350048408873</v>
      </c>
      <c r="C3" s="3">
        <v>20.2059181235548</v>
      </c>
      <c r="D3" s="3">
        <v>21.225999845815</v>
      </c>
      <c r="E3" s="3">
        <v>20.5054982820983</v>
      </c>
      <c r="F3" s="3">
        <v>19.8838632891131</v>
      </c>
      <c r="G3" s="3">
        <v>19.9804016676871</v>
      </c>
      <c r="H3" s="3">
        <v>19.3893488485796</v>
      </c>
      <c r="I3" s="3">
        <v>19.7242850444759</v>
      </c>
      <c r="J3" s="3">
        <v>21.6790139199088</v>
      </c>
      <c r="K3" s="3">
        <v>18.5481102012671</v>
      </c>
      <c r="L3" s="3">
        <v>17.9878979602874</v>
      </c>
      <c r="M3" s="3">
        <v>17.278962079889</v>
      </c>
      <c r="N3" s="3">
        <v>14.3379004066292</v>
      </c>
      <c r="O3" s="3">
        <v>13.5214546516332</v>
      </c>
      <c r="P3" s="3">
        <v>13.8106334133002</v>
      </c>
      <c r="Q3" s="3">
        <v>15.7769314641431</v>
      </c>
      <c r="R3" s="3">
        <v>16.1606149200682</v>
      </c>
      <c r="S3" s="3">
        <v>17.003898218245</v>
      </c>
      <c r="T3" s="3">
        <v>16.8732647799757</v>
      </c>
      <c r="U3" s="3">
        <v>17.6971204592091</v>
      </c>
      <c r="V3" s="3">
        <v>18.6731313427843</v>
      </c>
      <c r="W3" s="3">
        <v>18.1345565104007</v>
      </c>
      <c r="X3" s="3">
        <v>15.5904649905752</v>
      </c>
      <c r="Y3" s="3">
        <v>14.2175665055196</v>
      </c>
      <c r="Z3" s="3">
        <v>12.4614402344038</v>
      </c>
      <c r="AA3" s="3">
        <v>9.99293261159287</v>
      </c>
      <c r="AB3" s="3">
        <v>10.0546485428162</v>
      </c>
      <c r="AC3" s="3">
        <v>9.87049577058685</v>
      </c>
      <c r="AD3" s="3">
        <v>9.7793985979617</v>
      </c>
    </row>
    <row r="4">
      <c r="A4" s="8" t="s">
        <v>6</v>
      </c>
      <c r="B4" s="3">
        <v>11.1577118070047</v>
      </c>
      <c r="C4" s="3">
        <v>27.5549712328271</v>
      </c>
      <c r="D4" s="3">
        <v>27.5971075196586</v>
      </c>
      <c r="E4" s="3">
        <v>29.6540747718193</v>
      </c>
      <c r="F4" s="3">
        <v>43.5228571061787</v>
      </c>
      <c r="G4" s="3">
        <v>43.7222500205849</v>
      </c>
      <c r="H4" s="3">
        <v>49.8309751004317</v>
      </c>
      <c r="I4" s="3">
        <v>59.1797542130283</v>
      </c>
      <c r="J4" s="3">
        <v>60.318860430675</v>
      </c>
      <c r="K4" s="3">
        <v>53.8651574307511</v>
      </c>
      <c r="L4" s="3">
        <v>49.7951696182846</v>
      </c>
      <c r="M4" s="3">
        <v>50.4614624367363</v>
      </c>
      <c r="N4" s="3">
        <v>49.3605500110199</v>
      </c>
      <c r="O4" s="3">
        <v>52.0960091611096</v>
      </c>
      <c r="P4" s="3">
        <v>65.4707988355158</v>
      </c>
      <c r="Q4" s="3">
        <v>58.3799120326343</v>
      </c>
      <c r="R4" s="3">
        <v>62.3705910421876</v>
      </c>
      <c r="S4" s="3">
        <v>66.8911508105851</v>
      </c>
      <c r="T4" s="3">
        <v>79.347712276384</v>
      </c>
      <c r="U4" s="3">
        <v>95.0393818336592</v>
      </c>
      <c r="V4" s="3">
        <v>98.6677778817508</v>
      </c>
      <c r="W4" s="3">
        <v>119.25709720682</v>
      </c>
      <c r="X4" s="3">
        <v>111.702752520626</v>
      </c>
      <c r="Y4" s="3">
        <v>113.664721669557</v>
      </c>
      <c r="Z4" s="3">
        <v>103.998166705778</v>
      </c>
      <c r="AA4" s="3">
        <v>104.24514256948</v>
      </c>
      <c r="AB4" s="3">
        <v>105.95838973689</v>
      </c>
      <c r="AC4" s="3">
        <v>106.360489245293</v>
      </c>
      <c r="AD4" s="3">
        <v>109.649476422366</v>
      </c>
    </row>
    <row r="5">
      <c r="A5" s="8" t="s">
        <v>8</v>
      </c>
      <c r="B5" s="8" t="s">
        <v>9</v>
      </c>
      <c r="C5" s="8" t="s">
        <v>9</v>
      </c>
      <c r="D5" s="8" t="s">
        <v>9</v>
      </c>
      <c r="E5" s="8" t="s">
        <v>9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9</v>
      </c>
      <c r="K5" s="8" t="s">
        <v>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9</v>
      </c>
      <c r="Q5" s="8" t="s">
        <v>9</v>
      </c>
      <c r="R5" s="8" t="s">
        <v>9</v>
      </c>
      <c r="S5" s="3">
        <v>95.2592539456484</v>
      </c>
      <c r="T5" s="3">
        <v>95.0260825602265</v>
      </c>
      <c r="U5" s="3">
        <v>144.367731223601</v>
      </c>
      <c r="V5" s="3">
        <v>144.01311727696</v>
      </c>
      <c r="W5" s="3">
        <v>143.588199290396</v>
      </c>
      <c r="X5" s="3">
        <v>143.083610444423</v>
      </c>
      <c r="Y5" s="3">
        <v>142.49402827106</v>
      </c>
      <c r="Z5" s="3">
        <v>141.812723551275</v>
      </c>
      <c r="AA5" s="3">
        <v>138.972589394252</v>
      </c>
      <c r="AB5" s="3">
        <v>138.106020144898</v>
      </c>
      <c r="AC5" s="3">
        <v>130.543345329462</v>
      </c>
      <c r="AD5" s="3">
        <v>133.578385831094</v>
      </c>
    </row>
    <row r="6">
      <c r="A6" s="8" t="s">
        <v>11</v>
      </c>
      <c r="B6" s="3">
        <v>603.335174699627</v>
      </c>
      <c r="C6" s="3">
        <v>557.195805485008</v>
      </c>
      <c r="D6" s="3">
        <v>528.61757772504</v>
      </c>
      <c r="E6" s="3">
        <v>499.208695696424</v>
      </c>
      <c r="F6" s="3">
        <v>471.732772936353</v>
      </c>
      <c r="G6" s="3">
        <v>443.684396744899</v>
      </c>
      <c r="H6" s="3">
        <v>417.694218711609</v>
      </c>
      <c r="I6" s="3">
        <v>391.982613745348</v>
      </c>
      <c r="J6" s="3">
        <v>364.229664908708</v>
      </c>
      <c r="K6" s="3">
        <v>339.734029715898</v>
      </c>
      <c r="L6" s="3">
        <v>318.296981273827</v>
      </c>
      <c r="M6" s="3">
        <v>302.192790072084</v>
      </c>
      <c r="N6" s="3">
        <v>283.857515991773</v>
      </c>
      <c r="O6" s="3">
        <v>263.052437692786</v>
      </c>
      <c r="P6" s="3">
        <v>246.598746053435</v>
      </c>
      <c r="Q6" s="3">
        <v>231.035608821614</v>
      </c>
      <c r="R6" s="3">
        <v>218.07124684539</v>
      </c>
      <c r="S6" s="3">
        <v>213.512073122038</v>
      </c>
      <c r="T6" s="3">
        <v>209.245096739018</v>
      </c>
      <c r="U6" s="3">
        <v>170.565693489273</v>
      </c>
      <c r="V6" s="3">
        <v>156.117684348966</v>
      </c>
      <c r="W6" s="3">
        <v>153.402514251713</v>
      </c>
      <c r="X6" s="3">
        <v>150.823358424856</v>
      </c>
      <c r="Y6" s="3">
        <v>124.093651740458</v>
      </c>
      <c r="Z6" s="3">
        <v>119.489117639249</v>
      </c>
      <c r="AA6" s="3">
        <v>117.673550327234</v>
      </c>
      <c r="AB6" s="3">
        <v>115.948667663921</v>
      </c>
      <c r="AC6" s="3">
        <v>107.963470242304</v>
      </c>
      <c r="AD6" s="3">
        <v>106.500572179545</v>
      </c>
    </row>
    <row r="7">
      <c r="A7" s="8" t="s">
        <v>12</v>
      </c>
      <c r="B7" s="3">
        <v>2.9224429952175</v>
      </c>
      <c r="C7" s="3">
        <v>3.14671431407584</v>
      </c>
      <c r="D7" s="3">
        <v>3.27802253177958</v>
      </c>
      <c r="E7" s="3">
        <v>2.93444377130813</v>
      </c>
      <c r="F7" s="3">
        <v>3.25473068240761</v>
      </c>
      <c r="G7" s="3">
        <v>3.18487514522534</v>
      </c>
      <c r="H7" s="3">
        <v>3.13062361973374</v>
      </c>
      <c r="I7" s="3">
        <v>3.07042191924287</v>
      </c>
      <c r="J7" s="3">
        <v>2.9781281728883</v>
      </c>
      <c r="K7" s="3">
        <v>6.05250794130783</v>
      </c>
      <c r="L7" s="3">
        <v>5.93738069788928</v>
      </c>
      <c r="M7" s="3">
        <v>5.7890302112066</v>
      </c>
      <c r="N7" s="3">
        <v>2.39832029983595</v>
      </c>
      <c r="O7" s="3">
        <v>2.31533420987457</v>
      </c>
      <c r="P7" s="3">
        <v>2.30986272074015</v>
      </c>
      <c r="Q7" s="3">
        <v>2.05392478849609</v>
      </c>
      <c r="R7" s="3">
        <v>2.22791971890981</v>
      </c>
      <c r="S7" s="3">
        <v>2.16761444858321</v>
      </c>
      <c r="T7" s="3">
        <v>2.12864686362519</v>
      </c>
      <c r="U7" s="3">
        <v>2.27210052129114</v>
      </c>
      <c r="V7" s="3">
        <v>2.11185639891799</v>
      </c>
      <c r="W7" s="3">
        <v>2.30118766927689</v>
      </c>
      <c r="X7" s="3">
        <v>2.25569247215713</v>
      </c>
      <c r="Y7" s="3">
        <v>2.81477095297946</v>
      </c>
      <c r="Z7" s="3">
        <v>2.68712834956067</v>
      </c>
      <c r="AA7" s="3">
        <v>2.53811629835964</v>
      </c>
      <c r="AB7" s="3">
        <v>2.33908442738969</v>
      </c>
      <c r="AC7" s="3">
        <v>2.2373128360028</v>
      </c>
      <c r="AD7" s="3">
        <v>2.16871846863259</v>
      </c>
    </row>
    <row r="8">
      <c r="A8" s="8" t="s">
        <v>14</v>
      </c>
      <c r="B8" s="3">
        <v>20.1790087585719</v>
      </c>
      <c r="C8" s="3">
        <v>24.9944817377982</v>
      </c>
      <c r="D8" s="3">
        <v>23.2886889992315</v>
      </c>
      <c r="E8" s="3">
        <v>21.0198496401004</v>
      </c>
      <c r="F8" s="3">
        <v>19.2825420320851</v>
      </c>
      <c r="G8" s="3">
        <v>19.5621350528692</v>
      </c>
      <c r="H8" s="3">
        <v>20.4093455932863</v>
      </c>
      <c r="I8" s="3">
        <v>20.7589895927291</v>
      </c>
      <c r="J8" s="3">
        <v>21.0562703758807</v>
      </c>
      <c r="K8" s="3">
        <v>16.2537452505669</v>
      </c>
      <c r="L8" s="3">
        <v>15.4702687902159</v>
      </c>
      <c r="M8" s="3">
        <v>15.5092101533629</v>
      </c>
      <c r="N8" s="3">
        <v>15.6670439813092</v>
      </c>
      <c r="O8" s="3">
        <v>15.0520976912322</v>
      </c>
      <c r="P8" s="3">
        <v>13.4690623121502</v>
      </c>
      <c r="Q8" s="3">
        <v>15.4949812799478</v>
      </c>
      <c r="R8" s="3">
        <v>12.8987481446438</v>
      </c>
      <c r="S8" s="3">
        <v>13.8044202221498</v>
      </c>
      <c r="T8" s="3">
        <v>17.2002941122884</v>
      </c>
      <c r="U8" s="3">
        <v>58.260944547128</v>
      </c>
      <c r="V8" s="3">
        <v>74.5159224887214</v>
      </c>
      <c r="W8" s="3">
        <v>84.0314570404085</v>
      </c>
      <c r="X8" s="3">
        <v>86.6416092391192</v>
      </c>
      <c r="Y8" s="3">
        <v>81.9664207868148</v>
      </c>
      <c r="Z8" s="3">
        <v>78.0935141462395</v>
      </c>
      <c r="AA8" s="3">
        <v>75.1873757460879</v>
      </c>
      <c r="AB8" s="3">
        <v>74.0901759764051</v>
      </c>
      <c r="AC8" s="3">
        <v>70.0723049687076</v>
      </c>
      <c r="AD8" s="3">
        <v>69.0973955364164</v>
      </c>
    </row>
    <row r="9">
      <c r="A9" s="8" t="s">
        <v>15</v>
      </c>
      <c r="B9" s="3">
        <v>0.3821178740744</v>
      </c>
      <c r="C9" s="3">
        <v>0.42237841691553</v>
      </c>
      <c r="D9" s="3">
        <v>0.49493288920781</v>
      </c>
      <c r="E9" s="3">
        <v>0.55115662332397</v>
      </c>
      <c r="F9" s="3">
        <v>0.55313149409176</v>
      </c>
      <c r="G9" s="3">
        <v>0.60045694726711</v>
      </c>
      <c r="H9" s="3">
        <v>0.60740098660551</v>
      </c>
      <c r="I9" s="3">
        <v>0.6512085695067</v>
      </c>
      <c r="J9" s="3">
        <v>0.66282828961855</v>
      </c>
      <c r="K9" s="3">
        <v>0.69217023031397</v>
      </c>
      <c r="L9" s="3">
        <v>0.67477448890635</v>
      </c>
      <c r="M9" s="3">
        <v>0.71607623989973</v>
      </c>
      <c r="N9" s="3">
        <v>0.7559144974469</v>
      </c>
      <c r="O9" s="3">
        <v>0.76638779941392</v>
      </c>
      <c r="P9" s="3">
        <v>0.80393550932689</v>
      </c>
      <c r="Q9" s="3">
        <v>0.83477383044301</v>
      </c>
      <c r="R9" s="3">
        <v>0.84340176416428</v>
      </c>
      <c r="S9" s="3">
        <v>1.19920459561126</v>
      </c>
      <c r="T9" s="3">
        <v>1.17193191562771</v>
      </c>
      <c r="U9" s="3">
        <v>1.18170206102322</v>
      </c>
      <c r="V9" s="3">
        <v>1.11599776456961</v>
      </c>
      <c r="W9" s="3">
        <v>1.09639924719546</v>
      </c>
      <c r="X9" s="3">
        <v>1.20496826287409</v>
      </c>
      <c r="Y9" s="3">
        <v>1.19480744229753</v>
      </c>
      <c r="Z9" s="3">
        <v>1.57018861847269</v>
      </c>
      <c r="AA9" s="3">
        <v>1.4594330763741</v>
      </c>
      <c r="AB9" s="3">
        <v>1.63982835450698</v>
      </c>
      <c r="AC9" s="3">
        <v>1.28535297287841</v>
      </c>
      <c r="AD9" s="3">
        <v>1.53225052480452</v>
      </c>
    </row>
    <row r="10">
      <c r="A10" s="8" t="s">
        <v>17</v>
      </c>
      <c r="B10" s="3">
        <v>1005.83090379009</v>
      </c>
      <c r="C10" s="3">
        <v>989.467461144733</v>
      </c>
      <c r="D10" s="3">
        <v>997.152425451702</v>
      </c>
      <c r="E10" s="3">
        <v>951.715707674845</v>
      </c>
      <c r="F10" s="3">
        <v>1005.5488268597</v>
      </c>
      <c r="G10" s="3">
        <v>972.685784347115</v>
      </c>
      <c r="H10" s="3">
        <v>1343.9266374165</v>
      </c>
      <c r="I10" s="3">
        <v>1265.73673185841</v>
      </c>
      <c r="J10" s="3">
        <v>1192.60731613971</v>
      </c>
      <c r="K10" s="3">
        <v>1138.68123710353</v>
      </c>
      <c r="L10" s="3">
        <v>1153.88190818524</v>
      </c>
      <c r="M10" s="3">
        <v>1340.46946520384</v>
      </c>
      <c r="N10" s="3">
        <v>1315.30392654758</v>
      </c>
      <c r="O10" s="3">
        <v>1278.43633031954</v>
      </c>
      <c r="P10" s="3">
        <v>1243.45459318311</v>
      </c>
      <c r="Q10" s="3">
        <v>1210.0514944136</v>
      </c>
      <c r="R10" s="3">
        <v>1178.14540277846</v>
      </c>
      <c r="S10" s="3">
        <v>1122.26251183973</v>
      </c>
      <c r="T10" s="3">
        <v>1069.7916115642</v>
      </c>
      <c r="U10" s="3">
        <v>1023.16561239471</v>
      </c>
      <c r="V10" s="3">
        <v>979.261302827788</v>
      </c>
      <c r="W10" s="3">
        <v>932.335815488298</v>
      </c>
      <c r="X10" s="3">
        <v>897.696766581742</v>
      </c>
      <c r="Y10" s="3">
        <v>867.081078364023</v>
      </c>
      <c r="Z10" s="3">
        <v>845.172224032241</v>
      </c>
      <c r="AA10" s="3">
        <v>821.783162038989</v>
      </c>
      <c r="AB10" s="3">
        <v>785.096087960279</v>
      </c>
      <c r="AC10" s="3">
        <v>798.68360796976</v>
      </c>
      <c r="AD10" s="3">
        <v>800.404521904404</v>
      </c>
    </row>
    <row r="11">
      <c r="A11" s="8" t="s">
        <v>18</v>
      </c>
      <c r="B11" s="3">
        <v>91.1955695250332</v>
      </c>
      <c r="C11" s="3">
        <v>92.6385542168675</v>
      </c>
      <c r="D11" s="3">
        <v>92.5287379126177</v>
      </c>
      <c r="E11" s="3">
        <v>92.3818465370066</v>
      </c>
      <c r="F11" s="3">
        <v>98.3627605848618</v>
      </c>
      <c r="G11" s="3">
        <v>96.586178184846</v>
      </c>
      <c r="H11" s="3">
        <v>94.3145650630824</v>
      </c>
      <c r="I11" s="3">
        <v>91.2891671092329</v>
      </c>
      <c r="J11" s="3">
        <v>89.3815904933296</v>
      </c>
      <c r="K11" s="3">
        <v>89.8050717147626</v>
      </c>
      <c r="L11" s="3">
        <v>88.2492641396731</v>
      </c>
      <c r="M11" s="3">
        <v>86.774831422312</v>
      </c>
      <c r="N11" s="3">
        <v>84.3094231556841</v>
      </c>
      <c r="O11" s="3">
        <v>69.4590341764174</v>
      </c>
      <c r="P11" s="3">
        <v>58.3751092525608</v>
      </c>
      <c r="Q11" s="3">
        <v>58.6143989591547</v>
      </c>
      <c r="R11" s="3">
        <v>58.2927177593878</v>
      </c>
      <c r="S11" s="3">
        <v>53.7223135485787</v>
      </c>
      <c r="T11" s="3">
        <v>51.3632147182186</v>
      </c>
      <c r="U11" s="3">
        <v>49.9757421733662</v>
      </c>
      <c r="V11" s="3">
        <v>48.4268592171704</v>
      </c>
      <c r="W11" s="3">
        <v>48.2578232607076</v>
      </c>
      <c r="X11" s="3">
        <v>46.9433709227194</v>
      </c>
      <c r="Y11" s="3">
        <v>44.7944527036621</v>
      </c>
      <c r="Z11" s="3">
        <v>44.2969601764791</v>
      </c>
      <c r="AA11" s="3">
        <v>44.7889700854207</v>
      </c>
      <c r="AB11" s="3">
        <v>44.5857527970993</v>
      </c>
      <c r="AC11" s="3">
        <v>44.038196783895</v>
      </c>
      <c r="AD11" s="3">
        <v>43.6601477888634</v>
      </c>
    </row>
    <row r="12">
      <c r="A12" s="8" t="s">
        <v>20</v>
      </c>
      <c r="B12" s="3">
        <v>0.64461622343271</v>
      </c>
      <c r="C12" s="3">
        <v>0.63334812413406</v>
      </c>
      <c r="D12" s="3">
        <v>0.7729727946447</v>
      </c>
      <c r="E12" s="3">
        <v>0.76790698219856</v>
      </c>
      <c r="F12" s="3">
        <v>0.77237720926868</v>
      </c>
      <c r="G12" s="3">
        <v>0.74668899375856</v>
      </c>
      <c r="H12" s="3">
        <v>0.72975937157266</v>
      </c>
      <c r="I12" s="3">
        <v>0.74222695761668</v>
      </c>
      <c r="J12" s="3">
        <v>0.75332915770268</v>
      </c>
      <c r="K12" s="3">
        <v>0.82288472712645</v>
      </c>
      <c r="L12" s="3">
        <v>0.79202949299013</v>
      </c>
      <c r="M12" s="3">
        <v>0.78348598341994</v>
      </c>
      <c r="N12" s="3">
        <v>1.08072310874958</v>
      </c>
      <c r="O12" s="3">
        <v>1.27594956043583</v>
      </c>
      <c r="P12" s="3">
        <v>1.26085406117458</v>
      </c>
      <c r="Q12" s="3">
        <v>1.24722891966253</v>
      </c>
      <c r="R12" s="3">
        <v>0.86514722188</v>
      </c>
      <c r="S12" s="3">
        <v>0.84894823486373</v>
      </c>
      <c r="T12" s="3">
        <v>0.99055908723081</v>
      </c>
      <c r="U12" s="3">
        <v>0.9820193416804</v>
      </c>
      <c r="V12" s="3">
        <v>0.97431186121198</v>
      </c>
      <c r="W12" s="3">
        <v>0.96782639462201</v>
      </c>
      <c r="X12" s="3">
        <v>0.89127778819119</v>
      </c>
      <c r="Y12" s="3">
        <v>0.93333101521267</v>
      </c>
      <c r="Z12" s="3">
        <v>1.00587119125466</v>
      </c>
      <c r="AA12" s="3">
        <v>1.05980088427661</v>
      </c>
      <c r="AB12" s="3">
        <v>1.155880013705</v>
      </c>
      <c r="AC12" s="3">
        <v>1.53910367559607</v>
      </c>
      <c r="AD12" s="3">
        <v>1.66548571349941</v>
      </c>
    </row>
    <row r="13">
      <c r="A13" s="8" t="s">
        <v>22</v>
      </c>
      <c r="B13" s="3">
        <v>4.13048868308171</v>
      </c>
      <c r="C13" s="3">
        <v>4.04280200642275</v>
      </c>
      <c r="D13" s="3">
        <v>3.88983917820088</v>
      </c>
      <c r="E13" s="3">
        <v>3.58232323207417</v>
      </c>
      <c r="F13" s="3">
        <v>3.37950462387543</v>
      </c>
      <c r="G13" s="3">
        <v>3.24478463205305</v>
      </c>
      <c r="H13" s="3">
        <v>3.35346754809555</v>
      </c>
      <c r="I13" s="3">
        <v>2.81938086977415</v>
      </c>
      <c r="J13" s="3">
        <v>3.61830509092677</v>
      </c>
      <c r="K13" s="3">
        <v>3.04501812530743</v>
      </c>
      <c r="L13" s="3">
        <v>2.7664008233588</v>
      </c>
      <c r="M13" s="3">
        <v>2.65822478915444</v>
      </c>
      <c r="N13" s="3">
        <v>4.8680337450345</v>
      </c>
      <c r="O13" s="3">
        <v>5.44179510119805</v>
      </c>
      <c r="P13" s="3">
        <v>5.41182316454758</v>
      </c>
      <c r="Q13" s="3">
        <v>5.38300018772972</v>
      </c>
      <c r="R13" s="3">
        <v>5.28251644477393</v>
      </c>
      <c r="S13" s="3">
        <v>4.68428478220864</v>
      </c>
      <c r="T13" s="3">
        <v>4.60094652737692</v>
      </c>
      <c r="U13" s="3">
        <v>4.33666982664316</v>
      </c>
      <c r="V13" s="3">
        <v>2.92549033145604</v>
      </c>
      <c r="W13" s="3">
        <v>2.85506189090154</v>
      </c>
      <c r="X13" s="3">
        <v>2.63361788355298</v>
      </c>
      <c r="Y13" s="3">
        <v>2.46267150460804</v>
      </c>
      <c r="Z13" s="3">
        <v>2.53127010790986</v>
      </c>
      <c r="AA13" s="3">
        <v>2.3676337344645</v>
      </c>
      <c r="AB13" s="3">
        <v>2.5393964884528</v>
      </c>
      <c r="AC13" s="3">
        <v>2.54278295835691</v>
      </c>
      <c r="AD13" s="3">
        <v>2.24693999694237</v>
      </c>
    </row>
    <row r="14">
      <c r="A14" s="8" t="s">
        <v>25</v>
      </c>
      <c r="B14" s="3">
        <v>14.405545783772</v>
      </c>
      <c r="C14" s="3">
        <v>14.4096382907435</v>
      </c>
      <c r="D14" s="3">
        <v>14.4202305282924</v>
      </c>
      <c r="E14" s="3">
        <v>17.2457719995534</v>
      </c>
      <c r="F14" s="3">
        <v>18.1351544393273</v>
      </c>
      <c r="G14" s="3">
        <v>16.0158288797661</v>
      </c>
      <c r="H14" s="3">
        <v>12.4791672118572</v>
      </c>
      <c r="I14" s="3">
        <v>12.2878301330362</v>
      </c>
      <c r="J14" s="3">
        <v>13.8609568622069</v>
      </c>
      <c r="K14" s="3">
        <v>18.9377961587837</v>
      </c>
      <c r="L14" s="3">
        <v>17.3314135858831</v>
      </c>
      <c r="M14" s="3">
        <v>17.635582513573</v>
      </c>
      <c r="N14" s="3">
        <v>22.450430667327</v>
      </c>
      <c r="O14" s="3">
        <v>21.8565079776254</v>
      </c>
      <c r="P14" s="3">
        <v>21.4384385440073</v>
      </c>
      <c r="Q14" s="3">
        <v>20.6397875477868</v>
      </c>
      <c r="R14" s="3">
        <v>19.4980117159106</v>
      </c>
      <c r="S14" s="3">
        <v>18.9073375800084</v>
      </c>
      <c r="T14" s="3">
        <v>17.6511621197009</v>
      </c>
      <c r="U14" s="3">
        <v>24.0219513267899</v>
      </c>
      <c r="V14" s="3">
        <v>24.281412578671</v>
      </c>
      <c r="W14" s="3">
        <v>23.6938242579203</v>
      </c>
      <c r="X14" s="3">
        <v>21.601233782097</v>
      </c>
      <c r="Y14" s="3">
        <v>22.6912993327201</v>
      </c>
      <c r="Z14" s="3">
        <v>21.9455749740643</v>
      </c>
      <c r="AA14" s="3">
        <v>20.2123028126947</v>
      </c>
      <c r="AB14" s="3">
        <v>19.8141106188772</v>
      </c>
      <c r="AC14" s="3">
        <v>11.3567368675157</v>
      </c>
      <c r="AD14" s="3">
        <v>9.02506835805564</v>
      </c>
    </row>
    <row r="15">
      <c r="A15" s="8" t="s">
        <v>26</v>
      </c>
      <c r="B15" s="3">
        <v>1.7732236890019</v>
      </c>
      <c r="C15" s="3">
        <v>1.69019423069509</v>
      </c>
      <c r="D15" s="3">
        <v>3.99940361383659</v>
      </c>
      <c r="E15" s="3">
        <v>3.82222208065844</v>
      </c>
      <c r="F15" s="3">
        <v>4.35631976870105</v>
      </c>
      <c r="G15" s="3">
        <v>4.58519645648825</v>
      </c>
      <c r="H15" s="3">
        <v>5.05878335330002</v>
      </c>
      <c r="I15" s="3">
        <v>5.23304751133647</v>
      </c>
      <c r="J15" s="3">
        <v>5.48087221871186</v>
      </c>
      <c r="K15" s="3">
        <v>5.71632211364729</v>
      </c>
      <c r="L15" s="3">
        <v>6.0164658552863</v>
      </c>
      <c r="M15" s="3">
        <v>6.13011562577997</v>
      </c>
      <c r="N15" s="3">
        <v>6.60581616862056</v>
      </c>
      <c r="O15" s="3">
        <v>8.82542275505472</v>
      </c>
      <c r="P15" s="3">
        <v>9.16226162046705</v>
      </c>
      <c r="Q15" s="3">
        <v>9.1674856997883</v>
      </c>
      <c r="R15" s="3">
        <v>11.808971730657</v>
      </c>
      <c r="S15" s="3">
        <v>12.6152407077291</v>
      </c>
      <c r="T15" s="3">
        <v>13.5793872947909</v>
      </c>
      <c r="U15" s="3">
        <v>15.9367635246503</v>
      </c>
      <c r="V15" s="3">
        <v>18.2956043650812</v>
      </c>
      <c r="W15" s="3">
        <v>19.4891500592929</v>
      </c>
      <c r="X15" s="3">
        <v>20.3416716090895</v>
      </c>
      <c r="Y15" s="3">
        <v>20.775495087267</v>
      </c>
      <c r="Z15" s="3">
        <v>22.1105757117021</v>
      </c>
      <c r="AA15" s="3">
        <v>22.0048172938278</v>
      </c>
      <c r="AB15" s="3">
        <v>23.3536556913612</v>
      </c>
      <c r="AC15" s="3">
        <v>23.2107469919813</v>
      </c>
      <c r="AD15" s="3">
        <v>23.9233183781357</v>
      </c>
    </row>
    <row r="16">
      <c r="A16" s="8" t="s">
        <v>29</v>
      </c>
      <c r="B16" s="3">
        <v>3.04605855094154</v>
      </c>
      <c r="C16" s="3">
        <v>2.84687232428121</v>
      </c>
      <c r="D16" s="3">
        <v>2.76886785576244</v>
      </c>
      <c r="E16" s="3">
        <v>3.68655784366064</v>
      </c>
      <c r="F16" s="3">
        <v>3.53732589105997</v>
      </c>
      <c r="G16" s="3">
        <v>3.42923754803491</v>
      </c>
      <c r="H16" s="3">
        <v>4.42394264007077</v>
      </c>
      <c r="I16" s="3">
        <v>4.35418696379584</v>
      </c>
      <c r="J16" s="3">
        <v>4.18682051952663</v>
      </c>
      <c r="K16" s="3">
        <v>4.01678867625184</v>
      </c>
      <c r="L16" s="3">
        <v>2.46030524867387</v>
      </c>
      <c r="M16" s="3">
        <v>2.1941821441733</v>
      </c>
      <c r="N16" s="3">
        <v>2.21097945099321</v>
      </c>
      <c r="O16" s="3">
        <v>2.19641328422308</v>
      </c>
      <c r="P16" s="3">
        <v>2.4541184258798</v>
      </c>
      <c r="Q16" s="3">
        <v>2.42487474725886</v>
      </c>
      <c r="R16" s="3">
        <v>2.45082873729677</v>
      </c>
      <c r="S16" s="3">
        <v>2.88619562385192</v>
      </c>
      <c r="T16" s="3">
        <v>2.85283497183594</v>
      </c>
      <c r="U16" s="3">
        <v>2.96071467899676</v>
      </c>
      <c r="V16" s="3">
        <v>2.89093618381263</v>
      </c>
      <c r="W16" s="3">
        <v>2.59235016547228</v>
      </c>
      <c r="X16" s="3">
        <v>2.44806748447745</v>
      </c>
      <c r="Y16" s="3">
        <v>2.26096826287466</v>
      </c>
      <c r="Z16" s="3">
        <v>2.08554219529267</v>
      </c>
      <c r="AA16" s="3">
        <v>1.943434412546</v>
      </c>
      <c r="AB16" s="3">
        <v>1.69250314165588</v>
      </c>
      <c r="AC16" s="3">
        <v>1.50398667511252</v>
      </c>
      <c r="AD16" s="3">
        <v>1.30679362232266</v>
      </c>
    </row>
    <row r="17">
      <c r="A17" s="8" t="s">
        <v>30</v>
      </c>
      <c r="B17" s="3">
        <v>0.45463917525773</v>
      </c>
      <c r="C17" s="3">
        <v>0.53453757225434</v>
      </c>
      <c r="D17" s="3">
        <v>0.53389830508475</v>
      </c>
      <c r="E17" s="3">
        <v>0.57510373443983</v>
      </c>
      <c r="F17" s="3">
        <v>0.58213802435724</v>
      </c>
      <c r="G17" s="3">
        <v>0.57218543046358</v>
      </c>
      <c r="H17" s="3">
        <v>0.63151750972763</v>
      </c>
      <c r="I17" s="3">
        <v>0.63045685279188</v>
      </c>
      <c r="J17" s="3">
        <v>0.67080745341615</v>
      </c>
      <c r="K17" s="3">
        <v>0.75109489051095</v>
      </c>
      <c r="L17" s="3">
        <v>0.75089392133492</v>
      </c>
      <c r="M17" s="3">
        <v>0.76752336448598</v>
      </c>
      <c r="N17" s="3">
        <v>0.75860091743119</v>
      </c>
      <c r="O17" s="3">
        <v>0.72525252525253</v>
      </c>
      <c r="P17" s="3">
        <v>0.69581497797357</v>
      </c>
      <c r="Q17" s="3">
        <v>0.65641747572816</v>
      </c>
      <c r="R17" s="3">
        <v>0.61206680805939</v>
      </c>
      <c r="S17" s="3">
        <v>0.64967049009385</v>
      </c>
      <c r="T17" s="3">
        <v>0.62285538461538</v>
      </c>
      <c r="U17" s="3">
        <v>0.58805010835028</v>
      </c>
      <c r="V17" s="3">
        <v>0.67860240428222</v>
      </c>
      <c r="W17" s="3">
        <v>0.67083011752753</v>
      </c>
      <c r="X17" s="3">
        <v>0.65331360995797</v>
      </c>
      <c r="Y17" s="3">
        <v>0.73220912031945</v>
      </c>
      <c r="Z17" s="3">
        <v>0.77994829125915</v>
      </c>
      <c r="AA17" s="3">
        <v>0.91727544757312</v>
      </c>
      <c r="AB17" s="3">
        <v>0.88327770836808</v>
      </c>
      <c r="AC17" s="3">
        <v>0.85510008768212</v>
      </c>
      <c r="AD17" s="3">
        <v>0.87171462930009</v>
      </c>
    </row>
    <row r="18">
      <c r="A18" s="8" t="s">
        <v>31</v>
      </c>
      <c r="B18" s="3">
        <v>5.03282424572264</v>
      </c>
      <c r="C18" s="3">
        <v>5.17739486059121</v>
      </c>
      <c r="D18" s="3">
        <v>5.63442739479468</v>
      </c>
      <c r="E18" s="3">
        <v>6.83405374689541</v>
      </c>
      <c r="F18" s="3">
        <v>9.55848101265823</v>
      </c>
      <c r="G18" s="3">
        <v>10.9176698102238</v>
      </c>
      <c r="H18" s="3">
        <v>12.2570830727789</v>
      </c>
      <c r="I18" s="3">
        <v>12.5847727970888</v>
      </c>
      <c r="J18" s="3">
        <v>13.3756253845172</v>
      </c>
      <c r="K18" s="3">
        <v>13.1005479873866</v>
      </c>
      <c r="L18" s="3">
        <v>14.4383193277311</v>
      </c>
      <c r="M18" s="3">
        <v>9.11753694364305</v>
      </c>
      <c r="N18" s="3">
        <v>8.86286901566964</v>
      </c>
      <c r="O18" s="3">
        <v>8.70970829389682</v>
      </c>
      <c r="P18" s="3">
        <v>8.55897752092717</v>
      </c>
      <c r="Q18" s="3">
        <v>9.01132191728069</v>
      </c>
      <c r="R18" s="3">
        <v>9.36533961411755</v>
      </c>
      <c r="S18" s="3">
        <v>9.71908590009936</v>
      </c>
      <c r="T18" s="3">
        <v>9.73757317194166</v>
      </c>
      <c r="U18" s="3">
        <v>11.5639819723504</v>
      </c>
      <c r="V18" s="3">
        <v>11.7024216420624</v>
      </c>
      <c r="W18" s="3">
        <v>11.2280012269468</v>
      </c>
      <c r="X18" s="3">
        <v>10.9035345399412</v>
      </c>
      <c r="Y18" s="3">
        <v>10.7288213821172</v>
      </c>
      <c r="Z18" s="3">
        <v>11.5392629429496</v>
      </c>
      <c r="AA18" s="3">
        <v>10.2085002174261</v>
      </c>
      <c r="AB18" s="3">
        <v>10.718988556095</v>
      </c>
      <c r="AC18" s="3">
        <v>12.0855226938854</v>
      </c>
      <c r="AD18" s="3">
        <v>12.6753009611558</v>
      </c>
    </row>
    <row r="19">
      <c r="A19" s="8" t="s">
        <v>32</v>
      </c>
      <c r="B19" s="3">
        <v>320.611694847716</v>
      </c>
      <c r="C19" s="3">
        <v>306.820884955032</v>
      </c>
      <c r="D19" s="3">
        <v>293.970078669923</v>
      </c>
      <c r="E19" s="3">
        <v>281.945447453704</v>
      </c>
      <c r="F19" s="3">
        <v>270.551694979216</v>
      </c>
      <c r="G19" s="3">
        <v>259.855748824854</v>
      </c>
      <c r="H19" s="3">
        <v>249.824593676246</v>
      </c>
      <c r="I19" s="3">
        <v>241.46990570151</v>
      </c>
      <c r="J19" s="3">
        <v>239.692248656514</v>
      </c>
      <c r="K19" s="3">
        <v>278.93647828804</v>
      </c>
      <c r="L19" s="3">
        <v>268.300300318834</v>
      </c>
      <c r="M19" s="3">
        <v>301.457639035537</v>
      </c>
      <c r="N19" s="3">
        <v>308.454060204967</v>
      </c>
      <c r="O19" s="3">
        <v>306.868123695625</v>
      </c>
      <c r="P19" s="3">
        <v>306.993152417822</v>
      </c>
      <c r="Q19" s="3">
        <v>282.582060434883</v>
      </c>
      <c r="R19" s="3">
        <v>331.483527142304</v>
      </c>
      <c r="S19" s="3">
        <v>326.869698226789</v>
      </c>
      <c r="T19" s="3">
        <v>338.044147630565</v>
      </c>
      <c r="U19" s="3">
        <v>346.598270453064</v>
      </c>
      <c r="V19" s="3">
        <v>356.379789921424</v>
      </c>
      <c r="W19" s="3">
        <v>353.627252126867</v>
      </c>
      <c r="X19" s="3">
        <v>359.016298033656</v>
      </c>
      <c r="Y19" s="3">
        <v>369.529117175832</v>
      </c>
      <c r="Z19" s="3">
        <v>366.649257616731</v>
      </c>
      <c r="AA19" s="3">
        <v>364.933563037708</v>
      </c>
      <c r="AB19" s="3">
        <v>351.805958362742</v>
      </c>
      <c r="AC19" s="3">
        <v>364.516899563262</v>
      </c>
      <c r="AD19" s="3">
        <v>379.398738207695</v>
      </c>
    </row>
    <row r="20">
      <c r="A20" s="8" t="s">
        <v>33</v>
      </c>
      <c r="B20" s="3">
        <v>52.873007825456</v>
      </c>
      <c r="C20" s="3">
        <v>50.779374569395</v>
      </c>
      <c r="D20" s="3">
        <v>51.7921773857046</v>
      </c>
      <c r="E20" s="3">
        <v>50.4415099475042</v>
      </c>
      <c r="F20" s="3">
        <v>48.5602563390527</v>
      </c>
      <c r="G20" s="3">
        <v>47.0942969181107</v>
      </c>
      <c r="H20" s="3">
        <v>45.4887384642655</v>
      </c>
      <c r="I20" s="3">
        <v>54.4030537280327</v>
      </c>
      <c r="J20" s="3">
        <v>142.093441962136</v>
      </c>
      <c r="K20" s="3">
        <v>159.576157529075</v>
      </c>
      <c r="L20" s="3">
        <v>154.196082185414</v>
      </c>
      <c r="M20" s="3">
        <v>159.68784974644</v>
      </c>
      <c r="N20" s="3">
        <v>156.198345025349</v>
      </c>
      <c r="O20" s="3">
        <v>151.591729459511</v>
      </c>
      <c r="P20" s="3">
        <v>147.789834262939</v>
      </c>
      <c r="Q20" s="3">
        <v>154.622989626301</v>
      </c>
      <c r="R20" s="3">
        <v>149.985566865093</v>
      </c>
      <c r="S20" s="3">
        <v>138.103629995096</v>
      </c>
      <c r="T20" s="3">
        <v>134.088776752562</v>
      </c>
      <c r="U20" s="3">
        <v>134.195141659278</v>
      </c>
      <c r="V20" s="3">
        <v>123.396862806423</v>
      </c>
      <c r="W20" s="3">
        <v>119.925501409331</v>
      </c>
      <c r="X20" s="3">
        <v>119.615949059854</v>
      </c>
      <c r="Y20" s="3">
        <v>115.584160035567</v>
      </c>
      <c r="Z20" s="3">
        <v>112.434866694534</v>
      </c>
      <c r="AA20" s="3">
        <v>109.415543051239</v>
      </c>
      <c r="AB20" s="3">
        <v>106.521271043318</v>
      </c>
      <c r="AC20" s="3">
        <v>103.74682023087</v>
      </c>
      <c r="AD20" s="3">
        <v>101.094280923254</v>
      </c>
    </row>
    <row r="21">
      <c r="A21" s="8" t="s">
        <v>35</v>
      </c>
      <c r="B21" s="3">
        <v>2.5508736768915</v>
      </c>
      <c r="C21" s="3">
        <v>2.85120182935658</v>
      </c>
      <c r="D21" s="3">
        <v>2.86544932474095</v>
      </c>
      <c r="E21" s="3">
        <v>3.75065364940278</v>
      </c>
      <c r="F21" s="3">
        <v>3.96846652967991</v>
      </c>
      <c r="G21" s="3">
        <v>4.12471335225237</v>
      </c>
      <c r="H21" s="3">
        <v>4.20384076640829</v>
      </c>
      <c r="I21" s="3">
        <v>4.75941148502047</v>
      </c>
      <c r="J21" s="3">
        <v>5.18736313218168</v>
      </c>
      <c r="K21" s="3">
        <v>5.21876798688219</v>
      </c>
      <c r="L21" s="3">
        <v>5.1072481579453</v>
      </c>
      <c r="M21" s="3">
        <v>5.83638436552458</v>
      </c>
      <c r="N21" s="3">
        <v>4.76593883268488</v>
      </c>
      <c r="O21" s="3">
        <v>4.60836394207027</v>
      </c>
      <c r="P21" s="3">
        <v>4.69049550310549</v>
      </c>
      <c r="Q21" s="3">
        <v>4.66699587640447</v>
      </c>
      <c r="R21" s="3">
        <v>4.36139000532571</v>
      </c>
      <c r="S21" s="3">
        <v>4.29022752454446</v>
      </c>
      <c r="T21" s="3">
        <v>4.14419951597835</v>
      </c>
      <c r="U21" s="3">
        <v>3.24979496953265</v>
      </c>
      <c r="V21" s="3">
        <v>3.10294624486071</v>
      </c>
      <c r="W21" s="3">
        <v>2.8472679815432</v>
      </c>
      <c r="X21" s="3">
        <v>2.67232901189996</v>
      </c>
      <c r="Y21" s="3">
        <v>2.09488707377604</v>
      </c>
      <c r="Z21" s="3">
        <v>1.93773491052668</v>
      </c>
      <c r="AA21" s="3">
        <v>1.8122978192894</v>
      </c>
      <c r="AB21" s="3">
        <v>1.45527083183642</v>
      </c>
      <c r="AC21" s="3">
        <v>1.98482578847915</v>
      </c>
      <c r="AD21" s="3">
        <v>1.8434659600555</v>
      </c>
    </row>
    <row r="22">
      <c r="A22" s="8" t="s">
        <v>36</v>
      </c>
      <c r="B22" s="8" t="s">
        <v>9</v>
      </c>
      <c r="C22" s="8" t="s">
        <v>9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  <c r="I22" s="8" t="s">
        <v>9</v>
      </c>
      <c r="J22" s="8" t="s">
        <v>9</v>
      </c>
      <c r="K22" s="8" t="s">
        <v>9</v>
      </c>
      <c r="L22" s="8" t="s">
        <v>9</v>
      </c>
      <c r="M22" s="8" t="s">
        <v>9</v>
      </c>
      <c r="N22" s="8" t="s">
        <v>9</v>
      </c>
      <c r="O22" s="8" t="s">
        <v>9</v>
      </c>
      <c r="P22" s="8" t="s">
        <v>9</v>
      </c>
      <c r="Q22" s="8" t="s">
        <v>9</v>
      </c>
      <c r="R22" s="8" t="s">
        <v>9</v>
      </c>
      <c r="S22" s="3">
        <v>105.199224154087</v>
      </c>
      <c r="T22" s="3">
        <v>106.837332586175</v>
      </c>
      <c r="U22" s="3">
        <v>99.3490216891732</v>
      </c>
      <c r="V22" s="3">
        <v>99.6958874518199</v>
      </c>
      <c r="W22" s="3">
        <v>99.56269246126</v>
      </c>
      <c r="X22" s="3">
        <v>102.639008082655</v>
      </c>
      <c r="Y22" s="3">
        <v>102.43276643693</v>
      </c>
      <c r="Z22" s="3">
        <v>102.188428669763</v>
      </c>
      <c r="AA22" s="3">
        <v>109.413639808232</v>
      </c>
      <c r="AB22" s="3">
        <v>109.073186617374</v>
      </c>
      <c r="AC22" s="3">
        <v>108.704362683006</v>
      </c>
      <c r="AD22" s="3">
        <v>106.919303197092</v>
      </c>
    </row>
    <row r="23">
      <c r="A23" s="8" t="s">
        <v>37</v>
      </c>
      <c r="B23" s="3">
        <v>692.525528026989</v>
      </c>
      <c r="C23" s="3">
        <v>657.315938968906</v>
      </c>
      <c r="D23" s="3">
        <v>625.044240577926</v>
      </c>
      <c r="E23" s="3">
        <v>595.469983178164</v>
      </c>
      <c r="F23" s="3">
        <v>570.458690269551</v>
      </c>
      <c r="G23" s="3">
        <v>538.34088170524</v>
      </c>
      <c r="H23" s="3">
        <v>579.799270103213</v>
      </c>
      <c r="I23" s="3">
        <v>573.358421178681</v>
      </c>
      <c r="J23" s="3">
        <v>628.5387614107</v>
      </c>
      <c r="K23" s="3">
        <v>612.608355102809</v>
      </c>
      <c r="L23" s="3">
        <v>637.811850639422</v>
      </c>
      <c r="M23" s="3">
        <v>1425.36561744357</v>
      </c>
      <c r="N23" s="3">
        <v>948.808084084635</v>
      </c>
      <c r="O23" s="3">
        <v>904.99018380844</v>
      </c>
      <c r="P23" s="3">
        <v>869.750782304794</v>
      </c>
      <c r="Q23" s="3">
        <v>829.586231065</v>
      </c>
      <c r="R23" s="3">
        <v>791.603485867092</v>
      </c>
      <c r="S23" s="3">
        <v>759.624889185966</v>
      </c>
      <c r="T23" s="3">
        <v>726.524800597866</v>
      </c>
      <c r="U23" s="3">
        <v>700.067077952138</v>
      </c>
      <c r="V23" s="3">
        <v>710.032367706879</v>
      </c>
      <c r="W23" s="3">
        <v>686.252088066324</v>
      </c>
      <c r="X23" s="3">
        <v>663.632260682973</v>
      </c>
      <c r="Y23" s="3">
        <v>648.051151518372</v>
      </c>
      <c r="Z23" s="3">
        <v>626.697360721738</v>
      </c>
      <c r="AA23" s="3">
        <v>605.741961117429</v>
      </c>
      <c r="AB23" s="3">
        <v>662.42335302823</v>
      </c>
      <c r="AC23" s="3">
        <v>639.378278460016</v>
      </c>
      <c r="AD23" s="3">
        <v>616.913361411492</v>
      </c>
    </row>
    <row r="24">
      <c r="A24" s="8" t="s">
        <v>39</v>
      </c>
      <c r="B24" s="3">
        <v>201.117974531581</v>
      </c>
      <c r="C24" s="3">
        <v>186.793613499826</v>
      </c>
      <c r="D24" s="3">
        <v>175.743718589959</v>
      </c>
      <c r="E24" s="3">
        <v>165.302016254124</v>
      </c>
      <c r="F24" s="3">
        <v>155.920682387473</v>
      </c>
      <c r="G24" s="3">
        <v>153.288520338617</v>
      </c>
      <c r="H24" s="3">
        <v>177.103195047598</v>
      </c>
      <c r="I24" s="3">
        <v>172.191234116128</v>
      </c>
      <c r="J24" s="3">
        <v>190.196851057697</v>
      </c>
      <c r="K24" s="3">
        <v>272.222907897916</v>
      </c>
      <c r="L24" s="3">
        <v>262.619796730538</v>
      </c>
      <c r="M24" s="3">
        <v>277.046548805673</v>
      </c>
      <c r="N24" s="3">
        <v>267.865673532896</v>
      </c>
      <c r="O24" s="3">
        <v>259.200894434118</v>
      </c>
      <c r="P24" s="3">
        <v>257.141903726856</v>
      </c>
      <c r="Q24" s="3">
        <v>253.896866779023</v>
      </c>
      <c r="R24" s="3">
        <v>251.774896726201</v>
      </c>
      <c r="S24" s="3">
        <v>248.462603499822</v>
      </c>
      <c r="T24" s="3">
        <v>242.787259279561</v>
      </c>
      <c r="U24" s="3">
        <v>237.012192459908</v>
      </c>
      <c r="V24" s="3">
        <v>231.182007448025</v>
      </c>
      <c r="W24" s="3">
        <v>225.661226894101</v>
      </c>
      <c r="X24" s="3">
        <v>251.965834572797</v>
      </c>
      <c r="Y24" s="3">
        <v>244.022902765084</v>
      </c>
      <c r="Z24" s="3">
        <v>238.281052314757</v>
      </c>
      <c r="AA24" s="3">
        <v>205.426599275734</v>
      </c>
      <c r="AB24" s="3">
        <v>216.582490983356</v>
      </c>
      <c r="AC24" s="3">
        <v>229.587501163674</v>
      </c>
      <c r="AD24" s="3">
        <v>224.505104737463</v>
      </c>
    </row>
    <row r="25">
      <c r="A25" s="8" t="s">
        <v>42</v>
      </c>
      <c r="B25" s="3">
        <v>55.5783519631</v>
      </c>
      <c r="C25" s="3">
        <v>87.4675091544715</v>
      </c>
      <c r="D25" s="3">
        <v>86.3112623006532</v>
      </c>
      <c r="E25" s="3">
        <v>85.1748507868432</v>
      </c>
      <c r="F25" s="3">
        <v>82.5343358671133</v>
      </c>
      <c r="G25" s="3">
        <v>86.4971102014097</v>
      </c>
      <c r="H25" s="3">
        <v>84.7427962977391</v>
      </c>
      <c r="I25" s="3">
        <v>81.944502698266</v>
      </c>
      <c r="J25" s="3">
        <v>79.9979102391527</v>
      </c>
      <c r="K25" s="3">
        <v>84.8588670739534</v>
      </c>
      <c r="L25" s="3">
        <v>84.3254764575096</v>
      </c>
      <c r="M25" s="3">
        <v>84.1371156874172</v>
      </c>
      <c r="N25" s="3">
        <v>85.3352891361348</v>
      </c>
      <c r="O25" s="3">
        <v>87.609807625931</v>
      </c>
      <c r="P25" s="3">
        <v>90.3738643831043</v>
      </c>
      <c r="Q25" s="3">
        <v>104.221503763478</v>
      </c>
      <c r="R25" s="3">
        <v>107.759910918474</v>
      </c>
      <c r="S25" s="3">
        <v>108.301921494684</v>
      </c>
      <c r="T25" s="3">
        <v>103.720466027674</v>
      </c>
      <c r="U25" s="3">
        <v>104.352912897489</v>
      </c>
      <c r="V25" s="3">
        <v>96.511344109401</v>
      </c>
      <c r="W25" s="3">
        <v>100.40919445914</v>
      </c>
      <c r="X25" s="3">
        <v>100.077816238508</v>
      </c>
      <c r="Y25" s="3">
        <v>96.029349229678</v>
      </c>
      <c r="Z25" s="3">
        <v>94.2757656271137</v>
      </c>
      <c r="AA25" s="3">
        <v>93.1819532941323</v>
      </c>
      <c r="AB25" s="3">
        <v>91.5284588305238</v>
      </c>
      <c r="AC25" s="3">
        <v>86.5594099231281</v>
      </c>
      <c r="AD25" s="3">
        <v>85.0579779436494</v>
      </c>
    </row>
    <row r="26">
      <c r="A26" s="8" t="s">
        <v>45</v>
      </c>
      <c r="B26" s="3">
        <v>24.0579465996105</v>
      </c>
      <c r="C26" s="3">
        <v>27.4491957990182</v>
      </c>
      <c r="D26" s="3">
        <v>26.808706936473</v>
      </c>
      <c r="E26" s="3">
        <v>26.756037566191</v>
      </c>
      <c r="F26" s="3">
        <v>26.036180167916</v>
      </c>
      <c r="G26" s="3">
        <v>25.4053731914889</v>
      </c>
      <c r="H26" s="3">
        <v>24.6218787459797</v>
      </c>
      <c r="I26" s="3">
        <v>23.8023051005453</v>
      </c>
      <c r="J26" s="3">
        <v>22.8681642383681</v>
      </c>
      <c r="K26" s="3">
        <v>22.2390591865571</v>
      </c>
      <c r="L26" s="3">
        <v>21.4629798280258</v>
      </c>
      <c r="M26" s="3">
        <v>20.9057826636638</v>
      </c>
      <c r="N26" s="3">
        <v>20.2551258338485</v>
      </c>
      <c r="O26" s="3">
        <v>19.7851475815239</v>
      </c>
      <c r="P26" s="3">
        <v>19.0862727996274</v>
      </c>
      <c r="Q26" s="3">
        <v>18.5658209115549</v>
      </c>
      <c r="R26" s="3">
        <v>17.2566156954545</v>
      </c>
      <c r="S26" s="3">
        <v>16.8652957679422</v>
      </c>
      <c r="T26" s="3">
        <v>7.86950428174909</v>
      </c>
      <c r="U26" s="3">
        <v>7.85767916768428</v>
      </c>
      <c r="V26" s="3">
        <v>7.52051855651677</v>
      </c>
      <c r="W26" s="3">
        <v>7.084657089115</v>
      </c>
      <c r="X26" s="3">
        <v>3.72365604827178</v>
      </c>
      <c r="Y26" s="3">
        <v>3.65317277139251</v>
      </c>
      <c r="Z26" s="3">
        <v>3.59281115359497</v>
      </c>
      <c r="AA26" s="3">
        <v>3.45753260624147</v>
      </c>
      <c r="AB26" s="3">
        <v>3.24958309494621</v>
      </c>
      <c r="AC26" s="3">
        <v>4.23819274586259</v>
      </c>
      <c r="AD26" s="3">
        <v>4.09063745013888</v>
      </c>
    </row>
    <row r="27">
      <c r="A27" s="8" t="s">
        <v>47</v>
      </c>
      <c r="B27" s="3">
        <v>2.50799171409877</v>
      </c>
      <c r="C27" s="3">
        <v>3.86249732910073</v>
      </c>
      <c r="D27" s="3">
        <v>3.78887904600524</v>
      </c>
      <c r="E27" s="3">
        <v>6.23501440443849</v>
      </c>
      <c r="F27" s="3">
        <v>6.48914366265238</v>
      </c>
      <c r="G27" s="3">
        <v>6.56495969095697</v>
      </c>
      <c r="H27" s="3">
        <v>6.44970245533113</v>
      </c>
      <c r="I27" s="3">
        <v>6.34259845319486</v>
      </c>
      <c r="J27" s="3">
        <v>6.22478305543075</v>
      </c>
      <c r="K27" s="3">
        <v>6.11772574235497</v>
      </c>
      <c r="L27" s="3">
        <v>6.01431421914507</v>
      </c>
      <c r="M27" s="3">
        <v>6.23084007338645</v>
      </c>
      <c r="N27" s="3">
        <v>6.17068712500189</v>
      </c>
      <c r="O27" s="3">
        <v>5.88524920602206</v>
      </c>
      <c r="P27" s="3">
        <v>5.80123329601976</v>
      </c>
      <c r="Q27" s="3">
        <v>5.71919316411303</v>
      </c>
      <c r="R27" s="3">
        <v>5.93985524446389</v>
      </c>
      <c r="S27" s="3">
        <v>5.88930778944543</v>
      </c>
      <c r="T27" s="3">
        <v>5.86285821492264</v>
      </c>
      <c r="U27" s="3">
        <v>5.83931837091834</v>
      </c>
      <c r="V27" s="3">
        <v>5.77823354411992</v>
      </c>
      <c r="W27" s="3">
        <v>6.87669092126862</v>
      </c>
      <c r="X27" s="3">
        <v>8.78326436588417</v>
      </c>
      <c r="Y27" s="3">
        <v>7.91868963479156</v>
      </c>
      <c r="Z27" s="3">
        <v>9.38303402135514</v>
      </c>
      <c r="AA27" s="3">
        <v>10.3028821812866</v>
      </c>
      <c r="AB27" s="3">
        <v>10.218934013228</v>
      </c>
      <c r="AC27" s="3">
        <v>9.31642659914853</v>
      </c>
      <c r="AD27" s="3">
        <v>9.24459389507038</v>
      </c>
    </row>
    <row r="28">
      <c r="A28" s="8" t="s">
        <v>51</v>
      </c>
      <c r="B28" s="3">
        <v>100.410770691905</v>
      </c>
      <c r="C28" s="3">
        <v>97.9218869737146</v>
      </c>
      <c r="D28" s="3">
        <v>95.280348887498</v>
      </c>
      <c r="E28" s="3">
        <v>121.567586878527</v>
      </c>
      <c r="F28" s="3">
        <v>118.58511727652</v>
      </c>
      <c r="G28" s="3">
        <v>115.206419264418</v>
      </c>
      <c r="H28" s="3">
        <v>112.099506755308</v>
      </c>
      <c r="I28" s="3">
        <v>108.623921073982</v>
      </c>
      <c r="J28" s="3">
        <v>105.478236086848</v>
      </c>
      <c r="K28" s="3">
        <v>104.553149938915</v>
      </c>
      <c r="L28" s="3">
        <v>118.583340411771</v>
      </c>
      <c r="M28" s="3">
        <v>116.485754223687</v>
      </c>
      <c r="N28" s="3">
        <v>114.470282671084</v>
      </c>
      <c r="O28" s="3">
        <v>110.475051230964</v>
      </c>
      <c r="P28" s="3">
        <v>107.94946209898</v>
      </c>
      <c r="Q28" s="3">
        <v>105.666232875569</v>
      </c>
      <c r="R28" s="3">
        <v>102.300330973932</v>
      </c>
      <c r="S28" s="3">
        <v>103.06666092472</v>
      </c>
      <c r="T28" s="3">
        <v>101.527084813366</v>
      </c>
      <c r="U28" s="3">
        <v>97.6208817812134</v>
      </c>
      <c r="V28" s="3">
        <v>93.633000003206</v>
      </c>
      <c r="W28" s="3">
        <v>90.8009985362834</v>
      </c>
      <c r="X28" s="3">
        <v>87.4722365738521</v>
      </c>
      <c r="Y28" s="3">
        <v>82.7701086736762</v>
      </c>
      <c r="Z28" s="3">
        <v>79.9169074969609</v>
      </c>
      <c r="AA28" s="3">
        <v>76.0811022233686</v>
      </c>
      <c r="AB28" s="3">
        <v>71.8189855950301</v>
      </c>
      <c r="AC28" s="3">
        <v>75.4950948404866</v>
      </c>
      <c r="AD28" s="3">
        <v>75.1562917441084</v>
      </c>
    </row>
    <row r="29">
      <c r="A29" s="8" t="s">
        <v>55</v>
      </c>
      <c r="B29" s="3">
        <v>15.2446655428394</v>
      </c>
      <c r="C29" s="3">
        <v>14.5771078056287</v>
      </c>
      <c r="D29" s="3">
        <v>17.0662602593976</v>
      </c>
      <c r="E29" s="3">
        <v>16.6273411394092</v>
      </c>
      <c r="F29" s="3">
        <v>16.1466148108985</v>
      </c>
      <c r="G29" s="3">
        <v>15.5466155211376</v>
      </c>
      <c r="H29" s="3">
        <v>27.2227168732713</v>
      </c>
      <c r="I29" s="3">
        <v>26.5635760069218</v>
      </c>
      <c r="J29" s="3">
        <v>26.5870217297957</v>
      </c>
      <c r="K29" s="3">
        <v>29.590597917225</v>
      </c>
      <c r="L29" s="3">
        <v>28.8779773720033</v>
      </c>
      <c r="M29" s="3">
        <v>33.655718824287</v>
      </c>
      <c r="N29" s="3">
        <v>35.8229216743832</v>
      </c>
      <c r="O29" s="3">
        <v>34.5803449229529</v>
      </c>
      <c r="P29" s="3">
        <v>31.5585736732158</v>
      </c>
      <c r="Q29" s="3">
        <v>30.96866826753</v>
      </c>
      <c r="R29" s="3">
        <v>30.1978242812792</v>
      </c>
      <c r="S29" s="3">
        <v>29.5147705622746</v>
      </c>
      <c r="T29" s="3">
        <v>29.0300515864788</v>
      </c>
      <c r="U29" s="3">
        <v>28.3275564972224</v>
      </c>
      <c r="V29" s="3">
        <v>32.3288136215987</v>
      </c>
      <c r="W29" s="3">
        <v>35.6156675112543</v>
      </c>
      <c r="X29" s="3">
        <v>37.5083587518845</v>
      </c>
      <c r="Y29" s="3">
        <v>37.0509230834971</v>
      </c>
      <c r="Z29" s="3">
        <v>37.4259038915258</v>
      </c>
      <c r="AA29" s="3">
        <v>36.009570493922</v>
      </c>
      <c r="AB29" s="3">
        <v>35.5946426130658</v>
      </c>
      <c r="AC29" s="3">
        <v>34.7586428270736</v>
      </c>
      <c r="AD29" s="3">
        <v>33.9412064686943</v>
      </c>
    </row>
    <row r="30">
      <c r="A30" s="8" t="s">
        <v>57</v>
      </c>
      <c r="B30" s="3">
        <v>289.454232160602</v>
      </c>
      <c r="C30" s="3">
        <v>309.315164858324</v>
      </c>
      <c r="D30" s="3">
        <v>314.961624988122</v>
      </c>
      <c r="E30" s="3">
        <v>444.502900859212</v>
      </c>
      <c r="F30" s="3">
        <v>486.075802608394</v>
      </c>
      <c r="G30" s="3">
        <v>482.899244994303</v>
      </c>
      <c r="H30" s="3">
        <v>495.944411217214</v>
      </c>
      <c r="I30" s="3">
        <v>491.263206953793</v>
      </c>
      <c r="J30" s="3">
        <v>491.407263332944</v>
      </c>
      <c r="K30" s="3">
        <v>488.74363426501</v>
      </c>
      <c r="L30" s="3">
        <v>477.580654058481</v>
      </c>
      <c r="M30" s="3">
        <v>496.910529120431</v>
      </c>
      <c r="N30" s="3">
        <v>578.673218306361</v>
      </c>
      <c r="O30" s="3">
        <v>585.464071592434</v>
      </c>
      <c r="P30" s="3">
        <v>595.207623970458</v>
      </c>
      <c r="Q30" s="3">
        <v>619.393769495132</v>
      </c>
      <c r="R30" s="3">
        <v>616.258684397266</v>
      </c>
      <c r="S30" s="3">
        <v>746.446853056696</v>
      </c>
      <c r="T30" s="3">
        <v>768.490122764408</v>
      </c>
      <c r="U30" s="3">
        <v>767.849097219437</v>
      </c>
      <c r="V30" s="3">
        <v>769.499599323302</v>
      </c>
      <c r="W30" s="3">
        <v>764.020158597802</v>
      </c>
      <c r="X30" s="3">
        <v>727.644975042944</v>
      </c>
      <c r="Y30" s="3">
        <v>629.845897176977</v>
      </c>
      <c r="Z30" s="3">
        <v>621.502395858837</v>
      </c>
      <c r="AA30" s="3">
        <v>589.21747051681</v>
      </c>
      <c r="AB30" s="3">
        <v>564.498288807631</v>
      </c>
      <c r="AC30" s="3">
        <v>559.689156654622</v>
      </c>
      <c r="AD30" s="3">
        <v>563.510438356949</v>
      </c>
    </row>
    <row r="31">
      <c r="A31" s="8" t="s">
        <v>59</v>
      </c>
      <c r="B31" s="3">
        <v>62.0501048212676</v>
      </c>
      <c r="C31" s="3">
        <v>56.7068811619256</v>
      </c>
      <c r="D31" s="3">
        <v>57.4152529345574</v>
      </c>
      <c r="E31" s="3">
        <v>108.935738184507</v>
      </c>
      <c r="F31" s="3">
        <v>135.930555292124</v>
      </c>
      <c r="G31" s="3">
        <v>132.42556798892</v>
      </c>
      <c r="H31" s="3">
        <v>134.031607007102</v>
      </c>
      <c r="I31" s="3">
        <v>153.587279359451</v>
      </c>
      <c r="J31" s="3">
        <v>154.193369503494</v>
      </c>
      <c r="K31" s="3">
        <v>146.70123775883</v>
      </c>
      <c r="L31" s="3">
        <v>142.134064007707</v>
      </c>
      <c r="M31" s="3">
        <v>45.4088012781737</v>
      </c>
      <c r="N31" s="3">
        <v>70.4884273666359</v>
      </c>
      <c r="O31" s="3">
        <v>90.5092958075089</v>
      </c>
      <c r="P31" s="3">
        <v>111.92327814732</v>
      </c>
      <c r="Q31" s="3">
        <v>191.324555335829</v>
      </c>
      <c r="R31" s="3">
        <v>251.72736742948</v>
      </c>
      <c r="S31" s="3">
        <v>213.60681544993</v>
      </c>
      <c r="T31" s="3">
        <v>216.239172707503</v>
      </c>
      <c r="U31" s="3">
        <v>305.236959088032</v>
      </c>
      <c r="V31" s="3">
        <v>305.164347046585</v>
      </c>
      <c r="W31" s="3">
        <v>324.689439927877</v>
      </c>
      <c r="X31" s="3">
        <v>313.768904816062</v>
      </c>
      <c r="Y31" s="3">
        <v>317.406599278621</v>
      </c>
      <c r="Z31" s="3">
        <v>308.456460449199</v>
      </c>
      <c r="AA31" s="3">
        <v>298.342574568153</v>
      </c>
      <c r="AB31" s="3">
        <v>284.311699748794</v>
      </c>
      <c r="AC31" s="3">
        <v>275.203852105075</v>
      </c>
      <c r="AD31" s="3">
        <v>266.510346161284</v>
      </c>
    </row>
    <row r="32">
      <c r="A32" s="8" t="s">
        <v>60</v>
      </c>
      <c r="B32" s="3">
        <v>4.75245478077413</v>
      </c>
      <c r="C32" s="3">
        <v>4.73324842590649</v>
      </c>
      <c r="D32" s="3">
        <v>4.73310865153221</v>
      </c>
      <c r="E32" s="3">
        <v>4.87533834210795</v>
      </c>
      <c r="F32" s="3">
        <v>4.85024998271321</v>
      </c>
      <c r="G32" s="3">
        <v>5.66018582288098</v>
      </c>
      <c r="H32" s="3">
        <v>5.60037883843498</v>
      </c>
      <c r="I32" s="3">
        <v>5.35618125229894</v>
      </c>
      <c r="J32" s="3">
        <v>5.40577875257508</v>
      </c>
      <c r="K32" s="3">
        <v>5.2465234181622</v>
      </c>
      <c r="L32" s="3">
        <v>5.04283186585879</v>
      </c>
      <c r="M32" s="3">
        <v>5.78307025222575</v>
      </c>
      <c r="N32" s="3">
        <v>4.7749134293953</v>
      </c>
      <c r="O32" s="3">
        <v>4.78334473163807</v>
      </c>
      <c r="P32" s="3">
        <v>4.24568950953871</v>
      </c>
      <c r="Q32" s="3">
        <v>4.16814680300071</v>
      </c>
      <c r="R32" s="3">
        <v>4.01145279231394</v>
      </c>
      <c r="S32" s="3">
        <v>3.95013945873308</v>
      </c>
      <c r="T32" s="3">
        <v>3.96236832049408</v>
      </c>
      <c r="U32" s="3">
        <v>4.43488586230196</v>
      </c>
      <c r="V32" s="3">
        <v>4.16350747809813</v>
      </c>
      <c r="W32" s="3">
        <v>4.46004621751995</v>
      </c>
      <c r="X32" s="3">
        <v>4.45882846863414</v>
      </c>
      <c r="Y32" s="3">
        <v>4.55397168363465</v>
      </c>
      <c r="Z32" s="3">
        <v>4.51141036311288</v>
      </c>
      <c r="AA32" s="3">
        <v>4.72109503102532</v>
      </c>
      <c r="AB32" s="3">
        <v>4.59760936375552</v>
      </c>
      <c r="AC32" s="3">
        <v>4.51939039130459</v>
      </c>
      <c r="AD32" s="3">
        <v>4.43927542757827</v>
      </c>
    </row>
    <row r="33">
      <c r="A33" s="8" t="s">
        <v>61</v>
      </c>
      <c r="B33" s="8" t="s">
        <v>9</v>
      </c>
      <c r="C33" s="8" t="s">
        <v>9</v>
      </c>
      <c r="D33" s="8" t="s">
        <v>9</v>
      </c>
      <c r="E33" s="8" t="s">
        <v>9</v>
      </c>
      <c r="F33" s="8" t="s">
        <v>9</v>
      </c>
      <c r="G33" s="3">
        <v>4.26258342749005</v>
      </c>
      <c r="H33" s="3">
        <v>11.4371732390941</v>
      </c>
      <c r="I33" s="3">
        <v>21.8093781453124</v>
      </c>
      <c r="J33" s="3">
        <v>31.6654718815008</v>
      </c>
      <c r="K33" s="3">
        <v>54.5322199895172</v>
      </c>
      <c r="L33" s="3">
        <v>56.7090402681247</v>
      </c>
      <c r="M33" s="3">
        <v>92.6859422497244</v>
      </c>
      <c r="N33" s="3">
        <v>97.511639147295</v>
      </c>
      <c r="O33" s="3">
        <v>119.47170831462</v>
      </c>
      <c r="P33" s="3">
        <v>90.9529446015815</v>
      </c>
      <c r="Q33" s="3">
        <v>88.6572976555991</v>
      </c>
      <c r="R33" s="3">
        <v>86.4300938278098</v>
      </c>
      <c r="S33" s="3">
        <v>84.2703266065836</v>
      </c>
      <c r="T33" s="3">
        <v>82.1756318531693</v>
      </c>
      <c r="U33" s="3">
        <v>80.1453101885662</v>
      </c>
      <c r="V33" s="3">
        <v>78.1817030459202</v>
      </c>
      <c r="W33" s="3">
        <v>76.2915040537289</v>
      </c>
      <c r="X33" s="3">
        <v>74.4774830323008</v>
      </c>
      <c r="Y33" s="3">
        <v>72.7366660775223</v>
      </c>
      <c r="Z33" s="3">
        <v>71.0664393721358</v>
      </c>
      <c r="AA33" s="3">
        <v>69.4646318266313</v>
      </c>
      <c r="AB33" s="3">
        <v>69.0409950085918</v>
      </c>
      <c r="AC33" s="3">
        <v>67.5479007786039</v>
      </c>
      <c r="AD33" s="3">
        <v>67.1829632922287</v>
      </c>
    </row>
    <row r="34">
      <c r="A34" s="8" t="s">
        <v>62</v>
      </c>
      <c r="B34" s="3">
        <v>1.66519247023093</v>
      </c>
      <c r="C34" s="3">
        <v>1.6220967425256</v>
      </c>
      <c r="D34" s="3">
        <v>1.34068011322844</v>
      </c>
      <c r="E34" s="3">
        <v>1.26370765019989</v>
      </c>
      <c r="F34" s="3">
        <v>1.18873447433528</v>
      </c>
      <c r="G34" s="3">
        <v>1.25588365989926</v>
      </c>
      <c r="H34" s="3">
        <v>2.50354859046421</v>
      </c>
      <c r="I34" s="3">
        <v>15.1515721687208</v>
      </c>
      <c r="J34" s="3">
        <v>14.836304650813</v>
      </c>
      <c r="K34" s="3">
        <v>14.5272932709198</v>
      </c>
      <c r="L34" s="3">
        <v>14.1831489407754</v>
      </c>
      <c r="M34" s="3">
        <v>14.0527196860713</v>
      </c>
      <c r="N34" s="3">
        <v>13.0804336551622</v>
      </c>
      <c r="O34" s="3">
        <v>13.0480326553655</v>
      </c>
      <c r="P34" s="3">
        <v>13.0909236519365</v>
      </c>
      <c r="Q34" s="3">
        <v>7.58605454209669</v>
      </c>
      <c r="R34" s="3">
        <v>7.44294391019687</v>
      </c>
      <c r="S34" s="3">
        <v>7.20054636873052</v>
      </c>
      <c r="T34" s="3">
        <v>8.83050892769219</v>
      </c>
      <c r="U34" s="3">
        <v>8.68974649785235</v>
      </c>
      <c r="V34" s="3">
        <v>8.55667354716113</v>
      </c>
      <c r="W34" s="3">
        <v>8.42810592479923</v>
      </c>
      <c r="X34" s="3">
        <v>8.30424667893638</v>
      </c>
      <c r="Y34" s="3">
        <v>8.18517148118355</v>
      </c>
      <c r="Z34" s="3">
        <v>10.6192550510895</v>
      </c>
      <c r="AA34" s="3">
        <v>10.7643058197295</v>
      </c>
      <c r="AB34" s="3">
        <v>10.5439789039899</v>
      </c>
      <c r="AC34" s="3">
        <v>10.5052206824281</v>
      </c>
      <c r="AD34" s="3">
        <v>10.372525029877</v>
      </c>
    </row>
    <row r="35">
      <c r="A35" s="8" t="s">
        <v>63</v>
      </c>
      <c r="B35" s="3">
        <v>2.6308380995725</v>
      </c>
      <c r="C35" s="3">
        <v>2.50682685550241</v>
      </c>
      <c r="D35" s="3">
        <v>2.40977949799904</v>
      </c>
      <c r="E35" s="3">
        <v>2.31328191868306</v>
      </c>
      <c r="F35" s="3">
        <v>2.21926356543145</v>
      </c>
      <c r="G35" s="3">
        <v>2.3209714382974</v>
      </c>
      <c r="H35" s="3">
        <v>3.95954861145829</v>
      </c>
      <c r="I35" s="3">
        <v>3.88704928974574</v>
      </c>
      <c r="J35" s="3">
        <v>4.06424195945582</v>
      </c>
      <c r="K35" s="3">
        <v>3.88726356265862</v>
      </c>
      <c r="L35" s="3">
        <v>3.75399324144803</v>
      </c>
      <c r="M35" s="3">
        <v>3.59969677848313</v>
      </c>
      <c r="N35" s="3">
        <v>3.70595300888071</v>
      </c>
      <c r="O35" s="3">
        <v>3.62641471117128</v>
      </c>
      <c r="P35" s="3">
        <v>3.61883700384577</v>
      </c>
      <c r="Q35" s="3">
        <v>3.56729818120642</v>
      </c>
      <c r="R35" s="3">
        <v>3.47140948699712</v>
      </c>
      <c r="S35" s="3">
        <v>3.60885151159268</v>
      </c>
      <c r="T35" s="3">
        <v>3.28171922572322</v>
      </c>
      <c r="U35" s="3">
        <v>3.39837497157352</v>
      </c>
      <c r="V35" s="3">
        <v>2.77072348531454</v>
      </c>
      <c r="W35" s="3">
        <v>2.67831905383864</v>
      </c>
      <c r="X35" s="3">
        <v>2.70284432424439</v>
      </c>
      <c r="Y35" s="3">
        <v>2.56457728655444</v>
      </c>
      <c r="Z35" s="3">
        <v>2.54273894456116</v>
      </c>
      <c r="AA35" s="3">
        <v>2.47419574633363</v>
      </c>
      <c r="AB35" s="3">
        <v>2.63903120930764</v>
      </c>
      <c r="AC35" s="3">
        <v>2.57021082556703</v>
      </c>
      <c r="AD35" s="3">
        <v>2.57138208618358</v>
      </c>
    </row>
    <row r="36">
      <c r="A36" s="8" t="s">
        <v>64</v>
      </c>
      <c r="B36" s="3">
        <v>10926.1186264308</v>
      </c>
      <c r="C36" s="3">
        <v>10504.2190090484</v>
      </c>
      <c r="D36" s="3">
        <v>11218.7871581451</v>
      </c>
      <c r="E36" s="3">
        <v>10777.4560977156</v>
      </c>
      <c r="F36" s="3">
        <v>12237.6233849165</v>
      </c>
      <c r="G36" s="3">
        <v>11579.9570533124</v>
      </c>
      <c r="H36" s="3">
        <v>10655.6306048057</v>
      </c>
      <c r="I36" s="3">
        <v>9936.98617873644</v>
      </c>
      <c r="J36" s="3">
        <v>9677.91478855377</v>
      </c>
      <c r="K36" s="3">
        <v>9106.11980307304</v>
      </c>
      <c r="L36" s="3">
        <v>8626.58029355504</v>
      </c>
      <c r="M36" s="3">
        <v>11466.4906616244</v>
      </c>
      <c r="N36" s="3">
        <v>11412.3751650456</v>
      </c>
      <c r="O36" s="3">
        <v>11423.534311895</v>
      </c>
      <c r="P36" s="3">
        <v>10870.0851430211</v>
      </c>
      <c r="Q36" s="3">
        <v>12476.7182805941</v>
      </c>
      <c r="R36" s="3">
        <v>11943.3463851472</v>
      </c>
      <c r="S36" s="3">
        <v>11463.490655382</v>
      </c>
      <c r="T36" s="3">
        <v>14143.7617504239</v>
      </c>
      <c r="U36" s="3">
        <v>13959.7056051249</v>
      </c>
      <c r="V36" s="3">
        <v>17460.0360249999</v>
      </c>
      <c r="W36" s="3">
        <v>30169.199326011</v>
      </c>
      <c r="X36" s="3">
        <v>29249.3391870583</v>
      </c>
      <c r="Y36" s="3">
        <v>27915.8486852734</v>
      </c>
      <c r="Z36" s="3">
        <v>27163.1222554118</v>
      </c>
      <c r="AA36" s="3">
        <v>26733.5302317013</v>
      </c>
      <c r="AB36" s="3">
        <v>25965.1568749061</v>
      </c>
      <c r="AC36" s="3">
        <v>25262.0083871051</v>
      </c>
      <c r="AD36" s="3">
        <v>24679.6928901291</v>
      </c>
    </row>
    <row r="37">
      <c r="A37" s="8" t="s">
        <v>65</v>
      </c>
      <c r="B37" s="3">
        <v>12.2006127780361</v>
      </c>
      <c r="C37" s="3">
        <v>11.3225090446404</v>
      </c>
      <c r="D37" s="3">
        <v>10.2653671203914</v>
      </c>
      <c r="E37" s="3">
        <v>9.2380686438484</v>
      </c>
      <c r="F37" s="3">
        <v>8.41728798722068</v>
      </c>
      <c r="G37" s="3">
        <v>10.789835974512</v>
      </c>
      <c r="H37" s="3">
        <v>9.35854041814224</v>
      </c>
      <c r="I37" s="3">
        <v>7.85493634041337</v>
      </c>
      <c r="J37" s="3">
        <v>6.52205506485448</v>
      </c>
      <c r="K37" s="3">
        <v>5.23802536858392</v>
      </c>
      <c r="L37" s="3">
        <v>4.13278349090755</v>
      </c>
      <c r="M37" s="3">
        <v>18.9655815220122</v>
      </c>
      <c r="N37" s="3">
        <v>18.3971357317777</v>
      </c>
      <c r="O37" s="3">
        <v>17.5900622165551</v>
      </c>
      <c r="P37" s="3">
        <v>16.8215569241486</v>
      </c>
      <c r="Q37" s="3">
        <v>16.1416623664832</v>
      </c>
      <c r="R37" s="3">
        <v>15.472281105671</v>
      </c>
      <c r="S37" s="3">
        <v>14.918587327675</v>
      </c>
      <c r="T37" s="3">
        <v>14.3898797574541</v>
      </c>
      <c r="U37" s="3">
        <v>13.9320577315647</v>
      </c>
      <c r="V37" s="3">
        <v>13.4286950323761</v>
      </c>
      <c r="W37" s="3">
        <v>12.9213229651235</v>
      </c>
      <c r="X37" s="3">
        <v>12.4931168460821</v>
      </c>
      <c r="Y37" s="3">
        <v>12.2652659330831</v>
      </c>
      <c r="Z37" s="3">
        <v>11.8762449648412</v>
      </c>
      <c r="AA37" s="3">
        <v>25.3112665543722</v>
      </c>
      <c r="AB37" s="3">
        <v>25.3412550610773</v>
      </c>
      <c r="AC37" s="3">
        <v>25.3725345276561</v>
      </c>
      <c r="AD37" s="3">
        <v>25.4462854131967</v>
      </c>
    </row>
    <row r="38">
      <c r="A38" s="8" t="s">
        <v>66</v>
      </c>
      <c r="B38" s="8" t="s">
        <v>9</v>
      </c>
      <c r="C38" s="8" t="s">
        <v>9</v>
      </c>
      <c r="D38" s="8" t="s">
        <v>9</v>
      </c>
      <c r="E38" s="8" t="s">
        <v>9</v>
      </c>
      <c r="F38" s="8" t="s">
        <v>9</v>
      </c>
      <c r="G38" s="8" t="s">
        <v>9</v>
      </c>
      <c r="H38" s="8" t="s">
        <v>9</v>
      </c>
      <c r="I38" s="8" t="s">
        <v>9</v>
      </c>
      <c r="J38" s="8" t="s">
        <v>9</v>
      </c>
      <c r="K38" s="8" t="s">
        <v>9</v>
      </c>
      <c r="L38" s="8" t="s">
        <v>9</v>
      </c>
      <c r="M38" s="8" t="s">
        <v>9</v>
      </c>
      <c r="N38" s="8" t="s">
        <v>9</v>
      </c>
      <c r="O38" s="8" t="s">
        <v>9</v>
      </c>
      <c r="P38" s="8" t="s">
        <v>9</v>
      </c>
      <c r="Q38" s="8" t="s">
        <v>9</v>
      </c>
      <c r="R38" s="8" t="s">
        <v>9</v>
      </c>
      <c r="S38" s="3">
        <v>266.327531787266</v>
      </c>
      <c r="T38" s="3">
        <v>264.905628896584</v>
      </c>
      <c r="U38" s="3">
        <v>259.206064745889</v>
      </c>
      <c r="V38" s="3">
        <v>259.2226492675</v>
      </c>
      <c r="W38" s="3">
        <v>261.045826540353</v>
      </c>
      <c r="X38" s="3">
        <v>263.51973051208</v>
      </c>
      <c r="Y38" s="3">
        <v>270.392507400655</v>
      </c>
      <c r="Z38" s="3">
        <v>270.410704972901</v>
      </c>
      <c r="AA38" s="3">
        <v>271.568348000143</v>
      </c>
      <c r="AB38" s="3">
        <v>272.535270012626</v>
      </c>
      <c r="AC38" s="3">
        <v>273.821070583882</v>
      </c>
      <c r="AD38" s="3">
        <v>274.748668049398</v>
      </c>
    </row>
    <row r="39">
      <c r="A39" s="8" t="s">
        <v>67</v>
      </c>
      <c r="B39" s="3">
        <v>286.514738586567</v>
      </c>
      <c r="C39" s="3">
        <v>283.36841087042</v>
      </c>
      <c r="D39" s="3">
        <v>274.459619969378</v>
      </c>
      <c r="E39" s="3">
        <v>267.760613806276</v>
      </c>
      <c r="F39" s="3">
        <v>257.573130355185</v>
      </c>
      <c r="G39" s="3">
        <v>248.933482479871</v>
      </c>
      <c r="H39" s="3">
        <v>258.524341714473</v>
      </c>
      <c r="I39" s="3">
        <v>257.908055167857</v>
      </c>
      <c r="J39" s="3">
        <v>296.590372655497</v>
      </c>
      <c r="K39" s="3">
        <v>296.699279269706</v>
      </c>
      <c r="L39" s="3">
        <v>292.665459625481</v>
      </c>
      <c r="M39" s="3">
        <v>288.151914775711</v>
      </c>
      <c r="N39" s="3">
        <v>278.765482324087</v>
      </c>
      <c r="O39" s="3">
        <v>261.61654738286</v>
      </c>
      <c r="P39" s="3">
        <v>247.745653238667</v>
      </c>
      <c r="Q39" s="3">
        <v>249.914884550998</v>
      </c>
      <c r="R39" s="3">
        <v>248.427188275021</v>
      </c>
      <c r="S39" s="3">
        <v>249.357517435784</v>
      </c>
      <c r="T39" s="3">
        <v>250.020807598523</v>
      </c>
      <c r="U39" s="3">
        <v>246.018883063419</v>
      </c>
      <c r="V39" s="3">
        <v>244.930590258147</v>
      </c>
      <c r="W39" s="3">
        <v>243.781345654479</v>
      </c>
      <c r="X39" s="3">
        <v>244.123530244846</v>
      </c>
      <c r="Y39" s="3">
        <v>241.630138854052</v>
      </c>
      <c r="Z39" s="3">
        <v>235.746418680336</v>
      </c>
      <c r="AA39" s="3">
        <v>232.413248456077</v>
      </c>
      <c r="AB39" s="3">
        <v>235.594499441908</v>
      </c>
      <c r="AC39" s="3">
        <v>238.17945732367</v>
      </c>
      <c r="AD39" s="3">
        <v>241.907747089395</v>
      </c>
    </row>
    <row r="40">
      <c r="A40" s="8" t="s">
        <v>68</v>
      </c>
      <c r="B40" s="3">
        <v>9.23226112208218</v>
      </c>
      <c r="C40" s="3">
        <v>8.92728035804346</v>
      </c>
      <c r="D40" s="3">
        <v>9.85070496830453</v>
      </c>
      <c r="E40" s="3">
        <v>9.59273116944822</v>
      </c>
      <c r="F40" s="3">
        <v>9.25442368373126</v>
      </c>
      <c r="G40" s="3">
        <v>10.6482016418267</v>
      </c>
      <c r="H40" s="3">
        <v>11.771248715801</v>
      </c>
      <c r="I40" s="3">
        <v>10.0063622674933</v>
      </c>
      <c r="J40" s="3">
        <v>8.74297961089012</v>
      </c>
      <c r="K40" s="3">
        <v>11.756925686245</v>
      </c>
      <c r="L40" s="3">
        <v>13.1713890411792</v>
      </c>
      <c r="M40" s="3">
        <v>14.0090412795858</v>
      </c>
      <c r="N40" s="3">
        <v>13.6166998838496</v>
      </c>
      <c r="O40" s="3">
        <v>15.0452761183747</v>
      </c>
      <c r="P40" s="3">
        <v>15.1732995268872</v>
      </c>
      <c r="Q40" s="3">
        <v>14.7802284848617</v>
      </c>
      <c r="R40" s="3">
        <v>14.3970583440279</v>
      </c>
      <c r="S40" s="3">
        <v>14.2032870994898</v>
      </c>
      <c r="T40" s="3">
        <v>13.8366560148532</v>
      </c>
      <c r="U40" s="3">
        <v>13.6510247992358</v>
      </c>
      <c r="V40" s="3">
        <v>13.3021302604206</v>
      </c>
      <c r="W40" s="3">
        <v>12.9656578041902</v>
      </c>
      <c r="X40" s="3">
        <v>13.1150873983595</v>
      </c>
      <c r="Y40" s="3">
        <v>14.8417392926234</v>
      </c>
      <c r="Z40" s="3">
        <v>14.4864197862515</v>
      </c>
      <c r="AA40" s="3">
        <v>14.1472984188849</v>
      </c>
      <c r="AB40" s="3">
        <v>13.8231560743953</v>
      </c>
      <c r="AC40" s="3">
        <v>13.2334117552769</v>
      </c>
      <c r="AD40" s="3">
        <v>12.9433541902286</v>
      </c>
    </row>
    <row r="41">
      <c r="A41" s="8" t="s">
        <v>69</v>
      </c>
      <c r="B41" s="3">
        <v>5.58842595305841</v>
      </c>
      <c r="C41" s="3">
        <v>7.547484063502</v>
      </c>
      <c r="D41" s="3">
        <v>6.45132749887563</v>
      </c>
      <c r="E41" s="3">
        <v>3.04260583896586</v>
      </c>
      <c r="F41" s="3">
        <v>3.7400726302316</v>
      </c>
      <c r="G41" s="3">
        <v>3.82144696148124</v>
      </c>
      <c r="H41" s="3">
        <v>3.52199972238355</v>
      </c>
      <c r="I41" s="3">
        <v>3.12982289927364</v>
      </c>
      <c r="J41" s="3">
        <v>3.26916536084777</v>
      </c>
      <c r="K41" s="3">
        <v>3.78542367238662</v>
      </c>
      <c r="L41" s="3">
        <v>3.65239080683088</v>
      </c>
      <c r="M41" s="3">
        <v>3.95851518991701</v>
      </c>
      <c r="N41" s="3">
        <v>3.66879579763176</v>
      </c>
      <c r="O41" s="3">
        <v>2.83794517717088</v>
      </c>
      <c r="P41" s="3">
        <v>2.70950317207988</v>
      </c>
      <c r="Q41" s="3">
        <v>2.69132363136084</v>
      </c>
      <c r="R41" s="3">
        <v>2.96175368592261</v>
      </c>
      <c r="S41" s="3">
        <v>3.06393526165517</v>
      </c>
      <c r="T41" s="3">
        <v>6.21240080003889</v>
      </c>
      <c r="U41" s="3">
        <v>5.05744112959356</v>
      </c>
      <c r="V41" s="3">
        <v>5.23738546613894</v>
      </c>
      <c r="W41" s="3">
        <v>5.45766280643706</v>
      </c>
      <c r="X41" s="3">
        <v>6.31938466229775</v>
      </c>
      <c r="Y41" s="3">
        <v>5.9458499966359</v>
      </c>
      <c r="Z41" s="3">
        <v>4.99910271911804</v>
      </c>
      <c r="AA41" s="3">
        <v>4.26264485708938</v>
      </c>
      <c r="AB41" s="3">
        <v>4.60920080960403</v>
      </c>
      <c r="AC41" s="3">
        <v>4.38463371687429</v>
      </c>
      <c r="AD41" s="3">
        <v>4.17752668372266</v>
      </c>
    </row>
    <row r="42">
      <c r="A42" s="8" t="s">
        <v>72</v>
      </c>
      <c r="B42" s="3">
        <v>245.113996807007</v>
      </c>
      <c r="C42" s="3">
        <v>277.718281123507</v>
      </c>
      <c r="D42" s="3">
        <v>269.239278123458</v>
      </c>
      <c r="E42" s="3">
        <v>251.750473190295</v>
      </c>
      <c r="F42" s="3">
        <v>243.301177129168</v>
      </c>
      <c r="G42" s="3">
        <v>244.608621918064</v>
      </c>
      <c r="H42" s="3">
        <v>235.608880785803</v>
      </c>
      <c r="I42" s="3">
        <v>228.902677330325</v>
      </c>
      <c r="J42" s="3">
        <v>220.795866461058</v>
      </c>
      <c r="K42" s="3">
        <v>214.445852422263</v>
      </c>
      <c r="L42" s="3">
        <v>189.276501422495</v>
      </c>
      <c r="M42" s="3">
        <v>179.63514441676</v>
      </c>
      <c r="N42" s="3">
        <v>177.161013763138</v>
      </c>
      <c r="O42" s="3">
        <v>176.255715538602</v>
      </c>
      <c r="P42" s="3">
        <v>220.811529553058</v>
      </c>
      <c r="Q42" s="3">
        <v>271.114053478779</v>
      </c>
      <c r="R42" s="3">
        <v>357.273750564769</v>
      </c>
      <c r="S42" s="3">
        <v>408.838934330082</v>
      </c>
      <c r="T42" s="3">
        <v>445.499657919906</v>
      </c>
      <c r="U42" s="3">
        <v>483.838720426524</v>
      </c>
      <c r="V42" s="3">
        <v>448.308179902773</v>
      </c>
      <c r="W42" s="3">
        <v>466.935743192547</v>
      </c>
      <c r="X42" s="3">
        <v>481.10782769061</v>
      </c>
      <c r="Y42" s="3">
        <v>438.001877150902</v>
      </c>
      <c r="Z42" s="3">
        <v>441.613494114587</v>
      </c>
      <c r="AA42" s="3">
        <v>443.693689503714</v>
      </c>
      <c r="AB42" s="3">
        <v>405.313357889819</v>
      </c>
      <c r="AC42" s="3">
        <v>409.964101639397</v>
      </c>
      <c r="AD42" s="3">
        <v>413.5816414749</v>
      </c>
    </row>
    <row r="43">
      <c r="A43" s="8" t="s">
        <v>73</v>
      </c>
      <c r="B43" s="8" t="s">
        <v>9</v>
      </c>
      <c r="C43" s="8" t="s">
        <v>9</v>
      </c>
      <c r="D43" s="8" t="s">
        <v>9</v>
      </c>
      <c r="E43" s="8" t="s">
        <v>9</v>
      </c>
      <c r="F43" s="8" t="s">
        <v>9</v>
      </c>
      <c r="G43" s="8" t="s">
        <v>9</v>
      </c>
      <c r="H43" s="8" t="s">
        <v>9</v>
      </c>
      <c r="I43" s="8" t="s">
        <v>9</v>
      </c>
      <c r="J43" s="8" t="s">
        <v>9</v>
      </c>
      <c r="K43" s="8" t="s">
        <v>9</v>
      </c>
      <c r="L43" s="8" t="s">
        <v>9</v>
      </c>
      <c r="M43" s="8" t="s">
        <v>9</v>
      </c>
      <c r="N43" s="8" t="s">
        <v>9</v>
      </c>
      <c r="O43" s="8" t="s">
        <v>9</v>
      </c>
      <c r="P43" s="8" t="s">
        <v>9</v>
      </c>
      <c r="Q43" s="8" t="s">
        <v>9</v>
      </c>
      <c r="R43" s="8" t="s">
        <v>9</v>
      </c>
      <c r="S43" s="3">
        <v>553.539303550211</v>
      </c>
      <c r="T43" s="3">
        <v>518.61894992074</v>
      </c>
      <c r="U43" s="3">
        <v>492.296427025717</v>
      </c>
      <c r="V43" s="3">
        <v>483.106676098009</v>
      </c>
      <c r="W43" s="3">
        <v>474.188514708323</v>
      </c>
      <c r="X43" s="3">
        <v>465.519867655172</v>
      </c>
      <c r="Y43" s="3">
        <v>457.079954702543</v>
      </c>
      <c r="Z43" s="3">
        <v>448.844248513675</v>
      </c>
      <c r="AA43" s="3">
        <v>440.785486990217</v>
      </c>
      <c r="AB43" s="3">
        <v>432.84554091677</v>
      </c>
      <c r="AC43" s="3">
        <v>424.979379011429</v>
      </c>
      <c r="AD43" s="3">
        <v>1366.56837575288</v>
      </c>
    </row>
    <row r="44">
      <c r="A44" s="8" t="s">
        <v>74</v>
      </c>
      <c r="B44" s="8" t="s">
        <v>9</v>
      </c>
      <c r="C44" s="8" t="s">
        <v>9</v>
      </c>
      <c r="D44" s="8" t="s">
        <v>9</v>
      </c>
      <c r="E44" s="8" t="s">
        <v>9</v>
      </c>
      <c r="F44" s="8" t="s">
        <v>9</v>
      </c>
      <c r="G44" s="8" t="s">
        <v>9</v>
      </c>
      <c r="H44" s="8" t="s">
        <v>9</v>
      </c>
      <c r="I44" s="8" t="s">
        <v>9</v>
      </c>
      <c r="J44" s="8" t="s">
        <v>9</v>
      </c>
      <c r="K44" s="8" t="s">
        <v>9</v>
      </c>
      <c r="L44" s="8" t="s">
        <v>9</v>
      </c>
      <c r="M44" s="8" t="s">
        <v>9</v>
      </c>
      <c r="N44" s="8" t="s">
        <v>9</v>
      </c>
      <c r="O44" s="8" t="s">
        <v>9</v>
      </c>
      <c r="P44" s="8" t="s">
        <v>9</v>
      </c>
      <c r="Q44" s="8" t="s">
        <v>9</v>
      </c>
      <c r="R44" s="8" t="s">
        <v>9</v>
      </c>
      <c r="S44" s="3">
        <v>16.9784569864169</v>
      </c>
      <c r="T44" s="3">
        <v>18.3482508930231</v>
      </c>
      <c r="U44" s="3">
        <v>18.3510882167718</v>
      </c>
      <c r="V44" s="3">
        <v>18.4476113246122</v>
      </c>
      <c r="W44" s="3">
        <v>18.6366313935507</v>
      </c>
      <c r="X44" s="3">
        <v>18.8117670831135</v>
      </c>
      <c r="Y44" s="3">
        <v>18.8804707857966</v>
      </c>
      <c r="Z44" s="3">
        <v>19.1096600853956</v>
      </c>
      <c r="AA44" s="3">
        <v>19.0636015904499</v>
      </c>
      <c r="AB44" s="3">
        <v>19.1803029944928</v>
      </c>
      <c r="AC44" s="3">
        <v>18.0660623914996</v>
      </c>
      <c r="AD44" s="3">
        <v>17.9935958533319</v>
      </c>
    </row>
    <row r="45">
      <c r="A45" s="8" t="s">
        <v>75</v>
      </c>
      <c r="B45" s="3">
        <v>2132.39226820356</v>
      </c>
      <c r="C45" s="3">
        <v>2068.51237235949</v>
      </c>
      <c r="D45" s="3">
        <v>2223.01796060929</v>
      </c>
      <c r="E45" s="3">
        <v>2085.21723007528</v>
      </c>
      <c r="F45" s="3">
        <v>1945.26930699955</v>
      </c>
      <c r="G45" s="3">
        <v>1804.33429986518</v>
      </c>
      <c r="H45" s="3">
        <v>2843.56588640629</v>
      </c>
      <c r="I45" s="3">
        <v>2876.57483137601</v>
      </c>
      <c r="J45" s="3">
        <v>2770.94108263893</v>
      </c>
      <c r="K45" s="3">
        <v>2680.8676204967</v>
      </c>
      <c r="L45" s="3">
        <v>2594.17713421011</v>
      </c>
      <c r="M45" s="3">
        <v>2604.86509279929</v>
      </c>
      <c r="N45" s="3">
        <v>2545.56564953045</v>
      </c>
      <c r="O45" s="3">
        <v>2491.40987860378</v>
      </c>
      <c r="P45" s="3">
        <v>2855.61656560057</v>
      </c>
      <c r="Q45" s="3">
        <v>2422.88765237529</v>
      </c>
      <c r="R45" s="3">
        <v>2349.56823479072</v>
      </c>
      <c r="S45" s="3">
        <v>2420.61052244944</v>
      </c>
      <c r="T45" s="3">
        <v>2353.76323402986</v>
      </c>
      <c r="U45" s="3">
        <v>2314.74827782814</v>
      </c>
      <c r="V45" s="3">
        <v>2277.01630076234</v>
      </c>
      <c r="W45" s="3">
        <v>2264.71052478546</v>
      </c>
      <c r="X45" s="3">
        <v>2227.56520981901</v>
      </c>
      <c r="Y45" s="3">
        <v>2190.2207727085</v>
      </c>
      <c r="Z45" s="3">
        <v>2169.13010144953</v>
      </c>
      <c r="AA45" s="3">
        <v>2147.11073450031</v>
      </c>
      <c r="AB45" s="3">
        <v>2227.25287037026</v>
      </c>
      <c r="AC45" s="3">
        <v>2192.30096807421</v>
      </c>
      <c r="AD45" s="3">
        <v>2157.7882670263</v>
      </c>
    </row>
    <row r="46">
      <c r="A46" s="8" t="s">
        <v>76</v>
      </c>
      <c r="B46" s="3">
        <v>11.8105622047803</v>
      </c>
      <c r="C46" s="3">
        <v>10.5990151535588</v>
      </c>
      <c r="D46" s="3">
        <v>10.1118742121897</v>
      </c>
      <c r="E46" s="3">
        <v>11.3652037791857</v>
      </c>
      <c r="F46" s="3">
        <v>11.556398376628</v>
      </c>
      <c r="G46" s="3">
        <v>10.3002036021041</v>
      </c>
      <c r="H46" s="3">
        <v>10.0464361561835</v>
      </c>
      <c r="I46" s="3">
        <v>10.1717009800704</v>
      </c>
      <c r="J46" s="3">
        <v>9.28977760744769</v>
      </c>
      <c r="K46" s="3">
        <v>8.79205655832295</v>
      </c>
      <c r="L46" s="3">
        <v>8.53142784080937</v>
      </c>
      <c r="M46" s="3">
        <v>8.42789483360682</v>
      </c>
      <c r="N46" s="3">
        <v>9.48737927115464</v>
      </c>
      <c r="O46" s="3">
        <v>9.77132682554924</v>
      </c>
      <c r="P46" s="3">
        <v>10.2039908323498</v>
      </c>
      <c r="Q46" s="3">
        <v>10.7828680559998</v>
      </c>
      <c r="R46" s="3">
        <v>11.6686387064133</v>
      </c>
      <c r="S46" s="3">
        <v>11.7075378485059</v>
      </c>
      <c r="T46" s="3">
        <v>11.5099939948152</v>
      </c>
      <c r="U46" s="3">
        <v>19.201151158343</v>
      </c>
      <c r="V46" s="3">
        <v>18.0990479091022</v>
      </c>
      <c r="W46" s="3">
        <v>16.5764608596355</v>
      </c>
      <c r="X46" s="3">
        <v>14.9918803995785</v>
      </c>
      <c r="Y46" s="3">
        <v>13.5536196168418</v>
      </c>
      <c r="Z46" s="3">
        <v>12.3343498802105</v>
      </c>
      <c r="AA46" s="3">
        <v>7.16230252358079</v>
      </c>
      <c r="AB46" s="3">
        <v>6.11788783783202</v>
      </c>
      <c r="AC46" s="3">
        <v>5.07928773083981</v>
      </c>
      <c r="AD46" s="3">
        <v>5.06531316860657</v>
      </c>
    </row>
    <row r="47">
      <c r="A47" s="8" t="s">
        <v>77</v>
      </c>
      <c r="B47" s="3">
        <v>22.2726992579031</v>
      </c>
      <c r="C47" s="3">
        <v>22.3559875680794</v>
      </c>
      <c r="D47" s="3">
        <v>22.1181551974073</v>
      </c>
      <c r="E47" s="3">
        <v>21.7804987780636</v>
      </c>
      <c r="F47" s="3">
        <v>21.2922086037118</v>
      </c>
      <c r="G47" s="3">
        <v>20.6655666741994</v>
      </c>
      <c r="H47" s="3">
        <v>20.2891564653101</v>
      </c>
      <c r="I47" s="3">
        <v>19.6500568416976</v>
      </c>
      <c r="J47" s="3">
        <v>17.4765107018769</v>
      </c>
      <c r="K47" s="3">
        <v>17.2190087065668</v>
      </c>
      <c r="L47" s="3">
        <v>17.2541401381225</v>
      </c>
      <c r="M47" s="3">
        <v>16.7957733851798</v>
      </c>
      <c r="N47" s="3">
        <v>16.3702982883548</v>
      </c>
      <c r="O47" s="3">
        <v>15.90427647949</v>
      </c>
      <c r="P47" s="3">
        <v>15.8498389020571</v>
      </c>
      <c r="Q47" s="3">
        <v>15.7893869688501</v>
      </c>
      <c r="R47" s="3">
        <v>15.732778599879</v>
      </c>
      <c r="S47" s="3">
        <v>15.6156911186055</v>
      </c>
      <c r="T47" s="3">
        <v>15.1408202785389</v>
      </c>
      <c r="U47" s="3">
        <v>15.2755112553455</v>
      </c>
      <c r="V47" s="3">
        <v>16.0153655007805</v>
      </c>
      <c r="W47" s="3">
        <v>16.4039177084969</v>
      </c>
      <c r="X47" s="3">
        <v>16.5615397400542</v>
      </c>
      <c r="Y47" s="3">
        <v>16.5935632441258</v>
      </c>
      <c r="Z47" s="3">
        <v>16.7432216460102</v>
      </c>
      <c r="AA47" s="3">
        <v>17.6130681232928</v>
      </c>
      <c r="AB47" s="3">
        <v>18.0252649696192</v>
      </c>
      <c r="AC47" s="3">
        <v>20.1185076744069</v>
      </c>
      <c r="AD47" s="3">
        <v>19.9407336256388</v>
      </c>
    </row>
    <row r="48">
      <c r="A48" s="8" t="s">
        <v>78</v>
      </c>
      <c r="B48" s="8" t="s">
        <v>9</v>
      </c>
      <c r="C48" s="8" t="s">
        <v>9</v>
      </c>
      <c r="D48" s="8" t="s">
        <v>9</v>
      </c>
      <c r="E48" s="8" t="s">
        <v>9</v>
      </c>
      <c r="F48" s="8" t="s">
        <v>9</v>
      </c>
      <c r="G48" s="8" t="s">
        <v>9</v>
      </c>
      <c r="H48" s="8" t="s">
        <v>9</v>
      </c>
      <c r="I48" s="8" t="s">
        <v>9</v>
      </c>
      <c r="J48" s="8" t="s">
        <v>9</v>
      </c>
      <c r="K48" s="8" t="s">
        <v>9</v>
      </c>
      <c r="L48" s="8" t="s">
        <v>9</v>
      </c>
      <c r="M48" s="8" t="s">
        <v>9</v>
      </c>
      <c r="N48" s="8" t="s">
        <v>9</v>
      </c>
      <c r="O48" s="8" t="s">
        <v>9</v>
      </c>
      <c r="P48" s="8" t="s">
        <v>9</v>
      </c>
      <c r="Q48" s="8" t="s">
        <v>9</v>
      </c>
      <c r="R48" s="8" t="s">
        <v>9</v>
      </c>
      <c r="S48" s="3">
        <v>60.4044972285599</v>
      </c>
      <c r="T48" s="3">
        <v>59.4449989006336</v>
      </c>
      <c r="U48" s="3">
        <v>58.5034950080695</v>
      </c>
      <c r="V48" s="3">
        <v>60.8667236586718</v>
      </c>
      <c r="W48" s="3">
        <v>59.8999602624744</v>
      </c>
      <c r="X48" s="3">
        <v>58.9430559837386</v>
      </c>
      <c r="Y48" s="3">
        <v>58.307778964128</v>
      </c>
      <c r="Z48" s="3">
        <v>57.36116123275</v>
      </c>
      <c r="AA48" s="3">
        <v>56.1162113641497</v>
      </c>
      <c r="AB48" s="3">
        <v>55.775788363583</v>
      </c>
      <c r="AC48" s="3">
        <v>51.454597997794</v>
      </c>
      <c r="AD48" s="3">
        <v>50.2775169694543</v>
      </c>
    </row>
    <row r="49">
      <c r="A49" s="8" t="s">
        <v>80</v>
      </c>
      <c r="B49" s="3">
        <v>76.9350936389694</v>
      </c>
      <c r="C49" s="3">
        <v>81.0081328581116</v>
      </c>
      <c r="D49" s="3">
        <v>84.765241346039</v>
      </c>
      <c r="E49" s="3">
        <v>87.4198300131114</v>
      </c>
      <c r="F49" s="3">
        <v>90.6444936100912</v>
      </c>
      <c r="G49" s="3">
        <v>91.8558125193521</v>
      </c>
      <c r="H49" s="3">
        <v>135.230844001955</v>
      </c>
      <c r="I49" s="3">
        <v>142.611616118697</v>
      </c>
      <c r="J49" s="3">
        <v>139.85881572491</v>
      </c>
      <c r="K49" s="3">
        <v>142.882060432486</v>
      </c>
      <c r="L49" s="3">
        <v>159.692861484334</v>
      </c>
      <c r="M49" s="3">
        <v>162.799906692133</v>
      </c>
      <c r="N49" s="3">
        <v>164.007286646811</v>
      </c>
      <c r="O49" s="3">
        <v>160.530668399627</v>
      </c>
      <c r="P49" s="3">
        <v>168.845671797394</v>
      </c>
      <c r="Q49" s="3">
        <v>169.708973440313</v>
      </c>
      <c r="R49" s="3">
        <v>165.980065549915</v>
      </c>
      <c r="S49" s="3">
        <v>165.757308867036</v>
      </c>
      <c r="T49" s="3">
        <v>163.913278792439</v>
      </c>
      <c r="U49" s="3">
        <v>161.34815070148</v>
      </c>
      <c r="V49" s="3">
        <v>158.740683769273</v>
      </c>
      <c r="W49" s="3">
        <v>157.295224572173</v>
      </c>
      <c r="X49" s="3">
        <v>154.930464717282</v>
      </c>
      <c r="Y49" s="3">
        <v>154.011240212513</v>
      </c>
      <c r="Z49" s="3">
        <v>154.224739777979</v>
      </c>
      <c r="AA49" s="3">
        <v>153.042640197758</v>
      </c>
      <c r="AB49" s="3">
        <v>164.676578534331</v>
      </c>
      <c r="AC49" s="3">
        <v>166.92568222659</v>
      </c>
      <c r="AD49" s="3">
        <v>164.700713135705</v>
      </c>
    </row>
    <row r="50">
      <c r="A50" s="8" t="s">
        <v>81</v>
      </c>
      <c r="B50" s="8" t="s">
        <v>9</v>
      </c>
      <c r="C50" s="8" t="s">
        <v>9</v>
      </c>
      <c r="D50" s="8" t="s">
        <v>9</v>
      </c>
      <c r="E50" s="8" t="s">
        <v>9</v>
      </c>
      <c r="F50" s="8" t="s">
        <v>9</v>
      </c>
      <c r="G50" s="8" t="s">
        <v>9</v>
      </c>
      <c r="H50" s="8" t="s">
        <v>9</v>
      </c>
      <c r="I50" s="8" t="s">
        <v>9</v>
      </c>
      <c r="J50" s="8" t="s">
        <v>9</v>
      </c>
      <c r="K50" s="8" t="s">
        <v>9</v>
      </c>
      <c r="L50" s="3">
        <v>0.20064591934355</v>
      </c>
      <c r="M50" s="3">
        <v>0.19667967700302</v>
      </c>
      <c r="N50" s="3">
        <v>1.36401211036865</v>
      </c>
      <c r="O50" s="3">
        <v>1.33906086440084</v>
      </c>
      <c r="P50" s="3">
        <v>1.66255560962461</v>
      </c>
      <c r="Q50" s="3">
        <v>1.79335514340558</v>
      </c>
      <c r="R50" s="3">
        <v>2.05361071533773</v>
      </c>
      <c r="S50" s="3">
        <v>2.01186087979386</v>
      </c>
      <c r="T50" s="3">
        <v>1.98463186693814</v>
      </c>
      <c r="U50" s="3">
        <v>1.95928588562719</v>
      </c>
      <c r="V50" s="3">
        <v>1.93522902297117</v>
      </c>
      <c r="W50" s="3">
        <v>2.17126484602338</v>
      </c>
      <c r="X50" s="3">
        <v>2.55845681399674</v>
      </c>
      <c r="Y50" s="3">
        <v>2.42081007567562</v>
      </c>
      <c r="Z50" s="3">
        <v>2.39527332730079</v>
      </c>
      <c r="AA50" s="3">
        <v>2.37024761761384</v>
      </c>
      <c r="AB50" s="3">
        <v>2.34588912432295</v>
      </c>
      <c r="AC50" s="3">
        <v>5.03977598201298</v>
      </c>
      <c r="AD50" s="3">
        <v>5.82141664061473</v>
      </c>
    </row>
    <row r="51">
      <c r="A51" s="8" t="s">
        <v>82</v>
      </c>
      <c r="B51" s="8" t="s">
        <v>9</v>
      </c>
      <c r="C51" s="8" t="s">
        <v>9</v>
      </c>
      <c r="D51" s="8" t="s">
        <v>9</v>
      </c>
      <c r="E51" s="8" t="s">
        <v>9</v>
      </c>
      <c r="F51" s="8" t="s">
        <v>9</v>
      </c>
      <c r="G51" s="8" t="s">
        <v>9</v>
      </c>
      <c r="H51" s="3">
        <v>1.4075980856666</v>
      </c>
      <c r="I51" s="3">
        <v>9.06470434089706</v>
      </c>
      <c r="J51" s="3">
        <v>12.1127740676895</v>
      </c>
      <c r="K51" s="3">
        <v>14.8668590181266</v>
      </c>
      <c r="L51" s="3">
        <v>17.7592283554874</v>
      </c>
      <c r="M51" s="3">
        <v>27.6656094118962</v>
      </c>
      <c r="N51" s="3">
        <v>28.8824122267532</v>
      </c>
      <c r="O51" s="3">
        <v>27.8054720247137</v>
      </c>
      <c r="P51" s="3">
        <v>26.8222789558693</v>
      </c>
      <c r="Q51" s="3">
        <v>25.7413820881167</v>
      </c>
      <c r="R51" s="3">
        <v>28.1262716274946</v>
      </c>
      <c r="S51" s="3">
        <v>27.2391294169518</v>
      </c>
      <c r="T51" s="3">
        <v>26.3630075452261</v>
      </c>
      <c r="U51" s="3">
        <v>25.5020550716613</v>
      </c>
      <c r="V51" s="3">
        <v>24.6635916986161</v>
      </c>
      <c r="W51" s="3">
        <v>23.846618285671</v>
      </c>
      <c r="X51" s="3">
        <v>23.0519264025942</v>
      </c>
      <c r="Y51" s="3">
        <v>22.2792067816851</v>
      </c>
      <c r="Z51" s="3">
        <v>21.528232871659</v>
      </c>
      <c r="AA51" s="3">
        <v>20.7988946624999</v>
      </c>
      <c r="AB51" s="3">
        <v>20.3437814769334</v>
      </c>
      <c r="AC51" s="3">
        <v>19.7733244077243</v>
      </c>
      <c r="AD51" s="3">
        <v>19.1789904727386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6" t="str">
        <f>C4</f>
        <v>Natural Gas Proved reserves per person (tonnes oil equivalent)</v>
      </c>
      <c r="C1" s="7"/>
      <c r="D1" s="1"/>
      <c r="E1" s="9"/>
    </row>
    <row r="2">
      <c r="A2" s="1"/>
      <c r="B2" s="10"/>
      <c r="C2" s="10"/>
      <c r="D2" s="1"/>
      <c r="E2" s="9"/>
    </row>
    <row r="3">
      <c r="A3" s="1"/>
      <c r="B3" s="11" t="s">
        <v>7</v>
      </c>
      <c r="C3" s="1"/>
      <c r="D3" s="1"/>
      <c r="E3" s="9"/>
    </row>
    <row r="4">
      <c r="A4" s="1"/>
      <c r="B4" s="12" t="s">
        <v>10</v>
      </c>
      <c r="C4" s="13" t="s">
        <v>0</v>
      </c>
      <c r="D4" s="1"/>
      <c r="E4" s="9"/>
    </row>
    <row r="5">
      <c r="A5" s="1"/>
      <c r="B5" s="12" t="s">
        <v>13</v>
      </c>
      <c r="C5" s="14" t="s">
        <v>0</v>
      </c>
      <c r="D5" s="1"/>
      <c r="E5" s="9"/>
    </row>
    <row r="6">
      <c r="A6" s="1"/>
      <c r="B6" s="12" t="s">
        <v>16</v>
      </c>
      <c r="C6" s="15"/>
      <c r="D6" s="1"/>
      <c r="E6" s="9"/>
    </row>
    <row r="7">
      <c r="A7" s="1"/>
      <c r="B7" s="16"/>
      <c r="C7" s="10"/>
      <c r="D7" s="10"/>
      <c r="E7" s="9"/>
    </row>
    <row r="8">
      <c r="A8" s="1"/>
      <c r="B8" s="17" t="s">
        <v>19</v>
      </c>
      <c r="C8" s="1"/>
      <c r="D8" s="1"/>
      <c r="E8" s="9"/>
    </row>
    <row r="9">
      <c r="A9" s="1"/>
      <c r="B9" s="18" t="s">
        <v>21</v>
      </c>
      <c r="C9" s="14" t="s">
        <v>23</v>
      </c>
      <c r="D9" s="1"/>
      <c r="E9" s="9"/>
    </row>
    <row r="10">
      <c r="A10" s="1"/>
      <c r="B10" s="18" t="s">
        <v>24</v>
      </c>
      <c r="C10" s="24" t="s">
        <v>28</v>
      </c>
      <c r="D10" s="1"/>
      <c r="E10" s="9"/>
    </row>
    <row r="11">
      <c r="A11" s="1"/>
      <c r="B11" s="18" t="s">
        <v>43</v>
      </c>
      <c r="C11" s="13" t="s">
        <v>44</v>
      </c>
      <c r="D11" s="1"/>
      <c r="E11" s="9"/>
    </row>
    <row r="12">
      <c r="A12" s="1"/>
      <c r="B12" s="18" t="s">
        <v>46</v>
      </c>
      <c r="C12" s="24" t="s">
        <v>41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7" t="s">
        <v>48</v>
      </c>
      <c r="C14" s="1"/>
      <c r="D14" s="1"/>
      <c r="E14" s="9"/>
    </row>
    <row r="15">
      <c r="A15" s="1"/>
      <c r="B15" s="18" t="s">
        <v>49</v>
      </c>
      <c r="C15" s="26" t="s">
        <v>50</v>
      </c>
      <c r="D15" s="1"/>
      <c r="E15" s="9"/>
    </row>
    <row r="16">
      <c r="A16" s="1"/>
      <c r="B16" s="18" t="s">
        <v>56</v>
      </c>
      <c r="C16" s="28">
        <v>40180.0</v>
      </c>
      <c r="D16" s="1"/>
      <c r="E16" s="9"/>
    </row>
    <row r="17">
      <c r="A17" s="1"/>
      <c r="B17" s="1"/>
      <c r="C17" s="29"/>
      <c r="D17" s="1"/>
      <c r="E17" s="9"/>
    </row>
    <row r="18">
      <c r="A18" s="1"/>
      <c r="B18" s="1"/>
      <c r="C18" s="29"/>
      <c r="D18" s="1"/>
      <c r="E18" s="9"/>
    </row>
    <row r="19">
      <c r="A19" s="1"/>
      <c r="B19" s="1"/>
      <c r="C19" s="29"/>
      <c r="D19" s="1"/>
      <c r="E19" s="9"/>
    </row>
    <row r="20">
      <c r="A20" s="1"/>
      <c r="B20" s="1"/>
      <c r="C20" s="29"/>
      <c r="D20" s="1"/>
      <c r="E20" s="9"/>
    </row>
    <row r="21">
      <c r="A21" s="1"/>
      <c r="B21" s="1"/>
      <c r="C21" s="29"/>
      <c r="D21" s="1"/>
      <c r="E21" s="9"/>
    </row>
    <row r="22">
      <c r="A22" s="1"/>
      <c r="B22" s="1"/>
      <c r="C22" s="29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" t="s">
        <v>1</v>
      </c>
      <c r="B1" s="4" t="s">
        <v>3</v>
      </c>
      <c r="C1" s="4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9" t="s">
        <v>27</v>
      </c>
      <c r="B1" s="7"/>
      <c r="C1" s="7"/>
      <c r="D1" s="7"/>
      <c r="E1" s="9"/>
    </row>
    <row r="2">
      <c r="A2" s="1"/>
      <c r="B2" s="1"/>
      <c r="C2" s="1"/>
      <c r="D2" s="20"/>
      <c r="E2" s="9"/>
    </row>
    <row r="3" ht="46.5" customHeight="1">
      <c r="A3" s="11" t="s">
        <v>34</v>
      </c>
      <c r="B3" s="21" t="s">
        <v>23</v>
      </c>
      <c r="C3" s="22"/>
      <c r="D3" s="23" t="s">
        <v>38</v>
      </c>
      <c r="E3" s="9"/>
    </row>
    <row r="4" ht="62.25" customHeight="1">
      <c r="A4" s="11" t="s">
        <v>40</v>
      </c>
      <c r="B4" s="25" t="s">
        <v>41</v>
      </c>
      <c r="C4" s="22"/>
      <c r="D4" s="23" t="s">
        <v>52</v>
      </c>
      <c r="E4" s="9"/>
    </row>
    <row r="5" ht="32.25" customHeight="1">
      <c r="A5" s="11" t="s">
        <v>53</v>
      </c>
      <c r="B5" s="27" t="s">
        <v>54</v>
      </c>
      <c r="C5" s="22"/>
      <c r="D5" s="23" t="s">
        <v>58</v>
      </c>
      <c r="E5" s="9"/>
    </row>
    <row r="6" ht="32.25" customHeight="1">
      <c r="A6" s="1"/>
      <c r="B6" s="1"/>
      <c r="C6" s="20"/>
      <c r="D6" s="20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1" t="s">
        <v>79</v>
      </c>
      <c r="C1" s="7"/>
      <c r="D1" s="1"/>
      <c r="E1" s="9"/>
    </row>
    <row r="2">
      <c r="A2" s="1"/>
      <c r="B2" s="10"/>
      <c r="C2" s="10"/>
      <c r="D2" s="1"/>
      <c r="E2" s="9"/>
    </row>
    <row r="3">
      <c r="A3" s="1"/>
      <c r="B3" s="32" t="s">
        <v>83</v>
      </c>
      <c r="C3" s="7"/>
      <c r="D3" s="1"/>
      <c r="E3" s="9"/>
    </row>
    <row r="4" ht="24.0" customHeight="1">
      <c r="A4" s="1"/>
      <c r="B4" s="33" t="s">
        <v>84</v>
      </c>
      <c r="C4" s="34" t="str">
        <f>hyperlink("http://spreadsheets.google.com/pub?key=pyj6tScZqmEfZd6DbNF1MKA&amp;output=xls", "[Download xls]")</f>
        <v>[Download xls]</v>
      </c>
      <c r="D4" s="1"/>
      <c r="E4" s="9"/>
    </row>
    <row r="5" ht="24.0" customHeight="1">
      <c r="A5" s="1"/>
      <c r="B5" s="33" t="s">
        <v>85</v>
      </c>
      <c r="C5" s="34" t="str">
        <f>hyperlink("http://spreadsheets.google.com/pub?key=pyj6tScZqmEfZd6DbNF1MKA&amp;output=csv", "[Download csv]")</f>
        <v>[Download csv]</v>
      </c>
      <c r="D5" s="1"/>
      <c r="E5" s="9"/>
    </row>
    <row r="6" ht="24.0" customHeight="1">
      <c r="A6" s="1"/>
      <c r="B6" s="33" t="s">
        <v>86</v>
      </c>
      <c r="C6" s="34" t="str">
        <f>hyperlink("http://spreadsheets.google.com/pub?key=pyj6tScZqmEfZd6DbNF1MKA&amp;output=pdf", "[Download pdf]")</f>
        <v>[Download pdf]</v>
      </c>
      <c r="D6" s="1"/>
      <c r="E6" s="9"/>
    </row>
    <row r="7" ht="18.0" customHeight="1">
      <c r="A7" s="1"/>
      <c r="B7" s="35"/>
      <c r="C7" s="35"/>
      <c r="D7" s="1"/>
      <c r="E7" s="9"/>
    </row>
    <row r="8" ht="14.25" customHeight="1">
      <c r="A8" s="1"/>
      <c r="B8" s="10"/>
      <c r="C8" s="10"/>
      <c r="D8" s="1"/>
      <c r="E8" s="9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0" t="s">
        <v>70</v>
      </c>
      <c r="B1" s="30" t="s">
        <v>71</v>
      </c>
    </row>
  </sheetData>
  <drawing r:id="rId1"/>
</worksheet>
</file>