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<sst xmlns="http://schemas.openxmlformats.org/spreadsheetml/2006/main" count="213" uniqueCount="87">
  <si>
    <t>Natural Gas Proved reserves total (tonnes oil equivalent)</t>
  </si>
  <si>
    <t>Algeria</t>
  </si>
  <si>
    <t>Argentina</t>
  </si>
  <si>
    <t>Australia</t>
  </si>
  <si>
    <t>Azerbaijan</t>
  </si>
  <si>
    <t>-</t>
  </si>
  <si>
    <t>Bahrain</t>
  </si>
  <si>
    <t>Bangladesh</t>
  </si>
  <si>
    <t>Bolivia</t>
  </si>
  <si>
    <t>Brazil</t>
  </si>
  <si>
    <t>Brunei</t>
  </si>
  <si>
    <t>Canada</t>
  </si>
  <si>
    <t>China</t>
  </si>
  <si>
    <t>Colombia</t>
  </si>
  <si>
    <t>Denmark</t>
  </si>
  <si>
    <t>Egypt</t>
  </si>
  <si>
    <t>Germany</t>
  </si>
  <si>
    <t>India</t>
  </si>
  <si>
    <t>Indonesia</t>
  </si>
  <si>
    <t>Iran</t>
  </si>
  <si>
    <t>Iraq</t>
  </si>
  <si>
    <t>Italy</t>
  </si>
  <si>
    <t>Kazakhstan</t>
  </si>
  <si>
    <t>Kuwait</t>
  </si>
  <si>
    <t>Libya</t>
  </si>
  <si>
    <t>Malaysia</t>
  </si>
  <si>
    <t>Mexico</t>
  </si>
  <si>
    <t>Myanmar</t>
  </si>
  <si>
    <t>Netherlands</t>
  </si>
  <si>
    <t>Nigeria</t>
  </si>
  <si>
    <t>Norway</t>
  </si>
  <si>
    <t>Oman</t>
  </si>
  <si>
    <t>Pakistan</t>
  </si>
  <si>
    <t>Papua New Guinea</t>
  </si>
  <si>
    <t>Peru</t>
  </si>
  <si>
    <t>Poland</t>
  </si>
  <si>
    <t>Qatar</t>
  </si>
  <si>
    <t>Romania</t>
  </si>
  <si>
    <t>Russia</t>
  </si>
  <si>
    <t>Saudi Arabia</t>
  </si>
  <si>
    <t>Syria</t>
  </si>
  <si>
    <t>Thailand</t>
  </si>
  <si>
    <t>Trinidad and Tobago</t>
  </si>
  <si>
    <t>Turkmenistan</t>
  </si>
  <si>
    <t>Ukraine</t>
  </si>
  <si>
    <t>United Arab Emirates</t>
  </si>
  <si>
    <t>United Kingdom</t>
  </si>
  <si>
    <t>United States</t>
  </si>
  <si>
    <t>Uzbekistan</t>
  </si>
  <si>
    <t>Venezuela</t>
  </si>
  <si>
    <t>Vietnam</t>
  </si>
  <si>
    <t>Yemen, Rep.</t>
  </si>
  <si>
    <t>Definition and explanations</t>
  </si>
  <si>
    <t>Indicator name</t>
  </si>
  <si>
    <t>Definition of indicator</t>
  </si>
  <si>
    <t>Unit of measurement</t>
  </si>
  <si>
    <t xml:space="preserve">Data source </t>
  </si>
  <si>
    <t>Source organization(s)</t>
  </si>
  <si>
    <t>BP</t>
  </si>
  <si>
    <t>Link to source organization</t>
  </si>
  <si>
    <t>http://www.bp.com/</t>
  </si>
  <si>
    <t>Complete reference</t>
  </si>
  <si>
    <t>BP. 2009. Statistical Review of World Energy</t>
  </si>
  <si>
    <t>Link to complete reference</t>
  </si>
  <si>
    <t>http://www.bp.com/statisticalreview</t>
  </si>
  <si>
    <t>Specific information about this indicator</t>
  </si>
  <si>
    <t>Uploader</t>
  </si>
  <si>
    <t>Gapminder</t>
  </si>
  <si>
    <t>Time of uploading</t>
  </si>
  <si>
    <t>Country</t>
  </si>
  <si>
    <t>Year(s)</t>
  </si>
  <si>
    <t>Footnote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</si>
  <si>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</si>
  <si>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</si>
  <si>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</si>
  <si>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</si>
  <si>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</si>
  <si>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</si>
  <si>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</si>
  <si>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</si>
  <si>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</si>
  <si>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</si>
  <si>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</si>
  <si>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As CSV (comma separeted file)</t>
  </si>
  <si>
    <t>As PDF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</si>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</sst>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(#,##0)"/>
    <numFmt numFmtId="165" formatCode="0.00E-00"/>
    <numFmt numFmtId="166" formatCode="d/M yyyy"/>
  </numFmts>
  <fonts count="12">
    <font>
      <sz val="10.0"/>
      <color rgb="FF000000"/>
      <name val="Arial"/>
    </font>
    <font>
      <b/>
      <sz val="8.0"/>
      <color rgb="FF010000"/>
    </font>
    <font>
      <sz val="8.0"/>
      <color rgb="FF010000"/>
    </font>
    <font>
      <sz val="10.0"/>
      <color rgb="FF010000"/>
    </font>
    <font>
      <b/>
      <sz val="24.0"/>
      <color rgb="FF010000"/>
    </font>
    <font/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u/>
      <sz val="10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center" readingOrder="0" shrinkToFit="0" vertical="bottom" wrapText="1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2" numFmtId="164" xfId="0" applyAlignment="1" applyFont="1" applyNumberFormat="1">
      <alignment horizontal="right" readingOrder="0" shrinkToFit="0" vertical="bottom" wrapText="0"/>
    </xf>
    <xf borderId="1" fillId="3" fontId="3" numFmtId="0" xfId="0" applyAlignment="1" applyBorder="1" applyFill="1" applyFont="1">
      <alignment horizontal="left" shrinkToFit="0" vertical="bottom" wrapText="0"/>
    </xf>
    <xf borderId="2" fillId="3" fontId="4" numFmtId="0" xfId="0" applyAlignment="1" applyBorder="1" applyFont="1">
      <alignment horizontal="left" shrinkToFit="0" vertical="top" wrapText="1"/>
    </xf>
    <xf borderId="3" fillId="0" fontId="5" numFmtId="0" xfId="0" applyAlignment="1" applyBorder="1" applyFont="1">
      <alignment shrinkToFit="0" wrapText="1"/>
    </xf>
    <xf borderId="4" fillId="0" fontId="3" numFmtId="0" xfId="0" applyAlignment="1" applyBorder="1" applyFont="1">
      <alignment horizontal="left" shrinkToFit="0" vertical="bottom" wrapText="1"/>
    </xf>
    <xf borderId="1" fillId="3" fontId="3" numFmtId="0" xfId="0" applyAlignment="1" applyBorder="1" applyFont="1">
      <alignment horizontal="left" shrinkToFit="0" vertical="top" wrapText="1"/>
    </xf>
    <xf borderId="1" fillId="3" fontId="6" numFmtId="0" xfId="0" applyAlignment="1" applyBorder="1" applyFont="1">
      <alignment horizontal="left" readingOrder="0" shrinkToFit="0" vertical="top" wrapText="1"/>
    </xf>
    <xf borderId="1" fillId="3" fontId="3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ill="1" applyFont="1">
      <alignment horizontal="left" readingOrder="0" shrinkToFit="0" vertical="bottom" wrapText="0"/>
    </xf>
    <xf borderId="1" fillId="4" fontId="7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ont="1">
      <alignment horizontal="left" shrinkToFit="0" vertical="top" wrapText="1"/>
    </xf>
    <xf borderId="1" fillId="3" fontId="6" numFmtId="0" xfId="0" applyAlignment="1" applyBorder="1" applyFont="1">
      <alignment horizontal="left" shrinkToFit="0" vertical="top" wrapText="1"/>
    </xf>
    <xf borderId="1" fillId="3" fontId="6" numFmtId="0" xfId="0" applyAlignment="1" applyBorder="1" applyFont="1">
      <alignment horizontal="left" readingOrder="0" shrinkToFit="0" vertical="bottom" wrapText="0"/>
    </xf>
    <xf borderId="1" fillId="3" fontId="3" numFmtId="0" xfId="0" applyAlignment="1" applyBorder="1" applyFont="1">
      <alignment horizontal="left" readingOrder="0" shrinkToFit="0" vertical="bottom" wrapText="0"/>
    </xf>
    <xf borderId="1" fillId="4" fontId="8" numFmtId="0" xfId="0" applyAlignment="1" applyBorder="1" applyFont="1">
      <alignment horizontal="left" readingOrder="0" shrinkToFit="0" vertical="bottom" wrapText="0"/>
    </xf>
    <xf borderId="1" fillId="4" fontId="7" numFmtId="165" xfId="0" applyAlignment="1" applyBorder="1" applyFont="1" applyNumberFormat="1">
      <alignment horizontal="right" readingOrder="0" shrinkToFit="0" vertical="bottom" wrapText="0"/>
    </xf>
    <xf borderId="1" fillId="4" fontId="3" numFmtId="166" xfId="0" applyAlignment="1" applyBorder="1" applyFont="1" applyNumberFormat="1">
      <alignment horizontal="left" readingOrder="0" shrinkToFit="0" vertical="bottom" wrapText="0"/>
    </xf>
    <xf borderId="1" fillId="4" fontId="3" numFmtId="165" xfId="0" applyAlignment="1" applyBorder="1" applyFont="1" applyNumberFormat="1">
      <alignment horizontal="right" shrinkToFit="0" vertical="bottom" wrapText="0"/>
    </xf>
    <xf borderId="5" fillId="0" fontId="3" numFmtId="0" xfId="0" applyAlignment="1" applyBorder="1" applyFont="1">
      <alignment horizontal="left" shrinkToFit="0" vertical="bottom" wrapText="1"/>
    </xf>
    <xf borderId="6" fillId="3" fontId="6" numFmtId="0" xfId="0" applyAlignment="1" applyBorder="1" applyFont="1">
      <alignment horizontal="left" readingOrder="0" shrinkToFit="0" vertical="bottom" wrapText="1"/>
    </xf>
    <xf borderId="2" fillId="3" fontId="4" numFmtId="0" xfId="0" applyAlignment="1" applyBorder="1" applyFont="1">
      <alignment horizontal="left" readingOrder="0" shrinkToFit="0" vertical="bottom" wrapText="1"/>
    </xf>
    <xf borderId="1" fillId="3" fontId="3" numFmtId="0" xfId="0" applyAlignment="1" applyBorder="1" applyFont="1">
      <alignment horizontal="left" shrinkToFit="0" vertical="bottom" wrapText="1"/>
    </xf>
    <xf borderId="7" fillId="4" fontId="7" numFmtId="0" xfId="0" applyAlignment="1" applyBorder="1" applyFont="1">
      <alignment horizontal="left" readingOrder="0" shrinkToFit="0" vertical="bottom" wrapText="0"/>
    </xf>
    <xf borderId="1" fillId="3" fontId="3" numFmtId="0" xfId="0" applyAlignment="1" applyBorder="1" applyFont="1">
      <alignment horizontal="left" shrinkToFit="0" vertical="top" wrapText="0"/>
    </xf>
    <xf borderId="1" fillId="3" fontId="9" numFmtId="0" xfId="0" applyAlignment="1" applyBorder="1" applyFont="1">
      <alignment horizontal="left" readingOrder="0" shrinkToFit="0" vertical="top" wrapText="1"/>
    </xf>
    <xf borderId="8" fillId="4" fontId="10" numFmtId="0" xfId="0" applyAlignment="1" applyBorder="1" applyFont="1">
      <alignment horizontal="left" readingOrder="0" shrinkToFit="0" vertical="bottom" wrapText="0"/>
    </xf>
    <xf borderId="9" fillId="4" fontId="7" numFmtId="0" xfId="0" applyAlignment="1" applyBorder="1" applyFont="1">
      <alignment horizontal="left" readingOrder="0" shrinkToFit="0" vertical="top" wrapText="1"/>
    </xf>
    <xf borderId="2" fillId="3" fontId="4" numFmtId="0" xfId="0" applyAlignment="1" applyBorder="1" applyFont="1">
      <alignment horizontal="left" readingOrder="0" shrinkToFit="0" vertical="top" wrapText="1"/>
    </xf>
    <xf borderId="2" fillId="3" fontId="6" numFmtId="0" xfId="0" applyAlignment="1" applyBorder="1" applyFont="1">
      <alignment horizontal="left" readingOrder="0" shrinkToFit="0" vertical="top" wrapText="1"/>
    </xf>
    <xf borderId="1" fillId="4" fontId="3" numFmtId="0" xfId="0" applyAlignment="1" applyBorder="1" applyFont="1">
      <alignment horizontal="left" readingOrder="0" shrinkToFit="0" vertical="bottom" wrapText="1"/>
    </xf>
    <xf borderId="1" fillId="4" fontId="11" numFmtId="0" xfId="0" applyAlignment="1" applyBorder="1" applyFont="1">
      <alignment horizontal="left" shrinkToFit="0" vertical="bottom" wrapText="1"/>
    </xf>
    <xf borderId="1" fillId="4" fontId="3" numFmtId="0" xfId="0" applyAlignment="1" applyBorder="1" applyFont="1">
      <alignment horizontal="left" shrinkToFit="0" vertical="bottom" wrapText="1"/>
    </xf>
    <xf borderId="0" fillId="0" fontId="3" numFmtId="0" xfId="0" applyAlignment="1" applyFont="1">
      <alignment horizontal="lef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bp.com/" TargetMode="External"/><Relationship Id="rId2" Type="http://schemas.openxmlformats.org/officeDocument/2006/relationships/hyperlink" Target="http://www.bp.com/statisticalreview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bp.com/statisticalreview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14"/>
    <col customWidth="1" min="2" max="30" width="12.14"/>
  </cols>
  <sheetData>
    <row r="1" ht="33.75" customHeight="1">
      <c r="A1" s="1" t="s">
        <v>0</v>
      </c>
      <c r="B1" s="2">
        <v>1980.0</v>
      </c>
      <c r="C1" s="2">
        <v>1981.0</v>
      </c>
      <c r="D1" s="2">
        <v>1982.0</v>
      </c>
      <c r="E1" s="2">
        <v>1983.0</v>
      </c>
      <c r="F1" s="2">
        <v>1984.0</v>
      </c>
      <c r="G1" s="2">
        <v>1985.0</v>
      </c>
      <c r="H1" s="2">
        <v>1986.0</v>
      </c>
      <c r="I1" s="2">
        <v>1987.0</v>
      </c>
      <c r="J1" s="2">
        <v>1988.0</v>
      </c>
      <c r="K1" s="2">
        <v>1989.0</v>
      </c>
      <c r="L1" s="2">
        <v>1990.0</v>
      </c>
      <c r="M1" s="2">
        <v>1991.0</v>
      </c>
      <c r="N1" s="2">
        <v>1992.0</v>
      </c>
      <c r="O1" s="2">
        <v>1993.0</v>
      </c>
      <c r="P1" s="2">
        <v>1994.0</v>
      </c>
      <c r="Q1" s="2">
        <v>1995.0</v>
      </c>
      <c r="R1" s="2">
        <v>1996.0</v>
      </c>
      <c r="S1" s="2">
        <v>1997.0</v>
      </c>
      <c r="T1" s="2">
        <v>1998.0</v>
      </c>
      <c r="U1" s="2">
        <v>1999.0</v>
      </c>
      <c r="V1" s="2">
        <v>2000.0</v>
      </c>
      <c r="W1" s="2">
        <v>2001.0</v>
      </c>
      <c r="X1" s="2">
        <v>2002.0</v>
      </c>
      <c r="Y1" s="2">
        <v>2003.0</v>
      </c>
      <c r="Z1" s="2">
        <v>2004.0</v>
      </c>
      <c r="AA1" s="2">
        <v>2005.0</v>
      </c>
      <c r="AB1" s="2">
        <v>2006.0</v>
      </c>
      <c r="AC1" s="2">
        <v>2007.0</v>
      </c>
      <c r="AD1" s="2">
        <v>2008.0</v>
      </c>
    </row>
    <row r="2">
      <c r="A2" s="3" t="s">
        <v>1</v>
      </c>
      <c r="B2" s="4">
        <v>3.3489E9</v>
      </c>
      <c r="C2" s="4">
        <v>3.3102E9</v>
      </c>
      <c r="D2" s="4">
        <v>3.2517E9</v>
      </c>
      <c r="E2" s="4">
        <v>3.1779E9</v>
      </c>
      <c r="F2" s="4">
        <v>3.0978E9</v>
      </c>
      <c r="G2" s="4">
        <v>3.0141E9</v>
      </c>
      <c r="H2" s="4">
        <v>2.9331E9</v>
      </c>
      <c r="I2" s="4">
        <v>2.8467E9</v>
      </c>
      <c r="J2" s="4">
        <v>2.9106E9</v>
      </c>
      <c r="K2" s="4">
        <v>2.925E9</v>
      </c>
      <c r="L2" s="4">
        <v>2.97E9</v>
      </c>
      <c r="M2" s="4">
        <v>3.2634E9</v>
      </c>
      <c r="N2" s="4">
        <v>3.285E9</v>
      </c>
      <c r="O2" s="4">
        <v>3.33E9</v>
      </c>
      <c r="P2" s="4">
        <v>2.6667E9</v>
      </c>
      <c r="Q2" s="4">
        <v>3.321E9</v>
      </c>
      <c r="R2" s="4">
        <v>3.33E9</v>
      </c>
      <c r="S2" s="4">
        <v>3.6693E9</v>
      </c>
      <c r="T2" s="4">
        <v>3.6693E9</v>
      </c>
      <c r="U2" s="4">
        <v>4.068E9</v>
      </c>
      <c r="V2" s="4">
        <v>4.0707E9</v>
      </c>
      <c r="W2" s="4">
        <v>4.0707E9</v>
      </c>
      <c r="X2" s="4">
        <v>4.0707E9</v>
      </c>
      <c r="Y2" s="4">
        <v>4.0905E9</v>
      </c>
      <c r="Z2" s="4">
        <v>4.0905E9</v>
      </c>
      <c r="AA2" s="4">
        <v>4.05378E9</v>
      </c>
      <c r="AB2" s="4">
        <v>4.05378E9</v>
      </c>
      <c r="AC2" s="4">
        <v>4.0536E9</v>
      </c>
      <c r="AD2" s="4">
        <v>4.0536E9</v>
      </c>
    </row>
    <row r="3">
      <c r="A3" s="3" t="s">
        <v>2</v>
      </c>
      <c r="B3" s="4">
        <v>5.769E8</v>
      </c>
      <c r="C3" s="4">
        <v>5.832E8</v>
      </c>
      <c r="D3" s="4">
        <v>6.228E8</v>
      </c>
      <c r="E3" s="4">
        <v>6.111E8</v>
      </c>
      <c r="F3" s="4">
        <v>6.012E8</v>
      </c>
      <c r="G3" s="4">
        <v>6.129E8</v>
      </c>
      <c r="H3" s="4">
        <v>6.039E8</v>
      </c>
      <c r="I3" s="4">
        <v>6.237E8</v>
      </c>
      <c r="J3" s="4">
        <v>6.957E8</v>
      </c>
      <c r="K3" s="4">
        <v>6.039E8</v>
      </c>
      <c r="L3" s="4">
        <v>5.94E8</v>
      </c>
      <c r="M3" s="4">
        <v>5.787E8</v>
      </c>
      <c r="N3" s="4">
        <v>4.869E8</v>
      </c>
      <c r="O3" s="4">
        <v>4.653E8</v>
      </c>
      <c r="P3" s="4">
        <v>4.815E8</v>
      </c>
      <c r="Q3" s="4">
        <v>5.571E8</v>
      </c>
      <c r="R3" s="4">
        <v>5.778E8</v>
      </c>
      <c r="S3" s="4">
        <v>6.156E8</v>
      </c>
      <c r="T3" s="4">
        <v>6.183E8</v>
      </c>
      <c r="U3" s="4">
        <v>6.561E8</v>
      </c>
      <c r="V3" s="4">
        <v>7.002E8</v>
      </c>
      <c r="W3" s="4">
        <v>6.876E8</v>
      </c>
      <c r="X3" s="4">
        <v>5.976E8</v>
      </c>
      <c r="Y3" s="4">
        <v>5.508E8</v>
      </c>
      <c r="Z3" s="4">
        <v>4.878E8</v>
      </c>
      <c r="AA3" s="4">
        <v>3.951E8</v>
      </c>
      <c r="AB3" s="4">
        <v>4.014E8</v>
      </c>
      <c r="AC3" s="4">
        <v>3.978E8</v>
      </c>
      <c r="AD3" s="4">
        <v>3.978E8</v>
      </c>
    </row>
    <row r="4">
      <c r="A4" s="3" t="s">
        <v>3</v>
      </c>
      <c r="B4" s="4">
        <v>1.6308E8</v>
      </c>
      <c r="C4" s="4">
        <v>4.1121E8</v>
      </c>
      <c r="D4" s="4">
        <v>4.1904E8</v>
      </c>
      <c r="E4" s="4">
        <v>4.5648E8</v>
      </c>
      <c r="F4" s="4">
        <v>6.7806E8</v>
      </c>
      <c r="G4" s="4">
        <v>6.903E8</v>
      </c>
      <c r="H4" s="4">
        <v>7.9821E8</v>
      </c>
      <c r="I4" s="4">
        <v>9.621E8</v>
      </c>
      <c r="J4" s="4">
        <v>9.9648E8</v>
      </c>
      <c r="K4" s="4">
        <v>9.0387E8</v>
      </c>
      <c r="L4" s="4">
        <v>8.4762E8</v>
      </c>
      <c r="M4" s="4">
        <v>8.7084E8</v>
      </c>
      <c r="N4" s="4">
        <v>8.6292E8</v>
      </c>
      <c r="O4" s="4">
        <v>9.2151E8</v>
      </c>
      <c r="P4" s="4">
        <v>1.17144E9</v>
      </c>
      <c r="Q4" s="4">
        <v>1.05762046934816E9</v>
      </c>
      <c r="R4" s="4">
        <v>1.14438046934816E9</v>
      </c>
      <c r="S4" s="4">
        <v>1.24185046934816E9</v>
      </c>
      <c r="T4" s="4">
        <v>1.48926046934816E9</v>
      </c>
      <c r="U4" s="4">
        <v>1.80273046934816E9</v>
      </c>
      <c r="V4" s="4">
        <v>1.89093046934816E9</v>
      </c>
      <c r="W4" s="4">
        <v>2.30853046934816E9</v>
      </c>
      <c r="X4" s="4">
        <v>2.18343046934816E9</v>
      </c>
      <c r="Y4" s="4">
        <v>2.24283046934816E9</v>
      </c>
      <c r="Z4" s="4">
        <v>2.07093046934816E9</v>
      </c>
      <c r="AA4" s="4">
        <v>2.09433046934816E9</v>
      </c>
      <c r="AB4" s="4">
        <v>2.14714949821629E9</v>
      </c>
      <c r="AC4" s="4">
        <v>2.17338895668442E9</v>
      </c>
      <c r="AD4" s="4">
        <v>2.25887307425255E9</v>
      </c>
    </row>
    <row r="5">
      <c r="A5" s="3" t="s">
        <v>4</v>
      </c>
      <c r="B5" s="4" t="s">
        <v>5</v>
      </c>
      <c r="C5" s="4" t="s">
        <v>5</v>
      </c>
      <c r="D5" s="4" t="s">
        <v>5</v>
      </c>
      <c r="E5" s="4" t="s">
        <v>5</v>
      </c>
      <c r="F5" s="4" t="s">
        <v>5</v>
      </c>
      <c r="G5" s="4" t="s">
        <v>5</v>
      </c>
      <c r="H5" s="4" t="s">
        <v>5</v>
      </c>
      <c r="I5" s="4" t="s">
        <v>5</v>
      </c>
      <c r="J5" s="4" t="s">
        <v>5</v>
      </c>
      <c r="K5" s="4" t="s">
        <v>5</v>
      </c>
      <c r="L5" s="4" t="s">
        <v>5</v>
      </c>
      <c r="M5" s="4" t="s">
        <v>5</v>
      </c>
      <c r="N5" s="4" t="s">
        <v>5</v>
      </c>
      <c r="O5" s="4" t="s">
        <v>5</v>
      </c>
      <c r="P5" s="4" t="s">
        <v>5</v>
      </c>
      <c r="Q5" s="4" t="s">
        <v>5</v>
      </c>
      <c r="R5" s="4" t="s">
        <v>5</v>
      </c>
      <c r="S5" s="4">
        <v>7.33031676E8</v>
      </c>
      <c r="T5" s="4">
        <v>7.33031676E8</v>
      </c>
      <c r="U5" s="4">
        <v>1.1158371068E9</v>
      </c>
      <c r="V5" s="4">
        <v>1.1158371068E9</v>
      </c>
      <c r="W5" s="4">
        <v>1.1158371068E9</v>
      </c>
      <c r="X5" s="4">
        <v>1.1158371068E9</v>
      </c>
      <c r="Y5" s="4">
        <v>1.1158371068E9</v>
      </c>
      <c r="Z5" s="4">
        <v>1.1158371068E9</v>
      </c>
      <c r="AA5" s="4">
        <v>1.099547514E9</v>
      </c>
      <c r="AB5" s="4">
        <v>1.099547514E9</v>
      </c>
      <c r="AC5" s="4">
        <v>1.0466063374E9</v>
      </c>
      <c r="AD5" s="4">
        <v>1.079185523E9</v>
      </c>
    </row>
    <row r="6">
      <c r="A6" s="3" t="s">
        <v>6</v>
      </c>
      <c r="B6" s="4">
        <v>2.097E8</v>
      </c>
      <c r="C6" s="4">
        <v>2.025E8</v>
      </c>
      <c r="D6" s="4">
        <v>1.998E8</v>
      </c>
      <c r="E6" s="4">
        <v>1.962E8</v>
      </c>
      <c r="F6" s="4">
        <v>1.926E8</v>
      </c>
      <c r="G6" s="4">
        <v>1.881E8</v>
      </c>
      <c r="H6" s="4">
        <v>1.836E8</v>
      </c>
      <c r="I6" s="4">
        <v>1.782E8</v>
      </c>
      <c r="J6" s="4">
        <v>1.71E8</v>
      </c>
      <c r="K6" s="4">
        <v>1.647E8</v>
      </c>
      <c r="L6" s="4">
        <v>1.593E8</v>
      </c>
      <c r="M6" s="4">
        <v>1.557E8</v>
      </c>
      <c r="N6" s="4">
        <v>1.503E8</v>
      </c>
      <c r="O6" s="4">
        <v>1.431E8</v>
      </c>
      <c r="P6" s="4">
        <v>1.377E8</v>
      </c>
      <c r="Q6" s="4">
        <v>1.323E8</v>
      </c>
      <c r="R6" s="4">
        <v>1.278E8</v>
      </c>
      <c r="S6" s="4">
        <v>1.278E8</v>
      </c>
      <c r="T6" s="4">
        <v>1.278E8</v>
      </c>
      <c r="U6" s="4">
        <v>1.062E8</v>
      </c>
      <c r="V6" s="4">
        <v>9.9E7</v>
      </c>
      <c r="W6" s="4">
        <v>9.9E7</v>
      </c>
      <c r="X6" s="4">
        <v>9.9E7</v>
      </c>
      <c r="Y6" s="4">
        <v>8.28E7</v>
      </c>
      <c r="Z6" s="4">
        <v>8.1E7</v>
      </c>
      <c r="AA6" s="4">
        <v>8.1E7</v>
      </c>
      <c r="AB6" s="4">
        <v>8.1E7</v>
      </c>
      <c r="AC6" s="4">
        <v>7.65E7</v>
      </c>
      <c r="AD6" s="4">
        <v>7.65E7</v>
      </c>
    </row>
    <row r="7">
      <c r="A7" s="3" t="s">
        <v>7</v>
      </c>
      <c r="B7" s="4">
        <v>2.574E8</v>
      </c>
      <c r="C7" s="4">
        <v>2.853E8</v>
      </c>
      <c r="D7" s="4">
        <v>3.051E8</v>
      </c>
      <c r="E7" s="4">
        <v>2.799E8</v>
      </c>
      <c r="F7" s="4">
        <v>3.177E8</v>
      </c>
      <c r="G7" s="4">
        <v>3.177E8</v>
      </c>
      <c r="H7" s="4">
        <v>3.186E8</v>
      </c>
      <c r="I7" s="4">
        <v>3.186E8</v>
      </c>
      <c r="J7" s="4">
        <v>3.15E8</v>
      </c>
      <c r="K7" s="4">
        <v>6.525E8</v>
      </c>
      <c r="L7" s="4">
        <v>6.525E8</v>
      </c>
      <c r="M7" s="4">
        <v>6.48E8</v>
      </c>
      <c r="N7" s="4">
        <v>2.727E8</v>
      </c>
      <c r="O7" s="4">
        <v>2.673E8</v>
      </c>
      <c r="P7" s="4">
        <v>2.709E8</v>
      </c>
      <c r="Q7" s="4">
        <v>2.448E8</v>
      </c>
      <c r="R7" s="4">
        <v>2.7E8</v>
      </c>
      <c r="S7" s="4">
        <v>2.673E8</v>
      </c>
      <c r="T7" s="4">
        <v>2.673E8</v>
      </c>
      <c r="U7" s="4">
        <v>2.907E8</v>
      </c>
      <c r="V7" s="4">
        <v>2.754E8</v>
      </c>
      <c r="W7" s="4">
        <v>3.06E8</v>
      </c>
      <c r="X7" s="4">
        <v>3.06E8</v>
      </c>
      <c r="Y7" s="4">
        <v>3.897E8</v>
      </c>
      <c r="Z7" s="4">
        <v>3.798E8</v>
      </c>
      <c r="AA7" s="4">
        <v>3.663E8</v>
      </c>
      <c r="AB7" s="4">
        <v>3.447E8</v>
      </c>
      <c r="AC7" s="4">
        <v>3.366E8</v>
      </c>
      <c r="AD7" s="4">
        <v>3.33E8</v>
      </c>
    </row>
    <row r="8">
      <c r="A8" s="3" t="s">
        <v>8</v>
      </c>
      <c r="B8" s="4">
        <v>1.098E8</v>
      </c>
      <c r="C8" s="4">
        <v>1.386E8</v>
      </c>
      <c r="D8" s="4">
        <v>1.314E8</v>
      </c>
      <c r="E8" s="4">
        <v>1.206E8</v>
      </c>
      <c r="F8" s="4">
        <v>1.125E8</v>
      </c>
      <c r="G8" s="4">
        <v>1.161E8</v>
      </c>
      <c r="H8" s="4">
        <v>1.233E8</v>
      </c>
      <c r="I8" s="4">
        <v>1.278E8</v>
      </c>
      <c r="J8" s="4">
        <v>1.323E8</v>
      </c>
      <c r="K8" s="4">
        <v>1.044E8</v>
      </c>
      <c r="L8" s="4">
        <v>1.017E8</v>
      </c>
      <c r="M8" s="4">
        <v>1.044E8</v>
      </c>
      <c r="N8" s="4">
        <v>1.08E8</v>
      </c>
      <c r="O8" s="4">
        <v>1.062E8</v>
      </c>
      <c r="P8" s="4">
        <v>9.72E7</v>
      </c>
      <c r="Q8" s="4">
        <v>1.143E8</v>
      </c>
      <c r="R8" s="4">
        <v>9.72E7</v>
      </c>
      <c r="S8" s="4">
        <v>1.062E8</v>
      </c>
      <c r="T8" s="4">
        <v>1.35E8</v>
      </c>
      <c r="U8" s="4">
        <v>4.662E8</v>
      </c>
      <c r="V8" s="4">
        <v>6.075E8</v>
      </c>
      <c r="W8" s="4">
        <v>6.975E8</v>
      </c>
      <c r="X8" s="4">
        <v>7.317E8</v>
      </c>
      <c r="Y8" s="4">
        <v>7.038E8</v>
      </c>
      <c r="Z8" s="4">
        <v>6.813E8</v>
      </c>
      <c r="AA8" s="4">
        <v>6.66E8</v>
      </c>
      <c r="AB8" s="4">
        <v>6.66E8</v>
      </c>
      <c r="AC8" s="4">
        <v>6.39E8</v>
      </c>
      <c r="AD8" s="4">
        <v>6.39E8</v>
      </c>
    </row>
    <row r="9">
      <c r="A9" s="3" t="s">
        <v>9</v>
      </c>
      <c r="B9" s="4">
        <v>4.69845E7</v>
      </c>
      <c r="C9" s="4">
        <v>5.319E7</v>
      </c>
      <c r="D9" s="4">
        <v>6.3828E7</v>
      </c>
      <c r="E9" s="4">
        <v>7.2693E7</v>
      </c>
      <c r="F9" s="4">
        <v>7.4466E7</v>
      </c>
      <c r="G9" s="4">
        <v>8.24445E7</v>
      </c>
      <c r="H9" s="4">
        <v>8.5104E7</v>
      </c>
      <c r="I9" s="4">
        <v>9.30825E7</v>
      </c>
      <c r="J9" s="4">
        <v>9.66285E7</v>
      </c>
      <c r="K9" s="4">
        <v>1.02834E8</v>
      </c>
      <c r="L9" s="4">
        <v>1.019475E8</v>
      </c>
      <c r="M9" s="4">
        <v>1.09926E8</v>
      </c>
      <c r="N9" s="4">
        <v>1.179045E8</v>
      </c>
      <c r="O9" s="4">
        <v>1.214505E8</v>
      </c>
      <c r="P9" s="4">
        <v>1.29429E8</v>
      </c>
      <c r="Q9" s="4">
        <v>1.36521E8</v>
      </c>
      <c r="R9" s="4">
        <v>1.40067E8</v>
      </c>
      <c r="S9" s="4">
        <v>2.02122E8</v>
      </c>
      <c r="T9" s="4">
        <v>2.00349E8</v>
      </c>
      <c r="U9" s="4">
        <v>2.047815E8</v>
      </c>
      <c r="V9" s="4">
        <v>1.959165E8</v>
      </c>
      <c r="W9" s="4">
        <v>1.9488816E8</v>
      </c>
      <c r="X9" s="4">
        <v>2.167909155E8</v>
      </c>
      <c r="Y9" s="4">
        <v>2.1749391E8</v>
      </c>
      <c r="Z9" s="4">
        <v>2.89073466E8</v>
      </c>
      <c r="AA9" s="4">
        <v>2.716191675E8</v>
      </c>
      <c r="AB9" s="4">
        <v>3.084160095E8</v>
      </c>
      <c r="AC9" s="4">
        <v>2.4423075E8</v>
      </c>
      <c r="AD9" s="4">
        <v>2.9405205E8</v>
      </c>
    </row>
    <row r="10">
      <c r="A10" s="3" t="s">
        <v>10</v>
      </c>
      <c r="B10" s="4">
        <v>1.863E8</v>
      </c>
      <c r="C10" s="4">
        <v>1.908E8</v>
      </c>
      <c r="D10" s="4">
        <v>1.989E8</v>
      </c>
      <c r="E10" s="4">
        <v>1.962E8</v>
      </c>
      <c r="F10" s="4">
        <v>2.142E8</v>
      </c>
      <c r="G10" s="4">
        <v>2.142E8</v>
      </c>
      <c r="H10" s="4">
        <v>3.06E8</v>
      </c>
      <c r="I10" s="4">
        <v>2.979E8</v>
      </c>
      <c r="J10" s="4">
        <v>2.898E8</v>
      </c>
      <c r="K10" s="4">
        <v>2.853E8</v>
      </c>
      <c r="L10" s="4">
        <v>2.979E8</v>
      </c>
      <c r="M10" s="4">
        <v>3.564E8</v>
      </c>
      <c r="N10" s="4">
        <v>3.6E8</v>
      </c>
      <c r="O10" s="4">
        <v>3.6E8</v>
      </c>
      <c r="P10" s="4">
        <v>3.6E8</v>
      </c>
      <c r="Q10" s="4">
        <v>3.6E8</v>
      </c>
      <c r="R10" s="4">
        <v>3.6E8</v>
      </c>
      <c r="S10" s="4">
        <v>3.519E8</v>
      </c>
      <c r="T10" s="4">
        <v>3.438E8</v>
      </c>
      <c r="U10" s="4">
        <v>3.366E8</v>
      </c>
      <c r="V10" s="4">
        <v>3.294E8</v>
      </c>
      <c r="W10" s="4">
        <v>3.204E8</v>
      </c>
      <c r="X10" s="4">
        <v>3.15E8</v>
      </c>
      <c r="Y10" s="4">
        <v>3.105E8</v>
      </c>
      <c r="Z10" s="4">
        <v>3.087E8</v>
      </c>
      <c r="AA10" s="4">
        <v>3.06E8</v>
      </c>
      <c r="AB10" s="4">
        <v>2.979E8</v>
      </c>
      <c r="AC10" s="4">
        <v>3.087E8</v>
      </c>
      <c r="AD10" s="4">
        <v>3.15E8</v>
      </c>
    </row>
    <row r="11">
      <c r="A11" s="3" t="s">
        <v>11</v>
      </c>
      <c r="B11" s="4">
        <v>2.2428E9</v>
      </c>
      <c r="C11" s="4">
        <v>2.3067E9</v>
      </c>
      <c r="D11" s="4">
        <v>2.3319E9</v>
      </c>
      <c r="E11" s="4">
        <v>2.3517E9</v>
      </c>
      <c r="F11" s="4">
        <v>2.5281E9</v>
      </c>
      <c r="G11" s="4">
        <v>2.5056E9</v>
      </c>
      <c r="H11" s="4">
        <v>2.4714E9</v>
      </c>
      <c r="I11" s="4">
        <v>2.4237E9</v>
      </c>
      <c r="J11" s="4">
        <v>2.4039E9</v>
      </c>
      <c r="K11" s="4">
        <v>2.4588E9</v>
      </c>
      <c r="L11" s="4">
        <v>2.4525E9</v>
      </c>
      <c r="M11" s="4">
        <v>2.4399E9</v>
      </c>
      <c r="N11" s="4">
        <v>2.4048E9</v>
      </c>
      <c r="O11" s="4">
        <v>2.0088E9</v>
      </c>
      <c r="P11" s="4">
        <v>1.7082E9</v>
      </c>
      <c r="Q11" s="4">
        <v>1.7361E9</v>
      </c>
      <c r="R11" s="4">
        <v>1.7478E9</v>
      </c>
      <c r="S11" s="4">
        <v>1.6281E9</v>
      </c>
      <c r="T11" s="4">
        <v>1.5732E9</v>
      </c>
      <c r="U11" s="4">
        <v>1.5471E9</v>
      </c>
      <c r="V11" s="4">
        <v>1.5147E9</v>
      </c>
      <c r="W11" s="4">
        <v>1.5246E9</v>
      </c>
      <c r="X11" s="4">
        <v>1.4976E9</v>
      </c>
      <c r="Y11" s="4">
        <v>1.4427E9</v>
      </c>
      <c r="Z11" s="4">
        <v>1.44E9</v>
      </c>
      <c r="AA11" s="4">
        <v>1.469304E9</v>
      </c>
      <c r="AB11" s="4">
        <v>1.4757408E9</v>
      </c>
      <c r="AC11" s="4">
        <v>1.4704416E9</v>
      </c>
      <c r="AD11" s="4">
        <v>1.4704416E9</v>
      </c>
    </row>
    <row r="12">
      <c r="A12" s="3" t="s">
        <v>12</v>
      </c>
      <c r="B12" s="4">
        <v>6.3252E8</v>
      </c>
      <c r="C12" s="4">
        <v>6.2946E8</v>
      </c>
      <c r="D12" s="4">
        <v>7.7319E8</v>
      </c>
      <c r="E12" s="4">
        <v>7.8579E8</v>
      </c>
      <c r="F12" s="4">
        <v>8.0082E8</v>
      </c>
      <c r="G12" s="4">
        <v>7.848E8</v>
      </c>
      <c r="H12" s="4">
        <v>7.785E8</v>
      </c>
      <c r="I12" s="4">
        <v>8.046E8</v>
      </c>
      <c r="J12" s="4">
        <v>8.2989E8</v>
      </c>
      <c r="K12" s="4">
        <v>9.2052E8</v>
      </c>
      <c r="L12" s="4">
        <v>8.991E8</v>
      </c>
      <c r="M12" s="4">
        <v>9.0162E8</v>
      </c>
      <c r="N12" s="4">
        <v>1.25901E9</v>
      </c>
      <c r="O12" s="4">
        <v>1.50363E9</v>
      </c>
      <c r="P12" s="4">
        <v>1.50273E9</v>
      </c>
      <c r="Q12" s="4">
        <v>1.50273E9</v>
      </c>
      <c r="R12" s="4">
        <v>1.05336E9</v>
      </c>
      <c r="S12" s="4">
        <v>1.04427E9</v>
      </c>
      <c r="T12" s="4">
        <v>1.23021E9</v>
      </c>
      <c r="U12" s="4">
        <v>1.23021E9</v>
      </c>
      <c r="V12" s="4">
        <v>1.23021E9</v>
      </c>
      <c r="W12" s="4">
        <v>1.23093E9</v>
      </c>
      <c r="X12" s="4">
        <v>1.14119208E9</v>
      </c>
      <c r="Y12" s="4">
        <v>1.20250368E9</v>
      </c>
      <c r="Z12" s="4">
        <v>1.30334148E9</v>
      </c>
      <c r="AA12" s="4">
        <v>1.38111372E9</v>
      </c>
      <c r="AB12" s="4">
        <v>1.51515504E9</v>
      </c>
      <c r="AC12" s="4">
        <v>2.02959E9</v>
      </c>
      <c r="AD12" s="4">
        <v>2.20986E9</v>
      </c>
    </row>
    <row r="13">
      <c r="A13" s="3" t="s">
        <v>13</v>
      </c>
      <c r="B13" s="4">
        <v>1.098E8</v>
      </c>
      <c r="C13" s="4">
        <v>1.098E8</v>
      </c>
      <c r="D13" s="4">
        <v>1.08E8</v>
      </c>
      <c r="E13" s="4">
        <v>1.017E8</v>
      </c>
      <c r="F13" s="4">
        <v>9.81E7</v>
      </c>
      <c r="G13" s="4">
        <v>9.63E7</v>
      </c>
      <c r="H13" s="4">
        <v>1.017E8</v>
      </c>
      <c r="I13" s="4">
        <v>8.73E7</v>
      </c>
      <c r="J13" s="4">
        <v>1.143E8</v>
      </c>
      <c r="K13" s="4">
        <v>9.81E7</v>
      </c>
      <c r="L13" s="4">
        <v>9.09E7</v>
      </c>
      <c r="M13" s="4">
        <v>8.91E7</v>
      </c>
      <c r="N13" s="4">
        <v>1.665E8</v>
      </c>
      <c r="O13" s="4">
        <v>1.899E8</v>
      </c>
      <c r="P13" s="4">
        <v>1.926E8</v>
      </c>
      <c r="Q13" s="4">
        <v>1.953E8</v>
      </c>
      <c r="R13" s="4">
        <v>1.953E8</v>
      </c>
      <c r="S13" s="4">
        <v>1.764E8</v>
      </c>
      <c r="T13" s="4">
        <v>1.764E8</v>
      </c>
      <c r="U13" s="4">
        <v>1.692E8</v>
      </c>
      <c r="V13" s="4">
        <v>1.161E8</v>
      </c>
      <c r="W13" s="4">
        <v>1.152E8</v>
      </c>
      <c r="X13" s="4">
        <v>1.08E8</v>
      </c>
      <c r="Y13" s="4">
        <v>1.026E8</v>
      </c>
      <c r="Z13" s="4">
        <v>1.071E8</v>
      </c>
      <c r="AA13" s="4">
        <v>1.017E8</v>
      </c>
      <c r="AB13" s="4">
        <v>1.107E8</v>
      </c>
      <c r="AC13" s="4">
        <v>1.12461060429878E8</v>
      </c>
      <c r="AD13" s="4">
        <v>1.00793827575E8</v>
      </c>
    </row>
    <row r="14">
      <c r="A14" s="3" t="s">
        <v>14</v>
      </c>
      <c r="B14" s="4">
        <v>7.38E7</v>
      </c>
      <c r="C14" s="4">
        <v>7.38E7</v>
      </c>
      <c r="D14" s="4">
        <v>7.38E7</v>
      </c>
      <c r="E14" s="4">
        <v>8.82E7</v>
      </c>
      <c r="F14" s="4">
        <v>9.27E7</v>
      </c>
      <c r="G14" s="4">
        <v>8.19E7</v>
      </c>
      <c r="H14" s="4">
        <v>6.39E7</v>
      </c>
      <c r="I14" s="4">
        <v>6.3E7</v>
      </c>
      <c r="J14" s="4">
        <v>7.11E7</v>
      </c>
      <c r="K14" s="4">
        <v>9.72E7</v>
      </c>
      <c r="L14" s="4">
        <v>8.91E7</v>
      </c>
      <c r="M14" s="4">
        <v>9.09E7</v>
      </c>
      <c r="N14" s="4">
        <v>1.161E8</v>
      </c>
      <c r="O14" s="4">
        <v>1.134E8</v>
      </c>
      <c r="P14" s="4">
        <v>1.116E8</v>
      </c>
      <c r="Q14" s="4">
        <v>1.08E8</v>
      </c>
      <c r="R14" s="4">
        <v>1.026E8</v>
      </c>
      <c r="S14" s="4">
        <v>9.99E7</v>
      </c>
      <c r="T14" s="4">
        <v>9.36E7</v>
      </c>
      <c r="U14" s="4">
        <v>1.278E8</v>
      </c>
      <c r="V14" s="4">
        <v>1.296E8</v>
      </c>
      <c r="W14" s="4">
        <v>1.269E8</v>
      </c>
      <c r="X14" s="4">
        <v>1.161E8</v>
      </c>
      <c r="Y14" s="4">
        <v>1.224E8</v>
      </c>
      <c r="Z14" s="4">
        <v>1.188E8</v>
      </c>
      <c r="AA14" s="4">
        <v>1.098E8</v>
      </c>
      <c r="AB14" s="4">
        <v>1.08E8</v>
      </c>
      <c r="AC14" s="4">
        <v>6.21E7</v>
      </c>
      <c r="AD14" s="4">
        <v>4.95E7</v>
      </c>
    </row>
    <row r="15">
      <c r="A15" s="3" t="s">
        <v>15</v>
      </c>
      <c r="B15" s="4">
        <v>7.56E7</v>
      </c>
      <c r="C15" s="4">
        <v>7.47E7</v>
      </c>
      <c r="D15" s="4">
        <v>1.827E8</v>
      </c>
      <c r="E15" s="4">
        <v>1.8E8</v>
      </c>
      <c r="F15" s="4">
        <v>2.115E8</v>
      </c>
      <c r="G15" s="4">
        <v>2.295E8</v>
      </c>
      <c r="H15" s="4">
        <v>2.61E8</v>
      </c>
      <c r="I15" s="4">
        <v>2.763E8</v>
      </c>
      <c r="J15" s="4">
        <v>2.961E8</v>
      </c>
      <c r="K15" s="4">
        <v>3.159E8</v>
      </c>
      <c r="L15" s="4">
        <v>3.411E8</v>
      </c>
      <c r="M15" s="4">
        <v>3.564E8</v>
      </c>
      <c r="N15" s="4">
        <v>3.924E8</v>
      </c>
      <c r="O15" s="4">
        <v>5.355E8</v>
      </c>
      <c r="P15" s="4">
        <v>5.679E8</v>
      </c>
      <c r="Q15" s="4">
        <v>5.805E8</v>
      </c>
      <c r="R15" s="4">
        <v>7.641E8</v>
      </c>
      <c r="S15" s="4">
        <v>8.343E8</v>
      </c>
      <c r="T15" s="4">
        <v>9.18E8</v>
      </c>
      <c r="U15" s="4">
        <v>1.1007E9</v>
      </c>
      <c r="V15" s="4">
        <v>1.2897E9</v>
      </c>
      <c r="W15" s="4">
        <v>1.4013E9</v>
      </c>
      <c r="X15" s="4">
        <v>1.4913E9</v>
      </c>
      <c r="Y15" s="4">
        <v>1.55232E9</v>
      </c>
      <c r="Z15" s="4">
        <v>1.683E9</v>
      </c>
      <c r="AA15" s="4">
        <v>1.7055E9</v>
      </c>
      <c r="AB15" s="4">
        <v>1.8423E9</v>
      </c>
      <c r="AC15" s="4">
        <v>1.863E9</v>
      </c>
      <c r="AD15" s="4">
        <v>1.953E9</v>
      </c>
    </row>
    <row r="16">
      <c r="A16" s="3" t="s">
        <v>16</v>
      </c>
      <c r="B16" s="4">
        <v>2.385E8</v>
      </c>
      <c r="C16" s="4">
        <v>2.232E8</v>
      </c>
      <c r="D16" s="4">
        <v>2.169E8</v>
      </c>
      <c r="E16" s="4">
        <v>2.88E8</v>
      </c>
      <c r="F16" s="4">
        <v>2.754E8</v>
      </c>
      <c r="G16" s="4">
        <v>2.664E8</v>
      </c>
      <c r="H16" s="4">
        <v>3.438E8</v>
      </c>
      <c r="I16" s="4">
        <v>3.384E8</v>
      </c>
      <c r="J16" s="4">
        <v>3.267E8</v>
      </c>
      <c r="K16" s="4">
        <v>3.159E8</v>
      </c>
      <c r="L16" s="4">
        <v>1.953E8</v>
      </c>
      <c r="M16" s="4">
        <v>1.755E8</v>
      </c>
      <c r="N16" s="4">
        <v>1.782E8</v>
      </c>
      <c r="O16" s="4">
        <v>1.782E8</v>
      </c>
      <c r="P16" s="4">
        <v>1.998E8</v>
      </c>
      <c r="Q16" s="4">
        <v>1.98E8</v>
      </c>
      <c r="R16" s="4">
        <v>2.007E8</v>
      </c>
      <c r="S16" s="4">
        <v>2.367E8</v>
      </c>
      <c r="T16" s="4">
        <v>2.34E8</v>
      </c>
      <c r="U16" s="4">
        <v>2.43E8</v>
      </c>
      <c r="V16" s="4">
        <v>2.376E8</v>
      </c>
      <c r="W16" s="4">
        <v>2.133E8</v>
      </c>
      <c r="X16" s="4">
        <v>2.016E8</v>
      </c>
      <c r="Y16" s="4">
        <v>1.863E8</v>
      </c>
      <c r="Z16" s="4">
        <v>1.719E8</v>
      </c>
      <c r="AA16" s="4">
        <v>1.602E8</v>
      </c>
      <c r="AB16" s="4">
        <v>1.395E8</v>
      </c>
      <c r="AC16" s="4">
        <v>1.2393E8</v>
      </c>
      <c r="AD16" s="4">
        <v>1.0764E8</v>
      </c>
    </row>
    <row r="17">
      <c r="A17" s="3" t="s">
        <v>17</v>
      </c>
      <c r="B17" s="4">
        <v>3.087E8</v>
      </c>
      <c r="C17" s="4">
        <v>3.699E8</v>
      </c>
      <c r="D17" s="4">
        <v>3.78E8</v>
      </c>
      <c r="E17" s="4">
        <v>4.158E8</v>
      </c>
      <c r="F17" s="4">
        <v>4.302E8</v>
      </c>
      <c r="G17" s="4">
        <v>4.32E8</v>
      </c>
      <c r="H17" s="4">
        <v>4.869E8</v>
      </c>
      <c r="I17" s="4">
        <v>4.968E8</v>
      </c>
      <c r="J17" s="4">
        <v>5.4E8</v>
      </c>
      <c r="K17" s="4">
        <v>6.174E8</v>
      </c>
      <c r="L17" s="4">
        <v>6.3E8</v>
      </c>
      <c r="M17" s="4">
        <v>6.57E8</v>
      </c>
      <c r="N17" s="4">
        <v>6.615E8</v>
      </c>
      <c r="O17" s="4">
        <v>6.462E8</v>
      </c>
      <c r="P17" s="4">
        <v>6.318E8</v>
      </c>
      <c r="Q17" s="4">
        <v>6.08499E8</v>
      </c>
      <c r="R17" s="4">
        <v>5.77179E8</v>
      </c>
      <c r="S17" s="4">
        <v>6.23034E8</v>
      </c>
      <c r="T17" s="4">
        <v>6.07284E8</v>
      </c>
      <c r="U17" s="4">
        <v>5.83164E8</v>
      </c>
      <c r="V17" s="4">
        <v>6.83829E8</v>
      </c>
      <c r="W17" s="4">
        <v>6.86655E8</v>
      </c>
      <c r="X17" s="4">
        <v>6.75639E8</v>
      </c>
      <c r="Y17" s="4">
        <v>7.686E8</v>
      </c>
      <c r="Z17" s="4">
        <v>8.307E8</v>
      </c>
      <c r="AA17" s="4">
        <v>9.909E8</v>
      </c>
      <c r="AB17" s="4">
        <v>9.675E8</v>
      </c>
      <c r="AC17" s="4">
        <v>9.495E8</v>
      </c>
      <c r="AD17" s="4">
        <v>9.81E8</v>
      </c>
    </row>
    <row r="18">
      <c r="A18" s="3" t="s">
        <v>18</v>
      </c>
      <c r="B18" s="4">
        <v>7.398E8</v>
      </c>
      <c r="C18" s="4">
        <v>7.77303E8</v>
      </c>
      <c r="D18" s="4">
        <v>8.64E8</v>
      </c>
      <c r="E18" s="4">
        <v>1.07037E9</v>
      </c>
      <c r="F18" s="4">
        <v>1.529118E9</v>
      </c>
      <c r="G18" s="4">
        <v>1.78398E9</v>
      </c>
      <c r="H18" s="4">
        <v>2.0385E9</v>
      </c>
      <c r="I18" s="4">
        <v>2.1303E9</v>
      </c>
      <c r="J18" s="4">
        <v>2.30454E9</v>
      </c>
      <c r="K18" s="4">
        <v>2.29743E9</v>
      </c>
      <c r="L18" s="4">
        <v>2.57724E9</v>
      </c>
      <c r="M18" s="4">
        <v>1.656E9</v>
      </c>
      <c r="N18" s="4">
        <v>1.638E9</v>
      </c>
      <c r="O18" s="4">
        <v>1.638E9</v>
      </c>
      <c r="P18" s="4">
        <v>1.638E9</v>
      </c>
      <c r="Q18" s="4">
        <v>1.755E9</v>
      </c>
      <c r="R18" s="4">
        <v>1.845E9</v>
      </c>
      <c r="S18" s="4">
        <v>1.9368E9</v>
      </c>
      <c r="T18" s="4">
        <v>1.9629E9</v>
      </c>
      <c r="U18" s="4">
        <v>2.358E9</v>
      </c>
      <c r="V18" s="4">
        <v>2.4138E9</v>
      </c>
      <c r="W18" s="4">
        <v>2.3427E9</v>
      </c>
      <c r="X18" s="4">
        <v>2.3013E9</v>
      </c>
      <c r="Y18" s="4">
        <v>2.3013E9</v>
      </c>
      <c r="Z18" s="4">
        <v>2.4921E9</v>
      </c>
      <c r="AA18" s="4">
        <v>2.2302E9</v>
      </c>
      <c r="AB18" s="4">
        <v>2.3688E9</v>
      </c>
      <c r="AC18" s="4">
        <v>2.70168234165E9</v>
      </c>
      <c r="AD18" s="4">
        <v>2.86631650755E9</v>
      </c>
    </row>
    <row r="19">
      <c r="A19" s="3" t="s">
        <v>19</v>
      </c>
      <c r="B19" s="4">
        <v>1.26909E10</v>
      </c>
      <c r="C19" s="4">
        <v>1.26765E10</v>
      </c>
      <c r="D19" s="4">
        <v>1.26621E10</v>
      </c>
      <c r="E19" s="4">
        <v>1.26405E10</v>
      </c>
      <c r="F19" s="4">
        <v>1.26144E10</v>
      </c>
      <c r="G19" s="4">
        <v>1.25874E10</v>
      </c>
      <c r="H19" s="4">
        <v>1.25595E10</v>
      </c>
      <c r="I19" s="4">
        <v>1.25298E10</v>
      </c>
      <c r="J19" s="4">
        <v>1.278E10</v>
      </c>
      <c r="K19" s="4">
        <v>1.53E10</v>
      </c>
      <c r="L19" s="4">
        <v>1.53027E10</v>
      </c>
      <c r="M19" s="4">
        <v>1.782E10</v>
      </c>
      <c r="N19" s="4">
        <v>1.863E10</v>
      </c>
      <c r="O19" s="4">
        <v>1.863E10</v>
      </c>
      <c r="P19" s="4">
        <v>1.86876E10</v>
      </c>
      <c r="Q19" s="4">
        <v>1.7415E10</v>
      </c>
      <c r="R19" s="4">
        <v>2.07E10</v>
      </c>
      <c r="S19" s="4">
        <v>2.07E10</v>
      </c>
      <c r="T19" s="4">
        <v>2.169E10</v>
      </c>
      <c r="U19" s="4">
        <v>2.25E10</v>
      </c>
      <c r="V19" s="4">
        <v>2.34E10</v>
      </c>
      <c r="W19" s="4">
        <v>2.349E10</v>
      </c>
      <c r="X19" s="4">
        <v>2.4021E10</v>
      </c>
      <c r="Y19" s="4">
        <v>2.4813E10</v>
      </c>
      <c r="Z19" s="4">
        <v>2.475E10</v>
      </c>
      <c r="AA19" s="4">
        <v>2.4822E10</v>
      </c>
      <c r="AB19" s="4">
        <v>2.4165E10</v>
      </c>
      <c r="AC19" s="4">
        <v>2.5317E10</v>
      </c>
      <c r="AD19" s="4">
        <v>2.6649E10</v>
      </c>
    </row>
    <row r="20">
      <c r="A20" s="3" t="s">
        <v>20</v>
      </c>
      <c r="B20" s="4">
        <v>6.9966E8</v>
      </c>
      <c r="C20" s="4">
        <v>6.95835E8</v>
      </c>
      <c r="D20" s="4">
        <v>7.34067E8</v>
      </c>
      <c r="E20" s="4">
        <v>7.3908E8</v>
      </c>
      <c r="F20" s="4">
        <v>7.362E8</v>
      </c>
      <c r="G20" s="4">
        <v>7.3908E8</v>
      </c>
      <c r="H20" s="4">
        <v>7.39071E8</v>
      </c>
      <c r="I20" s="4">
        <v>9.0E8</v>
      </c>
      <c r="J20" s="4">
        <v>2.421E9</v>
      </c>
      <c r="K20" s="4">
        <v>2.8035E9</v>
      </c>
      <c r="L20" s="4">
        <v>2.7963E9</v>
      </c>
      <c r="M20" s="4">
        <v>2.79E9</v>
      </c>
      <c r="N20" s="4">
        <v>2.79E9</v>
      </c>
      <c r="O20" s="4">
        <v>2.79E9</v>
      </c>
      <c r="P20" s="4">
        <v>2.8035E9</v>
      </c>
      <c r="Q20" s="4">
        <v>3.024E9</v>
      </c>
      <c r="R20" s="4">
        <v>3.024E9</v>
      </c>
      <c r="S20" s="4">
        <v>2.8692E9</v>
      </c>
      <c r="T20" s="4">
        <v>2.8692E9</v>
      </c>
      <c r="U20" s="4">
        <v>2.9565E9</v>
      </c>
      <c r="V20" s="4">
        <v>2.7981E9</v>
      </c>
      <c r="W20" s="4">
        <v>2.7981E9</v>
      </c>
      <c r="X20" s="4">
        <v>2.871E9</v>
      </c>
      <c r="Y20" s="4">
        <v>2.853E9</v>
      </c>
      <c r="Z20" s="4">
        <v>2.853E9</v>
      </c>
      <c r="AA20" s="4">
        <v>2.853E9</v>
      </c>
      <c r="AB20" s="4">
        <v>2.853E9</v>
      </c>
      <c r="AC20" s="4">
        <v>2.853E9</v>
      </c>
      <c r="AD20" s="4">
        <v>2.853E9</v>
      </c>
    </row>
    <row r="21">
      <c r="A21" s="3" t="s">
        <v>21</v>
      </c>
      <c r="B21" s="4">
        <v>1.44E8</v>
      </c>
      <c r="C21" s="4">
        <v>1.611E8</v>
      </c>
      <c r="D21" s="4">
        <v>1.62E8</v>
      </c>
      <c r="E21" s="4">
        <v>2.124E8</v>
      </c>
      <c r="F21" s="4">
        <v>2.25E8</v>
      </c>
      <c r="G21" s="4">
        <v>2.34E8</v>
      </c>
      <c r="H21" s="4">
        <v>2.385E8</v>
      </c>
      <c r="I21" s="4">
        <v>2.7E8</v>
      </c>
      <c r="J21" s="4">
        <v>2.943E8</v>
      </c>
      <c r="K21" s="4">
        <v>2.961E8</v>
      </c>
      <c r="L21" s="4">
        <v>2.898E8</v>
      </c>
      <c r="M21" s="4">
        <v>3.312E8</v>
      </c>
      <c r="N21" s="4">
        <v>2.709E8</v>
      </c>
      <c r="O21" s="4">
        <v>2.628E8</v>
      </c>
      <c r="P21" s="4">
        <v>2.682E8</v>
      </c>
      <c r="Q21" s="4">
        <v>2.673E8</v>
      </c>
      <c r="R21" s="4">
        <v>2.502E8</v>
      </c>
      <c r="S21" s="4">
        <v>2.466E8</v>
      </c>
      <c r="T21" s="4">
        <v>2.385E8</v>
      </c>
      <c r="U21" s="4">
        <v>1.872E8</v>
      </c>
      <c r="V21" s="4">
        <v>1.791E8</v>
      </c>
      <c r="W21" s="4">
        <v>1.647E8</v>
      </c>
      <c r="X21" s="4">
        <v>1.548E8</v>
      </c>
      <c r="Y21" s="4">
        <v>1.215E8</v>
      </c>
      <c r="Z21" s="4">
        <v>1.125E8</v>
      </c>
      <c r="AA21" s="4">
        <v>1.053E8</v>
      </c>
      <c r="AB21" s="4">
        <v>8.46E7</v>
      </c>
      <c r="AC21" s="4">
        <v>1.1541312E8</v>
      </c>
      <c r="AD21" s="4">
        <v>1.0718892E8</v>
      </c>
    </row>
    <row r="22">
      <c r="A22" s="3" t="s">
        <v>22</v>
      </c>
      <c r="B22" s="4" t="s">
        <v>5</v>
      </c>
      <c r="C22" s="4" t="s">
        <v>5</v>
      </c>
      <c r="D22" s="4" t="s">
        <v>5</v>
      </c>
      <c r="E22" s="4" t="s">
        <v>5</v>
      </c>
      <c r="F22" s="4" t="s">
        <v>5</v>
      </c>
      <c r="G22" s="4" t="s">
        <v>5</v>
      </c>
      <c r="H22" s="4" t="s">
        <v>5</v>
      </c>
      <c r="I22" s="4" t="s">
        <v>5</v>
      </c>
      <c r="J22" s="4" t="s">
        <v>5</v>
      </c>
      <c r="K22" s="4" t="s">
        <v>5</v>
      </c>
      <c r="L22" s="4" t="s">
        <v>5</v>
      </c>
      <c r="M22" s="4" t="s">
        <v>5</v>
      </c>
      <c r="N22" s="4" t="s">
        <v>5</v>
      </c>
      <c r="O22" s="4" t="s">
        <v>5</v>
      </c>
      <c r="P22" s="4" t="s">
        <v>5</v>
      </c>
      <c r="Q22" s="4" t="s">
        <v>5</v>
      </c>
      <c r="R22" s="4" t="s">
        <v>5</v>
      </c>
      <c r="S22" s="4">
        <v>1.62895928E9</v>
      </c>
      <c r="T22" s="4">
        <v>1.62895928E9</v>
      </c>
      <c r="U22" s="4">
        <v>1.4986425376E9</v>
      </c>
      <c r="V22" s="4">
        <v>1.4986425376E9</v>
      </c>
      <c r="W22" s="4">
        <v>1.4986425376E9</v>
      </c>
      <c r="X22" s="4">
        <v>1.547511316E9</v>
      </c>
      <c r="Y22" s="4">
        <v>1.547511316E9</v>
      </c>
      <c r="Z22" s="4">
        <v>1.547511316E9</v>
      </c>
      <c r="AA22" s="4">
        <v>1.6615384656E9</v>
      </c>
      <c r="AB22" s="4">
        <v>1.6615384656E9</v>
      </c>
      <c r="AC22" s="4">
        <v>1.6615384656E9</v>
      </c>
      <c r="AD22" s="4">
        <v>1.640199099032E9</v>
      </c>
    </row>
    <row r="23">
      <c r="A23" s="3" t="s">
        <v>23</v>
      </c>
      <c r="B23" s="4">
        <v>9.486E8</v>
      </c>
      <c r="C23" s="4">
        <v>9.414E8</v>
      </c>
      <c r="D23" s="4">
        <v>9.36E8</v>
      </c>
      <c r="E23" s="4">
        <v>9.324E8</v>
      </c>
      <c r="F23" s="4">
        <v>9.3402E8</v>
      </c>
      <c r="G23" s="4">
        <v>9.3285E8</v>
      </c>
      <c r="H23" s="4">
        <v>1.0503E9</v>
      </c>
      <c r="I23" s="4">
        <v>1.0845E9</v>
      </c>
      <c r="J23" s="4">
        <v>1.2402E9</v>
      </c>
      <c r="K23" s="4">
        <v>1.26E9</v>
      </c>
      <c r="L23" s="4">
        <v>1.3662E9</v>
      </c>
      <c r="M23" s="4">
        <v>1.3599E9</v>
      </c>
      <c r="N23" s="4">
        <v>1.3455E9</v>
      </c>
      <c r="O23" s="4">
        <v>1.3428E9</v>
      </c>
      <c r="P23" s="4">
        <v>1.34935484693878E9</v>
      </c>
      <c r="Q23" s="4">
        <v>1.3446E9</v>
      </c>
      <c r="R23" s="4">
        <v>1.3401E9</v>
      </c>
      <c r="S23" s="4">
        <v>1.341E9</v>
      </c>
      <c r="T23" s="4">
        <v>1.3338E9</v>
      </c>
      <c r="U23" s="4">
        <v>1.3338E9</v>
      </c>
      <c r="V23" s="4">
        <v>1.4013E9</v>
      </c>
      <c r="W23" s="4">
        <v>1.4013E9</v>
      </c>
      <c r="X23" s="4">
        <v>1.4013E9</v>
      </c>
      <c r="Y23" s="4">
        <v>1.4148E9</v>
      </c>
      <c r="Z23" s="4">
        <v>1.4148E9</v>
      </c>
      <c r="AA23" s="4">
        <v>1.4148E9</v>
      </c>
      <c r="AB23" s="4">
        <v>1.602E9</v>
      </c>
      <c r="AC23" s="4">
        <v>1.602E9</v>
      </c>
      <c r="AD23" s="4">
        <v>1.602E9</v>
      </c>
    </row>
    <row r="24">
      <c r="A24" s="3" t="s">
        <v>24</v>
      </c>
      <c r="B24" s="4">
        <v>6.165E8</v>
      </c>
      <c r="C24" s="4">
        <v>5.985E8</v>
      </c>
      <c r="D24" s="4">
        <v>5.877E8</v>
      </c>
      <c r="E24" s="4">
        <v>5.76E8</v>
      </c>
      <c r="F24" s="4">
        <v>5.652E8</v>
      </c>
      <c r="G24" s="4">
        <v>5.634E8</v>
      </c>
      <c r="H24" s="4">
        <v>6.552E8</v>
      </c>
      <c r="I24" s="4">
        <v>6.543E8</v>
      </c>
      <c r="J24" s="4">
        <v>7.443E8</v>
      </c>
      <c r="K24" s="4">
        <v>1.0962E9</v>
      </c>
      <c r="L24" s="4">
        <v>1.0872E9</v>
      </c>
      <c r="M24" s="4">
        <v>1.1781E9</v>
      </c>
      <c r="N24" s="4">
        <v>1.1691E9</v>
      </c>
      <c r="O24" s="4">
        <v>1.1601E9</v>
      </c>
      <c r="P24" s="4">
        <v>1.179E9</v>
      </c>
      <c r="Q24" s="4">
        <v>1.1817E9</v>
      </c>
      <c r="R24" s="4">
        <v>1.1799E9</v>
      </c>
      <c r="S24" s="4">
        <v>1.1826E9</v>
      </c>
      <c r="T24" s="4">
        <v>1.1835E9</v>
      </c>
      <c r="U24" s="4">
        <v>1.1835E9</v>
      </c>
      <c r="V24" s="4">
        <v>1.1826E9</v>
      </c>
      <c r="W24" s="4">
        <v>1.1826E9</v>
      </c>
      <c r="X24" s="4">
        <v>1.3527E9</v>
      </c>
      <c r="Y24" s="4">
        <v>1.3419E9</v>
      </c>
      <c r="Z24" s="4">
        <v>1.3419E9</v>
      </c>
      <c r="AA24" s="4">
        <v>1.1844E9</v>
      </c>
      <c r="AB24" s="4">
        <v>1.278E9</v>
      </c>
      <c r="AC24" s="4">
        <v>1.386E9</v>
      </c>
      <c r="AD24" s="4">
        <v>1.386E9</v>
      </c>
    </row>
    <row r="25">
      <c r="A25" s="3" t="s">
        <v>25</v>
      </c>
      <c r="B25" s="4">
        <v>7.65E8</v>
      </c>
      <c r="C25" s="4">
        <v>1.233E9</v>
      </c>
      <c r="D25" s="4">
        <v>1.2465E9</v>
      </c>
      <c r="E25" s="4">
        <v>1.26E9</v>
      </c>
      <c r="F25" s="4">
        <v>1.251E9</v>
      </c>
      <c r="G25" s="4">
        <v>1.3446E9</v>
      </c>
      <c r="H25" s="4">
        <v>1.3509E9</v>
      </c>
      <c r="I25" s="4">
        <v>1.3383E9</v>
      </c>
      <c r="J25" s="4">
        <v>1.3383E9</v>
      </c>
      <c r="K25" s="4">
        <v>1.4526E9</v>
      </c>
      <c r="L25" s="4">
        <v>1.476E9</v>
      </c>
      <c r="M25" s="4">
        <v>1.5066E9</v>
      </c>
      <c r="N25" s="4">
        <v>1.5633E9</v>
      </c>
      <c r="O25" s="4">
        <v>1.6425E9</v>
      </c>
      <c r="P25" s="4">
        <v>1.7334E9</v>
      </c>
      <c r="Q25" s="4">
        <v>2.0439E9</v>
      </c>
      <c r="R25" s="4">
        <v>2.16E9</v>
      </c>
      <c r="S25" s="4">
        <v>2.2176E9</v>
      </c>
      <c r="T25" s="4">
        <v>2.169E9</v>
      </c>
      <c r="U25" s="4">
        <v>2.2284E9</v>
      </c>
      <c r="V25" s="4">
        <v>2.1033E9</v>
      </c>
      <c r="W25" s="4">
        <v>2.232E9</v>
      </c>
      <c r="X25" s="4">
        <v>2.268E9</v>
      </c>
      <c r="Y25" s="4">
        <v>2.2176E9</v>
      </c>
      <c r="Z25" s="4">
        <v>2.2176E9</v>
      </c>
      <c r="AA25" s="4">
        <v>2.232E9</v>
      </c>
      <c r="AB25" s="4">
        <v>2.232E9</v>
      </c>
      <c r="AC25" s="4">
        <v>2.1485158696932E9</v>
      </c>
      <c r="AD25" s="4">
        <v>2.1485158696932E9</v>
      </c>
    </row>
    <row r="26">
      <c r="A26" s="3" t="s">
        <v>26</v>
      </c>
      <c r="B26" s="4">
        <v>1.6443E9</v>
      </c>
      <c r="C26" s="4">
        <v>1.9206E9</v>
      </c>
      <c r="D26" s="4">
        <v>1.9206E9</v>
      </c>
      <c r="E26" s="4">
        <v>1.9629E9</v>
      </c>
      <c r="F26" s="4">
        <v>1.9548E9</v>
      </c>
      <c r="G26" s="4">
        <v>1.9503E9</v>
      </c>
      <c r="H26" s="4">
        <v>1.9314E9</v>
      </c>
      <c r="I26" s="4">
        <v>1.9071E9</v>
      </c>
      <c r="J26" s="4">
        <v>1.8702E9</v>
      </c>
      <c r="K26" s="4">
        <v>1.854E9</v>
      </c>
      <c r="L26" s="4">
        <v>1.8225E9</v>
      </c>
      <c r="M26" s="4">
        <v>1.8081E9</v>
      </c>
      <c r="N26" s="4">
        <v>1.7847E9</v>
      </c>
      <c r="O26" s="4">
        <v>1.7757E9</v>
      </c>
      <c r="P26" s="4">
        <v>1.7433E9</v>
      </c>
      <c r="Q26" s="4">
        <v>1.7244E9</v>
      </c>
      <c r="R26" s="4">
        <v>1.629E9</v>
      </c>
      <c r="S26" s="4">
        <v>1.6173E9</v>
      </c>
      <c r="T26" s="4">
        <v>7.659E8</v>
      </c>
      <c r="U26" s="4">
        <v>7.749E8</v>
      </c>
      <c r="V26" s="4">
        <v>7.515E8</v>
      </c>
      <c r="W26" s="4">
        <v>7.173E8</v>
      </c>
      <c r="X26" s="4">
        <v>3.816E8</v>
      </c>
      <c r="Y26" s="4">
        <v>3.789E8</v>
      </c>
      <c r="Z26" s="4">
        <v>3.771E8</v>
      </c>
      <c r="AA26" s="4">
        <v>3.672E8</v>
      </c>
      <c r="AB26" s="4">
        <v>3.4916616E8</v>
      </c>
      <c r="AC26" s="4">
        <v>4.60695327705E8</v>
      </c>
      <c r="AD26" s="4">
        <v>4.49787677085E8</v>
      </c>
    </row>
    <row r="27">
      <c r="A27" s="3" t="s">
        <v>27</v>
      </c>
      <c r="B27" s="4">
        <v>8.37E7</v>
      </c>
      <c r="C27" s="4">
        <v>1.314E8</v>
      </c>
      <c r="D27" s="4">
        <v>1.314E8</v>
      </c>
      <c r="E27" s="4">
        <v>2.205E8</v>
      </c>
      <c r="F27" s="4">
        <v>2.34E8</v>
      </c>
      <c r="G27" s="4">
        <v>2.412E8</v>
      </c>
      <c r="H27" s="4">
        <v>2.412E8</v>
      </c>
      <c r="I27" s="4">
        <v>2.412E8</v>
      </c>
      <c r="J27" s="4">
        <v>2.403E8</v>
      </c>
      <c r="K27" s="4">
        <v>2.394E8</v>
      </c>
      <c r="L27" s="4">
        <v>2.385E8</v>
      </c>
      <c r="M27" s="4">
        <v>2.502E8</v>
      </c>
      <c r="N27" s="4">
        <v>2.502E8</v>
      </c>
      <c r="O27" s="4">
        <v>2.412E8</v>
      </c>
      <c r="P27" s="4">
        <v>2.412E8</v>
      </c>
      <c r="Q27" s="4">
        <v>2.412E8</v>
      </c>
      <c r="R27" s="4">
        <v>2.538E8</v>
      </c>
      <c r="S27" s="4">
        <v>2.547E8</v>
      </c>
      <c r="T27" s="4">
        <v>2.565E8</v>
      </c>
      <c r="U27" s="4">
        <v>2.583E8</v>
      </c>
      <c r="V27" s="4">
        <v>2.583E8</v>
      </c>
      <c r="W27" s="4">
        <v>3.105E8</v>
      </c>
      <c r="X27" s="4">
        <v>4.005E8</v>
      </c>
      <c r="Y27" s="4">
        <v>3.645E8</v>
      </c>
      <c r="Z27" s="4">
        <v>4.365E8</v>
      </c>
      <c r="AA27" s="4">
        <v>4.842E8</v>
      </c>
      <c r="AB27" s="4">
        <v>4.842E8</v>
      </c>
      <c r="AC27" s="4">
        <v>4.449709809E8</v>
      </c>
      <c r="AD27" s="4">
        <v>4.449709809E8</v>
      </c>
    </row>
    <row r="28">
      <c r="A28" s="3" t="s">
        <v>28</v>
      </c>
      <c r="B28" s="4">
        <v>1.4202E9</v>
      </c>
      <c r="C28" s="4">
        <v>1.395E9</v>
      </c>
      <c r="D28" s="4">
        <v>1.3635E9</v>
      </c>
      <c r="E28" s="4">
        <v>1.746E9</v>
      </c>
      <c r="F28" s="4">
        <v>1.71E9</v>
      </c>
      <c r="G28" s="4">
        <v>1.6695E9</v>
      </c>
      <c r="H28" s="4">
        <v>1.6335E9</v>
      </c>
      <c r="I28" s="4">
        <v>1.593E9</v>
      </c>
      <c r="J28" s="4">
        <v>1.557E9</v>
      </c>
      <c r="K28" s="4">
        <v>1.5525E9</v>
      </c>
      <c r="L28" s="4">
        <v>1.773E9</v>
      </c>
      <c r="M28" s="4">
        <v>1.755E9</v>
      </c>
      <c r="N28" s="4">
        <v>1.737E9</v>
      </c>
      <c r="O28" s="4">
        <v>1.6875E9</v>
      </c>
      <c r="P28" s="4">
        <v>1.6605E9</v>
      </c>
      <c r="Q28" s="4">
        <v>1.6335E9</v>
      </c>
      <c r="R28" s="4">
        <v>1.5885E9</v>
      </c>
      <c r="S28" s="4">
        <v>1.6083E9</v>
      </c>
      <c r="T28" s="4">
        <v>1.5939E9</v>
      </c>
      <c r="U28" s="4">
        <v>1.5426E9</v>
      </c>
      <c r="V28" s="4">
        <v>1.4895E9</v>
      </c>
      <c r="W28" s="4">
        <v>1.4544E9</v>
      </c>
      <c r="X28" s="4">
        <v>1.4103E9</v>
      </c>
      <c r="Y28" s="4">
        <v>1.3428E9</v>
      </c>
      <c r="Z28" s="4">
        <v>1.3041E9</v>
      </c>
      <c r="AA28" s="4">
        <v>1.2483E9</v>
      </c>
      <c r="AB28" s="4">
        <v>1.1844E9</v>
      </c>
      <c r="AC28" s="4">
        <v>1.251E9</v>
      </c>
      <c r="AD28" s="4">
        <v>1.251E9</v>
      </c>
    </row>
    <row r="29">
      <c r="A29" s="3" t="s">
        <v>29</v>
      </c>
      <c r="B29" s="4">
        <v>1.045026E9</v>
      </c>
      <c r="C29" s="4">
        <v>1.032282E9</v>
      </c>
      <c r="D29" s="4">
        <v>1.246509E9</v>
      </c>
      <c r="E29" s="4">
        <v>1.233E9</v>
      </c>
      <c r="F29" s="4">
        <v>1.2195E9</v>
      </c>
      <c r="G29" s="4">
        <v>1.206E9</v>
      </c>
      <c r="H29" s="4">
        <v>2.16E9</v>
      </c>
      <c r="I29" s="4">
        <v>2.1663E9</v>
      </c>
      <c r="J29" s="4">
        <v>2.2284E9</v>
      </c>
      <c r="K29" s="4">
        <v>2.5488E9</v>
      </c>
      <c r="L29" s="4">
        <v>2.556E9</v>
      </c>
      <c r="M29" s="4">
        <v>3.06E9</v>
      </c>
      <c r="N29" s="4">
        <v>3.34458E9</v>
      </c>
      <c r="O29" s="4">
        <v>3.3147E9</v>
      </c>
      <c r="P29" s="4">
        <v>3.105E9</v>
      </c>
      <c r="Q29" s="4">
        <v>3.1266E9</v>
      </c>
      <c r="R29" s="4">
        <v>3.1275E9</v>
      </c>
      <c r="S29" s="4">
        <v>3.1347E9</v>
      </c>
      <c r="T29" s="4">
        <v>3.1608E9</v>
      </c>
      <c r="U29" s="4">
        <v>3.1608E9</v>
      </c>
      <c r="V29" s="4">
        <v>3.6954E9</v>
      </c>
      <c r="W29" s="4">
        <v>4.1697E9</v>
      </c>
      <c r="X29" s="4">
        <v>4.4973E9</v>
      </c>
      <c r="Y29" s="4">
        <v>4.5495E9</v>
      </c>
      <c r="Z29" s="4">
        <v>4.7061E9</v>
      </c>
      <c r="AA29" s="4">
        <v>4.6368E9</v>
      </c>
      <c r="AB29" s="4">
        <v>4.6935E9</v>
      </c>
      <c r="AC29" s="4">
        <v>4.6935E9</v>
      </c>
      <c r="AD29" s="4">
        <v>4.6935E9</v>
      </c>
    </row>
    <row r="30">
      <c r="A30" s="3" t="s">
        <v>30</v>
      </c>
      <c r="B30" s="4">
        <v>1.1826E9</v>
      </c>
      <c r="C30" s="4">
        <v>1.2681E9</v>
      </c>
      <c r="D30" s="4">
        <v>1.296E9</v>
      </c>
      <c r="E30" s="4">
        <v>1.8351E9</v>
      </c>
      <c r="F30" s="4">
        <v>2.0124E9</v>
      </c>
      <c r="G30" s="4">
        <v>2.0052E9</v>
      </c>
      <c r="H30" s="4">
        <v>2.0664E9</v>
      </c>
      <c r="I30" s="4">
        <v>2.0565E9</v>
      </c>
      <c r="J30" s="4">
        <v>2.0682E9</v>
      </c>
      <c r="K30" s="4">
        <v>2.0655E9</v>
      </c>
      <c r="L30" s="4">
        <v>2.0259E9</v>
      </c>
      <c r="M30" s="4">
        <v>2.1177E9</v>
      </c>
      <c r="N30" s="4">
        <v>2.4804E9</v>
      </c>
      <c r="O30" s="4">
        <v>2.5245E9</v>
      </c>
      <c r="P30" s="4">
        <v>2.5812E9</v>
      </c>
      <c r="Q30" s="4">
        <v>2.7E9</v>
      </c>
      <c r="R30" s="4">
        <v>2.7E9</v>
      </c>
      <c r="S30" s="4">
        <v>3.2886E9</v>
      </c>
      <c r="T30" s="4">
        <v>3.4065E9</v>
      </c>
      <c r="U30" s="4">
        <v>3.4272E9</v>
      </c>
      <c r="V30" s="4">
        <v>3.4569E9</v>
      </c>
      <c r="W30" s="4">
        <v>3.4497E9</v>
      </c>
      <c r="X30" s="4">
        <v>3.3003E9</v>
      </c>
      <c r="Y30" s="4">
        <v>2.8692E9</v>
      </c>
      <c r="Z30" s="4">
        <v>2.8431E9</v>
      </c>
      <c r="AA30" s="4">
        <v>2.7063E9</v>
      </c>
      <c r="AB30" s="4">
        <v>2.6028E9</v>
      </c>
      <c r="AC30" s="4">
        <v>2.5902E9</v>
      </c>
      <c r="AD30" s="4">
        <v>2.6172E9</v>
      </c>
    </row>
    <row r="31">
      <c r="A31" s="3" t="s">
        <v>31</v>
      </c>
      <c r="B31" s="4">
        <v>7.29E7</v>
      </c>
      <c r="C31" s="4">
        <v>7.02E7</v>
      </c>
      <c r="D31" s="4">
        <v>7.47E7</v>
      </c>
      <c r="E31" s="4">
        <v>1.485E8</v>
      </c>
      <c r="F31" s="4">
        <v>1.935E8</v>
      </c>
      <c r="G31" s="4">
        <v>1.962E8</v>
      </c>
      <c r="H31" s="4">
        <v>2.061E8</v>
      </c>
      <c r="I31" s="4">
        <v>2.448E8</v>
      </c>
      <c r="J31" s="4">
        <v>2.547E8</v>
      </c>
      <c r="K31" s="4">
        <v>2.511E8</v>
      </c>
      <c r="L31" s="4">
        <v>2.52E8</v>
      </c>
      <c r="M31" s="4">
        <v>8.37E7</v>
      </c>
      <c r="N31" s="4">
        <v>1.35E8</v>
      </c>
      <c r="O31" s="4">
        <v>1.8E8</v>
      </c>
      <c r="P31" s="4">
        <v>2.304E8</v>
      </c>
      <c r="Q31" s="4">
        <v>4.077E8</v>
      </c>
      <c r="R31" s="4">
        <v>5.553E8</v>
      </c>
      <c r="S31" s="4">
        <v>4.878E8</v>
      </c>
      <c r="T31" s="4">
        <v>5.112E8</v>
      </c>
      <c r="U31" s="4">
        <v>7.47E8</v>
      </c>
      <c r="V31" s="4">
        <v>7.731E8</v>
      </c>
      <c r="W31" s="4">
        <v>8.514E8</v>
      </c>
      <c r="X31" s="4">
        <v>8.514E8</v>
      </c>
      <c r="Y31" s="4">
        <v>8.91E8</v>
      </c>
      <c r="Z31" s="4">
        <v>8.955E8</v>
      </c>
      <c r="AA31" s="4">
        <v>8.955E8</v>
      </c>
      <c r="AB31" s="4">
        <v>8.82E8</v>
      </c>
      <c r="AC31" s="4">
        <v>8.82E8</v>
      </c>
      <c r="AD31" s="4">
        <v>8.82E8</v>
      </c>
    </row>
    <row r="32">
      <c r="A32" s="3" t="s">
        <v>32</v>
      </c>
      <c r="B32" s="4">
        <v>4.05E8</v>
      </c>
      <c r="C32" s="4">
        <v>4.185E8</v>
      </c>
      <c r="D32" s="4">
        <v>4.329E8</v>
      </c>
      <c r="E32" s="4">
        <v>4.59E8</v>
      </c>
      <c r="F32" s="4">
        <v>4.68E8</v>
      </c>
      <c r="G32" s="4">
        <v>5.607E8</v>
      </c>
      <c r="H32" s="4">
        <v>5.715E8</v>
      </c>
      <c r="I32" s="4">
        <v>5.634E8</v>
      </c>
      <c r="J32" s="4">
        <v>5.859E8</v>
      </c>
      <c r="K32" s="4">
        <v>5.85E8</v>
      </c>
      <c r="L32" s="4">
        <v>5.778E8</v>
      </c>
      <c r="M32" s="4">
        <v>6.804E8</v>
      </c>
      <c r="N32" s="4">
        <v>5.733E8</v>
      </c>
      <c r="O32" s="4">
        <v>5.859E8</v>
      </c>
      <c r="P32" s="4">
        <v>5.328E8</v>
      </c>
      <c r="Q32" s="4">
        <v>5.364E8</v>
      </c>
      <c r="R32" s="4">
        <v>5.301E8</v>
      </c>
      <c r="S32" s="4">
        <v>5.355E8</v>
      </c>
      <c r="T32" s="4">
        <v>5.508E8</v>
      </c>
      <c r="U32" s="4">
        <v>6.318E8</v>
      </c>
      <c r="V32" s="4">
        <v>6.093E8</v>
      </c>
      <c r="W32" s="4">
        <v>6.705E8</v>
      </c>
      <c r="X32" s="4">
        <v>6.84E8</v>
      </c>
      <c r="Y32" s="4">
        <v>7.11E8</v>
      </c>
      <c r="Z32" s="4">
        <v>7.182E8</v>
      </c>
      <c r="AA32" s="4">
        <v>7.668E8</v>
      </c>
      <c r="AB32" s="4">
        <v>7.623E8</v>
      </c>
      <c r="AC32" s="4">
        <v>7.65E8</v>
      </c>
      <c r="AD32" s="4">
        <v>7.668E8</v>
      </c>
    </row>
    <row r="33">
      <c r="A33" s="3" t="s">
        <v>33</v>
      </c>
      <c r="B33" s="4" t="s">
        <v>5</v>
      </c>
      <c r="C33" s="4" t="s">
        <v>5</v>
      </c>
      <c r="D33" s="4" t="s">
        <v>5</v>
      </c>
      <c r="E33" s="4" t="s">
        <v>5</v>
      </c>
      <c r="F33" s="4" t="s">
        <v>5</v>
      </c>
      <c r="G33" s="4">
        <v>1.44E7</v>
      </c>
      <c r="H33" s="4">
        <v>3.96E7</v>
      </c>
      <c r="I33" s="4">
        <v>7.74E7</v>
      </c>
      <c r="J33" s="4">
        <v>1.152E8</v>
      </c>
      <c r="K33" s="4">
        <v>2.034E8</v>
      </c>
      <c r="L33" s="4">
        <v>2.169E8</v>
      </c>
      <c r="M33" s="4">
        <v>3.636E8</v>
      </c>
      <c r="N33" s="4">
        <v>3.924E8</v>
      </c>
      <c r="O33" s="4">
        <v>4.932E8</v>
      </c>
      <c r="P33" s="4">
        <v>3.852E8</v>
      </c>
      <c r="Q33" s="4">
        <v>3.852E8</v>
      </c>
      <c r="R33" s="4">
        <v>3.852E8</v>
      </c>
      <c r="S33" s="4">
        <v>3.852E8</v>
      </c>
      <c r="T33" s="4">
        <v>3.852E8</v>
      </c>
      <c r="U33" s="4">
        <v>3.852E8</v>
      </c>
      <c r="V33" s="4">
        <v>3.852E8</v>
      </c>
      <c r="W33" s="4">
        <v>3.852E8</v>
      </c>
      <c r="X33" s="4">
        <v>3.852E8</v>
      </c>
      <c r="Y33" s="4">
        <v>3.852E8</v>
      </c>
      <c r="Z33" s="4">
        <v>3.852E8</v>
      </c>
      <c r="AA33" s="4">
        <v>3.852E8</v>
      </c>
      <c r="AB33" s="4">
        <v>3.915E8</v>
      </c>
      <c r="AC33" s="4">
        <v>3.915E8</v>
      </c>
      <c r="AD33" s="4">
        <v>3.978E8</v>
      </c>
    </row>
    <row r="34">
      <c r="A34" s="3" t="s">
        <v>34</v>
      </c>
      <c r="B34" s="4">
        <v>2.88E7</v>
      </c>
      <c r="C34" s="4">
        <v>2.88E7</v>
      </c>
      <c r="D34" s="4">
        <v>2.43E7</v>
      </c>
      <c r="E34" s="4">
        <v>2.34E7</v>
      </c>
      <c r="F34" s="4">
        <v>2.25E7</v>
      </c>
      <c r="G34" s="4">
        <v>2.43E7</v>
      </c>
      <c r="H34" s="4">
        <v>4.95E7</v>
      </c>
      <c r="I34" s="4">
        <v>3.06E8</v>
      </c>
      <c r="J34" s="4">
        <v>3.06E8</v>
      </c>
      <c r="K34" s="4">
        <v>3.06E8</v>
      </c>
      <c r="L34" s="4">
        <v>3.051E8</v>
      </c>
      <c r="M34" s="4">
        <v>3.087E8</v>
      </c>
      <c r="N34" s="4">
        <v>2.934E8</v>
      </c>
      <c r="O34" s="4">
        <v>2.988E8</v>
      </c>
      <c r="P34" s="4">
        <v>3.06E8</v>
      </c>
      <c r="Q34" s="4">
        <v>1.809E8</v>
      </c>
      <c r="R34" s="4">
        <v>1.809E8</v>
      </c>
      <c r="S34" s="4">
        <v>1.782E8</v>
      </c>
      <c r="T34" s="4">
        <v>2.223E8</v>
      </c>
      <c r="U34" s="4">
        <v>2.223E8</v>
      </c>
      <c r="V34" s="4">
        <v>2.223E8</v>
      </c>
      <c r="W34" s="4">
        <v>2.223E8</v>
      </c>
      <c r="X34" s="4">
        <v>2.223E8</v>
      </c>
      <c r="Y34" s="4">
        <v>2.223E8</v>
      </c>
      <c r="Z34" s="4">
        <v>2.925E8</v>
      </c>
      <c r="AA34" s="4">
        <v>3.006E8</v>
      </c>
      <c r="AB34" s="4">
        <v>2.9842204896E8</v>
      </c>
      <c r="AC34" s="4">
        <v>3.012346503E8</v>
      </c>
      <c r="AD34" s="4">
        <v>3.012346503E8</v>
      </c>
    </row>
    <row r="35">
      <c r="A35" s="3" t="s">
        <v>35</v>
      </c>
      <c r="B35" s="4">
        <v>9.36E7</v>
      </c>
      <c r="C35" s="4">
        <v>9.0E7</v>
      </c>
      <c r="D35" s="4">
        <v>8.73E7</v>
      </c>
      <c r="E35" s="4">
        <v>8.46E7</v>
      </c>
      <c r="F35" s="4">
        <v>8.19E7</v>
      </c>
      <c r="G35" s="4">
        <v>8.64E7</v>
      </c>
      <c r="H35" s="4">
        <v>1.485E8</v>
      </c>
      <c r="I35" s="4">
        <v>1.467E8</v>
      </c>
      <c r="J35" s="4">
        <v>1.539E8</v>
      </c>
      <c r="K35" s="4">
        <v>1.476E8</v>
      </c>
      <c r="L35" s="4">
        <v>1.431E8</v>
      </c>
      <c r="M35" s="4">
        <v>1.377E8</v>
      </c>
      <c r="N35" s="4">
        <v>1.422E8</v>
      </c>
      <c r="O35" s="4">
        <v>1.395E8</v>
      </c>
      <c r="P35" s="4">
        <v>1.395E8</v>
      </c>
      <c r="Q35" s="4">
        <v>1.377E8</v>
      </c>
      <c r="R35" s="4">
        <v>1.341E8</v>
      </c>
      <c r="S35" s="4">
        <v>1.395E8</v>
      </c>
      <c r="T35" s="4">
        <v>1.269E8</v>
      </c>
      <c r="U35" s="4">
        <v>1.314E8</v>
      </c>
      <c r="V35" s="4">
        <v>1.071E8</v>
      </c>
      <c r="W35" s="4">
        <v>1.035E8</v>
      </c>
      <c r="X35" s="4">
        <v>1.044E8</v>
      </c>
      <c r="Y35" s="4">
        <v>9.9E7</v>
      </c>
      <c r="Z35" s="4">
        <v>9.81E7</v>
      </c>
      <c r="AA35" s="4">
        <v>9.54E7</v>
      </c>
      <c r="AB35" s="4">
        <v>1.017E8</v>
      </c>
      <c r="AC35" s="4">
        <v>9.9E7</v>
      </c>
      <c r="AD35" s="4">
        <v>9.9E7</v>
      </c>
    </row>
    <row r="36">
      <c r="A36" s="3" t="s">
        <v>36</v>
      </c>
      <c r="B36" s="4">
        <v>2.52E9</v>
      </c>
      <c r="C36" s="4">
        <v>2.547E9</v>
      </c>
      <c r="D36" s="4">
        <v>2.8305E9</v>
      </c>
      <c r="E36" s="4">
        <v>3.06E9</v>
      </c>
      <c r="F36" s="4">
        <v>3.852E9</v>
      </c>
      <c r="G36" s="4">
        <v>3.996E9</v>
      </c>
      <c r="H36" s="4">
        <v>3.996E9</v>
      </c>
      <c r="I36" s="4">
        <v>3.996E9</v>
      </c>
      <c r="J36" s="4">
        <v>4.1589E9</v>
      </c>
      <c r="K36" s="4">
        <v>4.158E9</v>
      </c>
      <c r="L36" s="4">
        <v>4.1535E9</v>
      </c>
      <c r="M36" s="4">
        <v>5.7852E9</v>
      </c>
      <c r="N36" s="4">
        <v>6.0417E9</v>
      </c>
      <c r="O36" s="4">
        <v>6.363E9</v>
      </c>
      <c r="P36" s="4">
        <v>6.363E9</v>
      </c>
      <c r="Q36" s="4">
        <v>7.65E9</v>
      </c>
      <c r="R36" s="4">
        <v>7.65E9</v>
      </c>
      <c r="S36" s="4">
        <v>7.65E9</v>
      </c>
      <c r="T36" s="4">
        <v>9.81E9</v>
      </c>
      <c r="U36" s="4">
        <v>1.00413E10</v>
      </c>
      <c r="V36" s="4">
        <v>1.29987E10</v>
      </c>
      <c r="W36" s="4">
        <v>2.32047E10</v>
      </c>
      <c r="X36" s="4">
        <v>2.32047E10</v>
      </c>
      <c r="Y36" s="4">
        <v>2.28087E10</v>
      </c>
      <c r="Z36" s="4">
        <v>2.28249E10</v>
      </c>
      <c r="AA36" s="4">
        <v>2.30724E10</v>
      </c>
      <c r="AB36" s="4">
        <v>2.298848532561E10</v>
      </c>
      <c r="AC36" s="4">
        <v>2.2918426607025E10</v>
      </c>
      <c r="AD36" s="4">
        <v>2.2918426607025E10</v>
      </c>
    </row>
    <row r="37">
      <c r="A37" s="3" t="s">
        <v>37</v>
      </c>
      <c r="B37" s="4">
        <v>2.7E8</v>
      </c>
      <c r="C37" s="4">
        <v>2.52E8</v>
      </c>
      <c r="D37" s="4">
        <v>2.295E8</v>
      </c>
      <c r="E37" s="4">
        <v>2.07E8</v>
      </c>
      <c r="F37" s="4">
        <v>1.89E8</v>
      </c>
      <c r="G37" s="4">
        <v>2.43E8</v>
      </c>
      <c r="H37" s="4">
        <v>2.115E8</v>
      </c>
      <c r="I37" s="4">
        <v>1.782E8</v>
      </c>
      <c r="J37" s="4">
        <v>1.485E8</v>
      </c>
      <c r="K37" s="4">
        <v>1.197E8</v>
      </c>
      <c r="L37" s="4">
        <v>9.45E7</v>
      </c>
      <c r="M37" s="4">
        <v>4.329E8</v>
      </c>
      <c r="N37" s="4">
        <v>4.194E8</v>
      </c>
      <c r="O37" s="4">
        <v>4.005E8</v>
      </c>
      <c r="P37" s="4">
        <v>3.825E8</v>
      </c>
      <c r="Q37" s="4">
        <v>3.663E8</v>
      </c>
      <c r="R37" s="4">
        <v>3.501E8</v>
      </c>
      <c r="S37" s="4">
        <v>3.366E8</v>
      </c>
      <c r="T37" s="4">
        <v>3.24E8</v>
      </c>
      <c r="U37" s="4">
        <v>3.132E8</v>
      </c>
      <c r="V37" s="4">
        <v>3.015E8</v>
      </c>
      <c r="W37" s="4">
        <v>2.898E8</v>
      </c>
      <c r="X37" s="4">
        <v>2.799E8</v>
      </c>
      <c r="Y37" s="4">
        <v>2.745E8</v>
      </c>
      <c r="Z37" s="4">
        <v>2.655E8</v>
      </c>
      <c r="AA37" s="4">
        <v>5.652E8</v>
      </c>
      <c r="AB37" s="4">
        <v>5.652E8</v>
      </c>
      <c r="AC37" s="4">
        <v>5.652E8</v>
      </c>
      <c r="AD37" s="4">
        <v>5.661E8</v>
      </c>
    </row>
    <row r="38">
      <c r="A38" s="3" t="s">
        <v>38</v>
      </c>
      <c r="B38" s="4" t="s">
        <v>5</v>
      </c>
      <c r="C38" s="4" t="s">
        <v>5</v>
      </c>
      <c r="D38" s="4" t="s">
        <v>5</v>
      </c>
      <c r="E38" s="4" t="s">
        <v>5</v>
      </c>
      <c r="F38" s="4" t="s">
        <v>5</v>
      </c>
      <c r="G38" s="4" t="s">
        <v>5</v>
      </c>
      <c r="H38" s="4" t="s">
        <v>5</v>
      </c>
      <c r="I38" s="4" t="s">
        <v>5</v>
      </c>
      <c r="J38" s="4" t="s">
        <v>5</v>
      </c>
      <c r="K38" s="4" t="s">
        <v>5</v>
      </c>
      <c r="L38" s="4" t="s">
        <v>5</v>
      </c>
      <c r="M38" s="4" t="s">
        <v>5</v>
      </c>
      <c r="N38" s="4" t="s">
        <v>5</v>
      </c>
      <c r="O38" s="4" t="s">
        <v>5</v>
      </c>
      <c r="P38" s="4" t="s">
        <v>5</v>
      </c>
      <c r="Q38" s="4" t="s">
        <v>5</v>
      </c>
      <c r="R38" s="4" t="s">
        <v>5</v>
      </c>
      <c r="S38" s="4">
        <v>3.94371041688E10</v>
      </c>
      <c r="T38" s="4">
        <v>3.91601810912E10</v>
      </c>
      <c r="U38" s="4">
        <v>3.8199095116E10</v>
      </c>
      <c r="V38" s="4">
        <v>3.8036199188E10</v>
      </c>
      <c r="W38" s="4">
        <v>3.8117647152E10</v>
      </c>
      <c r="X38" s="4">
        <v>3.828054308E10</v>
      </c>
      <c r="Y38" s="4">
        <v>3.909502272E10</v>
      </c>
      <c r="Z38" s="4">
        <v>3.8932126792E10</v>
      </c>
      <c r="AA38" s="4">
        <v>3.89484163848E10</v>
      </c>
      <c r="AB38" s="4">
        <v>3.894352950696E10</v>
      </c>
      <c r="AC38" s="4">
        <v>3.8983764801176E10</v>
      </c>
      <c r="AD38" s="4">
        <v>3.8971547606576E10</v>
      </c>
    </row>
    <row r="39">
      <c r="A39" s="3" t="s">
        <v>39</v>
      </c>
      <c r="B39" s="4">
        <v>2.864907E9</v>
      </c>
      <c r="C39" s="4">
        <v>3.011472E9</v>
      </c>
      <c r="D39" s="4">
        <v>3.088953E9</v>
      </c>
      <c r="E39" s="4">
        <v>3.189573E9</v>
      </c>
      <c r="F39" s="4">
        <v>3.247209E9</v>
      </c>
      <c r="G39" s="4">
        <v>3.3183E9</v>
      </c>
      <c r="H39" s="4">
        <v>3.6189E9</v>
      </c>
      <c r="I39" s="4">
        <v>3.77055E9</v>
      </c>
      <c r="J39" s="4">
        <v>4.518E9</v>
      </c>
      <c r="K39" s="4">
        <v>4.69656E9</v>
      </c>
      <c r="L39" s="4">
        <v>4.70043E9</v>
      </c>
      <c r="M39" s="4">
        <v>4.69854E9</v>
      </c>
      <c r="N39" s="4">
        <v>4.72392E9</v>
      </c>
      <c r="O39" s="4">
        <v>4.72392E9</v>
      </c>
      <c r="P39" s="4">
        <v>4.734E9</v>
      </c>
      <c r="Q39" s="4">
        <v>4.99005E9</v>
      </c>
      <c r="R39" s="4">
        <v>5.12397E9</v>
      </c>
      <c r="S39" s="4">
        <v>5.2938E9</v>
      </c>
      <c r="T39" s="4">
        <v>5.4612E9</v>
      </c>
      <c r="U39" s="4">
        <v>5.5314E9</v>
      </c>
      <c r="V39" s="4">
        <v>5.6709E9</v>
      </c>
      <c r="W39" s="4">
        <v>5.810004E9</v>
      </c>
      <c r="X39" s="4">
        <v>5.9814E9</v>
      </c>
      <c r="Y39" s="4">
        <v>6.0786E9</v>
      </c>
      <c r="Z39" s="4">
        <v>6.0813E9</v>
      </c>
      <c r="AA39" s="4">
        <v>6.1398E9</v>
      </c>
      <c r="AB39" s="4">
        <v>6.3657E9</v>
      </c>
      <c r="AC39" s="4">
        <v>6.57400025241E9</v>
      </c>
      <c r="AD39" s="4">
        <v>6.812464941315E9</v>
      </c>
    </row>
    <row r="40">
      <c r="A40" s="3" t="s">
        <v>40</v>
      </c>
      <c r="B40" s="4">
        <v>8.1E7</v>
      </c>
      <c r="C40" s="4">
        <v>8.1E7</v>
      </c>
      <c r="D40" s="4">
        <v>9.27E7</v>
      </c>
      <c r="E40" s="4">
        <v>9.36E7</v>
      </c>
      <c r="F40" s="4">
        <v>9.36E7</v>
      </c>
      <c r="G40" s="4">
        <v>1.116E8</v>
      </c>
      <c r="H40" s="4">
        <v>1.278E8</v>
      </c>
      <c r="I40" s="4">
        <v>1.125E8</v>
      </c>
      <c r="J40" s="4">
        <v>1.017E8</v>
      </c>
      <c r="K40" s="4">
        <v>1.413E8</v>
      </c>
      <c r="L40" s="4">
        <v>1.638E8</v>
      </c>
      <c r="M40" s="4">
        <v>1.8E8</v>
      </c>
      <c r="N40" s="4">
        <v>1.8E8</v>
      </c>
      <c r="O40" s="4">
        <v>2.043E8</v>
      </c>
      <c r="P40" s="4">
        <v>2.115E8</v>
      </c>
      <c r="Q40" s="4">
        <v>2.115E8</v>
      </c>
      <c r="R40" s="4">
        <v>2.115E8</v>
      </c>
      <c r="S40" s="4">
        <v>2.142E8</v>
      </c>
      <c r="T40" s="4">
        <v>2.142E8</v>
      </c>
      <c r="U40" s="4">
        <v>2.169E8</v>
      </c>
      <c r="V40" s="4">
        <v>2.169E8</v>
      </c>
      <c r="W40" s="4">
        <v>2.169E8</v>
      </c>
      <c r="X40" s="4">
        <v>2.25E8</v>
      </c>
      <c r="Y40" s="4">
        <v>2.61E8</v>
      </c>
      <c r="Z40" s="4">
        <v>2.61E8</v>
      </c>
      <c r="AA40" s="4">
        <v>2.61E8</v>
      </c>
      <c r="AB40" s="4">
        <v>2.61E8</v>
      </c>
      <c r="AC40" s="4">
        <v>2.556E8</v>
      </c>
      <c r="AD40" s="4">
        <v>2.556E8</v>
      </c>
    </row>
    <row r="41">
      <c r="A41" s="3" t="s">
        <v>41</v>
      </c>
      <c r="B41" s="4">
        <v>2.628E8</v>
      </c>
      <c r="C41" s="4">
        <v>3.618E8</v>
      </c>
      <c r="D41" s="4">
        <v>3.15E8</v>
      </c>
      <c r="E41" s="4">
        <v>1.512E8</v>
      </c>
      <c r="F41" s="4">
        <v>1.89E8</v>
      </c>
      <c r="G41" s="4">
        <v>1.962E8</v>
      </c>
      <c r="H41" s="4">
        <v>1.836E8</v>
      </c>
      <c r="I41" s="4">
        <v>1.656E8</v>
      </c>
      <c r="J41" s="4">
        <v>1.755E8</v>
      </c>
      <c r="K41" s="4">
        <v>2.061E8</v>
      </c>
      <c r="L41" s="4">
        <v>2.016E8</v>
      </c>
      <c r="M41" s="4">
        <v>2.214E8</v>
      </c>
      <c r="N41" s="4">
        <v>2.079E8</v>
      </c>
      <c r="O41" s="4">
        <v>1.629E8</v>
      </c>
      <c r="P41" s="4">
        <v>1.575E8</v>
      </c>
      <c r="Q41" s="4">
        <v>1.584E8</v>
      </c>
      <c r="R41" s="4">
        <v>1.764E8</v>
      </c>
      <c r="S41" s="4">
        <v>1.845E8</v>
      </c>
      <c r="T41" s="4">
        <v>3.78E8</v>
      </c>
      <c r="U41" s="4">
        <v>3.105E8</v>
      </c>
      <c r="V41" s="4">
        <v>3.24E8</v>
      </c>
      <c r="W41" s="4">
        <v>3.402E8</v>
      </c>
      <c r="X41" s="4">
        <v>3.969E8</v>
      </c>
      <c r="Y41" s="4">
        <v>3.762E8</v>
      </c>
      <c r="Z41" s="4">
        <v>3.186E8</v>
      </c>
      <c r="AA41" s="4">
        <v>2.736E8</v>
      </c>
      <c r="AB41" s="4">
        <v>2.979E8</v>
      </c>
      <c r="AC41" s="4">
        <v>2.853E8</v>
      </c>
      <c r="AD41" s="4">
        <v>2.736E8</v>
      </c>
    </row>
    <row r="42">
      <c r="A42" s="3" t="s">
        <v>42</v>
      </c>
      <c r="B42" s="4">
        <v>2.673E8</v>
      </c>
      <c r="C42" s="4">
        <v>3.06E8</v>
      </c>
      <c r="D42" s="4">
        <v>3.006E8</v>
      </c>
      <c r="E42" s="4">
        <v>2.853E8</v>
      </c>
      <c r="F42" s="4">
        <v>2.799E8</v>
      </c>
      <c r="G42" s="4">
        <v>2.853E8</v>
      </c>
      <c r="H42" s="4">
        <v>2.781E8</v>
      </c>
      <c r="I42" s="4">
        <v>2.727E8</v>
      </c>
      <c r="J42" s="4">
        <v>2.646E8</v>
      </c>
      <c r="K42" s="4">
        <v>2.574E8</v>
      </c>
      <c r="L42" s="4">
        <v>2.268E8</v>
      </c>
      <c r="M42" s="4">
        <v>2.142E8</v>
      </c>
      <c r="N42" s="4">
        <v>2.097E8</v>
      </c>
      <c r="O42" s="4">
        <v>2.07E8</v>
      </c>
      <c r="P42" s="4">
        <v>2.574E8</v>
      </c>
      <c r="Q42" s="4">
        <v>3.141E8</v>
      </c>
      <c r="R42" s="4">
        <v>4.104E8</v>
      </c>
      <c r="S42" s="4">
        <v>4.653E8</v>
      </c>
      <c r="T42" s="4">
        <v>5.04E8</v>
      </c>
      <c r="U42" s="4">
        <v>5.445E8</v>
      </c>
      <c r="V42" s="4">
        <v>5.013E8</v>
      </c>
      <c r="W42" s="4">
        <v>5.184E8</v>
      </c>
      <c r="X42" s="4">
        <v>5.301E8</v>
      </c>
      <c r="Y42" s="4">
        <v>4.788E8</v>
      </c>
      <c r="Z42" s="4">
        <v>4.788E8</v>
      </c>
      <c r="AA42" s="4">
        <v>4.77E8</v>
      </c>
      <c r="AB42" s="4">
        <v>4.32E8</v>
      </c>
      <c r="AC42" s="4">
        <v>4.33171349505E8</v>
      </c>
      <c r="AD42" s="4">
        <v>4.33171349505E8</v>
      </c>
    </row>
    <row r="43">
      <c r="A43" s="3" t="s">
        <v>43</v>
      </c>
      <c r="B43" s="4" t="s">
        <v>5</v>
      </c>
      <c r="C43" s="4" t="s">
        <v>5</v>
      </c>
      <c r="D43" s="4" t="s">
        <v>5</v>
      </c>
      <c r="E43" s="4" t="s">
        <v>5</v>
      </c>
      <c r="F43" s="4" t="s">
        <v>5</v>
      </c>
      <c r="G43" s="4" t="s">
        <v>5</v>
      </c>
      <c r="H43" s="4" t="s">
        <v>5</v>
      </c>
      <c r="I43" s="4" t="s">
        <v>5</v>
      </c>
      <c r="J43" s="4" t="s">
        <v>5</v>
      </c>
      <c r="K43" s="4" t="s">
        <v>5</v>
      </c>
      <c r="L43" s="4" t="s">
        <v>5</v>
      </c>
      <c r="M43" s="4" t="s">
        <v>5</v>
      </c>
      <c r="N43" s="4" t="s">
        <v>5</v>
      </c>
      <c r="O43" s="4" t="s">
        <v>5</v>
      </c>
      <c r="P43" s="4" t="s">
        <v>5</v>
      </c>
      <c r="Q43" s="4" t="s">
        <v>5</v>
      </c>
      <c r="R43" s="4" t="s">
        <v>5</v>
      </c>
      <c r="S43" s="4">
        <v>2.361990956E9</v>
      </c>
      <c r="T43" s="4">
        <v>2.2561086028E9</v>
      </c>
      <c r="U43" s="4">
        <v>2.1828054352E9</v>
      </c>
      <c r="V43" s="4">
        <v>2.1828054352E9</v>
      </c>
      <c r="W43" s="4">
        <v>2.1828054352E9</v>
      </c>
      <c r="X43" s="4">
        <v>2.1828054352E9</v>
      </c>
      <c r="Y43" s="4">
        <v>2.1828054352E9</v>
      </c>
      <c r="Z43" s="4">
        <v>2.1828054352E9</v>
      </c>
      <c r="AA43" s="4">
        <v>2.1828054352E9</v>
      </c>
      <c r="AB43" s="4">
        <v>2.1828054352E9</v>
      </c>
      <c r="AC43" s="4">
        <v>2.1828054352E9</v>
      </c>
      <c r="AD43" s="4">
        <v>7.149990967704E9</v>
      </c>
    </row>
    <row r="44">
      <c r="A44" s="3" t="s">
        <v>44</v>
      </c>
      <c r="B44" s="4" t="s">
        <v>5</v>
      </c>
      <c r="C44" s="4" t="s">
        <v>5</v>
      </c>
      <c r="D44" s="4" t="s">
        <v>5</v>
      </c>
      <c r="E44" s="4" t="s">
        <v>5</v>
      </c>
      <c r="F44" s="4" t="s">
        <v>5</v>
      </c>
      <c r="G44" s="4" t="s">
        <v>5</v>
      </c>
      <c r="H44" s="4" t="s">
        <v>5</v>
      </c>
      <c r="I44" s="4" t="s">
        <v>5</v>
      </c>
      <c r="J44" s="4" t="s">
        <v>5</v>
      </c>
      <c r="K44" s="4" t="s">
        <v>5</v>
      </c>
      <c r="L44" s="4" t="s">
        <v>5</v>
      </c>
      <c r="M44" s="4" t="s">
        <v>5</v>
      </c>
      <c r="N44" s="4" t="s">
        <v>5</v>
      </c>
      <c r="O44" s="4" t="s">
        <v>5</v>
      </c>
      <c r="P44" s="4" t="s">
        <v>5</v>
      </c>
      <c r="Q44" s="4" t="s">
        <v>5</v>
      </c>
      <c r="R44" s="4" t="s">
        <v>5</v>
      </c>
      <c r="S44" s="4">
        <v>8.55203622E8</v>
      </c>
      <c r="T44" s="4">
        <v>9.16289595E8</v>
      </c>
      <c r="U44" s="4">
        <v>9.081447986E8</v>
      </c>
      <c r="V44" s="4">
        <v>9.040724004E8</v>
      </c>
      <c r="W44" s="4">
        <v>9.040724004E8</v>
      </c>
      <c r="X44" s="4">
        <v>9.040724004E8</v>
      </c>
      <c r="Y44" s="4">
        <v>9.000000022E8</v>
      </c>
      <c r="Z44" s="4">
        <v>9.040724004E8</v>
      </c>
      <c r="AA44" s="4">
        <v>8.95927604E8</v>
      </c>
      <c r="AB44" s="4">
        <v>8.95927604E8</v>
      </c>
      <c r="AC44" s="4">
        <v>8.389140292E8</v>
      </c>
      <c r="AD44" s="4">
        <v>8.307692328E8</v>
      </c>
    </row>
    <row r="45">
      <c r="A45" s="3" t="s">
        <v>45</v>
      </c>
      <c r="B45" s="4">
        <v>2.133E9</v>
      </c>
      <c r="C45" s="4">
        <v>2.2761E9</v>
      </c>
      <c r="D45" s="4">
        <v>2.6757E9</v>
      </c>
      <c r="E45" s="4">
        <v>2.7441E9</v>
      </c>
      <c r="F45" s="4">
        <v>2.7972E9</v>
      </c>
      <c r="G45" s="4">
        <v>2.8332E9</v>
      </c>
      <c r="H45" s="4">
        <v>4.87278E9</v>
      </c>
      <c r="I45" s="4">
        <v>5.1156E9</v>
      </c>
      <c r="J45" s="4">
        <v>5.0967E9</v>
      </c>
      <c r="K45" s="4">
        <v>5.085E9</v>
      </c>
      <c r="L45" s="4">
        <v>5.0607E9</v>
      </c>
      <c r="M45" s="4">
        <v>5.2137E9</v>
      </c>
      <c r="N45" s="4">
        <v>5.2155E9</v>
      </c>
      <c r="O45" s="4">
        <v>5.2155E9</v>
      </c>
      <c r="P45" s="4">
        <v>6.0993E9</v>
      </c>
      <c r="Q45" s="4">
        <v>5.2731E9</v>
      </c>
      <c r="R45" s="4">
        <v>5.2056E9</v>
      </c>
      <c r="S45" s="4">
        <v>5.4567E9</v>
      </c>
      <c r="T45" s="4">
        <v>5.3964E9</v>
      </c>
      <c r="U45" s="4">
        <v>5.3955E9</v>
      </c>
      <c r="V45" s="4">
        <v>5.3946E9</v>
      </c>
      <c r="W45" s="4">
        <v>5.4522E9</v>
      </c>
      <c r="X45" s="4">
        <v>5.4486E9</v>
      </c>
      <c r="Y45" s="4">
        <v>5.4423E9</v>
      </c>
      <c r="Z45" s="4">
        <v>5.4747E9</v>
      </c>
      <c r="AA45" s="4">
        <v>5.5035E9</v>
      </c>
      <c r="AB45" s="4">
        <v>5.7969E9</v>
      </c>
      <c r="AC45" s="4">
        <v>5.7933E9</v>
      </c>
      <c r="AD45" s="4">
        <v>5.7888E9</v>
      </c>
    </row>
    <row r="46">
      <c r="A46" s="3" t="s">
        <v>46</v>
      </c>
      <c r="B46" s="4">
        <v>6.651E8</v>
      </c>
      <c r="C46" s="4">
        <v>5.976E8</v>
      </c>
      <c r="D46" s="4">
        <v>5.697E8</v>
      </c>
      <c r="E46" s="4">
        <v>6.408E8</v>
      </c>
      <c r="F46" s="4">
        <v>6.525E8</v>
      </c>
      <c r="G46" s="4">
        <v>5.832E8</v>
      </c>
      <c r="H46" s="4">
        <v>5.706E8</v>
      </c>
      <c r="I46" s="4">
        <v>5.796E8</v>
      </c>
      <c r="J46" s="4">
        <v>5.31E8</v>
      </c>
      <c r="K46" s="4">
        <v>5.04E8</v>
      </c>
      <c r="L46" s="4">
        <v>4.905E8</v>
      </c>
      <c r="M46" s="4">
        <v>4.86E8</v>
      </c>
      <c r="N46" s="4">
        <v>5.49E8</v>
      </c>
      <c r="O46" s="4">
        <v>5.67E8</v>
      </c>
      <c r="P46" s="4">
        <v>5.94E8</v>
      </c>
      <c r="Q46" s="4">
        <v>6.3E8</v>
      </c>
      <c r="R46" s="4">
        <v>6.84E8</v>
      </c>
      <c r="S46" s="4">
        <v>6.885E8</v>
      </c>
      <c r="T46" s="4">
        <v>6.795E8</v>
      </c>
      <c r="U46" s="4">
        <v>1.1385E9</v>
      </c>
      <c r="V46" s="4">
        <v>1.0773E9</v>
      </c>
      <c r="W46" s="4">
        <v>9.9E8</v>
      </c>
      <c r="X46" s="4">
        <v>8.982E8</v>
      </c>
      <c r="Y46" s="4">
        <v>8.145E8</v>
      </c>
      <c r="Z46" s="4">
        <v>7.434E8</v>
      </c>
      <c r="AA46" s="4">
        <v>4.329E8</v>
      </c>
      <c r="AB46" s="4">
        <v>3.708E8</v>
      </c>
      <c r="AC46" s="4">
        <v>3.087E8</v>
      </c>
      <c r="AD46" s="4">
        <v>3.087E8</v>
      </c>
    </row>
    <row r="47">
      <c r="A47" s="3" t="s">
        <v>47</v>
      </c>
      <c r="B47" s="4">
        <v>5.072083023465E9</v>
      </c>
      <c r="C47" s="4">
        <v>5.14112233545E9</v>
      </c>
      <c r="D47" s="4">
        <v>5.13556656948E9</v>
      </c>
      <c r="E47" s="4">
        <v>5.103327835755E9</v>
      </c>
      <c r="F47" s="4">
        <v>5.032377136395E9</v>
      </c>
      <c r="G47" s="4">
        <v>4.928040870885E9</v>
      </c>
      <c r="H47" s="4">
        <v>4.88260082169E9</v>
      </c>
      <c r="I47" s="4">
        <v>4.771103224815E9</v>
      </c>
      <c r="J47" s="4">
        <v>4.28211936396E9</v>
      </c>
      <c r="K47" s="4">
        <v>4.25897883414E9</v>
      </c>
      <c r="L47" s="4">
        <v>4.31581075209E9</v>
      </c>
      <c r="M47" s="4">
        <v>4.25760263523E9</v>
      </c>
      <c r="N47" s="4">
        <v>4.205434502475E9</v>
      </c>
      <c r="O47" s="4">
        <v>4.139173073475E9</v>
      </c>
      <c r="P47" s="4">
        <v>4.175412978105E9</v>
      </c>
      <c r="Q47" s="4">
        <v>4.20877305909E9</v>
      </c>
      <c r="R47" s="4">
        <v>4.24261735821E9</v>
      </c>
      <c r="S47" s="4">
        <v>4.261705746795E9</v>
      </c>
      <c r="T47" s="4">
        <v>4.180611951765E9</v>
      </c>
      <c r="U47" s="4">
        <v>4.26636953199E9</v>
      </c>
      <c r="V47" s="4">
        <v>4.521756370455E9</v>
      </c>
      <c r="W47" s="4">
        <v>4.6755083709E9</v>
      </c>
      <c r="X47" s="4">
        <v>4.76434965609E9</v>
      </c>
      <c r="Y47" s="4">
        <v>4.81781753226E9</v>
      </c>
      <c r="Z47" s="4">
        <v>4.906225569645E9</v>
      </c>
      <c r="AA47" s="4">
        <v>5.208785448525E9</v>
      </c>
      <c r="AB47" s="4">
        <v>5.379536054025E9</v>
      </c>
      <c r="AC47" s="4">
        <v>6.05848633479E9</v>
      </c>
      <c r="AD47" s="4">
        <v>6.05848633479E9</v>
      </c>
    </row>
    <row r="48">
      <c r="A48" s="3" t="s">
        <v>48</v>
      </c>
      <c r="B48" s="4" t="s">
        <v>5</v>
      </c>
      <c r="C48" s="4" t="s">
        <v>5</v>
      </c>
      <c r="D48" s="4" t="s">
        <v>5</v>
      </c>
      <c r="E48" s="4" t="s">
        <v>5</v>
      </c>
      <c r="F48" s="4" t="s">
        <v>5</v>
      </c>
      <c r="G48" s="4" t="s">
        <v>5</v>
      </c>
      <c r="H48" s="4" t="s">
        <v>5</v>
      </c>
      <c r="I48" s="4" t="s">
        <v>5</v>
      </c>
      <c r="J48" s="4" t="s">
        <v>5</v>
      </c>
      <c r="K48" s="4" t="s">
        <v>5</v>
      </c>
      <c r="L48" s="4" t="s">
        <v>5</v>
      </c>
      <c r="M48" s="4" t="s">
        <v>5</v>
      </c>
      <c r="N48" s="4" t="s">
        <v>5</v>
      </c>
      <c r="O48" s="4" t="s">
        <v>5</v>
      </c>
      <c r="P48" s="4" t="s">
        <v>5</v>
      </c>
      <c r="Q48" s="4" t="s">
        <v>5</v>
      </c>
      <c r="R48" s="4" t="s">
        <v>5</v>
      </c>
      <c r="S48" s="4">
        <v>1.42533937E9</v>
      </c>
      <c r="T48" s="4">
        <v>1.42533937E9</v>
      </c>
      <c r="U48" s="4">
        <v>1.42533937E9</v>
      </c>
      <c r="V48" s="4">
        <v>1.506787334E9</v>
      </c>
      <c r="W48" s="4">
        <v>1.506787334E9</v>
      </c>
      <c r="X48" s="4">
        <v>1.506787334E9</v>
      </c>
      <c r="Y48" s="4">
        <v>1.5149321304E9</v>
      </c>
      <c r="Z48" s="4">
        <v>1.5149321304E9</v>
      </c>
      <c r="AA48" s="4">
        <v>1.506787334E9</v>
      </c>
      <c r="AB48" s="4">
        <v>1.5230769268E9</v>
      </c>
      <c r="AC48" s="4">
        <v>1.4294117682E9</v>
      </c>
      <c r="AD48" s="4">
        <v>1.4212669718E9</v>
      </c>
    </row>
    <row r="49">
      <c r="A49" s="3" t="s">
        <v>49</v>
      </c>
      <c r="B49" s="4">
        <v>1.136169E9</v>
      </c>
      <c r="C49" s="4">
        <v>1.22859E9</v>
      </c>
      <c r="D49" s="4">
        <v>1.324098E9</v>
      </c>
      <c r="E49" s="4">
        <v>1.406097E9</v>
      </c>
      <c r="F49" s="4">
        <v>1.49967E9</v>
      </c>
      <c r="G49" s="4">
        <v>1.56132E9</v>
      </c>
      <c r="H49" s="4">
        <v>2.3598E9</v>
      </c>
      <c r="I49" s="4">
        <v>2.5542E9</v>
      </c>
      <c r="J49" s="4">
        <v>2.5704E9</v>
      </c>
      <c r="K49" s="4">
        <v>2.69343E9</v>
      </c>
      <c r="L49" s="4">
        <v>3.0861E9</v>
      </c>
      <c r="M49" s="4">
        <v>3.22362E9</v>
      </c>
      <c r="N49" s="4">
        <v>3.3237E9</v>
      </c>
      <c r="O49" s="4">
        <v>3.3237E9</v>
      </c>
      <c r="P49" s="4">
        <v>3.568545E9</v>
      </c>
      <c r="Q49" s="4">
        <v>3.65823E9</v>
      </c>
      <c r="R49" s="4">
        <v>3.64635E9</v>
      </c>
      <c r="S49" s="4">
        <v>3.70872E9</v>
      </c>
      <c r="T49" s="4">
        <v>3.7327176E9</v>
      </c>
      <c r="U49" s="4">
        <v>3.7371762E9</v>
      </c>
      <c r="V49" s="4">
        <v>3.7371762E9</v>
      </c>
      <c r="W49" s="4">
        <v>3.762E9</v>
      </c>
      <c r="X49" s="4">
        <v>3.7629E9</v>
      </c>
      <c r="Y49" s="4">
        <v>3.7971E9</v>
      </c>
      <c r="Z49" s="4">
        <v>3.8583E9</v>
      </c>
      <c r="AA49" s="4">
        <v>3.8835E9</v>
      </c>
      <c r="AB49" s="4">
        <v>4.2372E9</v>
      </c>
      <c r="AC49" s="4">
        <v>4.3542E9</v>
      </c>
      <c r="AD49" s="4">
        <v>4.3542E9</v>
      </c>
    </row>
    <row r="50">
      <c r="A50" s="3" t="s">
        <v>50</v>
      </c>
      <c r="B50" s="4" t="s">
        <v>5</v>
      </c>
      <c r="C50" s="4" t="s">
        <v>5</v>
      </c>
      <c r="D50" s="4" t="s">
        <v>5</v>
      </c>
      <c r="E50" s="4" t="s">
        <v>5</v>
      </c>
      <c r="F50" s="4" t="s">
        <v>5</v>
      </c>
      <c r="G50" s="4" t="s">
        <v>5</v>
      </c>
      <c r="H50" s="4" t="s">
        <v>5</v>
      </c>
      <c r="I50" s="4" t="s">
        <v>5</v>
      </c>
      <c r="J50" s="4" t="s">
        <v>5</v>
      </c>
      <c r="K50" s="4" t="s">
        <v>5</v>
      </c>
      <c r="L50" s="4">
        <v>1.35E7</v>
      </c>
      <c r="M50" s="4">
        <v>1.35E7</v>
      </c>
      <c r="N50" s="4">
        <v>9.54E7</v>
      </c>
      <c r="O50" s="4">
        <v>9.54E7</v>
      </c>
      <c r="P50" s="4">
        <v>1.206E8</v>
      </c>
      <c r="Q50" s="4">
        <v>1.323E8</v>
      </c>
      <c r="R50" s="4">
        <v>1.539E8</v>
      </c>
      <c r="S50" s="4">
        <v>1.53E8</v>
      </c>
      <c r="T50" s="4">
        <v>1.53E8</v>
      </c>
      <c r="U50" s="4">
        <v>1.53E8</v>
      </c>
      <c r="V50" s="4">
        <v>1.53E8</v>
      </c>
      <c r="W50" s="4">
        <v>1.737E8</v>
      </c>
      <c r="X50" s="4">
        <v>2.07E8</v>
      </c>
      <c r="Y50" s="4">
        <v>1.98E8</v>
      </c>
      <c r="Z50" s="4">
        <v>1.98E8</v>
      </c>
      <c r="AA50" s="4">
        <v>1.98E8</v>
      </c>
      <c r="AB50" s="4">
        <v>1.98E8</v>
      </c>
      <c r="AC50" s="4">
        <v>4.2970317393864E8</v>
      </c>
      <c r="AD50" s="4">
        <v>5.0132036959508E8</v>
      </c>
    </row>
    <row r="51">
      <c r="A51" s="3" t="s">
        <v>51</v>
      </c>
      <c r="B51" s="4" t="s">
        <v>5</v>
      </c>
      <c r="C51" s="4" t="s">
        <v>5</v>
      </c>
      <c r="D51" s="4" t="s">
        <v>5</v>
      </c>
      <c r="E51" s="4" t="s">
        <v>5</v>
      </c>
      <c r="F51" s="4" t="s">
        <v>5</v>
      </c>
      <c r="G51" s="4" t="s">
        <v>5</v>
      </c>
      <c r="H51" s="4">
        <v>1.53E7</v>
      </c>
      <c r="I51" s="4">
        <v>1.017E8</v>
      </c>
      <c r="J51" s="4">
        <v>1.404E8</v>
      </c>
      <c r="K51" s="4">
        <v>1.782E8</v>
      </c>
      <c r="L51" s="4">
        <v>2.205E8</v>
      </c>
      <c r="M51" s="4">
        <v>3.564E8</v>
      </c>
      <c r="N51" s="4">
        <v>3.861E8</v>
      </c>
      <c r="O51" s="4">
        <v>3.861E8</v>
      </c>
      <c r="P51" s="4">
        <v>3.861E8</v>
      </c>
      <c r="Q51" s="4">
        <v>3.825E8</v>
      </c>
      <c r="R51" s="4">
        <v>4.311E8</v>
      </c>
      <c r="S51" s="4">
        <v>4.311E8</v>
      </c>
      <c r="T51" s="4">
        <v>4.311E8</v>
      </c>
      <c r="U51" s="4">
        <v>4.311E8</v>
      </c>
      <c r="V51" s="4">
        <v>4.311E8</v>
      </c>
      <c r="W51" s="4">
        <v>4.311E8</v>
      </c>
      <c r="X51" s="4">
        <v>4.311E8</v>
      </c>
      <c r="Y51" s="4">
        <v>4.311E8</v>
      </c>
      <c r="Z51" s="4">
        <v>4.311E8</v>
      </c>
      <c r="AA51" s="4">
        <v>4.311E8</v>
      </c>
      <c r="AB51" s="4">
        <v>4.365E8</v>
      </c>
      <c r="AC51" s="4">
        <v>4.392E8</v>
      </c>
      <c r="AD51" s="4">
        <v>4.41E8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37.14"/>
    <col customWidth="1" min="3" max="3" width="77.14"/>
    <col customWidth="1" min="4" max="4" width="1.14"/>
    <col customWidth="1" min="5" max="6" width="0.14"/>
    <col customWidth="1" min="7" max="26" width="8.14"/>
  </cols>
  <sheetData>
    <row r="1" ht="39.0" customHeight="1">
      <c r="A1" s="5"/>
      <c r="B1" s="6" t="str">
        <f>C4</f>
        <v>Natural Gas Proved reserves total (tonnes oil equivalent)</v>
      </c>
      <c r="C1" s="7"/>
      <c r="D1" s="5"/>
      <c r="E1" s="8"/>
    </row>
    <row r="2">
      <c r="A2" s="5"/>
      <c r="B2" s="9"/>
      <c r="C2" s="9"/>
      <c r="D2" s="5"/>
      <c r="E2" s="8"/>
    </row>
    <row r="3">
      <c r="A3" s="5"/>
      <c r="B3" s="10" t="s">
        <v>52</v>
      </c>
      <c r="C3" s="5"/>
      <c r="D3" s="5"/>
      <c r="E3" s="8"/>
    </row>
    <row r="4">
      <c r="A4" s="5"/>
      <c r="B4" s="11" t="s">
        <v>53</v>
      </c>
      <c r="C4" s="12" t="s">
        <v>0</v>
      </c>
      <c r="D4" s="5"/>
      <c r="E4" s="8"/>
    </row>
    <row r="5">
      <c r="A5" s="5"/>
      <c r="B5" s="11" t="s">
        <v>54</v>
      </c>
      <c r="C5" s="13" t="s">
        <v>0</v>
      </c>
      <c r="D5" s="5"/>
      <c r="E5" s="8"/>
    </row>
    <row r="6">
      <c r="A6" s="5"/>
      <c r="B6" s="11" t="s">
        <v>55</v>
      </c>
      <c r="C6" s="14"/>
      <c r="D6" s="5"/>
      <c r="E6" s="8"/>
    </row>
    <row r="7">
      <c r="A7" s="5"/>
      <c r="B7" s="15"/>
      <c r="C7" s="9"/>
      <c r="D7" s="9"/>
      <c r="E7" s="8"/>
    </row>
    <row r="8">
      <c r="A8" s="5"/>
      <c r="B8" s="16" t="s">
        <v>56</v>
      </c>
      <c r="C8" s="5"/>
      <c r="D8" s="5"/>
      <c r="E8" s="8"/>
    </row>
    <row r="9">
      <c r="A9" s="5"/>
      <c r="B9" s="17" t="s">
        <v>57</v>
      </c>
      <c r="C9" s="13" t="s">
        <v>58</v>
      </c>
      <c r="D9" s="5"/>
      <c r="E9" s="8"/>
    </row>
    <row r="10">
      <c r="A10" s="5"/>
      <c r="B10" s="17" t="s">
        <v>59</v>
      </c>
      <c r="C10" s="18" t="s">
        <v>60</v>
      </c>
      <c r="D10" s="5"/>
      <c r="E10" s="8"/>
    </row>
    <row r="11">
      <c r="A11" s="5"/>
      <c r="B11" s="17" t="s">
        <v>61</v>
      </c>
      <c r="C11" s="12" t="s">
        <v>62</v>
      </c>
      <c r="D11" s="5"/>
      <c r="E11" s="8"/>
    </row>
    <row r="12">
      <c r="A12" s="5"/>
      <c r="B12" s="17" t="s">
        <v>63</v>
      </c>
      <c r="C12" s="18" t="s">
        <v>64</v>
      </c>
      <c r="D12" s="5"/>
      <c r="E12" s="8"/>
    </row>
    <row r="13">
      <c r="A13" s="5"/>
      <c r="B13" s="5"/>
      <c r="C13" s="5"/>
      <c r="D13" s="5"/>
      <c r="E13" s="8"/>
    </row>
    <row r="14">
      <c r="A14" s="5"/>
      <c r="B14" s="16" t="s">
        <v>65</v>
      </c>
      <c r="C14" s="5"/>
      <c r="D14" s="5"/>
      <c r="E14" s="8"/>
    </row>
    <row r="15">
      <c r="A15" s="5"/>
      <c r="B15" s="17" t="s">
        <v>66</v>
      </c>
      <c r="C15" s="19" t="s">
        <v>67</v>
      </c>
      <c r="D15" s="5"/>
      <c r="E15" s="8"/>
    </row>
    <row r="16">
      <c r="A16" s="5"/>
      <c r="B16" s="17" t="s">
        <v>68</v>
      </c>
      <c r="C16" s="20">
        <v>40180.0</v>
      </c>
      <c r="D16" s="5"/>
      <c r="E16" s="8"/>
    </row>
    <row r="17">
      <c r="A17" s="5"/>
      <c r="B17" s="5"/>
      <c r="C17" s="21"/>
      <c r="D17" s="5"/>
      <c r="E17" s="8"/>
    </row>
    <row r="18">
      <c r="A18" s="5"/>
      <c r="B18" s="5"/>
      <c r="C18" s="21"/>
      <c r="D18" s="5"/>
      <c r="E18" s="8"/>
    </row>
    <row r="19">
      <c r="A19" s="5"/>
      <c r="B19" s="5"/>
      <c r="C19" s="21"/>
      <c r="D19" s="5"/>
      <c r="E19" s="8"/>
    </row>
    <row r="20">
      <c r="A20" s="5"/>
      <c r="B20" s="5"/>
      <c r="C20" s="21"/>
      <c r="D20" s="5"/>
      <c r="E20" s="8"/>
    </row>
    <row r="21">
      <c r="A21" s="5"/>
      <c r="B21" s="5"/>
      <c r="C21" s="21"/>
      <c r="D21" s="5"/>
      <c r="E21" s="8"/>
    </row>
    <row r="22">
      <c r="A22" s="5"/>
      <c r="B22" s="5"/>
      <c r="C22" s="21"/>
      <c r="D22" s="5"/>
      <c r="E22" s="8"/>
    </row>
    <row r="23">
      <c r="A23" s="5"/>
      <c r="B23" s="5"/>
      <c r="C23" s="5"/>
      <c r="D23" s="5"/>
      <c r="E23" s="8"/>
    </row>
    <row r="24">
      <c r="A24" s="5"/>
      <c r="B24" s="5"/>
      <c r="C24" s="5"/>
      <c r="D24" s="5"/>
      <c r="E24" s="8"/>
    </row>
    <row r="25">
      <c r="A25" s="22"/>
      <c r="B25" s="22"/>
      <c r="C25" s="22"/>
      <c r="D25" s="22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14"/>
    <col customWidth="1" min="2" max="2" width="17.14"/>
    <col customWidth="1" min="3" max="3" width="77.14"/>
    <col customWidth="1" min="4" max="21" width="4.14"/>
    <col customWidth="1" min="22" max="22" width="5.14"/>
    <col customWidth="1" min="23" max="23" width="6.14"/>
    <col customWidth="1" min="24" max="24" width="7.14"/>
    <col customWidth="1" min="25" max="26" width="8.14"/>
  </cols>
  <sheetData>
    <row r="1">
      <c r="A1" s="23" t="s">
        <v>69</v>
      </c>
      <c r="B1" s="23" t="s">
        <v>70</v>
      </c>
      <c r="C1" s="23" t="s">
        <v>71</v>
      </c>
    </row>
    <row r="2">
      <c r="A2" s="22"/>
      <c r="B2" s="22"/>
      <c r="C2" s="2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4.14"/>
    <col customWidth="1" min="2" max="2" width="46.14"/>
    <col customWidth="1" min="3" max="3" width="1.14"/>
    <col customWidth="1" min="4" max="4" width="48.14"/>
    <col customWidth="1" min="5" max="26" width="8.14"/>
  </cols>
  <sheetData>
    <row r="1" ht="39.0" customHeight="1">
      <c r="A1" s="24" t="s">
        <v>72</v>
      </c>
      <c r="B1" s="7"/>
      <c r="C1" s="7"/>
      <c r="D1" s="7"/>
      <c r="E1" s="8"/>
    </row>
    <row r="2">
      <c r="A2" s="5"/>
      <c r="B2" s="5"/>
      <c r="C2" s="5"/>
      <c r="D2" s="25"/>
      <c r="E2" s="8"/>
    </row>
    <row r="3" ht="46.5" customHeight="1">
      <c r="A3" s="10" t="s">
        <v>73</v>
      </c>
      <c r="B3" s="26" t="s">
        <v>58</v>
      </c>
      <c r="C3" s="27"/>
      <c r="D3" s="28" t="s">
        <v>74</v>
      </c>
      <c r="E3" s="8"/>
    </row>
    <row r="4" ht="62.25" customHeight="1">
      <c r="A4" s="10" t="s">
        <v>75</v>
      </c>
      <c r="B4" s="29" t="s">
        <v>64</v>
      </c>
      <c r="C4" s="27"/>
      <c r="D4" s="28" t="s">
        <v>76</v>
      </c>
      <c r="E4" s="8"/>
    </row>
    <row r="5" ht="32.25" customHeight="1">
      <c r="A5" s="10" t="s">
        <v>77</v>
      </c>
      <c r="B5" s="30" t="s">
        <v>78</v>
      </c>
      <c r="C5" s="27"/>
      <c r="D5" s="28" t="s">
        <v>79</v>
      </c>
      <c r="E5" s="8"/>
    </row>
    <row r="6" ht="32.25" customHeight="1">
      <c r="A6" s="5"/>
      <c r="B6" s="5"/>
      <c r="C6" s="25"/>
      <c r="D6" s="25"/>
      <c r="E6" s="8"/>
    </row>
    <row r="7">
      <c r="A7" s="22"/>
      <c r="B7" s="22"/>
      <c r="C7" s="22"/>
      <c r="D7" s="22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5.14"/>
    <col customWidth="1" min="3" max="3" width="77.14"/>
    <col customWidth="1" min="4" max="4" width="1.14"/>
    <col customWidth="1" min="5" max="6" width="0.14"/>
    <col customWidth="1" min="7" max="26" width="8.14"/>
  </cols>
  <sheetData>
    <row r="1" ht="39.0" customHeight="1">
      <c r="A1" s="5"/>
      <c r="B1" s="31" t="s">
        <v>80</v>
      </c>
      <c r="C1" s="7"/>
      <c r="D1" s="5"/>
      <c r="E1" s="8"/>
    </row>
    <row r="2">
      <c r="A2" s="5"/>
      <c r="B2" s="9"/>
      <c r="C2" s="9"/>
      <c r="D2" s="5"/>
      <c r="E2" s="8"/>
    </row>
    <row r="3">
      <c r="A3" s="5"/>
      <c r="B3" s="32" t="s">
        <v>81</v>
      </c>
      <c r="C3" s="7"/>
      <c r="D3" s="5"/>
      <c r="E3" s="8"/>
    </row>
    <row r="4" ht="24.0" customHeight="1">
      <c r="A4" s="5"/>
      <c r="B4" s="33" t="s">
        <v>82</v>
      </c>
      <c r="C4" s="34" t="str">
        <f>hyperlink("http://spreadsheets.google.com/pub?key=pyj6tScZqmEc5qiv87tr3NA&amp;output=xls", "[Download xls]")</f>
        <v>[Download xls]</v>
      </c>
      <c r="D4" s="5"/>
      <c r="E4" s="8"/>
    </row>
    <row r="5" ht="24.0" customHeight="1">
      <c r="A5" s="5"/>
      <c r="B5" s="33" t="s">
        <v>83</v>
      </c>
      <c r="C5" s="34" t="str">
        <f>hyperlink("http://spreadsheets.google.com/pub?key=pyj6tScZqmEc5qiv87tr3NA&amp;output=csv", "[Download csv]")</f>
        <v>[Download csv]</v>
      </c>
      <c r="D5" s="5"/>
      <c r="E5" s="8"/>
    </row>
    <row r="6" ht="24.0" customHeight="1">
      <c r="A6" s="5"/>
      <c r="B6" s="33" t="s">
        <v>84</v>
      </c>
      <c r="C6" s="34" t="str">
        <f>hyperlink("http://spreadsheets.google.com/pub?key=pyj6tScZqmEc5qiv87tr3NA&amp;output=pdf", "[Download pdf]")</f>
        <v>[Download pdf]</v>
      </c>
      <c r="D6" s="5"/>
      <c r="E6" s="8"/>
    </row>
    <row r="7" ht="18.0" customHeight="1">
      <c r="A7" s="5"/>
      <c r="B7" s="35"/>
      <c r="C7" s="35"/>
      <c r="D7" s="5"/>
      <c r="E7" s="8"/>
    </row>
    <row r="8" ht="14.25" customHeight="1">
      <c r="A8" s="5"/>
      <c r="B8" s="9"/>
      <c r="C8" s="9"/>
      <c r="D8" s="5"/>
      <c r="E8" s="8"/>
    </row>
    <row r="9" ht="15.75" customHeight="1">
      <c r="A9" s="22"/>
      <c r="B9" s="22"/>
      <c r="C9" s="22"/>
      <c r="D9" s="22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3.14"/>
    <col customWidth="1" min="3" max="21" width="4.14"/>
    <col customWidth="1" min="22" max="22" width="5.14"/>
    <col customWidth="1" min="23" max="23" width="6.14"/>
    <col customWidth="1" min="24" max="24" width="7.14"/>
    <col customWidth="1" min="25" max="26" width="8.14"/>
  </cols>
  <sheetData>
    <row r="1">
      <c r="A1" s="36" t="s">
        <v>85</v>
      </c>
      <c r="B1" s="36" t="s">
        <v>86</v>
      </c>
    </row>
  </sheetData>
  <drawing r:id="rId1"/>
</worksheet>
</file>