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<sst xmlns="http://schemas.openxmlformats.org/spreadsheetml/2006/main" count="274" uniqueCount="100">
  <si>
    <t>Oil Consumption total (tonnes per year)</t>
  </si>
  <si>
    <t>Country</t>
  </si>
  <si>
    <t>Year(s)</t>
  </si>
  <si>
    <t>Footnote</t>
  </si>
  <si>
    <t>Definition and explanations</t>
  </si>
  <si>
    <t>Indicator name</t>
  </si>
  <si>
    <t>Definition of indicator</t>
  </si>
  <si>
    <t>Algeria</t>
  </si>
  <si>
    <t>Unit of measurement</t>
  </si>
  <si>
    <t>Argentina</t>
  </si>
  <si>
    <t xml:space="preserve">Data source </t>
  </si>
  <si>
    <t>Source organization(s)</t>
  </si>
  <si>
    <t>Australia</t>
  </si>
  <si>
    <t>Austria</t>
  </si>
  <si>
    <t>BP</t>
  </si>
  <si>
    <t>Azerbaijan</t>
  </si>
  <si>
    <t>-</t>
  </si>
  <si>
    <t>Link to source organization</t>
  </si>
  <si>
    <t>http://www.bp.com/</t>
  </si>
  <si>
    <t>Bangladesh</t>
  </si>
  <si>
    <t>Belarus</t>
  </si>
  <si>
    <t>Brazil</t>
  </si>
  <si>
    <t>Complete reference</t>
  </si>
  <si>
    <t>Bulgaria</t>
  </si>
  <si>
    <t>Canada</t>
  </si>
  <si>
    <t>Link to complete reference</t>
  </si>
  <si>
    <t>Indicator-settings in the graph</t>
  </si>
  <si>
    <t>Chile</t>
  </si>
  <si>
    <t>China</t>
  </si>
  <si>
    <t>Colombia</t>
  </si>
  <si>
    <t>Source name</t>
  </si>
  <si>
    <t>Czech Rep.</t>
  </si>
  <si>
    <t>Denmark</t>
  </si>
  <si>
    <t>Specific information about this indicator</t>
  </si>
  <si>
    <t>Uploader</t>
  </si>
  <si>
    <t>Gapminder</t>
  </si>
  <si>
    <t>Ecuador</t>
  </si>
  <si>
    <t>Time of uploading</t>
  </si>
  <si>
    <t>Egypt</t>
  </si>
  <si>
    <t>Finland</t>
  </si>
  <si>
    <t>France</t>
  </si>
  <si>
    <t>Germany</t>
  </si>
  <si>
    <t>Greece</t>
  </si>
  <si>
    <t>Hong Kong, China</t>
  </si>
  <si>
    <t>Required! Text that will be shown next to the axis in the graph (preferably the same as in  the "Source organization(s)" field in the About-Sheet).</t>
  </si>
  <si>
    <t>Hungary</t>
  </si>
  <si>
    <t>Iceland</t>
  </si>
  <si>
    <t>Source link</t>
  </si>
  <si>
    <t>http://www.bp.com/statisticalreview</t>
  </si>
  <si>
    <t>India</t>
  </si>
  <si>
    <t>Indonesia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</si>
  <si>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</si>
  <si>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</si>
  <si>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</si>
  <si>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Iran</t>
  </si>
  <si>
    <t>Required! Type "lin" for linear scale or "log" for logarithmic scale. Users will be able to change it in the graph.</t>
  </si>
  <si>
    <t>Ireland</t>
  </si>
  <si>
    <t>Download (coming soon)</t>
  </si>
  <si>
    <t>Italy</t>
  </si>
  <si>
    <t>Japan</t>
  </si>
  <si>
    <t>Dowload this indicator including the data</t>
  </si>
  <si>
    <t>Kazakhstan</t>
  </si>
  <si>
    <t>Korea, Rep.</t>
  </si>
  <si>
    <t>As XLS (Excel-file)</t>
  </si>
  <si>
    <t>Kuwait</t>
  </si>
  <si>
    <t>VERSION</t>
  </si>
  <si>
    <t>Lithuania</t>
  </si>
  <si>
    <t>Malaysia</t>
  </si>
  <si>
    <t>As CSV (comma separeted file)</t>
  </si>
  <si>
    <t>INDICATOR_V2_EN</t>
  </si>
  <si>
    <t>As PDF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</si>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</sst>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4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sz val="8.0"/>
      <color rgb="FF010000"/>
    </font>
    <font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shrinkToFit="0" vertical="top" wrapText="1"/>
    </xf>
    <xf borderId="0" fillId="0" fontId="1" numFmtId="1" xfId="0" applyAlignment="1" applyFont="1" applyNumberFormat="1">
      <alignment horizontal="right" readingOrder="0" shrinkToFit="0" vertical="bottom" wrapText="0"/>
    </xf>
    <xf borderId="6" fillId="0" fontId="1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0" fillId="0" fontId="8" numFmtId="1" xfId="0" applyAlignment="1" applyFont="1" applyNumberFormat="1">
      <alignment readingOrder="0" shrinkToFit="0" vertical="center" wrapText="0"/>
    </xf>
    <xf borderId="1" fillId="2" fontId="1" numFmtId="0" xfId="0" applyAlignment="1" applyBorder="1" applyFont="1">
      <alignment horizontal="left" readingOrder="0" shrinkToFit="0" vertical="bottom" wrapText="0"/>
    </xf>
    <xf borderId="0" fillId="0" fontId="1" numFmtId="1" xfId="0" applyAlignment="1" applyFont="1" applyNumberForma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0" fontId="10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11" numFmtId="0" xfId="0" applyAlignment="1" applyBorder="1" applyFont="1">
      <alignment horizontal="left" readingOrder="0" shrinkToFit="0" vertical="top" wrapText="1"/>
    </xf>
    <xf borderId="8" fillId="0" fontId="12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0" fillId="0" fontId="8" numFmtId="1" xfId="0" applyAlignment="1" applyFont="1" applyNumberFormat="1">
      <alignment horizontal="right" readingOrder="0" shrinkToFit="0" vertical="center" wrapText="0"/>
    </xf>
    <xf borderId="1" fillId="0" fontId="13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48" width="17.29"/>
  </cols>
  <sheetData>
    <row r="1" ht="33.75" customHeight="1">
      <c r="A1" s="2" t="s">
        <v>0</v>
      </c>
      <c r="B1" s="11">
        <v>1965.0</v>
      </c>
      <c r="C1" s="11">
        <v>1966.0</v>
      </c>
      <c r="D1" s="11">
        <v>1967.0</v>
      </c>
      <c r="E1" s="11">
        <v>1968.0</v>
      </c>
      <c r="F1" s="11">
        <v>1969.0</v>
      </c>
      <c r="G1" s="11">
        <v>1970.0</v>
      </c>
      <c r="H1" s="11">
        <v>1971.0</v>
      </c>
      <c r="I1" s="11">
        <v>1972.0</v>
      </c>
      <c r="J1" s="11">
        <v>1973.0</v>
      </c>
      <c r="K1" s="11">
        <v>1974.0</v>
      </c>
      <c r="L1" s="11">
        <v>1975.0</v>
      </c>
      <c r="M1" s="11">
        <v>1976.0</v>
      </c>
      <c r="N1" s="11">
        <v>1977.0</v>
      </c>
      <c r="O1" s="11">
        <v>1978.0</v>
      </c>
      <c r="P1" s="11">
        <v>1979.0</v>
      </c>
      <c r="Q1" s="11">
        <v>1980.0</v>
      </c>
      <c r="R1" s="11">
        <v>1981.0</v>
      </c>
      <c r="S1" s="11">
        <v>1982.0</v>
      </c>
      <c r="T1" s="11">
        <v>1983.0</v>
      </c>
      <c r="U1" s="11">
        <v>1984.0</v>
      </c>
      <c r="V1" s="11">
        <v>1985.0</v>
      </c>
      <c r="W1" s="11">
        <v>1986.0</v>
      </c>
      <c r="X1" s="11">
        <v>1987.0</v>
      </c>
      <c r="Y1" s="11">
        <v>1988.0</v>
      </c>
      <c r="Z1" s="11">
        <v>1989.0</v>
      </c>
      <c r="AA1" s="11">
        <v>1990.0</v>
      </c>
      <c r="AB1" s="11">
        <v>1991.0</v>
      </c>
      <c r="AC1" s="11">
        <v>1992.0</v>
      </c>
      <c r="AD1" s="11">
        <v>1993.0</v>
      </c>
      <c r="AE1" s="11">
        <v>1994.0</v>
      </c>
      <c r="AF1" s="11">
        <v>1995.0</v>
      </c>
      <c r="AG1" s="11">
        <v>1996.0</v>
      </c>
      <c r="AH1" s="11">
        <v>1997.0</v>
      </c>
      <c r="AI1" s="11">
        <v>1998.0</v>
      </c>
      <c r="AJ1" s="11">
        <v>1999.0</v>
      </c>
      <c r="AK1" s="11">
        <v>2000.0</v>
      </c>
      <c r="AL1" s="11">
        <v>2001.0</v>
      </c>
      <c r="AM1" s="11">
        <v>2002.0</v>
      </c>
      <c r="AN1" s="11">
        <v>2003.0</v>
      </c>
      <c r="AO1" s="11">
        <v>2004.0</v>
      </c>
      <c r="AP1" s="11">
        <v>2005.0</v>
      </c>
      <c r="AQ1" s="11">
        <v>2006.0</v>
      </c>
      <c r="AR1" s="11">
        <v>2007.0</v>
      </c>
      <c r="AS1" s="11">
        <v>2008.0</v>
      </c>
      <c r="AT1" s="11">
        <v>2009.0</v>
      </c>
      <c r="AU1" s="11">
        <v>2010.0</v>
      </c>
      <c r="AV1" s="11">
        <v>2011.0</v>
      </c>
    </row>
    <row r="2">
      <c r="A2" s="13" t="s">
        <v>7</v>
      </c>
      <c r="B2" s="15">
        <v>1289000.0</v>
      </c>
      <c r="C2" s="15">
        <v>1693000.0</v>
      </c>
      <c r="D2" s="15">
        <v>1578000.0</v>
      </c>
      <c r="E2" s="15">
        <v>1682000.0</v>
      </c>
      <c r="F2" s="15">
        <v>1775000.0</v>
      </c>
      <c r="G2" s="15">
        <v>2032000.0</v>
      </c>
      <c r="H2" s="15">
        <v>2288000.0</v>
      </c>
      <c r="I2" s="15">
        <v>2514000.0</v>
      </c>
      <c r="J2" s="15">
        <v>2739000.0</v>
      </c>
      <c r="K2" s="15">
        <v>3036000.0</v>
      </c>
      <c r="L2" s="15">
        <v>3378000.0</v>
      </c>
      <c r="M2" s="15">
        <v>3877000.0</v>
      </c>
      <c r="N2" s="15">
        <v>4400000.0</v>
      </c>
      <c r="O2" s="15">
        <v>4521000.0</v>
      </c>
      <c r="P2" s="15">
        <v>5420000.0</v>
      </c>
      <c r="Q2" s="15">
        <v>5469000.0</v>
      </c>
      <c r="R2" s="15">
        <v>5889000.0</v>
      </c>
      <c r="S2" s="15">
        <v>6245000.0</v>
      </c>
      <c r="T2" s="15">
        <v>7011000.0</v>
      </c>
      <c r="U2" s="15">
        <v>7760000.0</v>
      </c>
      <c r="V2" s="15">
        <v>7966000.0</v>
      </c>
      <c r="W2" s="15">
        <v>8078000.0</v>
      </c>
      <c r="X2" s="15">
        <v>8158000.0</v>
      </c>
      <c r="Y2" s="15">
        <v>8168000.0</v>
      </c>
      <c r="Z2" s="15">
        <v>8553000.0</v>
      </c>
      <c r="AA2" s="15">
        <v>9156000.0</v>
      </c>
      <c r="AB2" s="15">
        <v>9069000.0</v>
      </c>
      <c r="AC2" s="15">
        <v>9113000.0</v>
      </c>
      <c r="AD2" s="15">
        <v>9079000.0</v>
      </c>
      <c r="AE2" s="15">
        <v>8670000.0</v>
      </c>
      <c r="AF2" s="15">
        <v>8433000.0</v>
      </c>
      <c r="AG2" s="15">
        <v>8060000.0</v>
      </c>
      <c r="AH2" s="15">
        <v>7986000.0</v>
      </c>
      <c r="AI2" s="15">
        <v>8217000.0</v>
      </c>
      <c r="AJ2" s="15">
        <v>8110000.0</v>
      </c>
      <c r="AK2" s="15">
        <v>8498000.0</v>
      </c>
      <c r="AL2" s="15">
        <v>8795000.0</v>
      </c>
      <c r="AM2" s="15">
        <v>9744000.0</v>
      </c>
      <c r="AN2" s="15">
        <v>1.0134E7</v>
      </c>
      <c r="AO2" s="15">
        <v>1.0598E7</v>
      </c>
      <c r="AP2" s="15">
        <v>1.1039396E7</v>
      </c>
      <c r="AQ2" s="15">
        <v>1.15195E7</v>
      </c>
      <c r="AR2" s="15">
        <v>1.2904556E7</v>
      </c>
      <c r="AS2" s="15">
        <v>1.401289E7</v>
      </c>
      <c r="AT2" s="15">
        <v>1.49E7</v>
      </c>
      <c r="AU2" s="15">
        <v>1.49E7</v>
      </c>
    </row>
    <row r="3">
      <c r="A3" s="13" t="s">
        <v>9</v>
      </c>
      <c r="B3" s="15">
        <v>2.1952E7</v>
      </c>
      <c r="C3" s="15">
        <v>2.2678E7</v>
      </c>
      <c r="D3" s="15">
        <v>2.3224E7</v>
      </c>
      <c r="E3" s="15">
        <v>2.3733E7</v>
      </c>
      <c r="F3" s="15">
        <v>2.4671E7</v>
      </c>
      <c r="G3" s="15">
        <v>2.1942E7</v>
      </c>
      <c r="H3" s="15">
        <v>2.3491E7</v>
      </c>
      <c r="I3" s="15">
        <v>2.3162E7</v>
      </c>
      <c r="J3" s="15">
        <v>2.3189E7</v>
      </c>
      <c r="K3" s="15">
        <v>2.3125E7</v>
      </c>
      <c r="L3" s="15">
        <v>2.1912E7</v>
      </c>
      <c r="M3" s="15">
        <v>2.2901E7</v>
      </c>
      <c r="N3" s="15">
        <v>2.3963E7</v>
      </c>
      <c r="O3" s="15">
        <v>2.3384E7</v>
      </c>
      <c r="P3" s="15">
        <v>2.5229E7</v>
      </c>
      <c r="Q3" s="15">
        <v>2.292E7</v>
      </c>
      <c r="R3" s="15">
        <v>2.1598E7</v>
      </c>
      <c r="S3" s="15">
        <v>2.0919E7</v>
      </c>
      <c r="T3" s="15">
        <v>2.1151E7</v>
      </c>
      <c r="U3" s="15">
        <v>2.1053E7</v>
      </c>
      <c r="V3" s="15">
        <v>1.9012E7</v>
      </c>
      <c r="W3" s="15">
        <v>2.048E7</v>
      </c>
      <c r="X3" s="15">
        <v>2.1772E7</v>
      </c>
      <c r="Y3" s="15">
        <v>2.1764E7</v>
      </c>
      <c r="Z3" s="15">
        <v>1.9765E7</v>
      </c>
      <c r="AA3" s="15">
        <v>1.8308E7</v>
      </c>
      <c r="AB3" s="15">
        <v>1.9357E7</v>
      </c>
      <c r="AC3" s="15">
        <v>1.9619E7</v>
      </c>
      <c r="AD3" s="15">
        <v>1.9572E7</v>
      </c>
      <c r="AE3" s="15">
        <v>1.9428E7</v>
      </c>
      <c r="AF3" s="15">
        <v>1.9489E7</v>
      </c>
      <c r="AG3" s="15">
        <v>2.0362E7</v>
      </c>
      <c r="AH3" s="15">
        <v>2.1165E7</v>
      </c>
      <c r="AI3" s="15">
        <v>2.207E7</v>
      </c>
      <c r="AJ3" s="15">
        <v>2.0994E7</v>
      </c>
      <c r="AK3" s="15">
        <v>2.027E7</v>
      </c>
      <c r="AL3" s="15">
        <v>1.9109E7</v>
      </c>
      <c r="AM3" s="15">
        <v>1.7107E7</v>
      </c>
      <c r="AN3" s="15">
        <v>1.7558E7</v>
      </c>
      <c r="AO3" s="15">
        <v>1.8401E7</v>
      </c>
      <c r="AP3" s="15">
        <v>1.9676875E7</v>
      </c>
      <c r="AQ3" s="15">
        <v>2.0555955E7</v>
      </c>
      <c r="AR3" s="15">
        <v>2.3192795E7</v>
      </c>
      <c r="AS3" s="15">
        <v>2.4219411E7</v>
      </c>
      <c r="AT3" s="19">
        <v>2.37E7</v>
      </c>
      <c r="AU3" s="19">
        <v>2.57E7</v>
      </c>
    </row>
    <row r="4">
      <c r="A4" s="13" t="s">
        <v>12</v>
      </c>
      <c r="B4" s="15">
        <v>1.6902E7</v>
      </c>
      <c r="C4" s="15">
        <v>1.812E7</v>
      </c>
      <c r="D4" s="15">
        <v>1.9812E7</v>
      </c>
      <c r="E4" s="15">
        <v>2.1892E7</v>
      </c>
      <c r="F4" s="15">
        <v>2.3425E7</v>
      </c>
      <c r="G4" s="15">
        <v>2.4451E7</v>
      </c>
      <c r="H4" s="15">
        <v>2.5803E7</v>
      </c>
      <c r="I4" s="15">
        <v>2.5784E7</v>
      </c>
      <c r="J4" s="15">
        <v>2.8206E7</v>
      </c>
      <c r="K4" s="15">
        <v>2.9042E7</v>
      </c>
      <c r="L4" s="15">
        <v>2.8581E7</v>
      </c>
      <c r="M4" s="15">
        <v>2.977E7</v>
      </c>
      <c r="N4" s="15">
        <v>3.1017E7</v>
      </c>
      <c r="O4" s="15">
        <v>3.0794E7</v>
      </c>
      <c r="P4" s="15">
        <v>3.1269E7</v>
      </c>
      <c r="Q4" s="15">
        <v>2.9691E7</v>
      </c>
      <c r="R4" s="15">
        <v>2.9216E7</v>
      </c>
      <c r="S4" s="15">
        <v>2.8416E7</v>
      </c>
      <c r="T4" s="15">
        <v>2.726E7</v>
      </c>
      <c r="U4" s="15">
        <v>2.8503E7</v>
      </c>
      <c r="V4" s="15">
        <v>2.6986E7</v>
      </c>
      <c r="W4" s="15">
        <v>2.816E7</v>
      </c>
      <c r="X4" s="15">
        <v>2.8681E7</v>
      </c>
      <c r="Y4" s="15">
        <v>2.9943E7</v>
      </c>
      <c r="Z4" s="15">
        <v>3.1063E7</v>
      </c>
      <c r="AA4" s="15">
        <v>3.158E7</v>
      </c>
      <c r="AB4" s="15">
        <v>3.0812E7</v>
      </c>
      <c r="AC4" s="15">
        <v>3.0888E7</v>
      </c>
      <c r="AD4" s="15">
        <v>3.2684E7</v>
      </c>
      <c r="AE4" s="15">
        <v>3.4046E7</v>
      </c>
      <c r="AF4" s="15">
        <v>3.5289E7</v>
      </c>
      <c r="AG4" s="15">
        <v>3.5925E7</v>
      </c>
      <c r="AH4" s="15">
        <v>3.704E7</v>
      </c>
      <c r="AI4" s="15">
        <v>3.7033E7</v>
      </c>
      <c r="AJ4" s="15">
        <v>3.8024E7</v>
      </c>
      <c r="AK4" s="15">
        <v>3.7711E7</v>
      </c>
      <c r="AL4" s="15">
        <v>3.8106E7</v>
      </c>
      <c r="AM4" s="15">
        <v>3.797E7</v>
      </c>
      <c r="AN4" s="15">
        <v>3.8275E7</v>
      </c>
      <c r="AO4" s="15">
        <v>3.8791278E7</v>
      </c>
      <c r="AP4" s="15">
        <v>3.9838432E7</v>
      </c>
      <c r="AQ4" s="15">
        <v>4.1414188E7</v>
      </c>
      <c r="AR4" s="15">
        <v>4.1732248E7</v>
      </c>
      <c r="AS4" s="15">
        <v>4.2461108E7</v>
      </c>
      <c r="AT4" s="15">
        <v>4.22E7</v>
      </c>
      <c r="AU4" s="19">
        <v>4.26E7</v>
      </c>
    </row>
    <row r="5">
      <c r="A5" s="13" t="s">
        <v>13</v>
      </c>
      <c r="B5" s="15">
        <v>5534000.0</v>
      </c>
      <c r="C5" s="15">
        <v>6068000.0</v>
      </c>
      <c r="D5" s="15">
        <v>6491000.0</v>
      </c>
      <c r="E5" s="15">
        <v>7513000.0</v>
      </c>
      <c r="F5" s="15">
        <v>8253000.0</v>
      </c>
      <c r="G5" s="15">
        <v>9071000.0</v>
      </c>
      <c r="H5" s="15">
        <v>1.0127E7</v>
      </c>
      <c r="I5" s="15">
        <v>1.0923E7</v>
      </c>
      <c r="J5" s="15">
        <v>1.1831E7</v>
      </c>
      <c r="K5" s="15">
        <v>1.0581E7</v>
      </c>
      <c r="L5" s="15">
        <v>1.0682E7</v>
      </c>
      <c r="M5" s="15">
        <v>1.1617E7</v>
      </c>
      <c r="N5" s="15">
        <v>1.1107E7</v>
      </c>
      <c r="O5" s="15">
        <v>1.1998E7</v>
      </c>
      <c r="P5" s="15">
        <v>1.2504E7</v>
      </c>
      <c r="Q5" s="15">
        <v>1.2188E7</v>
      </c>
      <c r="R5" s="15">
        <v>1.1046E7</v>
      </c>
      <c r="S5" s="15">
        <v>1.0469E7</v>
      </c>
      <c r="T5" s="15">
        <v>1.0113E7</v>
      </c>
      <c r="U5" s="15">
        <v>9820000.0</v>
      </c>
      <c r="V5" s="15">
        <v>9835000.0</v>
      </c>
      <c r="W5" s="15">
        <v>1.0377E7</v>
      </c>
      <c r="X5" s="15">
        <v>1.067E7</v>
      </c>
      <c r="Y5" s="15">
        <v>1.0561E7</v>
      </c>
      <c r="Z5" s="15">
        <v>1.0381E7</v>
      </c>
      <c r="AA5" s="15">
        <v>1.0786E7</v>
      </c>
      <c r="AB5" s="15">
        <v>1.1624E7</v>
      </c>
      <c r="AC5" s="15">
        <v>1.1326E7</v>
      </c>
      <c r="AD5" s="15">
        <v>1.1411E7</v>
      </c>
      <c r="AE5" s="15">
        <v>1.1265E7</v>
      </c>
      <c r="AF5" s="15">
        <v>1.1268E7</v>
      </c>
      <c r="AG5" s="15">
        <v>1.1643E7</v>
      </c>
      <c r="AH5" s="15">
        <v>1.186E7</v>
      </c>
      <c r="AI5" s="15">
        <v>1.2311E7</v>
      </c>
      <c r="AJ5" s="15">
        <v>1.2064E7</v>
      </c>
      <c r="AK5" s="15">
        <v>1.1789E7</v>
      </c>
      <c r="AL5" s="15">
        <v>1.2802E7</v>
      </c>
      <c r="AM5" s="15">
        <v>1.304E7</v>
      </c>
      <c r="AN5" s="15">
        <v>1.4136E7</v>
      </c>
      <c r="AO5" s="15">
        <v>1.3755E7</v>
      </c>
      <c r="AP5" s="15">
        <v>1.417E7</v>
      </c>
      <c r="AQ5" s="15">
        <v>1.4195E7</v>
      </c>
      <c r="AR5" s="15">
        <v>1.3394E7</v>
      </c>
      <c r="AS5" s="15">
        <v>1.3421E7</v>
      </c>
      <c r="AT5" s="15">
        <v>1.3E7</v>
      </c>
      <c r="AU5" s="19">
        <v>1.3E7</v>
      </c>
    </row>
    <row r="6">
      <c r="A6" s="13" t="s">
        <v>15</v>
      </c>
      <c r="B6" s="21" t="s">
        <v>16</v>
      </c>
      <c r="C6" s="21" t="s">
        <v>16</v>
      </c>
      <c r="D6" s="21" t="s">
        <v>16</v>
      </c>
      <c r="E6" s="21" t="s">
        <v>16</v>
      </c>
      <c r="F6" s="21" t="s">
        <v>16</v>
      </c>
      <c r="G6" s="21" t="s">
        <v>16</v>
      </c>
      <c r="H6" s="21" t="s">
        <v>16</v>
      </c>
      <c r="I6" s="21" t="s">
        <v>16</v>
      </c>
      <c r="J6" s="21" t="s">
        <v>16</v>
      </c>
      <c r="K6" s="21" t="s">
        <v>16</v>
      </c>
      <c r="L6" s="21" t="s">
        <v>16</v>
      </c>
      <c r="M6" s="21" t="s">
        <v>16</v>
      </c>
      <c r="N6" s="21" t="s">
        <v>16</v>
      </c>
      <c r="O6" s="21" t="s">
        <v>16</v>
      </c>
      <c r="P6" s="21" t="s">
        <v>16</v>
      </c>
      <c r="Q6" s="21" t="s">
        <v>16</v>
      </c>
      <c r="R6" s="21" t="s">
        <v>16</v>
      </c>
      <c r="S6" s="21" t="s">
        <v>16</v>
      </c>
      <c r="T6" s="21" t="s">
        <v>16</v>
      </c>
      <c r="U6" s="21" t="s">
        <v>16</v>
      </c>
      <c r="V6" s="15">
        <v>8201000.0</v>
      </c>
      <c r="W6" s="15">
        <v>8599000.0</v>
      </c>
      <c r="X6" s="15">
        <v>8099000.0</v>
      </c>
      <c r="Y6" s="15">
        <v>8300000.0</v>
      </c>
      <c r="Z6" s="15">
        <v>8099000.0</v>
      </c>
      <c r="AA6" s="15">
        <v>8501000.0</v>
      </c>
      <c r="AB6" s="15">
        <v>8201000.0</v>
      </c>
      <c r="AC6" s="15">
        <v>7995000.0</v>
      </c>
      <c r="AD6" s="15">
        <v>7985000.0</v>
      </c>
      <c r="AE6" s="15">
        <v>7254000.0</v>
      </c>
      <c r="AF6" s="15">
        <v>6573000.0</v>
      </c>
      <c r="AG6" s="15">
        <v>5932000.0</v>
      </c>
      <c r="AH6" s="15">
        <v>5642000.0</v>
      </c>
      <c r="AI6" s="15">
        <v>5942000.0</v>
      </c>
      <c r="AJ6" s="15">
        <v>5722000.0</v>
      </c>
      <c r="AK6" s="15">
        <v>6325000.0</v>
      </c>
      <c r="AL6" s="15">
        <v>3991000.0</v>
      </c>
      <c r="AM6" s="15">
        <v>3665000.0</v>
      </c>
      <c r="AN6" s="15">
        <v>4272000.0</v>
      </c>
      <c r="AO6" s="15">
        <v>4579000.0</v>
      </c>
      <c r="AP6" s="15">
        <v>5347000.0</v>
      </c>
      <c r="AQ6" s="15">
        <v>4868500.0</v>
      </c>
      <c r="AR6" s="15">
        <v>4496000.0</v>
      </c>
      <c r="AS6" s="15">
        <v>3340300.0</v>
      </c>
      <c r="AT6" s="15">
        <v>3200000.0</v>
      </c>
      <c r="AU6" s="19">
        <v>3300000.0</v>
      </c>
    </row>
    <row r="7">
      <c r="A7" s="13" t="s">
        <v>19</v>
      </c>
      <c r="B7" s="21" t="s">
        <v>16</v>
      </c>
      <c r="C7" s="21" t="s">
        <v>16</v>
      </c>
      <c r="D7" s="21" t="s">
        <v>16</v>
      </c>
      <c r="E7" s="21" t="s">
        <v>16</v>
      </c>
      <c r="F7" s="21" t="s">
        <v>16</v>
      </c>
      <c r="G7" s="21" t="s">
        <v>16</v>
      </c>
      <c r="H7" s="21" t="s">
        <v>16</v>
      </c>
      <c r="I7" s="15">
        <v>757000.0</v>
      </c>
      <c r="J7" s="15">
        <v>876000.0</v>
      </c>
      <c r="K7" s="15">
        <v>967000.0</v>
      </c>
      <c r="L7" s="15">
        <v>1119000.0</v>
      </c>
      <c r="M7" s="15">
        <v>1207000.0</v>
      </c>
      <c r="N7" s="15">
        <v>1187000.0</v>
      </c>
      <c r="O7" s="15">
        <v>1286000.0</v>
      </c>
      <c r="P7" s="15">
        <v>1419000.0</v>
      </c>
      <c r="Q7" s="15">
        <v>1592000.0</v>
      </c>
      <c r="R7" s="15">
        <v>1603000.0</v>
      </c>
      <c r="S7" s="15">
        <v>1467000.0</v>
      </c>
      <c r="T7" s="15">
        <v>1336000.0</v>
      </c>
      <c r="U7" s="15">
        <v>1588000.0</v>
      </c>
      <c r="V7" s="15">
        <v>1716000.0</v>
      </c>
      <c r="W7" s="15">
        <v>1710000.0</v>
      </c>
      <c r="X7" s="15">
        <v>1680000.0</v>
      </c>
      <c r="Y7" s="15">
        <v>1845000.0</v>
      </c>
      <c r="Z7" s="15">
        <v>1999000.0</v>
      </c>
      <c r="AA7" s="15">
        <v>1909000.0</v>
      </c>
      <c r="AB7" s="15">
        <v>1696000.0</v>
      </c>
      <c r="AC7" s="15">
        <v>1823000.0</v>
      </c>
      <c r="AD7" s="15">
        <v>2085000.0</v>
      </c>
      <c r="AE7" s="15">
        <v>2176000.0</v>
      </c>
      <c r="AF7" s="15">
        <v>2850000.0</v>
      </c>
      <c r="AG7" s="15">
        <v>2893000.0</v>
      </c>
      <c r="AH7" s="15">
        <v>3319000.0</v>
      </c>
      <c r="AI7" s="15">
        <v>3696000.0</v>
      </c>
      <c r="AJ7" s="15">
        <v>3284000.0</v>
      </c>
      <c r="AK7" s="15">
        <v>3217000.0</v>
      </c>
      <c r="AL7" s="15">
        <v>3877000.0</v>
      </c>
      <c r="AM7" s="15">
        <v>3876000.0</v>
      </c>
      <c r="AN7" s="15">
        <v>3991000.0</v>
      </c>
      <c r="AO7" s="15">
        <v>4029000.0</v>
      </c>
      <c r="AP7" s="15">
        <v>4554000.0</v>
      </c>
      <c r="AQ7" s="15">
        <v>4491000.0</v>
      </c>
      <c r="AR7" s="15">
        <v>4540795.0</v>
      </c>
      <c r="AS7" s="15">
        <v>4639436.0</v>
      </c>
      <c r="AT7" s="15">
        <v>4800000.0</v>
      </c>
      <c r="AU7" s="19">
        <v>4800000.0</v>
      </c>
    </row>
    <row r="8">
      <c r="A8" s="13" t="s">
        <v>20</v>
      </c>
      <c r="B8" s="21" t="s">
        <v>16</v>
      </c>
      <c r="C8" s="21" t="s">
        <v>16</v>
      </c>
      <c r="D8" s="21" t="s">
        <v>16</v>
      </c>
      <c r="E8" s="21" t="s">
        <v>16</v>
      </c>
      <c r="F8" s="21" t="s">
        <v>16</v>
      </c>
      <c r="G8" s="21" t="s">
        <v>16</v>
      </c>
      <c r="H8" s="21" t="s">
        <v>16</v>
      </c>
      <c r="I8" s="21" t="s">
        <v>16</v>
      </c>
      <c r="J8" s="21" t="s">
        <v>16</v>
      </c>
      <c r="K8" s="21" t="s">
        <v>16</v>
      </c>
      <c r="L8" s="21" t="s">
        <v>16</v>
      </c>
      <c r="M8" s="21" t="s">
        <v>16</v>
      </c>
      <c r="N8" s="21" t="s">
        <v>16</v>
      </c>
      <c r="O8" s="21" t="s">
        <v>16</v>
      </c>
      <c r="P8" s="21" t="s">
        <v>16</v>
      </c>
      <c r="Q8" s="21" t="s">
        <v>16</v>
      </c>
      <c r="R8" s="21" t="s">
        <v>16</v>
      </c>
      <c r="S8" s="21" t="s">
        <v>16</v>
      </c>
      <c r="T8" s="21" t="s">
        <v>16</v>
      </c>
      <c r="U8" s="21" t="s">
        <v>16</v>
      </c>
      <c r="V8" s="15">
        <v>2.52E7</v>
      </c>
      <c r="W8" s="15">
        <v>2.9799E7</v>
      </c>
      <c r="X8" s="15">
        <v>2.9499E7</v>
      </c>
      <c r="Y8" s="15">
        <v>2.8599E7</v>
      </c>
      <c r="Z8" s="15">
        <v>2.68E7</v>
      </c>
      <c r="AA8" s="15">
        <v>2.4801E7</v>
      </c>
      <c r="AB8" s="15">
        <v>2.4E7</v>
      </c>
      <c r="AC8" s="15">
        <v>2.0503E7</v>
      </c>
      <c r="AD8" s="15">
        <v>1.4523E7</v>
      </c>
      <c r="AE8" s="15">
        <v>1.1807E7</v>
      </c>
      <c r="AF8" s="15">
        <v>1.0413E7</v>
      </c>
      <c r="AG8" s="15">
        <v>9849000.0</v>
      </c>
      <c r="AH8" s="15">
        <v>8822000.0</v>
      </c>
      <c r="AI8" s="15">
        <v>8597000.0</v>
      </c>
      <c r="AJ8" s="15">
        <v>7553000.0</v>
      </c>
      <c r="AK8" s="15">
        <v>6976000.0</v>
      </c>
      <c r="AL8" s="15">
        <v>7279000.0</v>
      </c>
      <c r="AM8" s="15">
        <v>7078000.0</v>
      </c>
      <c r="AN8" s="15">
        <v>7191000.0</v>
      </c>
      <c r="AO8" s="15">
        <v>7437000.0</v>
      </c>
      <c r="AP8" s="15">
        <v>7070000.0</v>
      </c>
      <c r="AQ8" s="15">
        <v>7969000.0</v>
      </c>
      <c r="AR8" s="15">
        <v>7613000.0</v>
      </c>
      <c r="AS8" s="15">
        <v>7704000.0</v>
      </c>
      <c r="AT8" s="15">
        <v>9300000.0</v>
      </c>
      <c r="AU8" s="19">
        <v>6600000.0</v>
      </c>
    </row>
    <row r="9">
      <c r="A9" s="13" t="s">
        <v>21</v>
      </c>
      <c r="B9" s="15">
        <v>1.4878E7</v>
      </c>
      <c r="C9" s="15">
        <v>1.6218E7</v>
      </c>
      <c r="D9" s="15">
        <v>1.6759E7</v>
      </c>
      <c r="E9" s="15">
        <v>2.0139E7</v>
      </c>
      <c r="F9" s="15">
        <v>2.2109E7</v>
      </c>
      <c r="G9" s="15">
        <v>2.5184242E7</v>
      </c>
      <c r="H9" s="15">
        <v>2.7956617E7</v>
      </c>
      <c r="I9" s="15">
        <v>3.2147765E7</v>
      </c>
      <c r="J9" s="15">
        <v>3.9803983E7</v>
      </c>
      <c r="K9" s="15">
        <v>4.2979446E7</v>
      </c>
      <c r="L9" s="15">
        <v>4.4451496E7</v>
      </c>
      <c r="M9" s="15">
        <v>4.7899835E7</v>
      </c>
      <c r="N9" s="15">
        <v>4.9259178E7</v>
      </c>
      <c r="O9" s="15">
        <v>5.4222043E7</v>
      </c>
      <c r="P9" s="15">
        <v>5.7661934E7</v>
      </c>
      <c r="Q9" s="15">
        <v>5.6375581E7</v>
      </c>
      <c r="R9" s="15">
        <v>5.3851339E7</v>
      </c>
      <c r="S9" s="15">
        <v>5.475825E7</v>
      </c>
      <c r="T9" s="15">
        <v>5.325756E7</v>
      </c>
      <c r="U9" s="15">
        <v>5.4457372E7</v>
      </c>
      <c r="V9" s="15">
        <v>5.5964326E7</v>
      </c>
      <c r="W9" s="15">
        <v>6.1853544E7</v>
      </c>
      <c r="X9" s="15">
        <v>6.3277211E7</v>
      </c>
      <c r="Y9" s="15">
        <v>6.4920076E7</v>
      </c>
      <c r="Z9" s="15">
        <v>6.6019054E7</v>
      </c>
      <c r="AA9" s="15">
        <v>6.4257071E7</v>
      </c>
      <c r="AB9" s="15">
        <v>6.5097002E7</v>
      </c>
      <c r="AC9" s="15">
        <v>6.8029789E7</v>
      </c>
      <c r="AD9" s="15">
        <v>6.9083495E7</v>
      </c>
      <c r="AE9" s="15">
        <v>7.2354429E7</v>
      </c>
      <c r="AF9" s="15">
        <v>7.6103573E7</v>
      </c>
      <c r="AG9" s="15">
        <v>8.1296653E7</v>
      </c>
      <c r="AH9" s="15">
        <v>8.6828909E7</v>
      </c>
      <c r="AI9" s="15">
        <v>9.0021681E7</v>
      </c>
      <c r="AJ9" s="15">
        <v>9.2530301E7</v>
      </c>
      <c r="AK9" s="15">
        <v>9.1601176E7</v>
      </c>
      <c r="AL9" s="15">
        <v>9.2890487E7</v>
      </c>
      <c r="AM9" s="15">
        <v>9.162587E7</v>
      </c>
      <c r="AN9" s="15">
        <v>8.7796909E7</v>
      </c>
      <c r="AO9" s="15">
        <v>8.8365684E7</v>
      </c>
      <c r="AP9" s="15">
        <v>9.0146078E7</v>
      </c>
      <c r="AQ9" s="15">
        <v>9.2823289E7</v>
      </c>
      <c r="AR9" s="15">
        <v>9.97851E7</v>
      </c>
      <c r="AS9" s="15">
        <v>1.05346207E8</v>
      </c>
      <c r="AT9" s="15">
        <v>1.07E8</v>
      </c>
      <c r="AU9" s="19">
        <v>1.169E8</v>
      </c>
    </row>
    <row r="10">
      <c r="A10" s="13" t="s">
        <v>23</v>
      </c>
      <c r="B10" s="15">
        <v>3702000.0</v>
      </c>
      <c r="C10" s="15">
        <v>4226000.0</v>
      </c>
      <c r="D10" s="15">
        <v>5316000.0</v>
      </c>
      <c r="E10" s="15">
        <v>6300000.0</v>
      </c>
      <c r="F10" s="15">
        <v>7736000.0</v>
      </c>
      <c r="G10" s="15">
        <v>8986000.0</v>
      </c>
      <c r="H10" s="15">
        <v>9889000.0</v>
      </c>
      <c r="I10" s="15">
        <v>1.0282E7</v>
      </c>
      <c r="J10" s="15">
        <v>1.0849E7</v>
      </c>
      <c r="K10" s="15">
        <v>1.1284E7</v>
      </c>
      <c r="L10" s="15">
        <v>1.1965E7</v>
      </c>
      <c r="M10" s="15">
        <v>1.2431E7</v>
      </c>
      <c r="N10" s="15">
        <v>1.2927E7</v>
      </c>
      <c r="O10" s="15">
        <v>1.3315E7</v>
      </c>
      <c r="P10" s="15">
        <v>1.3726E7</v>
      </c>
      <c r="Q10" s="15">
        <v>1.3972E7</v>
      </c>
      <c r="R10" s="15">
        <v>1.2457E7</v>
      </c>
      <c r="S10" s="15">
        <v>1.2064E7</v>
      </c>
      <c r="T10" s="15">
        <v>1.1634E7</v>
      </c>
      <c r="U10" s="15">
        <v>1.1167E7</v>
      </c>
      <c r="V10" s="15">
        <v>1.0362E7</v>
      </c>
      <c r="W10" s="15">
        <v>1.0921E7</v>
      </c>
      <c r="X10" s="15">
        <v>1.0491E7</v>
      </c>
      <c r="Y10" s="15">
        <v>1.113E7</v>
      </c>
      <c r="Z10" s="15">
        <v>1.0845E7</v>
      </c>
      <c r="AA10" s="15">
        <v>8826000.0</v>
      </c>
      <c r="AB10" s="15">
        <v>5886000.0</v>
      </c>
      <c r="AC10" s="15">
        <v>5964000.0</v>
      </c>
      <c r="AD10" s="15">
        <v>6179000.0</v>
      </c>
      <c r="AE10" s="15">
        <v>5780000.0</v>
      </c>
      <c r="AF10" s="15">
        <v>5581000.0</v>
      </c>
      <c r="AG10" s="15">
        <v>5612000.0</v>
      </c>
      <c r="AH10" s="15">
        <v>4426000.0</v>
      </c>
      <c r="AI10" s="15">
        <v>4799000.0</v>
      </c>
      <c r="AJ10" s="15">
        <v>4453000.0</v>
      </c>
      <c r="AK10" s="15">
        <v>3921000.0</v>
      </c>
      <c r="AL10" s="15">
        <v>4030000.0</v>
      </c>
      <c r="AM10" s="15">
        <v>4508000.0</v>
      </c>
      <c r="AN10" s="15">
        <v>5223000.0</v>
      </c>
      <c r="AO10" s="15">
        <v>4743000.0</v>
      </c>
      <c r="AP10" s="15">
        <v>4932000.0</v>
      </c>
      <c r="AQ10" s="15">
        <v>5221000.0</v>
      </c>
      <c r="AR10" s="15">
        <v>5289505.0</v>
      </c>
      <c r="AS10" s="15">
        <v>5416928.0</v>
      </c>
      <c r="AT10" s="15">
        <v>5600000.0</v>
      </c>
      <c r="AU10" s="19">
        <v>4200000.0</v>
      </c>
    </row>
    <row r="11">
      <c r="A11" s="13" t="s">
        <v>24</v>
      </c>
      <c r="B11" s="15">
        <v>5.3835E7</v>
      </c>
      <c r="C11" s="15">
        <v>5.6711E7</v>
      </c>
      <c r="D11" s="15">
        <v>6.0566E7</v>
      </c>
      <c r="E11" s="15">
        <v>6.4477E7</v>
      </c>
      <c r="F11" s="15">
        <v>6.7135E7</v>
      </c>
      <c r="G11" s="15">
        <v>7.1614E7</v>
      </c>
      <c r="H11" s="15">
        <v>7.3523E7</v>
      </c>
      <c r="I11" s="15">
        <v>7.7395E7</v>
      </c>
      <c r="J11" s="15">
        <v>8.1651E7</v>
      </c>
      <c r="K11" s="15">
        <v>8.3008E7</v>
      </c>
      <c r="L11" s="15">
        <v>8.1128E7</v>
      </c>
      <c r="M11" s="15">
        <v>8.5436E7</v>
      </c>
      <c r="N11" s="15">
        <v>8.6309E7</v>
      </c>
      <c r="O11" s="15">
        <v>8.7957E7</v>
      </c>
      <c r="P11" s="15">
        <v>9.1501E7</v>
      </c>
      <c r="Q11" s="15">
        <v>9.0104E7</v>
      </c>
      <c r="R11" s="15">
        <v>8.4228E7</v>
      </c>
      <c r="S11" s="15">
        <v>7.5363E7</v>
      </c>
      <c r="T11" s="15">
        <v>7.049E7</v>
      </c>
      <c r="U11" s="15">
        <v>7.1215E7</v>
      </c>
      <c r="V11" s="15">
        <v>7.1198E7</v>
      </c>
      <c r="W11" s="15">
        <v>7.1388E7</v>
      </c>
      <c r="X11" s="15">
        <v>7.4148E7</v>
      </c>
      <c r="Y11" s="15">
        <v>7.7968E7</v>
      </c>
      <c r="Z11" s="15">
        <v>8.0989E7</v>
      </c>
      <c r="AA11" s="15">
        <v>7.9812E7</v>
      </c>
      <c r="AB11" s="15">
        <v>7.5284E7</v>
      </c>
      <c r="AC11" s="15">
        <v>7.6783E7</v>
      </c>
      <c r="AD11" s="15">
        <v>7.7114E7</v>
      </c>
      <c r="AE11" s="15">
        <v>7.8448E7</v>
      </c>
      <c r="AF11" s="15">
        <v>7.9774E7</v>
      </c>
      <c r="AG11" s="15">
        <v>8.2127E7</v>
      </c>
      <c r="AH11" s="15">
        <v>8.5228E7</v>
      </c>
      <c r="AI11" s="15">
        <v>8.6744E7</v>
      </c>
      <c r="AJ11" s="15">
        <v>8.7191E7</v>
      </c>
      <c r="AK11" s="15">
        <v>8.8065E7</v>
      </c>
      <c r="AL11" s="15">
        <v>9.0534E7</v>
      </c>
      <c r="AM11" s="15">
        <v>9.2221E7</v>
      </c>
      <c r="AN11" s="15">
        <v>9.5918E7</v>
      </c>
      <c r="AO11" s="15">
        <v>1.0064E8</v>
      </c>
      <c r="AP11" s="15">
        <v>1.00337E8</v>
      </c>
      <c r="AQ11" s="15">
        <v>9.9601425E7</v>
      </c>
      <c r="AR11" s="15">
        <v>1.0282684E8</v>
      </c>
      <c r="AS11" s="15">
        <v>1.02029609E8</v>
      </c>
      <c r="AT11" s="15">
        <v>9.71E7</v>
      </c>
      <c r="AU11" s="19">
        <v>1.023E8</v>
      </c>
    </row>
    <row r="12">
      <c r="A12" s="13" t="s">
        <v>27</v>
      </c>
      <c r="B12" s="15">
        <v>3338000.0</v>
      </c>
      <c r="C12" s="15">
        <v>3696000.0</v>
      </c>
      <c r="D12" s="15">
        <v>3871000.0</v>
      </c>
      <c r="E12" s="15">
        <v>4096000.0</v>
      </c>
      <c r="F12" s="15">
        <v>4373000.0</v>
      </c>
      <c r="G12" s="15">
        <v>4597000.0</v>
      </c>
      <c r="H12" s="15">
        <v>5177000.0</v>
      </c>
      <c r="I12" s="15">
        <v>5376000.0</v>
      </c>
      <c r="J12" s="15">
        <v>5059000.0</v>
      </c>
      <c r="K12" s="15">
        <v>4925000.0</v>
      </c>
      <c r="L12" s="15">
        <v>4306000.0</v>
      </c>
      <c r="M12" s="15">
        <v>4474000.0</v>
      </c>
      <c r="N12" s="15">
        <v>4648000.0</v>
      </c>
      <c r="O12" s="15">
        <v>4941000.0</v>
      </c>
      <c r="P12" s="15">
        <v>5158000.0</v>
      </c>
      <c r="Q12" s="15">
        <v>5064000.0</v>
      </c>
      <c r="R12" s="15">
        <v>5059000.0</v>
      </c>
      <c r="S12" s="15">
        <v>4941000.0</v>
      </c>
      <c r="T12" s="15">
        <v>4790000.0</v>
      </c>
      <c r="U12" s="15">
        <v>4736000.0</v>
      </c>
      <c r="V12" s="15">
        <v>4599000.0</v>
      </c>
      <c r="W12" s="15">
        <v>4840000.0</v>
      </c>
      <c r="X12" s="15">
        <v>5059000.0</v>
      </c>
      <c r="Y12" s="15">
        <v>5612000.0</v>
      </c>
      <c r="Z12" s="15">
        <v>6286000.0</v>
      </c>
      <c r="AA12" s="15">
        <v>6627000.0</v>
      </c>
      <c r="AB12" s="15">
        <v>6838000.0</v>
      </c>
      <c r="AC12" s="15">
        <v>7351000.0</v>
      </c>
      <c r="AD12" s="15">
        <v>8010000.0</v>
      </c>
      <c r="AE12" s="15">
        <v>8810000.0</v>
      </c>
      <c r="AF12" s="15">
        <v>9673000.0</v>
      </c>
      <c r="AG12" s="15">
        <v>1.0616E7</v>
      </c>
      <c r="AH12" s="15">
        <v>1.1192E7</v>
      </c>
      <c r="AI12" s="15">
        <v>1.1408E7</v>
      </c>
      <c r="AJ12" s="15">
        <v>1.146E7</v>
      </c>
      <c r="AK12" s="15">
        <v>1.0816E7</v>
      </c>
      <c r="AL12" s="15">
        <v>1.0523E7</v>
      </c>
      <c r="AM12" s="15">
        <v>1.0442E7</v>
      </c>
      <c r="AN12" s="15">
        <v>1.0475E7</v>
      </c>
      <c r="AO12" s="15">
        <v>1.1093697E7</v>
      </c>
      <c r="AP12" s="15">
        <v>1.1746415E7</v>
      </c>
      <c r="AQ12" s="15">
        <v>1.226864E7</v>
      </c>
      <c r="AR12" s="15">
        <v>1.6128309E7</v>
      </c>
      <c r="AS12" s="15">
        <v>1.6793879E7</v>
      </c>
      <c r="AT12" s="15">
        <v>1.56E7</v>
      </c>
      <c r="AU12" s="19">
        <v>1.47E7</v>
      </c>
    </row>
    <row r="13">
      <c r="A13" s="13" t="s">
        <v>28</v>
      </c>
      <c r="B13" s="15">
        <v>1.096E7</v>
      </c>
      <c r="C13" s="15">
        <v>1.4074E7</v>
      </c>
      <c r="D13" s="15">
        <v>1.39E7</v>
      </c>
      <c r="E13" s="15">
        <v>1.52E7</v>
      </c>
      <c r="F13" s="15">
        <v>2.0377E7</v>
      </c>
      <c r="G13" s="15">
        <v>2.8191E7</v>
      </c>
      <c r="H13" s="15">
        <v>3.843E7</v>
      </c>
      <c r="I13" s="15">
        <v>4.4175E7</v>
      </c>
      <c r="J13" s="15">
        <v>5.383E7</v>
      </c>
      <c r="K13" s="15">
        <v>6.189E7</v>
      </c>
      <c r="L13" s="15">
        <v>6.825E7</v>
      </c>
      <c r="M13" s="15">
        <v>7.803E7</v>
      </c>
      <c r="N13" s="15">
        <v>8.24E7</v>
      </c>
      <c r="O13" s="15">
        <v>9.125E7</v>
      </c>
      <c r="P13" s="15">
        <v>9.11E7</v>
      </c>
      <c r="Q13" s="15">
        <v>8.5351E7</v>
      </c>
      <c r="R13" s="15">
        <v>8.1136E7</v>
      </c>
      <c r="S13" s="15">
        <v>8.0144E7</v>
      </c>
      <c r="T13" s="15">
        <v>8.1785E7</v>
      </c>
      <c r="U13" s="15">
        <v>8.4619E7</v>
      </c>
      <c r="V13" s="15">
        <v>8.9813E7</v>
      </c>
      <c r="W13" s="15">
        <v>9.5672E7</v>
      </c>
      <c r="X13" s="15">
        <v>1.01514E8</v>
      </c>
      <c r="Y13" s="15">
        <v>1.08827E8</v>
      </c>
      <c r="Z13" s="15">
        <v>1.13942E8</v>
      </c>
      <c r="AA13" s="15">
        <v>1.12846E8</v>
      </c>
      <c r="AB13" s="15">
        <v>1.21847E8</v>
      </c>
      <c r="AC13" s="15">
        <v>1.32371E8</v>
      </c>
      <c r="AD13" s="15">
        <v>1.45781E8</v>
      </c>
      <c r="AE13" s="15">
        <v>1.48114E8</v>
      </c>
      <c r="AF13" s="15">
        <v>1.60185E8</v>
      </c>
      <c r="AG13" s="15">
        <v>1.738E8</v>
      </c>
      <c r="AH13" s="15">
        <v>1.96047E8</v>
      </c>
      <c r="AI13" s="15">
        <v>1.97046E8</v>
      </c>
      <c r="AJ13" s="15">
        <v>2.09604E8</v>
      </c>
      <c r="AK13" s="15">
        <v>2.2363E8</v>
      </c>
      <c r="AL13" s="15">
        <v>2.27887E8</v>
      </c>
      <c r="AM13" s="15">
        <v>2.47411E8</v>
      </c>
      <c r="AN13" s="15">
        <v>2.71714E8</v>
      </c>
      <c r="AO13" s="15">
        <v>3.18867E8</v>
      </c>
      <c r="AP13" s="15">
        <v>3.27807029E8</v>
      </c>
      <c r="AQ13" s="15">
        <v>3.460953E8</v>
      </c>
      <c r="AR13" s="15">
        <v>3.627946E8</v>
      </c>
      <c r="AS13" s="15">
        <v>3.757098E8</v>
      </c>
      <c r="AT13" s="15">
        <v>3.882E8</v>
      </c>
      <c r="AU13" s="19">
        <v>4.286E8</v>
      </c>
    </row>
    <row r="14">
      <c r="A14" s="13" t="s">
        <v>29</v>
      </c>
      <c r="B14" s="15">
        <v>3376000.0</v>
      </c>
      <c r="C14" s="15">
        <v>3920000.0</v>
      </c>
      <c r="D14" s="15">
        <v>3941000.0</v>
      </c>
      <c r="E14" s="15">
        <v>4427000.0</v>
      </c>
      <c r="F14" s="15">
        <v>4215000.0</v>
      </c>
      <c r="G14" s="15">
        <v>4807000.0</v>
      </c>
      <c r="H14" s="15">
        <v>5212000.0</v>
      </c>
      <c r="I14" s="15">
        <v>6022000.0</v>
      </c>
      <c r="J14" s="15">
        <v>5853000.0</v>
      </c>
      <c r="K14" s="15">
        <v>6503000.0</v>
      </c>
      <c r="L14" s="15">
        <v>6494000.0</v>
      </c>
      <c r="M14" s="15">
        <v>6951000.0</v>
      </c>
      <c r="N14" s="15">
        <v>6915000.0</v>
      </c>
      <c r="O14" s="15">
        <v>6975000.0</v>
      </c>
      <c r="P14" s="15">
        <v>7420000.0</v>
      </c>
      <c r="Q14" s="15">
        <v>7842000.0</v>
      </c>
      <c r="R14" s="15">
        <v>8064000.0</v>
      </c>
      <c r="S14" s="15">
        <v>7686000.0</v>
      </c>
      <c r="T14" s="15">
        <v>8089000.0</v>
      </c>
      <c r="U14" s="15">
        <v>7712000.0</v>
      </c>
      <c r="V14" s="15">
        <v>7704000.0</v>
      </c>
      <c r="W14" s="15">
        <v>7898000.0</v>
      </c>
      <c r="X14" s="15">
        <v>8631000.0</v>
      </c>
      <c r="Y14" s="15">
        <v>8968000.0</v>
      </c>
      <c r="Z14" s="15">
        <v>8941000.0</v>
      </c>
      <c r="AA14" s="15">
        <v>9453000.0</v>
      </c>
      <c r="AB14" s="15">
        <v>9581000.0</v>
      </c>
      <c r="AC14" s="15">
        <v>1.0642E7</v>
      </c>
      <c r="AD14" s="15">
        <v>1.0797E7</v>
      </c>
      <c r="AE14" s="15">
        <v>1.1138E7</v>
      </c>
      <c r="AF14" s="15">
        <v>1.1814E7</v>
      </c>
      <c r="AG14" s="15">
        <v>1.2206E7</v>
      </c>
      <c r="AH14" s="15">
        <v>1.2312E7</v>
      </c>
      <c r="AI14" s="15">
        <v>1.1975E7</v>
      </c>
      <c r="AJ14" s="15">
        <v>1.063E7</v>
      </c>
      <c r="AK14" s="15">
        <v>1.0451E7</v>
      </c>
      <c r="AL14" s="15">
        <v>1.1063E7</v>
      </c>
      <c r="AM14" s="15">
        <v>1.0003E7</v>
      </c>
      <c r="AN14" s="15">
        <v>9989000.0</v>
      </c>
      <c r="AO14" s="15">
        <v>1.0104479E7</v>
      </c>
      <c r="AP14" s="15">
        <v>1.0337591E7</v>
      </c>
      <c r="AQ14" s="15">
        <v>1.0844717E7</v>
      </c>
      <c r="AR14" s="15">
        <v>1.0657796E7</v>
      </c>
      <c r="AS14" s="15">
        <v>1.072379E7</v>
      </c>
      <c r="AT14" s="15">
        <v>1.05E7</v>
      </c>
      <c r="AU14" s="19">
        <v>1.1E7</v>
      </c>
    </row>
    <row r="15">
      <c r="A15" s="13" t="s">
        <v>31</v>
      </c>
      <c r="B15" s="15">
        <v>3997000.0</v>
      </c>
      <c r="C15" s="15">
        <v>4418000.0</v>
      </c>
      <c r="D15" s="15">
        <v>4916000.0</v>
      </c>
      <c r="E15" s="15">
        <v>5420000.0</v>
      </c>
      <c r="F15" s="15">
        <v>5819000.0</v>
      </c>
      <c r="G15" s="15">
        <v>6984000.0</v>
      </c>
      <c r="H15" s="15">
        <v>7685000.0</v>
      </c>
      <c r="I15" s="15">
        <v>8419000.0</v>
      </c>
      <c r="J15" s="15">
        <v>9470000.0</v>
      </c>
      <c r="K15" s="15">
        <v>9719000.0</v>
      </c>
      <c r="L15" s="15">
        <v>1.0725E7</v>
      </c>
      <c r="M15" s="15">
        <v>1.1336E7</v>
      </c>
      <c r="N15" s="15">
        <v>1.1852E7</v>
      </c>
      <c r="O15" s="15">
        <v>1.2261E7</v>
      </c>
      <c r="P15" s="15">
        <v>1.2461E7</v>
      </c>
      <c r="Q15" s="15">
        <v>1.16E7</v>
      </c>
      <c r="R15" s="15">
        <v>1.1431E7</v>
      </c>
      <c r="S15" s="15">
        <v>1.0427E7</v>
      </c>
      <c r="T15" s="15">
        <v>1.0207E7</v>
      </c>
      <c r="U15" s="15">
        <v>1.0818E7</v>
      </c>
      <c r="V15" s="15">
        <v>1.0623E7</v>
      </c>
      <c r="W15" s="15">
        <v>1.0178E7</v>
      </c>
      <c r="X15" s="15">
        <v>1.027E7</v>
      </c>
      <c r="Y15" s="15">
        <v>9856000.0</v>
      </c>
      <c r="Z15" s="15">
        <v>9380000.0</v>
      </c>
      <c r="AA15" s="15">
        <v>8447000.0</v>
      </c>
      <c r="AB15" s="15">
        <v>7095000.0</v>
      </c>
      <c r="AC15" s="15">
        <v>6780000.0</v>
      </c>
      <c r="AD15" s="15">
        <v>6873000.0</v>
      </c>
      <c r="AE15" s="15">
        <v>7057000.0</v>
      </c>
      <c r="AF15" s="15">
        <v>8005000.0</v>
      </c>
      <c r="AG15" s="15">
        <v>8369000.0</v>
      </c>
      <c r="AH15" s="15">
        <v>7969000.0</v>
      </c>
      <c r="AI15" s="15">
        <v>8261000.0</v>
      </c>
      <c r="AJ15" s="15">
        <v>8198000.0</v>
      </c>
      <c r="AK15" s="15">
        <v>7937000.0</v>
      </c>
      <c r="AL15" s="15">
        <v>8374000.0</v>
      </c>
      <c r="AM15" s="15">
        <v>8143000.0</v>
      </c>
      <c r="AN15" s="15">
        <v>8700000.0</v>
      </c>
      <c r="AO15" s="15">
        <v>9545000.0</v>
      </c>
      <c r="AP15" s="15">
        <v>9935000.0</v>
      </c>
      <c r="AQ15" s="15">
        <v>9821000.0</v>
      </c>
      <c r="AR15" s="15">
        <v>9745000.0</v>
      </c>
      <c r="AS15" s="15">
        <v>9905000.0</v>
      </c>
      <c r="AT15" s="15">
        <v>9700000.0</v>
      </c>
      <c r="AU15" s="19">
        <v>9200000.0</v>
      </c>
    </row>
    <row r="16">
      <c r="A16" s="13" t="s">
        <v>32</v>
      </c>
      <c r="B16" s="15">
        <v>1.0215E7</v>
      </c>
      <c r="C16" s="15">
        <v>1.156E7</v>
      </c>
      <c r="D16" s="15">
        <v>1.2242E7</v>
      </c>
      <c r="E16" s="15">
        <v>1.3635E7</v>
      </c>
      <c r="F16" s="15">
        <v>1.649E7</v>
      </c>
      <c r="G16" s="15">
        <v>1.838E7</v>
      </c>
      <c r="H16" s="15">
        <v>1.8392E7</v>
      </c>
      <c r="I16" s="15">
        <v>1.9379E7</v>
      </c>
      <c r="J16" s="15">
        <v>1.7929E7</v>
      </c>
      <c r="K16" s="15">
        <v>1.6025E7</v>
      </c>
      <c r="L16" s="15">
        <v>1.5674E7</v>
      </c>
      <c r="M16" s="15">
        <v>1.6746E7</v>
      </c>
      <c r="N16" s="15">
        <v>1.6579E7</v>
      </c>
      <c r="O16" s="15">
        <v>1.6083E7</v>
      </c>
      <c r="P16" s="15">
        <v>1.5876E7</v>
      </c>
      <c r="Q16" s="15">
        <v>1.3555E7</v>
      </c>
      <c r="R16" s="15">
        <v>1.2814E7</v>
      </c>
      <c r="S16" s="15">
        <v>1.0977E7</v>
      </c>
      <c r="T16" s="15">
        <v>1.0373E7</v>
      </c>
      <c r="U16" s="15">
        <v>1.0361E7</v>
      </c>
      <c r="V16" s="15">
        <v>1.0672E7</v>
      </c>
      <c r="W16" s="15">
        <v>1.0464E7</v>
      </c>
      <c r="X16" s="15">
        <v>9588000.0</v>
      </c>
      <c r="Y16" s="15">
        <v>9517000.0</v>
      </c>
      <c r="Z16" s="15">
        <v>9231000.0</v>
      </c>
      <c r="AA16" s="15">
        <v>8989000.0</v>
      </c>
      <c r="AB16" s="15">
        <v>9053000.0</v>
      </c>
      <c r="AC16" s="15">
        <v>8984000.0</v>
      </c>
      <c r="AD16" s="15">
        <v>9502000.0</v>
      </c>
      <c r="AE16" s="15">
        <v>1.0148E7</v>
      </c>
      <c r="AF16" s="15">
        <v>1.05E7</v>
      </c>
      <c r="AG16" s="15">
        <v>1.1446E7</v>
      </c>
      <c r="AH16" s="15">
        <v>1.1076E7</v>
      </c>
      <c r="AI16" s="15">
        <v>1.069E7</v>
      </c>
      <c r="AJ16" s="15">
        <v>1.0648E7</v>
      </c>
      <c r="AK16" s="15">
        <v>1.0359E7</v>
      </c>
      <c r="AL16" s="15">
        <v>9822000.0</v>
      </c>
      <c r="AM16" s="15">
        <v>9587000.0</v>
      </c>
      <c r="AN16" s="15">
        <v>9232000.0</v>
      </c>
      <c r="AO16" s="15">
        <v>9055000.0</v>
      </c>
      <c r="AP16" s="15">
        <v>9223000.0</v>
      </c>
      <c r="AQ16" s="15">
        <v>9311000.0</v>
      </c>
      <c r="AR16" s="15">
        <v>9273000.0</v>
      </c>
      <c r="AS16" s="15">
        <v>8928000.0</v>
      </c>
      <c r="AT16" s="15">
        <v>8500000.0</v>
      </c>
      <c r="AU16" s="19">
        <v>8700000.0</v>
      </c>
    </row>
    <row r="17">
      <c r="A17" s="13" t="s">
        <v>36</v>
      </c>
      <c r="B17" s="15">
        <v>661000.0</v>
      </c>
      <c r="C17" s="15">
        <v>691000.0</v>
      </c>
      <c r="D17" s="15">
        <v>746000.0</v>
      </c>
      <c r="E17" s="15">
        <v>891000.0</v>
      </c>
      <c r="F17" s="15">
        <v>946000.0</v>
      </c>
      <c r="G17" s="15">
        <v>1081000.0</v>
      </c>
      <c r="H17" s="15">
        <v>1194000.0</v>
      </c>
      <c r="I17" s="15">
        <v>1228000.0</v>
      </c>
      <c r="J17" s="15">
        <v>1363000.0</v>
      </c>
      <c r="K17" s="15">
        <v>1557000.0</v>
      </c>
      <c r="L17" s="15">
        <v>1520000.0</v>
      </c>
      <c r="M17" s="15">
        <v>1709000.0</v>
      </c>
      <c r="N17" s="15">
        <v>2131000.0</v>
      </c>
      <c r="O17" s="15">
        <v>2173000.0</v>
      </c>
      <c r="P17" s="15">
        <v>2314000.0</v>
      </c>
      <c r="Q17" s="15">
        <v>2962000.0</v>
      </c>
      <c r="R17" s="15">
        <v>3327000.0</v>
      </c>
      <c r="S17" s="15">
        <v>3643000.0</v>
      </c>
      <c r="T17" s="15">
        <v>3337000.0</v>
      </c>
      <c r="U17" s="15">
        <v>3344000.0</v>
      </c>
      <c r="V17" s="15">
        <v>4120000.0</v>
      </c>
      <c r="W17" s="15">
        <v>4182000.0</v>
      </c>
      <c r="X17" s="15">
        <v>4217000.0</v>
      </c>
      <c r="Y17" s="15">
        <v>4179000.0</v>
      </c>
      <c r="Z17" s="15">
        <v>4349000.0</v>
      </c>
      <c r="AA17" s="15">
        <v>4180000.0</v>
      </c>
      <c r="AB17" s="15">
        <v>4740000.0</v>
      </c>
      <c r="AC17" s="15">
        <v>4571000.0</v>
      </c>
      <c r="AD17" s="15">
        <v>4790000.0</v>
      </c>
      <c r="AE17" s="15">
        <v>5225000.0</v>
      </c>
      <c r="AF17" s="15">
        <v>5053000.0</v>
      </c>
      <c r="AG17" s="15">
        <v>5679000.0</v>
      </c>
      <c r="AH17" s="15">
        <v>6517000.0</v>
      </c>
      <c r="AI17" s="15">
        <v>6641000.0</v>
      </c>
      <c r="AJ17" s="15">
        <v>6027000.0</v>
      </c>
      <c r="AK17" s="15">
        <v>5813000.0</v>
      </c>
      <c r="AL17" s="15">
        <v>5946000.0</v>
      </c>
      <c r="AM17" s="15">
        <v>5895000.0</v>
      </c>
      <c r="AN17" s="15">
        <v>6163000.0</v>
      </c>
      <c r="AO17" s="15">
        <v>6334511.0</v>
      </c>
      <c r="AP17" s="15">
        <v>7543116.0</v>
      </c>
      <c r="AQ17" s="15">
        <v>8205749.0</v>
      </c>
      <c r="AR17" s="15">
        <v>8902797.0</v>
      </c>
      <c r="AS17" s="15">
        <v>9280152.0</v>
      </c>
      <c r="AT17" s="15">
        <v>1.01E7</v>
      </c>
      <c r="AU17" s="19">
        <v>1.06E7</v>
      </c>
    </row>
    <row r="18">
      <c r="A18" s="13" t="s">
        <v>38</v>
      </c>
      <c r="B18" s="15">
        <v>6936000.0</v>
      </c>
      <c r="C18" s="15">
        <v>7449000.0</v>
      </c>
      <c r="D18" s="15">
        <v>6060000.0</v>
      </c>
      <c r="E18" s="15">
        <v>6342000.0</v>
      </c>
      <c r="F18" s="15">
        <v>4680000.0</v>
      </c>
      <c r="G18" s="15">
        <v>6075000.0</v>
      </c>
      <c r="H18" s="15">
        <v>6264000.0</v>
      </c>
      <c r="I18" s="15">
        <v>7150000.0</v>
      </c>
      <c r="J18" s="15">
        <v>6722000.0</v>
      </c>
      <c r="K18" s="15">
        <v>7420000.0</v>
      </c>
      <c r="L18" s="15">
        <v>8218000.0</v>
      </c>
      <c r="M18" s="15">
        <v>9712000.0</v>
      </c>
      <c r="N18" s="15">
        <v>1.0366E7</v>
      </c>
      <c r="O18" s="15">
        <v>1.0728E7</v>
      </c>
      <c r="P18" s="15">
        <v>1.1763E7</v>
      </c>
      <c r="Q18" s="15">
        <v>1.3165E7</v>
      </c>
      <c r="R18" s="15">
        <v>1.5151E7</v>
      </c>
      <c r="S18" s="15">
        <v>1.7237E7</v>
      </c>
      <c r="T18" s="15">
        <v>1.899E7</v>
      </c>
      <c r="U18" s="15">
        <v>2.048E7</v>
      </c>
      <c r="V18" s="15">
        <v>2.0803E7</v>
      </c>
      <c r="W18" s="15">
        <v>2.0887E7</v>
      </c>
      <c r="X18" s="15">
        <v>2.1707E7</v>
      </c>
      <c r="Y18" s="15">
        <v>2.2042E7</v>
      </c>
      <c r="Z18" s="15">
        <v>2.2911E7</v>
      </c>
      <c r="AA18" s="15">
        <v>2.3756E7</v>
      </c>
      <c r="AB18" s="15">
        <v>2.3369E7</v>
      </c>
      <c r="AC18" s="15">
        <v>2.2712E7</v>
      </c>
      <c r="AD18" s="15">
        <v>2.1611E7</v>
      </c>
      <c r="AE18" s="15">
        <v>2.1467E7</v>
      </c>
      <c r="AF18" s="15">
        <v>2.328E7</v>
      </c>
      <c r="AG18" s="15">
        <v>2.4599E7</v>
      </c>
      <c r="AH18" s="15">
        <v>2.5962E7</v>
      </c>
      <c r="AI18" s="15">
        <v>2.7327E7</v>
      </c>
      <c r="AJ18" s="15">
        <v>2.7812E7</v>
      </c>
      <c r="AK18" s="15">
        <v>2.72E7</v>
      </c>
      <c r="AL18" s="15">
        <v>2.6082E7</v>
      </c>
      <c r="AM18" s="15">
        <v>2.5244E7</v>
      </c>
      <c r="AN18" s="15">
        <v>2.592E7</v>
      </c>
      <c r="AO18" s="15">
        <v>2.6821E7</v>
      </c>
      <c r="AP18" s="15">
        <v>2.9819E7</v>
      </c>
      <c r="AQ18" s="15">
        <v>2.8664E7</v>
      </c>
      <c r="AR18" s="15">
        <v>3.056E7</v>
      </c>
      <c r="AS18" s="15">
        <v>3.2618E7</v>
      </c>
      <c r="AT18" s="15">
        <v>3.44E7</v>
      </c>
      <c r="AU18" s="19">
        <v>3.63E7</v>
      </c>
    </row>
    <row r="19">
      <c r="A19" s="13" t="s">
        <v>39</v>
      </c>
      <c r="B19" s="15">
        <v>5721000.0</v>
      </c>
      <c r="C19" s="15">
        <v>6923000.0</v>
      </c>
      <c r="D19" s="15">
        <v>7249000.0</v>
      </c>
      <c r="E19" s="15">
        <v>8224000.0</v>
      </c>
      <c r="F19" s="15">
        <v>9563000.0</v>
      </c>
      <c r="G19" s="15">
        <v>1.0763E7</v>
      </c>
      <c r="H19" s="15">
        <v>1.1138E7</v>
      </c>
      <c r="I19" s="15">
        <v>1.1865E7</v>
      </c>
      <c r="J19" s="15">
        <v>1.3272E7</v>
      </c>
      <c r="K19" s="15">
        <v>1.1561E7</v>
      </c>
      <c r="L19" s="15">
        <v>1.1943E7</v>
      </c>
      <c r="M19" s="15">
        <v>1.2826E7</v>
      </c>
      <c r="N19" s="15">
        <v>1.2507E7</v>
      </c>
      <c r="O19" s="15">
        <v>1.2545E7</v>
      </c>
      <c r="P19" s="15">
        <v>1.3302E7</v>
      </c>
      <c r="Q19" s="15">
        <v>1.2794E7</v>
      </c>
      <c r="R19" s="15">
        <v>1.2251E7</v>
      </c>
      <c r="S19" s="15">
        <v>1.1314E7</v>
      </c>
      <c r="T19" s="15">
        <v>1.0504E7</v>
      </c>
      <c r="U19" s="15">
        <v>1.0648E7</v>
      </c>
      <c r="V19" s="15">
        <v>1.0754E7</v>
      </c>
      <c r="W19" s="15">
        <v>1.125E7</v>
      </c>
      <c r="X19" s="15">
        <v>1.1184E7</v>
      </c>
      <c r="Y19" s="15">
        <v>1.1033E7</v>
      </c>
      <c r="Z19" s="15">
        <v>1.1011E7</v>
      </c>
      <c r="AA19" s="15">
        <v>1.0954E7</v>
      </c>
      <c r="AB19" s="15">
        <v>1.0571E7</v>
      </c>
      <c r="AC19" s="15">
        <v>1.0344E7</v>
      </c>
      <c r="AD19" s="15">
        <v>9904000.0</v>
      </c>
      <c r="AE19" s="15">
        <v>1.0374E7</v>
      </c>
      <c r="AF19" s="15">
        <v>9927000.0</v>
      </c>
      <c r="AG19" s="15">
        <v>1.0317E7</v>
      </c>
      <c r="AH19" s="15">
        <v>1.0168E7</v>
      </c>
      <c r="AI19" s="15">
        <v>1.0507E7</v>
      </c>
      <c r="AJ19" s="15">
        <v>1.0665E7</v>
      </c>
      <c r="AK19" s="15">
        <v>1.0686E7</v>
      </c>
      <c r="AL19" s="15">
        <v>1.0521E7</v>
      </c>
      <c r="AM19" s="15">
        <v>1.0881E7</v>
      </c>
      <c r="AN19" s="15">
        <v>1.1364E7</v>
      </c>
      <c r="AO19" s="15">
        <v>1.0573E7</v>
      </c>
      <c r="AP19" s="15">
        <v>1.098577E7</v>
      </c>
      <c r="AQ19" s="15">
        <v>1.0554679E7</v>
      </c>
      <c r="AR19" s="15">
        <v>1.0627517E7</v>
      </c>
      <c r="AS19" s="15">
        <v>1.0532201E7</v>
      </c>
      <c r="AT19" s="15">
        <v>9900000.0</v>
      </c>
      <c r="AU19" s="19">
        <v>1.04E7</v>
      </c>
    </row>
    <row r="20">
      <c r="A20" s="13" t="s">
        <v>40</v>
      </c>
      <c r="B20" s="15">
        <v>5.3887E7</v>
      </c>
      <c r="C20" s="15">
        <v>5.7663E7</v>
      </c>
      <c r="D20" s="15">
        <v>6.6219E7</v>
      </c>
      <c r="E20" s="15">
        <v>7.1782E7</v>
      </c>
      <c r="F20" s="15">
        <v>8.2953E7</v>
      </c>
      <c r="G20" s="15">
        <v>9.4272E7</v>
      </c>
      <c r="H20" s="15">
        <v>1.02768E8</v>
      </c>
      <c r="I20" s="15">
        <v>1.14123E8</v>
      </c>
      <c r="J20" s="15">
        <v>1.27269E8</v>
      </c>
      <c r="K20" s="15">
        <v>1.21007E8</v>
      </c>
      <c r="L20" s="15">
        <v>1.10378E8</v>
      </c>
      <c r="M20" s="15">
        <v>1.19452E8</v>
      </c>
      <c r="N20" s="15">
        <v>1.14582E8</v>
      </c>
      <c r="O20" s="15">
        <v>1.18961E8</v>
      </c>
      <c r="P20" s="15">
        <v>1.18343E8</v>
      </c>
      <c r="Q20" s="15">
        <v>1.09891E8</v>
      </c>
      <c r="R20" s="15">
        <v>9.9004E7</v>
      </c>
      <c r="S20" s="15">
        <v>9.1504E7</v>
      </c>
      <c r="T20" s="15">
        <v>8.94E7</v>
      </c>
      <c r="U20" s="15">
        <v>8.5888E7</v>
      </c>
      <c r="V20" s="15">
        <v>8.43E7</v>
      </c>
      <c r="W20" s="15">
        <v>8.604E7</v>
      </c>
      <c r="X20" s="15">
        <v>8.66E7</v>
      </c>
      <c r="Y20" s="15">
        <v>8.6E7</v>
      </c>
      <c r="Z20" s="15">
        <v>8.84E7</v>
      </c>
      <c r="AA20" s="15">
        <v>8.94E7</v>
      </c>
      <c r="AB20" s="15">
        <v>9.4645E7</v>
      </c>
      <c r="AC20" s="15">
        <v>9.4444E7</v>
      </c>
      <c r="AD20" s="15">
        <v>9.1087E7</v>
      </c>
      <c r="AE20" s="15">
        <v>8.8227E7</v>
      </c>
      <c r="AF20" s="15">
        <v>8.9041E7</v>
      </c>
      <c r="AG20" s="15">
        <v>9.0996E7</v>
      </c>
      <c r="AH20" s="15">
        <v>9.1664E7</v>
      </c>
      <c r="AI20" s="15">
        <v>9.4978E7</v>
      </c>
      <c r="AJ20" s="15">
        <v>9.6448E7</v>
      </c>
      <c r="AK20" s="15">
        <v>9.4938E7</v>
      </c>
      <c r="AL20" s="15">
        <v>9.5454E7</v>
      </c>
      <c r="AM20" s="15">
        <v>9.2876E7</v>
      </c>
      <c r="AN20" s="15">
        <v>9.3086E7</v>
      </c>
      <c r="AO20" s="15">
        <v>9.40492E7</v>
      </c>
      <c r="AP20" s="15">
        <v>9.30645E7</v>
      </c>
      <c r="AQ20" s="15">
        <v>9.29943E7</v>
      </c>
      <c r="AR20" s="15">
        <v>9.13296E7</v>
      </c>
      <c r="AS20" s="15">
        <v>9.21771E7</v>
      </c>
      <c r="AT20" s="15">
        <v>8.75E7</v>
      </c>
      <c r="AU20" s="19">
        <v>8.34E7</v>
      </c>
    </row>
    <row r="21">
      <c r="A21" s="13" t="s">
        <v>41</v>
      </c>
      <c r="B21" s="15">
        <v>8.6274E7</v>
      </c>
      <c r="C21" s="15">
        <v>9.6472E7</v>
      </c>
      <c r="D21" s="15">
        <v>1.00073E8</v>
      </c>
      <c r="E21" s="15">
        <v>1.12366E8</v>
      </c>
      <c r="F21" s="15">
        <v>1.26325E8</v>
      </c>
      <c r="G21" s="15">
        <v>1.38749E8</v>
      </c>
      <c r="H21" s="15">
        <v>1.44039E8</v>
      </c>
      <c r="I21" s="15">
        <v>1.52236E8</v>
      </c>
      <c r="J21" s="15">
        <v>1.6223E8</v>
      </c>
      <c r="K21" s="15">
        <v>1.46979E8</v>
      </c>
      <c r="L21" s="15">
        <v>1.42617E8</v>
      </c>
      <c r="M21" s="15">
        <v>1.54035E8</v>
      </c>
      <c r="N21" s="15">
        <v>1.52471E8</v>
      </c>
      <c r="O21" s="15">
        <v>1.58118E8</v>
      </c>
      <c r="P21" s="15">
        <v>1.63161E8</v>
      </c>
      <c r="Q21" s="15">
        <v>1.47317E8</v>
      </c>
      <c r="R21" s="15">
        <v>1.33448E8</v>
      </c>
      <c r="S21" s="15">
        <v>1.25939E8</v>
      </c>
      <c r="T21" s="15">
        <v>1.23096E8</v>
      </c>
      <c r="U21" s="15">
        <v>1.22471E8</v>
      </c>
      <c r="V21" s="15">
        <v>1.26338E8</v>
      </c>
      <c r="W21" s="15">
        <v>1.33263E8</v>
      </c>
      <c r="X21" s="15">
        <v>1.29486E8</v>
      </c>
      <c r="Y21" s="15">
        <v>1.2937E8</v>
      </c>
      <c r="Z21" s="15">
        <v>1.21609E8</v>
      </c>
      <c r="AA21" s="15">
        <v>1.27277E8</v>
      </c>
      <c r="AB21" s="15">
        <v>1.33142E8</v>
      </c>
      <c r="AC21" s="15">
        <v>1.34338E8</v>
      </c>
      <c r="AD21" s="15">
        <v>1.36317E8</v>
      </c>
      <c r="AE21" s="15">
        <v>1.35136E8</v>
      </c>
      <c r="AF21" s="15">
        <v>1.35145E8</v>
      </c>
      <c r="AG21" s="15">
        <v>1.37356E8</v>
      </c>
      <c r="AH21" s="15">
        <v>1.36452E8</v>
      </c>
      <c r="AI21" s="15">
        <v>1.36591E8</v>
      </c>
      <c r="AJ21" s="15">
        <v>1.32396E8</v>
      </c>
      <c r="AK21" s="15">
        <v>1.2978E8</v>
      </c>
      <c r="AL21" s="15">
        <v>1.31589E8</v>
      </c>
      <c r="AM21" s="15">
        <v>1.27431E8</v>
      </c>
      <c r="AN21" s="15">
        <v>1.25128E8</v>
      </c>
      <c r="AO21" s="15">
        <v>1.23983E8</v>
      </c>
      <c r="AP21" s="15">
        <v>1.22398E8</v>
      </c>
      <c r="AQ21" s="15">
        <v>1.23552E8</v>
      </c>
      <c r="AR21" s="15">
        <v>1.12491E8</v>
      </c>
      <c r="AS21" s="15">
        <v>1.18296E8</v>
      </c>
      <c r="AT21" s="15">
        <v>1.139E8</v>
      </c>
      <c r="AU21" s="19">
        <v>1.151E8</v>
      </c>
    </row>
    <row r="22">
      <c r="A22" s="13" t="s">
        <v>42</v>
      </c>
      <c r="B22" s="15">
        <v>4435000.0</v>
      </c>
      <c r="C22" s="15">
        <v>4839000.0</v>
      </c>
      <c r="D22" s="15">
        <v>5689000.0</v>
      </c>
      <c r="E22" s="15">
        <v>5815000.0</v>
      </c>
      <c r="F22" s="15">
        <v>6190000.0</v>
      </c>
      <c r="G22" s="15">
        <v>6707000.0</v>
      </c>
      <c r="H22" s="15">
        <v>7405000.0</v>
      </c>
      <c r="I22" s="15">
        <v>8586000.0</v>
      </c>
      <c r="J22" s="15">
        <v>1.0E7</v>
      </c>
      <c r="K22" s="15">
        <v>9390000.0</v>
      </c>
      <c r="L22" s="15">
        <v>9943000.0</v>
      </c>
      <c r="M22" s="15">
        <v>1.0574E7</v>
      </c>
      <c r="N22" s="15">
        <v>1.0764E7</v>
      </c>
      <c r="O22" s="15">
        <v>1.1702E7</v>
      </c>
      <c r="P22" s="15">
        <v>1.2383E7</v>
      </c>
      <c r="Q22" s="15">
        <v>1.24E7</v>
      </c>
      <c r="R22" s="15">
        <v>1.192E7</v>
      </c>
      <c r="S22" s="15">
        <v>1.1901E7</v>
      </c>
      <c r="T22" s="15">
        <v>1.1414E7</v>
      </c>
      <c r="U22" s="15">
        <v>1.1689E7</v>
      </c>
      <c r="V22" s="15">
        <v>1.1978E7</v>
      </c>
      <c r="W22" s="15">
        <v>1.2159E7</v>
      </c>
      <c r="X22" s="15">
        <v>1.3205E7</v>
      </c>
      <c r="Y22" s="15">
        <v>1.3661E7</v>
      </c>
      <c r="Z22" s="15">
        <v>1.4961E7</v>
      </c>
      <c r="AA22" s="15">
        <v>1.5699E7</v>
      </c>
      <c r="AB22" s="15">
        <v>1.5783E7</v>
      </c>
      <c r="AC22" s="15">
        <v>1.6059E7</v>
      </c>
      <c r="AD22" s="15">
        <v>1.6663E7</v>
      </c>
      <c r="AE22" s="15">
        <v>1.6878E7</v>
      </c>
      <c r="AF22" s="15">
        <v>1.7601E7</v>
      </c>
      <c r="AG22" s="15">
        <v>1.8251E7</v>
      </c>
      <c r="AH22" s="15">
        <v>1.8496E7</v>
      </c>
      <c r="AI22" s="15">
        <v>1.8258E7</v>
      </c>
      <c r="AJ22" s="15">
        <v>1.8683E7</v>
      </c>
      <c r="AK22" s="15">
        <v>1.9948E7</v>
      </c>
      <c r="AL22" s="15">
        <v>2.0115E7</v>
      </c>
      <c r="AM22" s="15">
        <v>2.0269E7</v>
      </c>
      <c r="AN22" s="15">
        <v>1.9654E7</v>
      </c>
      <c r="AO22" s="15">
        <v>2.1437E7</v>
      </c>
      <c r="AP22" s="15">
        <v>2.1211E7</v>
      </c>
      <c r="AQ22" s="15">
        <v>2.2181E7</v>
      </c>
      <c r="AR22" s="15">
        <v>2.1702E7</v>
      </c>
      <c r="AS22" s="15">
        <v>2.143E7</v>
      </c>
      <c r="AT22" s="15">
        <v>2.02E7</v>
      </c>
      <c r="AU22" s="19">
        <v>1.85E7</v>
      </c>
    </row>
    <row r="23">
      <c r="A23" s="13" t="s">
        <v>43</v>
      </c>
      <c r="B23" s="15">
        <v>2120000.0</v>
      </c>
      <c r="C23" s="15">
        <v>2323000.0</v>
      </c>
      <c r="D23" s="15">
        <v>2784000.0</v>
      </c>
      <c r="E23" s="15">
        <v>3040000.0</v>
      </c>
      <c r="F23" s="15">
        <v>3605000.0</v>
      </c>
      <c r="G23" s="15">
        <v>3894000.0</v>
      </c>
      <c r="H23" s="15">
        <v>4097000.0</v>
      </c>
      <c r="I23" s="15">
        <v>4679000.0</v>
      </c>
      <c r="J23" s="15">
        <v>4855000.0</v>
      </c>
      <c r="K23" s="15">
        <v>4969000.0</v>
      </c>
      <c r="L23" s="15">
        <v>4670000.0</v>
      </c>
      <c r="M23" s="15">
        <v>5518000.0</v>
      </c>
      <c r="N23" s="15">
        <v>5972000.0</v>
      </c>
      <c r="O23" s="15">
        <v>6201000.0</v>
      </c>
      <c r="P23" s="15">
        <v>6342000.0</v>
      </c>
      <c r="Q23" s="15">
        <v>6493000.0</v>
      </c>
      <c r="R23" s="15">
        <v>6882000.0</v>
      </c>
      <c r="S23" s="15">
        <v>6698000.0</v>
      </c>
      <c r="T23" s="15">
        <v>5942000.0</v>
      </c>
      <c r="U23" s="15">
        <v>5487000.0</v>
      </c>
      <c r="V23" s="15">
        <v>5159000.0</v>
      </c>
      <c r="W23" s="15">
        <v>5023000.0</v>
      </c>
      <c r="X23" s="15">
        <v>4912000.0</v>
      </c>
      <c r="Y23" s="15">
        <v>5625000.0</v>
      </c>
      <c r="Z23" s="15">
        <v>6000000.0</v>
      </c>
      <c r="AA23" s="15">
        <v>6281000.0</v>
      </c>
      <c r="AB23" s="15">
        <v>6268000.0</v>
      </c>
      <c r="AC23" s="15">
        <v>8065000.0</v>
      </c>
      <c r="AD23" s="15">
        <v>8388000.0</v>
      </c>
      <c r="AE23" s="15">
        <v>8931000.0</v>
      </c>
      <c r="AF23" s="15">
        <v>9568000.0</v>
      </c>
      <c r="AG23" s="15">
        <v>9376000.0</v>
      </c>
      <c r="AH23" s="15">
        <v>9282000.0</v>
      </c>
      <c r="AI23" s="15">
        <v>8898000.0</v>
      </c>
      <c r="AJ23" s="15">
        <v>9306000.0</v>
      </c>
      <c r="AK23" s="15">
        <v>9722000.0</v>
      </c>
      <c r="AL23" s="15">
        <v>1.178E7</v>
      </c>
      <c r="AM23" s="15">
        <v>1.2894E7</v>
      </c>
      <c r="AN23" s="15">
        <v>1.3007E7</v>
      </c>
      <c r="AO23" s="15">
        <v>1.5383E7</v>
      </c>
      <c r="AP23" s="15">
        <v>1.386E7</v>
      </c>
      <c r="AQ23" s="15">
        <v>1.4881003E7</v>
      </c>
      <c r="AR23" s="15">
        <v>1.5954162E7</v>
      </c>
      <c r="AS23" s="15">
        <v>1.448717E7</v>
      </c>
      <c r="AT23" s="15">
        <v>1.4E7</v>
      </c>
      <c r="AU23" s="19">
        <v>1.61E7</v>
      </c>
    </row>
    <row r="24">
      <c r="A24" s="13" t="s">
        <v>45</v>
      </c>
      <c r="B24" s="15">
        <v>3776000.0</v>
      </c>
      <c r="C24" s="15">
        <v>4144000.0</v>
      </c>
      <c r="D24" s="15">
        <v>4379000.0</v>
      </c>
      <c r="E24" s="15">
        <v>4579000.0</v>
      </c>
      <c r="F24" s="15">
        <v>5115000.0</v>
      </c>
      <c r="G24" s="15">
        <v>5932000.0</v>
      </c>
      <c r="H24" s="15">
        <v>6679000.0</v>
      </c>
      <c r="I24" s="15">
        <v>7259000.0</v>
      </c>
      <c r="J24" s="15">
        <v>8155000.0</v>
      </c>
      <c r="K24" s="15">
        <v>8932000.0</v>
      </c>
      <c r="L24" s="15">
        <v>1.0049E7</v>
      </c>
      <c r="M24" s="15">
        <v>1.0506E7</v>
      </c>
      <c r="N24" s="15">
        <v>1.1178E7</v>
      </c>
      <c r="O24" s="15">
        <v>1.2366E7</v>
      </c>
      <c r="P24" s="15">
        <v>1.1629E7</v>
      </c>
      <c r="Q24" s="15">
        <v>1.1279E7</v>
      </c>
      <c r="R24" s="15">
        <v>1.0775E7</v>
      </c>
      <c r="S24" s="15">
        <v>1.0197E7</v>
      </c>
      <c r="T24" s="15">
        <v>9669000.0</v>
      </c>
      <c r="U24" s="15">
        <v>1.0137E7</v>
      </c>
      <c r="V24" s="15">
        <v>1.0325E7</v>
      </c>
      <c r="W24" s="15">
        <v>9530000.0</v>
      </c>
      <c r="X24" s="15">
        <v>1.0001E7</v>
      </c>
      <c r="Y24" s="15">
        <v>9241000.0</v>
      </c>
      <c r="Z24" s="15">
        <v>8930000.0</v>
      </c>
      <c r="AA24" s="15">
        <v>9276000.0</v>
      </c>
      <c r="AB24" s="15">
        <v>8014000.0</v>
      </c>
      <c r="AC24" s="15">
        <v>8090000.0</v>
      </c>
      <c r="AD24" s="15">
        <v>7691000.0</v>
      </c>
      <c r="AE24" s="15">
        <v>8129000.0</v>
      </c>
      <c r="AF24" s="15">
        <v>7651000.0</v>
      </c>
      <c r="AG24" s="15">
        <v>7073000.0</v>
      </c>
      <c r="AH24" s="15">
        <v>7106000.0</v>
      </c>
      <c r="AI24" s="15">
        <v>7431000.0</v>
      </c>
      <c r="AJ24" s="15">
        <v>7141000.0</v>
      </c>
      <c r="AK24" s="15">
        <v>6849000.0</v>
      </c>
      <c r="AL24" s="15">
        <v>6692000.0</v>
      </c>
      <c r="AM24" s="15">
        <v>6398000.0</v>
      </c>
      <c r="AN24" s="15">
        <v>6307000.0</v>
      </c>
      <c r="AO24" s="15">
        <v>6493000.0</v>
      </c>
      <c r="AP24" s="15">
        <v>7509000.0</v>
      </c>
      <c r="AQ24" s="15">
        <v>7755000.0</v>
      </c>
      <c r="AR24" s="15">
        <v>7736000.0</v>
      </c>
      <c r="AS24" s="15">
        <v>7738000.0</v>
      </c>
      <c r="AT24" s="15">
        <v>7100000.0</v>
      </c>
      <c r="AU24" s="19">
        <v>6700000.0</v>
      </c>
    </row>
    <row r="25">
      <c r="A25" s="13" t="s">
        <v>46</v>
      </c>
      <c r="B25" s="15">
        <v>480000.0</v>
      </c>
      <c r="C25" s="15">
        <v>539000.0</v>
      </c>
      <c r="D25" s="15">
        <v>513000.0</v>
      </c>
      <c r="E25" s="15">
        <v>529000.0</v>
      </c>
      <c r="F25" s="15">
        <v>533000.0</v>
      </c>
      <c r="G25" s="15">
        <v>550000.0</v>
      </c>
      <c r="H25" s="15">
        <v>544000.0</v>
      </c>
      <c r="I25" s="15">
        <v>556000.0</v>
      </c>
      <c r="J25" s="15">
        <v>656000.0</v>
      </c>
      <c r="K25" s="15">
        <v>590000.0</v>
      </c>
      <c r="L25" s="15">
        <v>575000.0</v>
      </c>
      <c r="M25" s="15">
        <v>587000.0</v>
      </c>
      <c r="N25" s="15">
        <v>593000.0</v>
      </c>
      <c r="O25" s="15">
        <v>603000.0</v>
      </c>
      <c r="P25" s="15">
        <v>613000.0</v>
      </c>
      <c r="Q25" s="15">
        <v>551000.0</v>
      </c>
      <c r="R25" s="15">
        <v>537000.0</v>
      </c>
      <c r="S25" s="15">
        <v>523000.0</v>
      </c>
      <c r="T25" s="15">
        <v>489000.0</v>
      </c>
      <c r="U25" s="15">
        <v>470000.0</v>
      </c>
      <c r="V25" s="15">
        <v>510000.0</v>
      </c>
      <c r="W25" s="15">
        <v>536000.0</v>
      </c>
      <c r="X25" s="15">
        <v>581000.0</v>
      </c>
      <c r="Y25" s="15">
        <v>600000.0</v>
      </c>
      <c r="Z25" s="15">
        <v>659000.0</v>
      </c>
      <c r="AA25" s="15">
        <v>637000.0</v>
      </c>
      <c r="AB25" s="15">
        <v>627000.0</v>
      </c>
      <c r="AC25" s="15">
        <v>704000.0</v>
      </c>
      <c r="AD25" s="15">
        <v>732000.0</v>
      </c>
      <c r="AE25" s="15">
        <v>733000.0</v>
      </c>
      <c r="AF25" s="15">
        <v>768000.0</v>
      </c>
      <c r="AG25" s="15">
        <v>800000.0</v>
      </c>
      <c r="AH25" s="15">
        <v>854000.0</v>
      </c>
      <c r="AI25" s="15">
        <v>863000.0</v>
      </c>
      <c r="AJ25" s="15">
        <v>900000.0</v>
      </c>
      <c r="AK25" s="15">
        <v>912000.0</v>
      </c>
      <c r="AL25" s="15">
        <v>875000.0</v>
      </c>
      <c r="AM25" s="15">
        <v>911000.0</v>
      </c>
      <c r="AN25" s="15">
        <v>892000.0</v>
      </c>
      <c r="AO25" s="15">
        <v>955000.0</v>
      </c>
      <c r="AP25" s="15">
        <v>1014000.0</v>
      </c>
      <c r="AQ25" s="15">
        <v>994000.0</v>
      </c>
      <c r="AR25" s="15">
        <v>1039692.0</v>
      </c>
      <c r="AS25" s="15">
        <v>948000.0</v>
      </c>
    </row>
    <row r="26">
      <c r="A26" s="13" t="s">
        <v>49</v>
      </c>
      <c r="B26" s="15">
        <v>1.2642E7</v>
      </c>
      <c r="C26" s="15">
        <v>1.4126E7</v>
      </c>
      <c r="D26" s="15">
        <v>1.457E7</v>
      </c>
      <c r="E26" s="15">
        <v>1.6316E7</v>
      </c>
      <c r="F26" s="15">
        <v>1.9596E7</v>
      </c>
      <c r="G26" s="15">
        <v>1.9505E7</v>
      </c>
      <c r="H26" s="15">
        <v>2.0475E7</v>
      </c>
      <c r="I26" s="15">
        <v>2.2091E7</v>
      </c>
      <c r="J26" s="15">
        <v>2.3314E7</v>
      </c>
      <c r="K26" s="15">
        <v>2.2834E7</v>
      </c>
      <c r="L26" s="15">
        <v>2.3347E7</v>
      </c>
      <c r="M26" s="15">
        <v>2.4593E7</v>
      </c>
      <c r="N26" s="15">
        <v>2.6413E7</v>
      </c>
      <c r="O26" s="15">
        <v>2.8717E7</v>
      </c>
      <c r="P26" s="15">
        <v>3.1004E7</v>
      </c>
      <c r="Q26" s="15">
        <v>3.1633E7</v>
      </c>
      <c r="R26" s="15">
        <v>3.4036E7</v>
      </c>
      <c r="S26" s="15">
        <v>3.5403E7</v>
      </c>
      <c r="T26" s="15">
        <v>3.7223E7</v>
      </c>
      <c r="U26" s="15">
        <v>3.9934E7</v>
      </c>
      <c r="V26" s="15">
        <v>4.3333E7</v>
      </c>
      <c r="W26" s="15">
        <v>4.553E7</v>
      </c>
      <c r="X26" s="15">
        <v>4.6995E7</v>
      </c>
      <c r="Y26" s="15">
        <v>5.153E7</v>
      </c>
      <c r="Z26" s="15">
        <v>5.5801E7</v>
      </c>
      <c r="AA26" s="15">
        <v>5.7943E7</v>
      </c>
      <c r="AB26" s="15">
        <v>5.8903E7</v>
      </c>
      <c r="AC26" s="15">
        <v>6.2075E7</v>
      </c>
      <c r="AD26" s="15">
        <v>6.2662E7</v>
      </c>
      <c r="AE26" s="15">
        <v>6.7384E7</v>
      </c>
      <c r="AF26" s="15">
        <v>7.5232E7</v>
      </c>
      <c r="AG26" s="15">
        <v>8.1062E7</v>
      </c>
      <c r="AH26" s="15">
        <v>8.6503E7</v>
      </c>
      <c r="AI26" s="15">
        <v>9.2527E7</v>
      </c>
      <c r="AJ26" s="15">
        <v>1.00303E8</v>
      </c>
      <c r="AK26" s="15">
        <v>1.06147E8</v>
      </c>
      <c r="AL26" s="15">
        <v>1.06964E8</v>
      </c>
      <c r="AM26" s="15">
        <v>1.11262E8</v>
      </c>
      <c r="AN26" s="15">
        <v>1.13066E8</v>
      </c>
      <c r="AO26" s="15">
        <v>1.20153E8</v>
      </c>
      <c r="AP26" s="15">
        <v>1.19576E8</v>
      </c>
      <c r="AQ26" s="15">
        <v>1.20407E8</v>
      </c>
      <c r="AR26" s="15">
        <v>1.28526E8</v>
      </c>
      <c r="AS26" s="15">
        <v>1.35011E8</v>
      </c>
      <c r="AT26" s="15">
        <v>1.51E8</v>
      </c>
      <c r="AU26" s="19">
        <v>1.555E8</v>
      </c>
    </row>
    <row r="27">
      <c r="A27" s="13" t="s">
        <v>50</v>
      </c>
      <c r="B27" s="15">
        <v>6120000.0</v>
      </c>
      <c r="C27" s="15">
        <v>5894000.0</v>
      </c>
      <c r="D27" s="15">
        <v>5670000.0</v>
      </c>
      <c r="E27" s="15">
        <v>5993000.0</v>
      </c>
      <c r="F27" s="15">
        <v>6393000.0</v>
      </c>
      <c r="G27" s="15">
        <v>6790000.0</v>
      </c>
      <c r="H27" s="15">
        <v>7030000.0</v>
      </c>
      <c r="I27" s="15">
        <v>7960000.0</v>
      </c>
      <c r="J27" s="15">
        <v>9260000.0</v>
      </c>
      <c r="K27" s="15">
        <v>9990000.0</v>
      </c>
      <c r="L27" s="15">
        <v>1.135E7</v>
      </c>
      <c r="M27" s="15">
        <v>1.21E7</v>
      </c>
      <c r="N27" s="15">
        <v>1.447E7</v>
      </c>
      <c r="O27" s="15">
        <v>1.6199E7</v>
      </c>
      <c r="P27" s="15">
        <v>1.76E7</v>
      </c>
      <c r="Q27" s="15">
        <v>1.9712E7</v>
      </c>
      <c r="R27" s="15">
        <v>2.1478E7</v>
      </c>
      <c r="S27" s="15">
        <v>2.2182E7</v>
      </c>
      <c r="T27" s="15">
        <v>2.1504E7</v>
      </c>
      <c r="U27" s="15">
        <v>2.2913E7</v>
      </c>
      <c r="V27" s="15">
        <v>2.1976E7</v>
      </c>
      <c r="W27" s="15">
        <v>2.2145E7</v>
      </c>
      <c r="X27" s="15">
        <v>2.4086E7</v>
      </c>
      <c r="Y27" s="15">
        <v>2.5009E7</v>
      </c>
      <c r="Z27" s="15">
        <v>2.6404E7</v>
      </c>
      <c r="AA27" s="15">
        <v>2.9796E7</v>
      </c>
      <c r="AB27" s="15">
        <v>3.2193E7</v>
      </c>
      <c r="AC27" s="15">
        <v>3.5144E7</v>
      </c>
      <c r="AD27" s="15">
        <v>3.7624E7</v>
      </c>
      <c r="AE27" s="15">
        <v>3.6969E7</v>
      </c>
      <c r="AF27" s="15">
        <v>3.9084E7</v>
      </c>
      <c r="AG27" s="15">
        <v>4.2398E7</v>
      </c>
      <c r="AH27" s="15">
        <v>4.5863E7</v>
      </c>
      <c r="AI27" s="15">
        <v>4.3541E7</v>
      </c>
      <c r="AJ27" s="15">
        <v>4.6782E7</v>
      </c>
      <c r="AK27" s="15">
        <v>5.070197E7</v>
      </c>
      <c r="AL27" s="15">
        <v>5.1556647E7</v>
      </c>
      <c r="AM27" s="15">
        <v>5.4154895E7</v>
      </c>
      <c r="AN27" s="15">
        <v>5.4013933E7</v>
      </c>
      <c r="AO27" s="15">
        <v>5.8081574E7</v>
      </c>
      <c r="AP27" s="15">
        <v>5.8203124E7</v>
      </c>
      <c r="AQ27" s="15">
        <v>5.5174345E7</v>
      </c>
      <c r="AR27" s="15">
        <v>5.6355255E7</v>
      </c>
      <c r="AS27" s="15">
        <v>5.7357339E7</v>
      </c>
      <c r="AT27" s="15">
        <v>5.92E7</v>
      </c>
      <c r="AU27" s="19">
        <v>5.96E7</v>
      </c>
    </row>
    <row r="28">
      <c r="A28" s="13" t="s">
        <v>54</v>
      </c>
      <c r="B28" s="15">
        <v>1.0025E7</v>
      </c>
      <c r="C28" s="15">
        <v>1.1072E7</v>
      </c>
      <c r="D28" s="15">
        <v>1.223E7</v>
      </c>
      <c r="E28" s="15">
        <v>1.3511E7</v>
      </c>
      <c r="F28" s="15">
        <v>1.4922E7</v>
      </c>
      <c r="G28" s="15">
        <v>1.6482E7</v>
      </c>
      <c r="H28" s="15">
        <v>1.8205E7</v>
      </c>
      <c r="I28" s="15">
        <v>2.0135E7</v>
      </c>
      <c r="J28" s="15">
        <v>2.3532E7</v>
      </c>
      <c r="K28" s="15">
        <v>2.5039E7</v>
      </c>
      <c r="L28" s="15">
        <v>2.842E7</v>
      </c>
      <c r="M28" s="15">
        <v>2.993E7</v>
      </c>
      <c r="N28" s="15">
        <v>3.1782E7</v>
      </c>
      <c r="O28" s="15">
        <v>3.2144E7</v>
      </c>
      <c r="P28" s="15">
        <v>3.4439E7</v>
      </c>
      <c r="Q28" s="15">
        <v>3.0985E7</v>
      </c>
      <c r="R28" s="15">
        <v>2.8046E7</v>
      </c>
      <c r="S28" s="15">
        <v>3.0476E7</v>
      </c>
      <c r="T28" s="15">
        <v>3.6684E7</v>
      </c>
      <c r="U28" s="15">
        <v>3.9834E7</v>
      </c>
      <c r="V28" s="15">
        <v>4.3622E7</v>
      </c>
      <c r="W28" s="15">
        <v>4.2275E7</v>
      </c>
      <c r="X28" s="15">
        <v>4.3653E7</v>
      </c>
      <c r="Y28" s="15">
        <v>3.8227E7</v>
      </c>
      <c r="Z28" s="15">
        <v>4.3656E7</v>
      </c>
      <c r="AA28" s="15">
        <v>4.7079E7</v>
      </c>
      <c r="AB28" s="15">
        <v>4.9035E7</v>
      </c>
      <c r="AC28" s="15">
        <v>4.9967E7</v>
      </c>
      <c r="AD28" s="15">
        <v>5.0931E7</v>
      </c>
      <c r="AE28" s="15">
        <v>5.3441E7</v>
      </c>
      <c r="AF28" s="15">
        <v>5.8497287E7</v>
      </c>
      <c r="AG28" s="15">
        <v>6.1056258E7</v>
      </c>
      <c r="AH28" s="15">
        <v>5.980057E7</v>
      </c>
      <c r="AI28" s="15">
        <v>5.7509616E7</v>
      </c>
      <c r="AJ28" s="15">
        <v>5.8764752E7</v>
      </c>
      <c r="AK28" s="15">
        <v>6.2531837E7</v>
      </c>
      <c r="AL28" s="15">
        <v>6.2593636E7</v>
      </c>
      <c r="AM28" s="15">
        <v>6.7106616E7</v>
      </c>
      <c r="AN28" s="15">
        <v>7.0991825E7</v>
      </c>
      <c r="AO28" s="15">
        <v>7.3657689E7</v>
      </c>
      <c r="AP28" s="15">
        <v>7.7269699E7</v>
      </c>
      <c r="AQ28" s="15">
        <v>8.0761696E7</v>
      </c>
      <c r="AR28" s="15">
        <v>8.1339959E7</v>
      </c>
      <c r="AS28" s="15">
        <v>8.3267458E7</v>
      </c>
      <c r="AT28" s="15">
        <v>8.51E7</v>
      </c>
      <c r="AU28" s="19">
        <v>8.6E7</v>
      </c>
    </row>
    <row r="29">
      <c r="A29" s="13" t="s">
        <v>56</v>
      </c>
      <c r="B29" s="15">
        <v>2424000.0</v>
      </c>
      <c r="C29" s="15">
        <v>2704000.0</v>
      </c>
      <c r="D29" s="15">
        <v>3023000.0</v>
      </c>
      <c r="E29" s="15">
        <v>3364000.0</v>
      </c>
      <c r="F29" s="15">
        <v>3651000.0</v>
      </c>
      <c r="G29" s="15">
        <v>4101000.0</v>
      </c>
      <c r="H29" s="15">
        <v>4525000.0</v>
      </c>
      <c r="I29" s="15">
        <v>4984000.0</v>
      </c>
      <c r="J29" s="15">
        <v>5401000.0</v>
      </c>
      <c r="K29" s="15">
        <v>5352000.0</v>
      </c>
      <c r="L29" s="15">
        <v>5232000.0</v>
      </c>
      <c r="M29" s="15">
        <v>5305000.0</v>
      </c>
      <c r="N29" s="15">
        <v>5658000.0</v>
      </c>
      <c r="O29" s="15">
        <v>6041000.0</v>
      </c>
      <c r="P29" s="15">
        <v>6350000.0</v>
      </c>
      <c r="Q29" s="15">
        <v>5716000.0</v>
      </c>
      <c r="R29" s="15">
        <v>5063000.0</v>
      </c>
      <c r="S29" s="15">
        <v>4414000.0</v>
      </c>
      <c r="T29" s="15">
        <v>4008000.0</v>
      </c>
      <c r="U29" s="15">
        <v>3942000.0</v>
      </c>
      <c r="V29" s="15">
        <v>3930000.0</v>
      </c>
      <c r="W29" s="15">
        <v>4869000.0</v>
      </c>
      <c r="X29" s="15">
        <v>4260000.0</v>
      </c>
      <c r="Y29" s="15">
        <v>3845000.0</v>
      </c>
      <c r="Z29" s="15">
        <v>3956000.0</v>
      </c>
      <c r="AA29" s="15">
        <v>4409000.0</v>
      </c>
      <c r="AB29" s="15">
        <v>4850000.0</v>
      </c>
      <c r="AC29" s="15">
        <v>5074000.0</v>
      </c>
      <c r="AD29" s="15">
        <v>5139000.0</v>
      </c>
      <c r="AE29" s="15">
        <v>5612000.0</v>
      </c>
      <c r="AF29" s="15">
        <v>5713000.0</v>
      </c>
      <c r="AG29" s="15">
        <v>6001000.0</v>
      </c>
      <c r="AH29" s="15">
        <v>6578000.0</v>
      </c>
      <c r="AI29" s="15">
        <v>7361000.0</v>
      </c>
      <c r="AJ29" s="15">
        <v>8343000.0</v>
      </c>
      <c r="AK29" s="15">
        <v>8216000.0</v>
      </c>
      <c r="AL29" s="15">
        <v>8967000.0</v>
      </c>
      <c r="AM29" s="15">
        <v>8785000.0</v>
      </c>
      <c r="AN29" s="15">
        <v>8534000.0</v>
      </c>
      <c r="AO29" s="15">
        <v>8921000.0</v>
      </c>
      <c r="AP29" s="15">
        <v>9375000.0</v>
      </c>
      <c r="AQ29" s="15">
        <v>9323000.0</v>
      </c>
      <c r="AR29" s="15">
        <v>9416000.0</v>
      </c>
      <c r="AS29" s="15">
        <v>9031000.0</v>
      </c>
      <c r="AT29" s="15">
        <v>8000000.0</v>
      </c>
      <c r="AU29" s="19">
        <v>7600000.0</v>
      </c>
    </row>
    <row r="30">
      <c r="A30" s="13" t="s">
        <v>58</v>
      </c>
      <c r="B30" s="15">
        <v>5.229E7</v>
      </c>
      <c r="C30" s="15">
        <v>5.7651E7</v>
      </c>
      <c r="D30" s="15">
        <v>6.3717E7</v>
      </c>
      <c r="E30" s="15">
        <v>7.0259E7</v>
      </c>
      <c r="F30" s="15">
        <v>7.7334E7</v>
      </c>
      <c r="G30" s="15">
        <v>8.7333E7</v>
      </c>
      <c r="H30" s="15">
        <v>9.3821E7</v>
      </c>
      <c r="I30" s="15">
        <v>9.8188E7</v>
      </c>
      <c r="J30" s="15">
        <v>1.03557E8</v>
      </c>
      <c r="K30" s="15">
        <v>1.00755E8</v>
      </c>
      <c r="L30" s="15">
        <v>9.4531E7</v>
      </c>
      <c r="M30" s="15">
        <v>9.8819E7</v>
      </c>
      <c r="N30" s="15">
        <v>9.6064E7</v>
      </c>
      <c r="O30" s="15">
        <v>9.9775E7</v>
      </c>
      <c r="P30" s="15">
        <v>1.03195E8</v>
      </c>
      <c r="Q30" s="15">
        <v>9.7897E7</v>
      </c>
      <c r="R30" s="15">
        <v>9.5658E7</v>
      </c>
      <c r="S30" s="15">
        <v>9.0693E7</v>
      </c>
      <c r="T30" s="15">
        <v>8.9198E7</v>
      </c>
      <c r="U30" s="15">
        <v>8.4861E7</v>
      </c>
      <c r="V30" s="15">
        <v>8.4394E7</v>
      </c>
      <c r="W30" s="15">
        <v>8.645E7</v>
      </c>
      <c r="X30" s="15">
        <v>9.014E7</v>
      </c>
      <c r="Y30" s="15">
        <v>9.169E7</v>
      </c>
      <c r="Z30" s="15">
        <v>9.3806E7</v>
      </c>
      <c r="AA30" s="15">
        <v>9.3622E7</v>
      </c>
      <c r="AB30" s="15">
        <v>9.2444E7</v>
      </c>
      <c r="AC30" s="15">
        <v>9.4453E7</v>
      </c>
      <c r="AD30" s="15">
        <v>9.2649E7</v>
      </c>
      <c r="AE30" s="15">
        <v>9.2468E7</v>
      </c>
      <c r="AF30" s="15">
        <v>9.5525E7</v>
      </c>
      <c r="AG30" s="15">
        <v>9.4181E7</v>
      </c>
      <c r="AH30" s="15">
        <v>9.4551E7</v>
      </c>
      <c r="AI30" s="15">
        <v>9.469E7</v>
      </c>
      <c r="AJ30" s="15">
        <v>9.4391E7</v>
      </c>
      <c r="AK30" s="15">
        <v>9.3527E7</v>
      </c>
      <c r="AL30" s="15">
        <v>9.2799E7</v>
      </c>
      <c r="AM30" s="15">
        <v>9.2897E7</v>
      </c>
      <c r="AN30" s="15">
        <v>9.2075E7</v>
      </c>
      <c r="AO30" s="15">
        <v>8.9659E7</v>
      </c>
      <c r="AP30" s="15">
        <v>8.6674E7</v>
      </c>
      <c r="AQ30" s="15">
        <v>8.6703E7</v>
      </c>
      <c r="AR30" s="15">
        <v>8.3974E7</v>
      </c>
      <c r="AS30" s="15">
        <v>8.0904E7</v>
      </c>
      <c r="AT30" s="15">
        <v>7.51E7</v>
      </c>
      <c r="AU30" s="19">
        <v>7.31E7</v>
      </c>
    </row>
    <row r="31">
      <c r="A31" s="13" t="s">
        <v>59</v>
      </c>
      <c r="B31" s="15">
        <v>8.7881E7</v>
      </c>
      <c r="C31" s="15">
        <v>9.9988E7</v>
      </c>
      <c r="D31" s="15">
        <v>1.22901E8</v>
      </c>
      <c r="E31" s="15">
        <v>1.42665E8</v>
      </c>
      <c r="F31" s="15">
        <v>1.68985E8</v>
      </c>
      <c r="G31" s="15">
        <v>1.99145E8</v>
      </c>
      <c r="H31" s="15">
        <v>2.19669E8</v>
      </c>
      <c r="I31" s="15">
        <v>2.34362E8</v>
      </c>
      <c r="J31" s="15">
        <v>2.69071E8</v>
      </c>
      <c r="K31" s="15">
        <v>2.58948E8</v>
      </c>
      <c r="L31" s="15">
        <v>2.44014E8</v>
      </c>
      <c r="M31" s="15">
        <v>2.53471E8</v>
      </c>
      <c r="N31" s="15">
        <v>2.60376E8</v>
      </c>
      <c r="O31" s="15">
        <v>2.62666E8</v>
      </c>
      <c r="P31" s="15">
        <v>2.6511E8</v>
      </c>
      <c r="Q31" s="15">
        <v>2.37679E8</v>
      </c>
      <c r="R31" s="15">
        <v>2.23935E8</v>
      </c>
      <c r="S31" s="15">
        <v>2.0782E8</v>
      </c>
      <c r="T31" s="15">
        <v>2.07189E8</v>
      </c>
      <c r="U31" s="15">
        <v>2.17954E8</v>
      </c>
      <c r="V31" s="15">
        <v>2.06341E8</v>
      </c>
      <c r="W31" s="15">
        <v>2.08488E8</v>
      </c>
      <c r="X31" s="15">
        <v>2.09281E8</v>
      </c>
      <c r="Y31" s="15">
        <v>2.24688E8</v>
      </c>
      <c r="Z31" s="15">
        <v>2.32895E8</v>
      </c>
      <c r="AA31" s="15">
        <v>2.47716645E8</v>
      </c>
      <c r="AB31" s="15">
        <v>2.52124533E8</v>
      </c>
      <c r="AC31" s="15">
        <v>2.57515763E8</v>
      </c>
      <c r="AD31" s="15">
        <v>2.51933727E8</v>
      </c>
      <c r="AE31" s="15">
        <v>2.6743582E8</v>
      </c>
      <c r="AF31" s="15">
        <v>2.67584032E8</v>
      </c>
      <c r="AG31" s="15">
        <v>2.68817937E8</v>
      </c>
      <c r="AH31" s="15">
        <v>2.65041532E8</v>
      </c>
      <c r="AI31" s="15">
        <v>2.53609748E8</v>
      </c>
      <c r="AJ31" s="15">
        <v>2.5731405E8</v>
      </c>
      <c r="AK31" s="15">
        <v>2.55458162E8</v>
      </c>
      <c r="AL31" s="15">
        <v>2.47535828E8</v>
      </c>
      <c r="AM31" s="15">
        <v>2.435587E8</v>
      </c>
      <c r="AN31" s="15">
        <v>2.48901754E8</v>
      </c>
      <c r="AO31" s="15">
        <v>2.4114659E8</v>
      </c>
      <c r="AP31" s="15">
        <v>2.4411924E8</v>
      </c>
      <c r="AQ31" s="15">
        <v>2.37475714E8</v>
      </c>
      <c r="AR31" s="15">
        <v>2.2930739E8</v>
      </c>
      <c r="AS31" s="15">
        <v>2.21798713E8</v>
      </c>
      <c r="AT31" s="15">
        <v>1.987E8</v>
      </c>
      <c r="AU31" s="19">
        <v>2.016E8</v>
      </c>
    </row>
    <row r="32">
      <c r="A32" s="13" t="s">
        <v>61</v>
      </c>
      <c r="B32" s="21" t="s">
        <v>16</v>
      </c>
      <c r="C32" s="21" t="s">
        <v>16</v>
      </c>
      <c r="D32" s="21" t="s">
        <v>16</v>
      </c>
      <c r="E32" s="21" t="s">
        <v>16</v>
      </c>
      <c r="F32" s="21" t="s">
        <v>16</v>
      </c>
      <c r="G32" s="21" t="s">
        <v>16</v>
      </c>
      <c r="H32" s="21" t="s">
        <v>16</v>
      </c>
      <c r="I32" s="21" t="s">
        <v>16</v>
      </c>
      <c r="J32" s="21" t="s">
        <v>16</v>
      </c>
      <c r="K32" s="21" t="s">
        <v>16</v>
      </c>
      <c r="L32" s="21" t="s">
        <v>16</v>
      </c>
      <c r="M32" s="21" t="s">
        <v>16</v>
      </c>
      <c r="N32" s="21" t="s">
        <v>16</v>
      </c>
      <c r="O32" s="21" t="s">
        <v>16</v>
      </c>
      <c r="P32" s="21" t="s">
        <v>16</v>
      </c>
      <c r="Q32" s="21" t="s">
        <v>16</v>
      </c>
      <c r="R32" s="21" t="s">
        <v>16</v>
      </c>
      <c r="S32" s="21" t="s">
        <v>16</v>
      </c>
      <c r="T32" s="21" t="s">
        <v>16</v>
      </c>
      <c r="U32" s="21" t="s">
        <v>16</v>
      </c>
      <c r="V32" s="15">
        <v>2.0499E7</v>
      </c>
      <c r="W32" s="15">
        <v>1.87E7</v>
      </c>
      <c r="X32" s="15">
        <v>1.81E7</v>
      </c>
      <c r="Y32" s="15">
        <v>1.8201E7</v>
      </c>
      <c r="Z32" s="15">
        <v>1.8599E7</v>
      </c>
      <c r="AA32" s="15">
        <v>2.1499E7</v>
      </c>
      <c r="AB32" s="15">
        <v>2.17E7</v>
      </c>
      <c r="AC32" s="15">
        <v>2.03E7</v>
      </c>
      <c r="AD32" s="15">
        <v>1.57E7</v>
      </c>
      <c r="AE32" s="15">
        <v>1.23E7</v>
      </c>
      <c r="AF32" s="15">
        <v>1.203E7</v>
      </c>
      <c r="AG32" s="15">
        <v>1.02E7</v>
      </c>
      <c r="AH32" s="15">
        <v>1.03E7</v>
      </c>
      <c r="AI32" s="15">
        <v>8500000.0</v>
      </c>
      <c r="AJ32" s="15">
        <v>7000000.0</v>
      </c>
      <c r="AK32" s="15">
        <v>7400000.0</v>
      </c>
      <c r="AL32" s="15">
        <v>8900000.0</v>
      </c>
      <c r="AM32" s="15">
        <v>9300000.0</v>
      </c>
      <c r="AN32" s="15">
        <v>8800000.0</v>
      </c>
      <c r="AO32" s="15">
        <v>9000000.0</v>
      </c>
      <c r="AP32" s="15">
        <v>1.0E7</v>
      </c>
      <c r="AQ32" s="15">
        <v>1.0953058E7</v>
      </c>
      <c r="AR32" s="15">
        <v>1.160659E7</v>
      </c>
      <c r="AS32" s="15">
        <v>1.0892897E7</v>
      </c>
      <c r="AT32" s="15">
        <v>1.21E7</v>
      </c>
      <c r="AU32" s="19">
        <v>1.25E7</v>
      </c>
    </row>
    <row r="33">
      <c r="A33" s="13" t="s">
        <v>62</v>
      </c>
      <c r="B33" s="15">
        <v>1287000.0</v>
      </c>
      <c r="C33" s="15">
        <v>1927000.0</v>
      </c>
      <c r="D33" s="15">
        <v>3342000.0</v>
      </c>
      <c r="E33" s="15">
        <v>4942000.0</v>
      </c>
      <c r="F33" s="15">
        <v>6709000.0</v>
      </c>
      <c r="G33" s="15">
        <v>8380000.0</v>
      </c>
      <c r="H33" s="15">
        <v>9461000.0</v>
      </c>
      <c r="I33" s="15">
        <v>9876000.0</v>
      </c>
      <c r="J33" s="15">
        <v>1.2158E7</v>
      </c>
      <c r="K33" s="15">
        <v>1.255E7</v>
      </c>
      <c r="L33" s="15">
        <v>1.4194E7</v>
      </c>
      <c r="M33" s="15">
        <v>1.5949E7</v>
      </c>
      <c r="N33" s="15">
        <v>1.8984E7</v>
      </c>
      <c r="O33" s="15">
        <v>2.1672E7</v>
      </c>
      <c r="P33" s="15">
        <v>2.4367E7</v>
      </c>
      <c r="Q33" s="15">
        <v>2.4123E7</v>
      </c>
      <c r="R33" s="15">
        <v>2.3872E7</v>
      </c>
      <c r="S33" s="15">
        <v>2.3683E7</v>
      </c>
      <c r="T33" s="15">
        <v>2.4711E7</v>
      </c>
      <c r="U33" s="15">
        <v>2.477E7</v>
      </c>
      <c r="V33" s="15">
        <v>2.6081E7</v>
      </c>
      <c r="W33" s="15">
        <v>2.8352E7</v>
      </c>
      <c r="X33" s="15">
        <v>2.9768E7</v>
      </c>
      <c r="Y33" s="15">
        <v>3.5644E7</v>
      </c>
      <c r="Z33" s="15">
        <v>4.0959E7</v>
      </c>
      <c r="AA33" s="15">
        <v>4.9527E7</v>
      </c>
      <c r="AB33" s="15">
        <v>5.989E7</v>
      </c>
      <c r="AC33" s="15">
        <v>7.231E7</v>
      </c>
      <c r="AD33" s="15">
        <v>7.9307E7</v>
      </c>
      <c r="AE33" s="15">
        <v>8.6997E7</v>
      </c>
      <c r="AF33" s="15">
        <v>9.4845E7</v>
      </c>
      <c r="AG33" s="15">
        <v>1.01435E8</v>
      </c>
      <c r="AH33" s="15">
        <v>1.11352E8</v>
      </c>
      <c r="AI33" s="15">
        <v>9.391E7</v>
      </c>
      <c r="AJ33" s="15">
        <v>1.00703E8</v>
      </c>
      <c r="AK33" s="15">
        <v>1.03162E8</v>
      </c>
      <c r="AL33" s="15">
        <v>1.03109E8</v>
      </c>
      <c r="AM33" s="15">
        <v>1.04671E8</v>
      </c>
      <c r="AN33" s="15">
        <v>1.05604E8</v>
      </c>
      <c r="AO33" s="15">
        <v>1.04924823E8</v>
      </c>
      <c r="AP33" s="15">
        <v>1.05411495E8</v>
      </c>
      <c r="AQ33" s="15">
        <v>1.05530226E8</v>
      </c>
      <c r="AR33" s="15">
        <v>1.08262883E8</v>
      </c>
      <c r="AS33" s="15">
        <v>1.03279024E8</v>
      </c>
      <c r="AT33" s="15">
        <v>1.03E8</v>
      </c>
      <c r="AU33" s="15">
        <v>1.006E8</v>
      </c>
    </row>
    <row r="34">
      <c r="A34" s="13" t="s">
        <v>64</v>
      </c>
      <c r="B34" s="15">
        <v>5151000.0</v>
      </c>
      <c r="C34" s="15">
        <v>4994000.0</v>
      </c>
      <c r="D34" s="15">
        <v>4841000.0</v>
      </c>
      <c r="E34" s="15">
        <v>4693000.0</v>
      </c>
      <c r="F34" s="15">
        <v>4549000.0</v>
      </c>
      <c r="G34" s="15">
        <v>4409000.0</v>
      </c>
      <c r="H34" s="15">
        <v>4276000.0</v>
      </c>
      <c r="I34" s="15">
        <v>4653000.0</v>
      </c>
      <c r="J34" s="15">
        <v>4386000.0</v>
      </c>
      <c r="K34" s="15">
        <v>4013000.0</v>
      </c>
      <c r="L34" s="15">
        <v>3095000.0</v>
      </c>
      <c r="M34" s="15">
        <v>3660000.0</v>
      </c>
      <c r="N34" s="15">
        <v>3536000.0</v>
      </c>
      <c r="O34" s="15">
        <v>3818000.0</v>
      </c>
      <c r="P34" s="15">
        <v>4250000.0</v>
      </c>
      <c r="Q34" s="15">
        <v>4345000.0</v>
      </c>
      <c r="R34" s="15">
        <v>5829000.0</v>
      </c>
      <c r="S34" s="15">
        <v>6573000.0</v>
      </c>
      <c r="T34" s="15">
        <v>7298000.0</v>
      </c>
      <c r="U34" s="15">
        <v>7754000.0</v>
      </c>
      <c r="V34" s="15">
        <v>8021000.0</v>
      </c>
      <c r="W34" s="15">
        <v>8191000.0</v>
      </c>
      <c r="X34" s="15">
        <v>7959000.0</v>
      </c>
      <c r="Y34" s="15">
        <v>7688000.0</v>
      </c>
      <c r="Z34" s="15">
        <v>7458000.0</v>
      </c>
      <c r="AA34" s="15">
        <v>5494000.0</v>
      </c>
      <c r="AB34" s="15">
        <v>3674000.0</v>
      </c>
      <c r="AC34" s="15">
        <v>5558000.0</v>
      </c>
      <c r="AD34" s="15">
        <v>5029000.0</v>
      </c>
      <c r="AE34" s="15">
        <v>6215000.0</v>
      </c>
      <c r="AF34" s="15">
        <v>6469000.0</v>
      </c>
      <c r="AG34" s="15">
        <v>6255000.0</v>
      </c>
      <c r="AH34" s="15">
        <v>6919000.0</v>
      </c>
      <c r="AI34" s="15">
        <v>9114000.0</v>
      </c>
      <c r="AJ34" s="15">
        <v>1.0302E7</v>
      </c>
      <c r="AK34" s="15">
        <v>1.0387E7</v>
      </c>
      <c r="AL34" s="15">
        <v>1.0549E7</v>
      </c>
      <c r="AM34" s="15">
        <v>1.1434E7</v>
      </c>
      <c r="AN34" s="15">
        <v>1.2157E7</v>
      </c>
      <c r="AO34" s="15">
        <v>1.3721E7</v>
      </c>
      <c r="AP34" s="15">
        <v>1.5226628E7</v>
      </c>
      <c r="AQ34" s="15">
        <v>1.3575651E7</v>
      </c>
      <c r="AR34" s="15">
        <v>1.3640342E7</v>
      </c>
      <c r="AS34" s="15">
        <v>1.5274012E7</v>
      </c>
      <c r="AT34" s="15">
        <v>1.72E7</v>
      </c>
      <c r="AU34" s="38">
        <v>1.77E7</v>
      </c>
    </row>
    <row r="35">
      <c r="A35" s="13" t="s">
        <v>66</v>
      </c>
      <c r="B35" s="21" t="s">
        <v>16</v>
      </c>
      <c r="C35" s="21" t="s">
        <v>16</v>
      </c>
      <c r="D35" s="21" t="s">
        <v>16</v>
      </c>
      <c r="E35" s="21" t="s">
        <v>16</v>
      </c>
      <c r="F35" s="21" t="s">
        <v>16</v>
      </c>
      <c r="G35" s="21" t="s">
        <v>16</v>
      </c>
      <c r="H35" s="21" t="s">
        <v>16</v>
      </c>
      <c r="I35" s="21" t="s">
        <v>16</v>
      </c>
      <c r="J35" s="21" t="s">
        <v>16</v>
      </c>
      <c r="K35" s="21" t="s">
        <v>16</v>
      </c>
      <c r="L35" s="21" t="s">
        <v>16</v>
      </c>
      <c r="M35" s="21" t="s">
        <v>16</v>
      </c>
      <c r="N35" s="21" t="s">
        <v>16</v>
      </c>
      <c r="O35" s="21" t="s">
        <v>16</v>
      </c>
      <c r="P35" s="21" t="s">
        <v>16</v>
      </c>
      <c r="Q35" s="21" t="s">
        <v>16</v>
      </c>
      <c r="R35" s="21" t="s">
        <v>16</v>
      </c>
      <c r="S35" s="21" t="s">
        <v>16</v>
      </c>
      <c r="T35" s="21" t="s">
        <v>16</v>
      </c>
      <c r="U35" s="21" t="s">
        <v>16</v>
      </c>
      <c r="V35" s="15">
        <v>8600000.0</v>
      </c>
      <c r="W35" s="15">
        <v>7198000.0</v>
      </c>
      <c r="X35" s="15">
        <v>7901000.0</v>
      </c>
      <c r="Y35" s="15">
        <v>7600000.0</v>
      </c>
      <c r="Z35" s="15">
        <v>7800000.0</v>
      </c>
      <c r="AA35" s="15">
        <v>7459000.0</v>
      </c>
      <c r="AB35" s="15">
        <v>8209000.0</v>
      </c>
      <c r="AC35" s="15">
        <v>4332000.0</v>
      </c>
      <c r="AD35" s="15">
        <v>3785000.0</v>
      </c>
      <c r="AE35" s="15">
        <v>3510000.0</v>
      </c>
      <c r="AF35" s="15">
        <v>3165000.0</v>
      </c>
      <c r="AG35" s="15">
        <v>3285000.0</v>
      </c>
      <c r="AH35" s="15">
        <v>3263000.0</v>
      </c>
      <c r="AI35" s="15">
        <v>3756000.0</v>
      </c>
      <c r="AJ35" s="15">
        <v>3085000.0</v>
      </c>
      <c r="AK35" s="15">
        <v>2372000.0</v>
      </c>
      <c r="AL35" s="15">
        <v>2740000.0</v>
      </c>
      <c r="AM35" s="15">
        <v>2530000.0</v>
      </c>
      <c r="AN35" s="15">
        <v>2420000.0</v>
      </c>
      <c r="AO35" s="15">
        <v>2596600.0</v>
      </c>
      <c r="AP35" s="15">
        <v>2777100.0</v>
      </c>
      <c r="AQ35" s="15">
        <v>2806300.0</v>
      </c>
      <c r="AR35" s="15">
        <v>2791600.0</v>
      </c>
      <c r="AS35" s="15">
        <v>3063700.0</v>
      </c>
      <c r="AT35" s="15">
        <v>2600000.0</v>
      </c>
      <c r="AU35" s="38">
        <v>2700000.0</v>
      </c>
    </row>
    <row r="36">
      <c r="A36" s="13" t="s">
        <v>67</v>
      </c>
      <c r="B36" s="15">
        <v>1997000.0</v>
      </c>
      <c r="C36" s="15">
        <v>2367000.0</v>
      </c>
      <c r="D36" s="15">
        <v>2418000.0</v>
      </c>
      <c r="E36" s="15">
        <v>2450000.0</v>
      </c>
      <c r="F36" s="15">
        <v>2532000.0</v>
      </c>
      <c r="G36" s="15">
        <v>2852000.0</v>
      </c>
      <c r="H36" s="15">
        <v>3126000.0</v>
      </c>
      <c r="I36" s="15">
        <v>3539000.0</v>
      </c>
      <c r="J36" s="15">
        <v>4055000.0</v>
      </c>
      <c r="K36" s="15">
        <v>4101000.0</v>
      </c>
      <c r="L36" s="15">
        <v>4488000.0</v>
      </c>
      <c r="M36" s="15">
        <v>4885000.0</v>
      </c>
      <c r="N36" s="15">
        <v>5485000.0</v>
      </c>
      <c r="O36" s="15">
        <v>5996000.0</v>
      </c>
      <c r="P36" s="15">
        <v>7215000.0</v>
      </c>
      <c r="Q36" s="15">
        <v>8056000.0</v>
      </c>
      <c r="R36" s="15">
        <v>8388000.0</v>
      </c>
      <c r="S36" s="15">
        <v>9017000.0</v>
      </c>
      <c r="T36" s="15">
        <v>9614000.0</v>
      </c>
      <c r="U36" s="15">
        <v>9379000.0</v>
      </c>
      <c r="V36" s="15">
        <v>9356000.0</v>
      </c>
      <c r="W36" s="15">
        <v>9365000.0</v>
      </c>
      <c r="X36" s="15">
        <v>9555000.0</v>
      </c>
      <c r="Y36" s="15">
        <v>1.006E7</v>
      </c>
      <c r="Z36" s="15">
        <v>1.0903E7</v>
      </c>
      <c r="AA36" s="15">
        <v>1.3004E7</v>
      </c>
      <c r="AB36" s="15">
        <v>1.3883E7</v>
      </c>
      <c r="AC36" s="15">
        <v>1.3996756E7</v>
      </c>
      <c r="AD36" s="15">
        <v>1.5489673E7</v>
      </c>
      <c r="AE36" s="15">
        <v>1.753755E7</v>
      </c>
      <c r="AF36" s="15">
        <v>1.8011029E7</v>
      </c>
      <c r="AG36" s="15">
        <v>1.912042E7</v>
      </c>
      <c r="AH36" s="15">
        <v>2.0243988E7</v>
      </c>
      <c r="AI36" s="15">
        <v>1.8796221E7</v>
      </c>
      <c r="AJ36" s="15">
        <v>2.0094223E7</v>
      </c>
      <c r="AK36" s="15">
        <v>2.0105636E7</v>
      </c>
      <c r="AL36" s="15">
        <v>2.0302107E7</v>
      </c>
      <c r="AM36" s="15">
        <v>2.2093847E7</v>
      </c>
      <c r="AN36" s="15">
        <v>2.1749834E7</v>
      </c>
      <c r="AO36" s="15">
        <v>2.2365594E7</v>
      </c>
      <c r="AP36" s="15">
        <v>2.1533008E7</v>
      </c>
      <c r="AQ36" s="15">
        <v>2.1046815E7</v>
      </c>
      <c r="AR36" s="15">
        <v>2.2049154E7</v>
      </c>
      <c r="AS36" s="15">
        <v>2.1800832E7</v>
      </c>
      <c r="AT36" s="15">
        <v>2.45E7</v>
      </c>
      <c r="AU36" s="38">
        <v>2.53E7</v>
      </c>
    </row>
    <row r="37">
      <c r="A37" s="13" t="s">
        <v>71</v>
      </c>
      <c r="B37" s="15">
        <v>1.4229E7</v>
      </c>
      <c r="C37" s="15">
        <v>1.4761E7</v>
      </c>
      <c r="D37" s="15">
        <v>1.5783E7</v>
      </c>
      <c r="E37" s="15">
        <v>1.7294E7</v>
      </c>
      <c r="F37" s="15">
        <v>1.8211E7</v>
      </c>
      <c r="G37" s="15">
        <v>1.9601E7</v>
      </c>
      <c r="H37" s="15">
        <v>2.0709E7</v>
      </c>
      <c r="I37" s="15">
        <v>2.3186E7</v>
      </c>
      <c r="J37" s="15">
        <v>2.4657E7</v>
      </c>
      <c r="K37" s="15">
        <v>2.8412E7</v>
      </c>
      <c r="L37" s="15">
        <v>3.1951E7</v>
      </c>
      <c r="M37" s="15">
        <v>3.5445E7</v>
      </c>
      <c r="N37" s="15">
        <v>3.6574E7</v>
      </c>
      <c r="O37" s="15">
        <v>4.0968E7</v>
      </c>
      <c r="P37" s="15">
        <v>4.3873E7</v>
      </c>
      <c r="Q37" s="15">
        <v>4.8668E7</v>
      </c>
      <c r="R37" s="15">
        <v>5.2566E7</v>
      </c>
      <c r="S37" s="15">
        <v>5.3707E7</v>
      </c>
      <c r="T37" s="15">
        <v>5.2154E7</v>
      </c>
      <c r="U37" s="15">
        <v>5.5751E7</v>
      </c>
      <c r="V37" s="15">
        <v>5.7779E7</v>
      </c>
      <c r="W37" s="15">
        <v>5.7312E7</v>
      </c>
      <c r="X37" s="15">
        <v>6.0441E7</v>
      </c>
      <c r="Y37" s="15">
        <v>6.0619E7</v>
      </c>
      <c r="Z37" s="15">
        <v>6.4895E7</v>
      </c>
      <c r="AA37" s="15">
        <v>6.7746E7</v>
      </c>
      <c r="AB37" s="15">
        <v>7.0448E7</v>
      </c>
      <c r="AC37" s="15">
        <v>7.1219E7</v>
      </c>
      <c r="AD37" s="15">
        <v>7.286E7</v>
      </c>
      <c r="AE37" s="15">
        <v>7.9639E7</v>
      </c>
      <c r="AF37" s="15">
        <v>7.3248E7</v>
      </c>
      <c r="AG37" s="15">
        <v>7.564E7</v>
      </c>
      <c r="AH37" s="15">
        <v>7.9067E7</v>
      </c>
      <c r="AI37" s="15">
        <v>8.2836E7</v>
      </c>
      <c r="AJ37" s="15">
        <v>8.2363E7</v>
      </c>
      <c r="AK37" s="15">
        <v>8.5666E7</v>
      </c>
      <c r="AL37" s="15">
        <v>8.4989E7</v>
      </c>
      <c r="AM37" s="15">
        <v>8.1481E7</v>
      </c>
      <c r="AN37" s="15">
        <v>8.3663E7</v>
      </c>
      <c r="AO37" s="15">
        <v>8.5222805E7</v>
      </c>
      <c r="AP37" s="15">
        <v>8.7680925E7</v>
      </c>
      <c r="AQ37" s="15">
        <v>8.6836154E7</v>
      </c>
      <c r="AR37" s="15">
        <v>8.9353695E7</v>
      </c>
      <c r="AS37" s="15">
        <v>9.0029224E7</v>
      </c>
      <c r="AT37" s="15">
        <v>8.85E7</v>
      </c>
      <c r="AU37" s="38">
        <v>8.74E7</v>
      </c>
    </row>
    <row r="38">
      <c r="A38" s="13" t="s">
        <v>72</v>
      </c>
      <c r="B38" s="15">
        <v>2.5286E7</v>
      </c>
      <c r="C38" s="15">
        <v>2.7384E7</v>
      </c>
      <c r="D38" s="15">
        <v>2.7999E7</v>
      </c>
      <c r="E38" s="15">
        <v>3.0111E7</v>
      </c>
      <c r="F38" s="15">
        <v>3.2899E7</v>
      </c>
      <c r="G38" s="15">
        <v>3.651E7</v>
      </c>
      <c r="H38" s="15">
        <v>3.5988E7</v>
      </c>
      <c r="I38" s="15">
        <v>4.006E7</v>
      </c>
      <c r="J38" s="15">
        <v>4.129E7</v>
      </c>
      <c r="K38" s="15">
        <v>3.5387E7</v>
      </c>
      <c r="L38" s="15">
        <v>3.4828E7</v>
      </c>
      <c r="M38" s="15">
        <v>3.918E7</v>
      </c>
      <c r="N38" s="15">
        <v>3.7596E7</v>
      </c>
      <c r="O38" s="15">
        <v>3.8371E7</v>
      </c>
      <c r="P38" s="15">
        <v>4.1307E7</v>
      </c>
      <c r="Q38" s="15">
        <v>3.8571E7</v>
      </c>
      <c r="R38" s="15">
        <v>3.5713E7</v>
      </c>
      <c r="S38" s="15">
        <v>3.0967E7</v>
      </c>
      <c r="T38" s="15">
        <v>2.9142E7</v>
      </c>
      <c r="U38" s="15">
        <v>2.8676E7</v>
      </c>
      <c r="V38" s="15">
        <v>2.916E7</v>
      </c>
      <c r="W38" s="15">
        <v>3.235E7</v>
      </c>
      <c r="X38" s="15">
        <v>3.2415E7</v>
      </c>
      <c r="Y38" s="15">
        <v>3.446E7</v>
      </c>
      <c r="Z38" s="15">
        <v>3.3928E7</v>
      </c>
      <c r="AA38" s="15">
        <v>3.4959E7</v>
      </c>
      <c r="AB38" s="15">
        <v>3.5846E7</v>
      </c>
      <c r="AC38" s="15">
        <v>3.6506E7</v>
      </c>
      <c r="AD38" s="15">
        <v>3.6371E7</v>
      </c>
      <c r="AE38" s="15">
        <v>3.6391E7</v>
      </c>
      <c r="AF38" s="15">
        <v>3.7999E7</v>
      </c>
      <c r="AG38" s="15">
        <v>3.7378E7</v>
      </c>
      <c r="AH38" s="15">
        <v>3.9452E7</v>
      </c>
      <c r="AI38" s="15">
        <v>3.9356E7</v>
      </c>
      <c r="AJ38" s="15">
        <v>4.055E7</v>
      </c>
      <c r="AK38" s="15">
        <v>4.1667E7</v>
      </c>
      <c r="AL38" s="15">
        <v>4.3679E7</v>
      </c>
      <c r="AM38" s="15">
        <v>4.3816E7</v>
      </c>
      <c r="AN38" s="15">
        <v>4.4061E7</v>
      </c>
      <c r="AO38" s="15">
        <v>4.6171E7</v>
      </c>
      <c r="AP38" s="15">
        <v>4.9582379E7</v>
      </c>
      <c r="AQ38" s="15">
        <v>4.8964551E7</v>
      </c>
      <c r="AR38" s="15">
        <v>4.5960895E7</v>
      </c>
      <c r="AS38" s="15">
        <v>4.6469234E7</v>
      </c>
      <c r="AT38" s="15">
        <v>4.94E7</v>
      </c>
      <c r="AU38" s="38">
        <v>4.98E7</v>
      </c>
    </row>
    <row r="39">
      <c r="A39" s="13" t="s">
        <v>73</v>
      </c>
      <c r="B39" s="15">
        <v>2718000.0</v>
      </c>
      <c r="C39" s="15">
        <v>3014000.0</v>
      </c>
      <c r="D39" s="15">
        <v>3170000.0</v>
      </c>
      <c r="E39" s="15">
        <v>3253000.0</v>
      </c>
      <c r="F39" s="15">
        <v>3378000.0</v>
      </c>
      <c r="G39" s="15">
        <v>3975000.0</v>
      </c>
      <c r="H39" s="15">
        <v>4103000.0</v>
      </c>
      <c r="I39" s="15">
        <v>4417000.0</v>
      </c>
      <c r="J39" s="15">
        <v>4679000.0</v>
      </c>
      <c r="K39" s="15">
        <v>4455090.0</v>
      </c>
      <c r="L39" s="15">
        <v>4284780.0</v>
      </c>
      <c r="M39" s="15">
        <v>4417810.0</v>
      </c>
      <c r="N39" s="15">
        <v>4423700.0</v>
      </c>
      <c r="O39" s="15">
        <v>4196010.0</v>
      </c>
      <c r="P39" s="15">
        <v>4218310.0</v>
      </c>
      <c r="Q39" s="15">
        <v>4108420.0</v>
      </c>
      <c r="R39" s="15">
        <v>3892300.0</v>
      </c>
      <c r="S39" s="15">
        <v>3879420.0</v>
      </c>
      <c r="T39" s="15">
        <v>3713660.0</v>
      </c>
      <c r="U39" s="15">
        <v>3743590.0</v>
      </c>
      <c r="V39" s="15">
        <v>3601300.0</v>
      </c>
      <c r="W39" s="15">
        <v>3624610.0</v>
      </c>
      <c r="X39" s="15">
        <v>3880480.0</v>
      </c>
      <c r="Y39" s="15">
        <v>3959680.0</v>
      </c>
      <c r="Z39" s="15">
        <v>4160050.0</v>
      </c>
      <c r="AA39" s="15">
        <v>4775700.0</v>
      </c>
      <c r="AB39" s="15">
        <v>4563460.0</v>
      </c>
      <c r="AC39" s="15">
        <v>4669730.0</v>
      </c>
      <c r="AD39" s="15">
        <v>4641020.0</v>
      </c>
      <c r="AE39" s="15">
        <v>5112010.0</v>
      </c>
      <c r="AF39" s="15">
        <v>5603860.0</v>
      </c>
      <c r="AG39" s="15">
        <v>5539820.0</v>
      </c>
      <c r="AH39" s="15">
        <v>5891540.0</v>
      </c>
      <c r="AI39" s="15">
        <v>5889930.0</v>
      </c>
      <c r="AJ39" s="15">
        <v>5986710.0</v>
      </c>
      <c r="AK39" s="15">
        <v>6092570.0</v>
      </c>
      <c r="AL39" s="15">
        <v>6179760.0</v>
      </c>
      <c r="AM39" s="15">
        <v>6442870.0</v>
      </c>
      <c r="AN39" s="15">
        <v>6916700.0</v>
      </c>
      <c r="AO39" s="15">
        <v>6911350.0</v>
      </c>
      <c r="AP39" s="15">
        <v>7117157.0</v>
      </c>
      <c r="AQ39" s="15">
        <v>7227838.0</v>
      </c>
      <c r="AR39" s="15">
        <v>7219340.0</v>
      </c>
      <c r="AS39" s="15">
        <v>7327450.0</v>
      </c>
      <c r="AT39" s="15">
        <v>6800000.0</v>
      </c>
      <c r="AU39" s="38">
        <v>6900000.0</v>
      </c>
    </row>
    <row r="40">
      <c r="A40" s="13" t="s">
        <v>74</v>
      </c>
      <c r="B40" s="15">
        <v>5188000.0</v>
      </c>
      <c r="C40" s="15">
        <v>5877000.0</v>
      </c>
      <c r="D40" s="15">
        <v>6107000.0</v>
      </c>
      <c r="E40" s="15">
        <v>6690000.0</v>
      </c>
      <c r="F40" s="15">
        <v>7410000.0</v>
      </c>
      <c r="G40" s="15">
        <v>8296000.0</v>
      </c>
      <c r="H40" s="15">
        <v>8236000.0</v>
      </c>
      <c r="I40" s="15">
        <v>8534000.0</v>
      </c>
      <c r="J40" s="15">
        <v>8567000.0</v>
      </c>
      <c r="K40" s="15">
        <v>7685000.0</v>
      </c>
      <c r="L40" s="15">
        <v>8017000.0</v>
      </c>
      <c r="M40" s="15">
        <v>8975000.0</v>
      </c>
      <c r="N40" s="15">
        <v>8865000.0</v>
      </c>
      <c r="O40" s="15">
        <v>9325000.0</v>
      </c>
      <c r="P40" s="15">
        <v>9580000.0</v>
      </c>
      <c r="Q40" s="15">
        <v>9290000.0</v>
      </c>
      <c r="R40" s="15">
        <v>8732000.0</v>
      </c>
      <c r="S40" s="15">
        <v>8266000.0</v>
      </c>
      <c r="T40" s="15">
        <v>8257000.0</v>
      </c>
      <c r="U40" s="15">
        <v>8588000.0</v>
      </c>
      <c r="V40" s="15">
        <v>8964000.0</v>
      </c>
      <c r="W40" s="15">
        <v>9302000.0</v>
      </c>
      <c r="X40" s="15">
        <v>9704000.0</v>
      </c>
      <c r="Y40" s="15">
        <v>9175000.0</v>
      </c>
      <c r="Z40" s="15">
        <v>8958000.0</v>
      </c>
      <c r="AA40" s="15">
        <v>9184000.0</v>
      </c>
      <c r="AB40" s="15">
        <v>8706000.0</v>
      </c>
      <c r="AC40" s="15">
        <v>8975000.0</v>
      </c>
      <c r="AD40" s="15">
        <v>9478000.0</v>
      </c>
      <c r="AE40" s="15">
        <v>9629000.0</v>
      </c>
      <c r="AF40" s="15">
        <v>9647000.0</v>
      </c>
      <c r="AG40" s="15">
        <v>1.0068E7</v>
      </c>
      <c r="AH40" s="15">
        <v>1.0259E7</v>
      </c>
      <c r="AI40" s="15">
        <v>9982000.0</v>
      </c>
      <c r="AJ40" s="15">
        <v>1.0051E7</v>
      </c>
      <c r="AK40" s="15">
        <v>9380000.0</v>
      </c>
      <c r="AL40" s="15">
        <v>9656000.0</v>
      </c>
      <c r="AM40" s="15">
        <v>9434000.0</v>
      </c>
      <c r="AN40" s="15">
        <v>9926000.0</v>
      </c>
      <c r="AO40" s="15">
        <v>9625453.0</v>
      </c>
      <c r="AP40" s="15">
        <v>9712100.0</v>
      </c>
      <c r="AQ40" s="15">
        <v>9991749.0</v>
      </c>
      <c r="AR40" s="15">
        <v>1.0172528E7</v>
      </c>
      <c r="AS40" s="15">
        <v>9752704.0</v>
      </c>
      <c r="AT40" s="15">
        <v>1.03E7</v>
      </c>
      <c r="AU40" s="38">
        <v>1.07E7</v>
      </c>
    </row>
    <row r="41">
      <c r="A41" s="13" t="s">
        <v>75</v>
      </c>
      <c r="B41" s="15">
        <v>3777000.0</v>
      </c>
      <c r="C41" s="15">
        <v>3878000.0</v>
      </c>
      <c r="D41" s="15">
        <v>4335000.0</v>
      </c>
      <c r="E41" s="15">
        <v>4936000.0</v>
      </c>
      <c r="F41" s="15">
        <v>4632000.0</v>
      </c>
      <c r="G41" s="15">
        <v>4581000.0</v>
      </c>
      <c r="H41" s="15">
        <v>4290000.0</v>
      </c>
      <c r="I41" s="15">
        <v>3554000.0</v>
      </c>
      <c r="J41" s="15">
        <v>3641000.0</v>
      </c>
      <c r="K41" s="15">
        <v>3921000.0</v>
      </c>
      <c r="L41" s="15">
        <v>4066000.0</v>
      </c>
      <c r="M41" s="15">
        <v>4061000.0</v>
      </c>
      <c r="N41" s="15">
        <v>4270000.0</v>
      </c>
      <c r="O41" s="15">
        <v>4549000.0</v>
      </c>
      <c r="P41" s="15">
        <v>4844000.0</v>
      </c>
      <c r="Q41" s="15">
        <v>5073000.0</v>
      </c>
      <c r="R41" s="15">
        <v>5388000.0</v>
      </c>
      <c r="S41" s="15">
        <v>5975000.0</v>
      </c>
      <c r="T41" s="15">
        <v>6589000.0</v>
      </c>
      <c r="U41" s="15">
        <v>7145000.0</v>
      </c>
      <c r="V41" s="15">
        <v>7666000.0</v>
      </c>
      <c r="W41" s="15">
        <v>8229000.0</v>
      </c>
      <c r="X41" s="15">
        <v>8919000.0</v>
      </c>
      <c r="Y41" s="15">
        <v>9597000.0</v>
      </c>
      <c r="Z41" s="15">
        <v>1.0251E7</v>
      </c>
      <c r="AA41" s="15">
        <v>1.0733E7</v>
      </c>
      <c r="AB41" s="15">
        <v>1.1357E7</v>
      </c>
      <c r="AC41" s="15">
        <v>1.2405E7</v>
      </c>
      <c r="AD41" s="15">
        <v>1.3523E7</v>
      </c>
      <c r="AE41" s="15">
        <v>1.4526E7</v>
      </c>
      <c r="AF41" s="15">
        <v>1.5753E7</v>
      </c>
      <c r="AG41" s="15">
        <v>1.6552E7</v>
      </c>
      <c r="AH41" s="15">
        <v>1.701E7</v>
      </c>
      <c r="AI41" s="15">
        <v>1.7558E7</v>
      </c>
      <c r="AJ41" s="15">
        <v>1.8198E7</v>
      </c>
      <c r="AK41" s="15">
        <v>1.876E7</v>
      </c>
      <c r="AL41" s="15">
        <v>1.8348E7</v>
      </c>
      <c r="AM41" s="15">
        <v>1.7852E7</v>
      </c>
      <c r="AN41" s="15">
        <v>1.5824E7</v>
      </c>
      <c r="AO41" s="15">
        <v>1.5994E7</v>
      </c>
      <c r="AP41" s="15">
        <v>1.52588E7</v>
      </c>
      <c r="AQ41" s="15">
        <v>1.7567181E7</v>
      </c>
      <c r="AR41" s="15">
        <v>1.9183775E7</v>
      </c>
      <c r="AS41" s="15">
        <v>1.9270584E7</v>
      </c>
      <c r="AT41" s="15">
        <v>2.06E7</v>
      </c>
      <c r="AU41" s="38">
        <v>2.05E7</v>
      </c>
    </row>
    <row r="42">
      <c r="A42" s="13" t="s">
        <v>76</v>
      </c>
      <c r="B42" s="15">
        <v>3579000.0</v>
      </c>
      <c r="C42" s="15">
        <v>4499000.0</v>
      </c>
      <c r="D42" s="15">
        <v>4540000.0</v>
      </c>
      <c r="E42" s="15">
        <v>4572000.0</v>
      </c>
      <c r="F42" s="15">
        <v>4509000.0</v>
      </c>
      <c r="G42" s="15">
        <v>4744000.0</v>
      </c>
      <c r="H42" s="15">
        <v>4699000.0</v>
      </c>
      <c r="I42" s="15">
        <v>4001000.0</v>
      </c>
      <c r="J42" s="15">
        <v>4662000.0</v>
      </c>
      <c r="K42" s="15">
        <v>5493000.0</v>
      </c>
      <c r="L42" s="15">
        <v>5752000.0</v>
      </c>
      <c r="M42" s="15">
        <v>5832000.0</v>
      </c>
      <c r="N42" s="15">
        <v>5835000.0</v>
      </c>
      <c r="O42" s="15">
        <v>5796000.0</v>
      </c>
      <c r="P42" s="15">
        <v>6058000.0</v>
      </c>
      <c r="Q42" s="15">
        <v>6553000.0</v>
      </c>
      <c r="R42" s="15">
        <v>6688000.0</v>
      </c>
      <c r="S42" s="15">
        <v>6572000.0</v>
      </c>
      <c r="T42" s="15">
        <v>5689000.0</v>
      </c>
      <c r="U42" s="15">
        <v>5874000.0</v>
      </c>
      <c r="V42" s="15">
        <v>5674000.0</v>
      </c>
      <c r="W42" s="15">
        <v>6069000.0</v>
      </c>
      <c r="X42" s="15">
        <v>6698000.0</v>
      </c>
      <c r="Y42" s="15">
        <v>6547000.0</v>
      </c>
      <c r="Z42" s="15">
        <v>5804000.0</v>
      </c>
      <c r="AA42" s="15">
        <v>5807000.0</v>
      </c>
      <c r="AB42" s="15">
        <v>5370000.0</v>
      </c>
      <c r="AC42" s="15">
        <v>5612000.0</v>
      </c>
      <c r="AD42" s="15">
        <v>5883000.0</v>
      </c>
      <c r="AE42" s="15">
        <v>6394000.0</v>
      </c>
      <c r="AF42" s="15">
        <v>7213000.0</v>
      </c>
      <c r="AG42" s="15">
        <v>7434000.0</v>
      </c>
      <c r="AH42" s="15">
        <v>7347000.0</v>
      </c>
      <c r="AI42" s="15">
        <v>7389000.0</v>
      </c>
      <c r="AJ42" s="15">
        <v>7541000.0</v>
      </c>
      <c r="AK42" s="15">
        <v>7373000.0</v>
      </c>
      <c r="AL42" s="15">
        <v>6974000.0</v>
      </c>
      <c r="AM42" s="15">
        <v>6922000.0</v>
      </c>
      <c r="AN42" s="15">
        <v>6535000.0</v>
      </c>
      <c r="AO42" s="15">
        <v>7200918.0</v>
      </c>
      <c r="AP42" s="15">
        <v>7045664.0</v>
      </c>
      <c r="AQ42" s="15">
        <v>6784003.0</v>
      </c>
      <c r="AR42" s="15">
        <v>7076240.0</v>
      </c>
      <c r="AS42" s="15">
        <v>7861400.0</v>
      </c>
      <c r="AT42" s="15">
        <v>8100000.0</v>
      </c>
      <c r="AU42" s="38">
        <v>8400000.0</v>
      </c>
    </row>
    <row r="43">
      <c r="A43" s="13" t="s">
        <v>77</v>
      </c>
      <c r="B43" s="15">
        <v>4176000.0</v>
      </c>
      <c r="C43" s="15">
        <v>4556000.0</v>
      </c>
      <c r="D43" s="15">
        <v>5145000.0</v>
      </c>
      <c r="E43" s="15">
        <v>5883000.0</v>
      </c>
      <c r="F43" s="15">
        <v>6303000.0</v>
      </c>
      <c r="G43" s="15">
        <v>7183000.0</v>
      </c>
      <c r="H43" s="15">
        <v>8319000.0</v>
      </c>
      <c r="I43" s="15">
        <v>8164000.0</v>
      </c>
      <c r="J43" s="15">
        <v>9597000.0</v>
      </c>
      <c r="K43" s="15">
        <v>8977000.0</v>
      </c>
      <c r="L43" s="15">
        <v>9684000.0</v>
      </c>
      <c r="M43" s="15">
        <v>9954000.0</v>
      </c>
      <c r="N43" s="15">
        <v>1.089E7</v>
      </c>
      <c r="O43" s="15">
        <v>1.1223E7</v>
      </c>
      <c r="P43" s="15">
        <v>1.1589E7</v>
      </c>
      <c r="Q43" s="15">
        <v>1.0881E7</v>
      </c>
      <c r="R43" s="15">
        <v>1.0225E7</v>
      </c>
      <c r="S43" s="15">
        <v>9841000.0</v>
      </c>
      <c r="T43" s="15">
        <v>1.029E7</v>
      </c>
      <c r="U43" s="15">
        <v>8396000.0</v>
      </c>
      <c r="V43" s="15">
        <v>7445000.0</v>
      </c>
      <c r="W43" s="15">
        <v>7830000.0</v>
      </c>
      <c r="X43" s="15">
        <v>9103000.0</v>
      </c>
      <c r="Y43" s="15">
        <v>9808000.0</v>
      </c>
      <c r="Z43" s="15">
        <v>1.0999E7</v>
      </c>
      <c r="AA43" s="15">
        <v>1.1486E7</v>
      </c>
      <c r="AB43" s="15">
        <v>1.1125E7</v>
      </c>
      <c r="AC43" s="15">
        <v>1.368E7</v>
      </c>
      <c r="AD43" s="15">
        <v>1.4085E7</v>
      </c>
      <c r="AE43" s="15">
        <v>1.4896E7</v>
      </c>
      <c r="AF43" s="15">
        <v>1.6796E7</v>
      </c>
      <c r="AG43" s="15">
        <v>1.7535E7</v>
      </c>
      <c r="AH43" s="15">
        <v>1.8842E7</v>
      </c>
      <c r="AI43" s="15">
        <v>1.9054E7</v>
      </c>
      <c r="AJ43" s="15">
        <v>1.802E7</v>
      </c>
      <c r="AK43" s="15">
        <v>1.6576E7</v>
      </c>
      <c r="AL43" s="15">
        <v>1.6485E7</v>
      </c>
      <c r="AM43" s="15">
        <v>1.5542754E7</v>
      </c>
      <c r="AN43" s="15">
        <v>1.5492718E7</v>
      </c>
      <c r="AO43" s="15">
        <v>1.5912556E7</v>
      </c>
      <c r="AP43" s="15">
        <v>1.4772992E7</v>
      </c>
      <c r="AQ43" s="15">
        <v>1.3258404E7</v>
      </c>
      <c r="AR43" s="15">
        <v>1.3961142E7</v>
      </c>
      <c r="AS43" s="15">
        <v>1.3432951E7</v>
      </c>
      <c r="AT43" s="15">
        <v>1.31E7</v>
      </c>
      <c r="AU43" s="38">
        <v>1.31E7</v>
      </c>
    </row>
    <row r="44">
      <c r="A44" s="13" t="s">
        <v>78</v>
      </c>
      <c r="B44" s="15">
        <v>5409000.0</v>
      </c>
      <c r="C44" s="15">
        <v>5620000.0</v>
      </c>
      <c r="D44" s="15">
        <v>6089000.0</v>
      </c>
      <c r="E44" s="15">
        <v>7620000.0</v>
      </c>
      <c r="F44" s="15">
        <v>8387000.0</v>
      </c>
      <c r="G44" s="15">
        <v>8864000.0</v>
      </c>
      <c r="H44" s="15">
        <v>9423000.0</v>
      </c>
      <c r="I44" s="15">
        <v>1.0578E7</v>
      </c>
      <c r="J44" s="15">
        <v>1.1742E7</v>
      </c>
      <c r="K44" s="15">
        <v>1.239E7</v>
      </c>
      <c r="L44" s="15">
        <v>1.3491E7</v>
      </c>
      <c r="M44" s="15">
        <v>1.4902E7</v>
      </c>
      <c r="N44" s="15">
        <v>1.5941E7</v>
      </c>
      <c r="O44" s="15">
        <v>1.7058E7</v>
      </c>
      <c r="P44" s="15">
        <v>1.739E7</v>
      </c>
      <c r="Q44" s="15">
        <v>1.7126E7</v>
      </c>
      <c r="R44" s="15">
        <v>1.6052E7</v>
      </c>
      <c r="S44" s="15">
        <v>1.5165E7</v>
      </c>
      <c r="T44" s="15">
        <v>1.5663E7</v>
      </c>
      <c r="U44" s="15">
        <v>1.6076E7</v>
      </c>
      <c r="V44" s="15">
        <v>1.6351E7</v>
      </c>
      <c r="W44" s="15">
        <v>1.6879E7</v>
      </c>
      <c r="X44" s="15">
        <v>1.708E7</v>
      </c>
      <c r="Y44" s="15">
        <v>1.7504E7</v>
      </c>
      <c r="Z44" s="15">
        <v>1.7345E7</v>
      </c>
      <c r="AA44" s="15">
        <v>1.5843E7</v>
      </c>
      <c r="AB44" s="15">
        <v>1.493E7</v>
      </c>
      <c r="AC44" s="15">
        <v>1.3597E7</v>
      </c>
      <c r="AD44" s="15">
        <v>1.4039E7</v>
      </c>
      <c r="AE44" s="15">
        <v>1.4808E7</v>
      </c>
      <c r="AF44" s="15">
        <v>1.4935E7</v>
      </c>
      <c r="AG44" s="15">
        <v>1.7162E7</v>
      </c>
      <c r="AH44" s="15">
        <v>1.8183E7</v>
      </c>
      <c r="AI44" s="15">
        <v>1.9857E7</v>
      </c>
      <c r="AJ44" s="15">
        <v>1.9907E7</v>
      </c>
      <c r="AK44" s="15">
        <v>1.9955E7</v>
      </c>
      <c r="AL44" s="15">
        <v>1.9248E7</v>
      </c>
      <c r="AM44" s="15">
        <v>1.9385E7</v>
      </c>
      <c r="AN44" s="15">
        <v>1.9913E7</v>
      </c>
      <c r="AO44" s="15">
        <v>2.1077E7</v>
      </c>
      <c r="AP44" s="15">
        <v>2.1917E7</v>
      </c>
      <c r="AQ44" s="15">
        <v>2.3336E7</v>
      </c>
      <c r="AR44" s="15">
        <v>2.4173E7</v>
      </c>
      <c r="AS44" s="15">
        <v>2.4878E7</v>
      </c>
      <c r="AT44" s="15">
        <v>2.53E7</v>
      </c>
      <c r="AU44" s="38">
        <v>2.63E7</v>
      </c>
    </row>
    <row r="45">
      <c r="A45" s="13" t="s">
        <v>79</v>
      </c>
      <c r="B45" s="15">
        <v>2744000.0</v>
      </c>
      <c r="C45" s="15">
        <v>2902000.0</v>
      </c>
      <c r="D45" s="15">
        <v>3204000.0</v>
      </c>
      <c r="E45" s="15">
        <v>3442000.0</v>
      </c>
      <c r="F45" s="15">
        <v>3850000.0</v>
      </c>
      <c r="G45" s="15">
        <v>4610000.0</v>
      </c>
      <c r="H45" s="15">
        <v>5437000.0</v>
      </c>
      <c r="I45" s="15">
        <v>5850000.0</v>
      </c>
      <c r="J45" s="15">
        <v>6255000.0</v>
      </c>
      <c r="K45" s="15">
        <v>6576000.0</v>
      </c>
      <c r="L45" s="15">
        <v>6823000.0</v>
      </c>
      <c r="M45" s="15">
        <v>7134000.0</v>
      </c>
      <c r="N45" s="15">
        <v>7136000.0</v>
      </c>
      <c r="O45" s="15">
        <v>7401000.0</v>
      </c>
      <c r="P45" s="15">
        <v>8091000.0</v>
      </c>
      <c r="Q45" s="15">
        <v>8462000.0</v>
      </c>
      <c r="R45" s="15">
        <v>8848000.0</v>
      </c>
      <c r="S45" s="15">
        <v>9466000.0</v>
      </c>
      <c r="T45" s="15">
        <v>9473000.0</v>
      </c>
      <c r="U45" s="15">
        <v>9498000.0</v>
      </c>
      <c r="V45" s="15">
        <v>8766000.0</v>
      </c>
      <c r="W45" s="15">
        <v>9473000.0</v>
      </c>
      <c r="X45" s="15">
        <v>8909000.0</v>
      </c>
      <c r="Y45" s="15">
        <v>8720000.0</v>
      </c>
      <c r="Z45" s="15">
        <v>1.1311E7</v>
      </c>
      <c r="AA45" s="15">
        <v>1.1055E7</v>
      </c>
      <c r="AB45" s="15">
        <v>1.1487E7</v>
      </c>
      <c r="AC45" s="15">
        <v>1.2811E7</v>
      </c>
      <c r="AD45" s="15">
        <v>1.201E7</v>
      </c>
      <c r="AE45" s="15">
        <v>1.2018E7</v>
      </c>
      <c r="AF45" s="15">
        <v>1.2984E7</v>
      </c>
      <c r="AG45" s="15">
        <v>1.2198E7</v>
      </c>
      <c r="AH45" s="15">
        <v>1.391E7</v>
      </c>
      <c r="AI45" s="15">
        <v>1.5491E7</v>
      </c>
      <c r="AJ45" s="15">
        <v>1.5886E7</v>
      </c>
      <c r="AK45" s="15">
        <v>1.5523E7</v>
      </c>
      <c r="AL45" s="15">
        <v>1.5756E7</v>
      </c>
      <c r="AM45" s="15">
        <v>1.6221E7</v>
      </c>
      <c r="AN45" s="15">
        <v>1.5164E7</v>
      </c>
      <c r="AO45" s="15">
        <v>1.5423E7</v>
      </c>
      <c r="AP45" s="15">
        <v>1.598E7</v>
      </c>
      <c r="AQ45" s="15">
        <v>1.4385E7</v>
      </c>
      <c r="AR45" s="15">
        <v>1.4417152E7</v>
      </c>
      <c r="AS45" s="15">
        <v>1.3722737E7</v>
      </c>
      <c r="AT45" s="15">
        <v>1.28E7</v>
      </c>
      <c r="AU45" s="38">
        <v>1.26E7</v>
      </c>
    </row>
    <row r="46">
      <c r="A46" s="13" t="s">
        <v>80</v>
      </c>
      <c r="B46" s="21" t="s">
        <v>16</v>
      </c>
      <c r="C46" s="21" t="s">
        <v>16</v>
      </c>
      <c r="D46" s="15">
        <v>71000.0</v>
      </c>
      <c r="E46" s="15">
        <v>92000.0</v>
      </c>
      <c r="F46" s="15">
        <v>107000.0</v>
      </c>
      <c r="G46" s="15">
        <v>93000.0</v>
      </c>
      <c r="H46" s="15">
        <v>89000.0</v>
      </c>
      <c r="I46" s="15">
        <v>106000.0</v>
      </c>
      <c r="J46" s="15">
        <v>138000.0</v>
      </c>
      <c r="K46" s="15">
        <v>188000.0</v>
      </c>
      <c r="L46" s="15">
        <v>224000.0</v>
      </c>
      <c r="M46" s="15">
        <v>308011.0</v>
      </c>
      <c r="N46" s="15">
        <v>410000.0</v>
      </c>
      <c r="O46" s="15">
        <v>398000.0</v>
      </c>
      <c r="P46" s="15">
        <v>432000.0</v>
      </c>
      <c r="Q46" s="15">
        <v>583290.0</v>
      </c>
      <c r="R46" s="15">
        <v>630000.0</v>
      </c>
      <c r="S46" s="15">
        <v>772000.0</v>
      </c>
      <c r="T46" s="15">
        <v>783000.0</v>
      </c>
      <c r="U46" s="15">
        <v>896548.0</v>
      </c>
      <c r="V46" s="15">
        <v>1377534.0</v>
      </c>
      <c r="W46" s="15">
        <v>1717534.0</v>
      </c>
      <c r="X46" s="15">
        <v>1846534.0</v>
      </c>
      <c r="Y46" s="15">
        <v>1069172.0</v>
      </c>
      <c r="Z46" s="15">
        <v>1153534.0</v>
      </c>
      <c r="AA46" s="15">
        <v>1241000.0</v>
      </c>
      <c r="AB46" s="15">
        <v>988000.0</v>
      </c>
      <c r="AC46" s="15">
        <v>1037704.0</v>
      </c>
      <c r="AD46" s="15">
        <v>1049000.0</v>
      </c>
      <c r="AE46" s="15">
        <v>1142000.0</v>
      </c>
      <c r="AF46" s="15">
        <v>1211000.0</v>
      </c>
      <c r="AG46" s="15">
        <v>1305770.0</v>
      </c>
      <c r="AH46" s="15">
        <v>1402000.0</v>
      </c>
      <c r="AI46" s="15">
        <v>1441000.0</v>
      </c>
      <c r="AJ46" s="15">
        <v>1388000.0</v>
      </c>
      <c r="AK46" s="15">
        <v>1481003.0</v>
      </c>
      <c r="AL46" s="15">
        <v>1691000.0</v>
      </c>
      <c r="AM46" s="15">
        <v>2352000.0</v>
      </c>
      <c r="AN46" s="15">
        <v>2085000.0</v>
      </c>
      <c r="AO46" s="15">
        <v>2276288.0</v>
      </c>
      <c r="AP46" s="15">
        <v>2693355.0</v>
      </c>
      <c r="AQ46" s="15">
        <v>3267967.0</v>
      </c>
      <c r="AR46" s="15">
        <v>3968535.0</v>
      </c>
      <c r="AS46" s="15">
        <v>4635151.0</v>
      </c>
      <c r="AT46" s="15">
        <v>6200000.0</v>
      </c>
      <c r="AU46" s="38">
        <v>7400000.0</v>
      </c>
    </row>
    <row r="47">
      <c r="A47" s="13" t="s">
        <v>81</v>
      </c>
      <c r="B47" s="15">
        <v>7147000.0</v>
      </c>
      <c r="C47" s="15">
        <v>7447000.0</v>
      </c>
      <c r="D47" s="15">
        <v>8429000.0</v>
      </c>
      <c r="E47" s="15">
        <v>8866000.0</v>
      </c>
      <c r="F47" s="15">
        <v>9895000.0</v>
      </c>
      <c r="G47" s="15">
        <v>1.0714E7</v>
      </c>
      <c r="H47" s="15">
        <v>1.0876E7</v>
      </c>
      <c r="I47" s="15">
        <v>1.1619E7</v>
      </c>
      <c r="J47" s="15">
        <v>1.3066E7</v>
      </c>
      <c r="K47" s="15">
        <v>1.2054E7</v>
      </c>
      <c r="L47" s="15">
        <v>1.3657E7</v>
      </c>
      <c r="M47" s="15">
        <v>1.5234E7</v>
      </c>
      <c r="N47" s="15">
        <v>1.6501E7</v>
      </c>
      <c r="O47" s="15">
        <v>1.841E7</v>
      </c>
      <c r="P47" s="15">
        <v>1.9598E7</v>
      </c>
      <c r="Q47" s="15">
        <v>1.8571E7</v>
      </c>
      <c r="R47" s="15">
        <v>1.6662E7</v>
      </c>
      <c r="S47" s="15">
        <v>1.638E7</v>
      </c>
      <c r="T47" s="15">
        <v>1.4644E7</v>
      </c>
      <c r="U47" s="15">
        <v>1.4011E7</v>
      </c>
      <c r="V47" s="15">
        <v>1.5031E7</v>
      </c>
      <c r="W47" s="15">
        <v>1.6159E7</v>
      </c>
      <c r="X47" s="15">
        <v>1.777E7</v>
      </c>
      <c r="Y47" s="15">
        <v>1.6649E7</v>
      </c>
      <c r="Z47" s="15">
        <v>1.7192E7</v>
      </c>
      <c r="AA47" s="15">
        <v>1.8693E7</v>
      </c>
      <c r="AB47" s="15">
        <v>1.5566E7</v>
      </c>
      <c r="AC47" s="15">
        <v>1.266E7</v>
      </c>
      <c r="AD47" s="15">
        <v>1.2121E7</v>
      </c>
      <c r="AE47" s="15">
        <v>1.1246E7</v>
      </c>
      <c r="AF47" s="15">
        <v>1.3494E7</v>
      </c>
      <c r="AG47" s="15">
        <v>1.2978E7</v>
      </c>
      <c r="AH47" s="15">
        <v>1.3659E7</v>
      </c>
      <c r="AI47" s="15">
        <v>1.1968E7</v>
      </c>
      <c r="AJ47" s="15">
        <v>9476000.0</v>
      </c>
      <c r="AK47" s="15">
        <v>9979000.0</v>
      </c>
      <c r="AL47" s="15">
        <v>1.0604E7</v>
      </c>
      <c r="AM47" s="15">
        <v>1.0645E7</v>
      </c>
      <c r="AN47" s="15">
        <v>9425000.0</v>
      </c>
      <c r="AO47" s="15">
        <v>1.0854E7</v>
      </c>
      <c r="AP47" s="15">
        <v>1.0509E7</v>
      </c>
      <c r="AQ47" s="15">
        <v>1.0311E7</v>
      </c>
      <c r="AR47" s="15">
        <v>1.0338E7</v>
      </c>
      <c r="AS47" s="15">
        <v>1.059173E7</v>
      </c>
      <c r="AT47" s="15">
        <v>9200000.0</v>
      </c>
      <c r="AU47" s="38">
        <v>9100000.0</v>
      </c>
    </row>
    <row r="48">
      <c r="A48" s="13" t="s">
        <v>82</v>
      </c>
      <c r="B48" s="21" t="s">
        <v>16</v>
      </c>
      <c r="C48" s="21" t="s">
        <v>16</v>
      </c>
      <c r="D48" s="21" t="s">
        <v>16</v>
      </c>
      <c r="E48" s="21" t="s">
        <v>16</v>
      </c>
      <c r="F48" s="21" t="s">
        <v>16</v>
      </c>
      <c r="G48" s="21" t="s">
        <v>16</v>
      </c>
      <c r="H48" s="21" t="s">
        <v>16</v>
      </c>
      <c r="I48" s="21" t="s">
        <v>16</v>
      </c>
      <c r="J48" s="21" t="s">
        <v>16</v>
      </c>
      <c r="K48" s="21" t="s">
        <v>16</v>
      </c>
      <c r="L48" s="21" t="s">
        <v>16</v>
      </c>
      <c r="M48" s="21" t="s">
        <v>16</v>
      </c>
      <c r="N48" s="21" t="s">
        <v>16</v>
      </c>
      <c r="O48" s="21" t="s">
        <v>16</v>
      </c>
      <c r="P48" s="21" t="s">
        <v>16</v>
      </c>
      <c r="Q48" s="21" t="s">
        <v>16</v>
      </c>
      <c r="R48" s="21" t="s">
        <v>16</v>
      </c>
      <c r="S48" s="21" t="s">
        <v>16</v>
      </c>
      <c r="T48" s="21" t="s">
        <v>16</v>
      </c>
      <c r="U48" s="21" t="s">
        <v>16</v>
      </c>
      <c r="V48" s="15">
        <v>2.44502E8</v>
      </c>
      <c r="W48" s="15">
        <v>2.476E8</v>
      </c>
      <c r="X48" s="15">
        <v>2.498E8</v>
      </c>
      <c r="Y48" s="15">
        <v>2.48E8</v>
      </c>
      <c r="Z48" s="15">
        <v>2.528E8</v>
      </c>
      <c r="AA48" s="15">
        <v>2.49701E8</v>
      </c>
      <c r="AB48" s="15">
        <v>2.43401E8</v>
      </c>
      <c r="AC48" s="15">
        <v>2.244E8</v>
      </c>
      <c r="AD48" s="15">
        <v>1.886E8</v>
      </c>
      <c r="AE48" s="15">
        <v>1.627E8</v>
      </c>
      <c r="AF48" s="15">
        <v>1.4612E8</v>
      </c>
      <c r="AG48" s="15">
        <v>1.301E8</v>
      </c>
      <c r="AH48" s="15">
        <v>1.291E8</v>
      </c>
      <c r="AI48" s="15">
        <v>1.237E8</v>
      </c>
      <c r="AJ48" s="15">
        <v>1.262E8</v>
      </c>
      <c r="AK48" s="15">
        <v>1.2352E8</v>
      </c>
      <c r="AL48" s="15">
        <v>1.223E8</v>
      </c>
      <c r="AM48" s="15">
        <v>1.235E8</v>
      </c>
      <c r="AN48" s="15">
        <v>1.23374E8</v>
      </c>
      <c r="AO48" s="15">
        <v>1.23320041E8</v>
      </c>
      <c r="AP48" s="15">
        <v>1.21872732E8</v>
      </c>
      <c r="AQ48" s="15">
        <v>1.27078118E8</v>
      </c>
      <c r="AR48" s="15">
        <v>1.26215915E8</v>
      </c>
      <c r="AS48" s="15">
        <v>1.30432144E8</v>
      </c>
      <c r="AT48" s="15">
        <v>1.352E8</v>
      </c>
      <c r="AU48" s="38">
        <v>1.476E8</v>
      </c>
    </row>
    <row r="49">
      <c r="A49" s="13" t="s">
        <v>83</v>
      </c>
      <c r="B49" s="15">
        <v>1.9577E7</v>
      </c>
      <c r="C49" s="15">
        <v>1.9745E7</v>
      </c>
      <c r="D49" s="15">
        <v>1.9913E7</v>
      </c>
      <c r="E49" s="15">
        <v>2.0083E7</v>
      </c>
      <c r="F49" s="15">
        <v>2.0255E7</v>
      </c>
      <c r="G49" s="15">
        <v>2.0429E7</v>
      </c>
      <c r="H49" s="15">
        <v>2.0603E7</v>
      </c>
      <c r="I49" s="15">
        <v>2.202E7</v>
      </c>
      <c r="J49" s="15">
        <v>2.3337E7</v>
      </c>
      <c r="K49" s="15">
        <v>2.4438E7</v>
      </c>
      <c r="L49" s="15">
        <v>1.8359E7</v>
      </c>
      <c r="M49" s="15">
        <v>2.15E7</v>
      </c>
      <c r="N49" s="15">
        <v>2.5043E7</v>
      </c>
      <c r="O49" s="15">
        <v>2.6929E7</v>
      </c>
      <c r="P49" s="15">
        <v>3.2724E7</v>
      </c>
      <c r="Q49" s="15">
        <v>2.993179E7</v>
      </c>
      <c r="R49" s="15">
        <v>3.5875003E7</v>
      </c>
      <c r="S49" s="15">
        <v>3.9772005E7</v>
      </c>
      <c r="T49" s="15">
        <v>4.4004011E7</v>
      </c>
      <c r="U49" s="15">
        <v>4.5993107E7</v>
      </c>
      <c r="V49" s="15">
        <v>4.5747996E7</v>
      </c>
      <c r="W49" s="15">
        <v>4.4182988E7</v>
      </c>
      <c r="X49" s="15">
        <v>4.6485991E7</v>
      </c>
      <c r="Y49" s="15">
        <v>4.7318043E7</v>
      </c>
      <c r="Z49" s="15">
        <v>4.6686255E7</v>
      </c>
      <c r="AA49" s="15">
        <v>4.9726135E7</v>
      </c>
      <c r="AB49" s="15">
        <v>5.3701458E7</v>
      </c>
      <c r="AC49" s="15">
        <v>4.9679167E7</v>
      </c>
      <c r="AD49" s="15">
        <v>5.0156445E7</v>
      </c>
      <c r="AE49" s="15">
        <v>5.5852473E7</v>
      </c>
      <c r="AF49" s="15">
        <v>5.2940652E7</v>
      </c>
      <c r="AG49" s="15">
        <v>5.5949464E7</v>
      </c>
      <c r="AH49" s="15">
        <v>5.7555127E7</v>
      </c>
      <c r="AI49" s="15">
        <v>6.1396804E7</v>
      </c>
      <c r="AJ49" s="15">
        <v>6.3438974E7</v>
      </c>
      <c r="AK49" s="15">
        <v>6.8089879E7</v>
      </c>
      <c r="AL49" s="15">
        <v>6.9339548E7</v>
      </c>
      <c r="AM49" s="15">
        <v>7.0571511E7</v>
      </c>
      <c r="AN49" s="15">
        <v>7.5534402E7</v>
      </c>
      <c r="AO49" s="15">
        <v>7.9473172E7</v>
      </c>
      <c r="AP49" s="15">
        <v>8.2988367E7</v>
      </c>
      <c r="AQ49" s="15">
        <v>8.7443624E7</v>
      </c>
      <c r="AR49" s="15">
        <v>9.612289E7</v>
      </c>
      <c r="AS49" s="15">
        <v>1.04205075E8</v>
      </c>
      <c r="AT49" s="15">
        <v>1.172E8</v>
      </c>
      <c r="AU49" s="38">
        <v>1.255E8</v>
      </c>
    </row>
    <row r="50">
      <c r="A50" s="13" t="s">
        <v>84</v>
      </c>
      <c r="B50" s="15">
        <v>3829000.0</v>
      </c>
      <c r="C50" s="15">
        <v>4472000.0</v>
      </c>
      <c r="D50" s="15">
        <v>5610000.0</v>
      </c>
      <c r="E50" s="15">
        <v>7005000.0</v>
      </c>
      <c r="F50" s="15">
        <v>6878000.0</v>
      </c>
      <c r="G50" s="15">
        <v>7524000.0</v>
      </c>
      <c r="H50" s="15">
        <v>6620000.0</v>
      </c>
      <c r="I50" s="15">
        <v>8250000.0</v>
      </c>
      <c r="J50" s="15">
        <v>7709000.0</v>
      </c>
      <c r="K50" s="15">
        <v>7599000.0</v>
      </c>
      <c r="L50" s="15">
        <v>7412000.0</v>
      </c>
      <c r="M50" s="15">
        <v>8717000.0</v>
      </c>
      <c r="N50" s="15">
        <v>8692000.0</v>
      </c>
      <c r="O50" s="15">
        <v>8905000.0</v>
      </c>
      <c r="P50" s="15">
        <v>9592000.0</v>
      </c>
      <c r="Q50" s="15">
        <v>9509000.0</v>
      </c>
      <c r="R50" s="15">
        <v>1.0926E7</v>
      </c>
      <c r="S50" s="15">
        <v>1.0658E7</v>
      </c>
      <c r="T50" s="15">
        <v>1.1248E7</v>
      </c>
      <c r="U50" s="15">
        <v>1.1901E7</v>
      </c>
      <c r="V50" s="15">
        <v>1.204E7</v>
      </c>
      <c r="W50" s="15">
        <v>1.4174E7</v>
      </c>
      <c r="X50" s="15">
        <v>1.4745E7</v>
      </c>
      <c r="Y50" s="15">
        <v>1.7086E7</v>
      </c>
      <c r="Z50" s="15">
        <v>1.9514E7</v>
      </c>
      <c r="AA50" s="15">
        <v>2.3252E7</v>
      </c>
      <c r="AB50" s="15">
        <v>2.3689E7</v>
      </c>
      <c r="AC50" s="15">
        <v>2.4698E7</v>
      </c>
      <c r="AD50" s="15">
        <v>2.674E7</v>
      </c>
      <c r="AE50" s="15">
        <v>3.0639E7</v>
      </c>
      <c r="AF50" s="15">
        <v>3.1963E7</v>
      </c>
      <c r="AG50" s="15">
        <v>3.0272E7</v>
      </c>
      <c r="AH50" s="15">
        <v>3.2407E7</v>
      </c>
      <c r="AI50" s="15">
        <v>3.33E7</v>
      </c>
      <c r="AJ50" s="15">
        <v>3.1563E7</v>
      </c>
      <c r="AK50" s="15">
        <v>3.3467E7</v>
      </c>
      <c r="AL50" s="15">
        <v>3.6424E7</v>
      </c>
      <c r="AM50" s="15">
        <v>3.5504E7</v>
      </c>
      <c r="AN50" s="15">
        <v>3.3928E7</v>
      </c>
      <c r="AO50" s="15">
        <v>3.8145E7</v>
      </c>
      <c r="AP50" s="15">
        <v>4.086E7</v>
      </c>
      <c r="AQ50" s="15">
        <v>4.4036543E7</v>
      </c>
      <c r="AR50" s="15">
        <v>4.741664E7</v>
      </c>
      <c r="AS50" s="15">
        <v>4.9939011E7</v>
      </c>
      <c r="AT50" s="15">
        <v>5.61E7</v>
      </c>
      <c r="AU50" s="38">
        <v>6.22E7</v>
      </c>
    </row>
    <row r="51">
      <c r="A51" s="13" t="s">
        <v>85</v>
      </c>
      <c r="B51" s="15">
        <v>2298000.0</v>
      </c>
      <c r="C51" s="15">
        <v>2539000.0</v>
      </c>
      <c r="D51" s="15">
        <v>2825000.0</v>
      </c>
      <c r="E51" s="15">
        <v>3116000.0</v>
      </c>
      <c r="F51" s="15">
        <v>3345000.0</v>
      </c>
      <c r="G51" s="15">
        <v>4014000.0</v>
      </c>
      <c r="H51" s="15">
        <v>4418000.0</v>
      </c>
      <c r="I51" s="15">
        <v>4839000.0</v>
      </c>
      <c r="J51" s="15">
        <v>5444000.0</v>
      </c>
      <c r="K51" s="15">
        <v>5587000.0</v>
      </c>
      <c r="L51" s="15">
        <v>6164000.0</v>
      </c>
      <c r="M51" s="15">
        <v>6516000.0</v>
      </c>
      <c r="N51" s="15">
        <v>6813000.0</v>
      </c>
      <c r="O51" s="15">
        <v>7048000.0</v>
      </c>
      <c r="P51" s="15">
        <v>7163000.0</v>
      </c>
      <c r="Q51" s="15">
        <v>6668000.0</v>
      </c>
      <c r="R51" s="15">
        <v>6571000.0</v>
      </c>
      <c r="S51" s="15">
        <v>5994000.0</v>
      </c>
      <c r="T51" s="15">
        <v>5867000.0</v>
      </c>
      <c r="U51" s="15">
        <v>6219000.0</v>
      </c>
      <c r="V51" s="15">
        <v>6180000.0</v>
      </c>
      <c r="W51" s="15">
        <v>5967000.0</v>
      </c>
      <c r="X51" s="15">
        <v>5868000.0</v>
      </c>
      <c r="Y51" s="15">
        <v>5727000.0</v>
      </c>
      <c r="Z51" s="15">
        <v>5668000.0</v>
      </c>
      <c r="AA51" s="15">
        <v>4966000.0</v>
      </c>
      <c r="AB51" s="15">
        <v>4353000.0</v>
      </c>
      <c r="AC51" s="15">
        <v>3920000.0</v>
      </c>
      <c r="AD51" s="15">
        <v>3244000.0</v>
      </c>
      <c r="AE51" s="15">
        <v>3348000.0</v>
      </c>
      <c r="AF51" s="15">
        <v>3241000.0</v>
      </c>
      <c r="AG51" s="15">
        <v>3399000.0</v>
      </c>
      <c r="AH51" s="15">
        <v>3393000.0</v>
      </c>
      <c r="AI51" s="15">
        <v>3785000.0</v>
      </c>
      <c r="AJ51" s="15">
        <v>3431000.0</v>
      </c>
      <c r="AK51" s="15">
        <v>3410000.0</v>
      </c>
      <c r="AL51" s="15">
        <v>3188000.0</v>
      </c>
      <c r="AM51" s="15">
        <v>3539000.0</v>
      </c>
      <c r="AN51" s="15">
        <v>3332000.0</v>
      </c>
      <c r="AO51" s="15">
        <v>3184000.0</v>
      </c>
      <c r="AP51" s="15">
        <v>3827000.0</v>
      </c>
      <c r="AQ51" s="15">
        <v>3950000.0</v>
      </c>
      <c r="AR51" s="15">
        <v>4136000.0</v>
      </c>
      <c r="AS51" s="15">
        <v>4279300.0</v>
      </c>
      <c r="AT51" s="15">
        <v>3700000.0</v>
      </c>
      <c r="AU51" s="38">
        <v>3700000.0</v>
      </c>
    </row>
    <row r="52">
      <c r="A52" s="13" t="s">
        <v>86</v>
      </c>
      <c r="B52" s="15">
        <v>5606000.0</v>
      </c>
      <c r="C52" s="15">
        <v>6093000.0</v>
      </c>
      <c r="D52" s="15">
        <v>6623000.0</v>
      </c>
      <c r="E52" s="15">
        <v>7201000.0</v>
      </c>
      <c r="F52" s="15">
        <v>7919000.0</v>
      </c>
      <c r="G52" s="15">
        <v>8582000.0</v>
      </c>
      <c r="H52" s="15">
        <v>9388000.0</v>
      </c>
      <c r="I52" s="15">
        <v>1.024E7</v>
      </c>
      <c r="J52" s="15">
        <v>1.1303E7</v>
      </c>
      <c r="K52" s="15">
        <v>1.1011E7</v>
      </c>
      <c r="L52" s="15">
        <v>1.1684E7</v>
      </c>
      <c r="M52" s="15">
        <v>1.1811E7</v>
      </c>
      <c r="N52" s="15">
        <v>1.1697E7</v>
      </c>
      <c r="O52" s="15">
        <v>1.2287E7</v>
      </c>
      <c r="P52" s="15">
        <v>1.165E7</v>
      </c>
      <c r="Q52" s="15">
        <v>1.1983E7</v>
      </c>
      <c r="R52" s="15">
        <v>1.2979E7</v>
      </c>
      <c r="S52" s="15">
        <v>1.3145E7</v>
      </c>
      <c r="T52" s="15">
        <v>1.3269E7</v>
      </c>
      <c r="U52" s="15">
        <v>1.4448E7</v>
      </c>
      <c r="V52" s="15">
        <v>1.4116E7</v>
      </c>
      <c r="W52" s="15">
        <v>1.3623E7</v>
      </c>
      <c r="X52" s="15">
        <v>1.4401E7</v>
      </c>
      <c r="Y52" s="15">
        <v>1.5881E7</v>
      </c>
      <c r="Z52" s="15">
        <v>1.646E7</v>
      </c>
      <c r="AA52" s="15">
        <v>1.6624E7</v>
      </c>
      <c r="AB52" s="15">
        <v>1.6719E7</v>
      </c>
      <c r="AC52" s="15">
        <v>1.7285E7</v>
      </c>
      <c r="AD52" s="15">
        <v>1.7977E7</v>
      </c>
      <c r="AE52" s="15">
        <v>1.8798E7</v>
      </c>
      <c r="AF52" s="15">
        <v>2.006E7</v>
      </c>
      <c r="AG52" s="15">
        <v>2.0697E7</v>
      </c>
      <c r="AH52" s="15">
        <v>2.0954E7</v>
      </c>
      <c r="AI52" s="15">
        <v>2.1252E7</v>
      </c>
      <c r="AJ52" s="15">
        <v>2.1791E7</v>
      </c>
      <c r="AK52" s="15">
        <v>2.252E7</v>
      </c>
      <c r="AL52" s="15">
        <v>2.2999E7</v>
      </c>
      <c r="AM52" s="15">
        <v>2.3628E7</v>
      </c>
      <c r="AN52" s="15">
        <v>2.4219E7</v>
      </c>
      <c r="AO52" s="15">
        <v>2.4796314E7</v>
      </c>
      <c r="AP52" s="15">
        <v>2.4773068E7</v>
      </c>
      <c r="AQ52" s="15">
        <v>2.5256711E7</v>
      </c>
      <c r="AR52" s="15">
        <v>2.5791433E7</v>
      </c>
      <c r="AS52" s="15">
        <v>2.6293548E7</v>
      </c>
      <c r="AT52" s="15">
        <v>2.47E7</v>
      </c>
      <c r="AU52" s="38">
        <v>2.53E7</v>
      </c>
    </row>
    <row r="53">
      <c r="A53" s="13" t="s">
        <v>87</v>
      </c>
      <c r="B53" s="15">
        <v>1.4209E7</v>
      </c>
      <c r="C53" s="15">
        <v>1.6801E7</v>
      </c>
      <c r="D53" s="15">
        <v>2.034E7</v>
      </c>
      <c r="E53" s="15">
        <v>2.1606E7</v>
      </c>
      <c r="F53" s="15">
        <v>2.46E7</v>
      </c>
      <c r="G53" s="15">
        <v>2.8066E7</v>
      </c>
      <c r="H53" s="15">
        <v>3.0898E7</v>
      </c>
      <c r="I53" s="15">
        <v>3.254E7</v>
      </c>
      <c r="J53" s="15">
        <v>3.9138E7</v>
      </c>
      <c r="K53" s="15">
        <v>4.1081E7</v>
      </c>
      <c r="L53" s="15">
        <v>4.2652E7</v>
      </c>
      <c r="M53" s="15">
        <v>4.8346E7</v>
      </c>
      <c r="N53" s="15">
        <v>4.5508E7</v>
      </c>
      <c r="O53" s="15">
        <v>4.6394E7</v>
      </c>
      <c r="P53" s="15">
        <v>4.9146E7</v>
      </c>
      <c r="Q53" s="15">
        <v>5.2153E7</v>
      </c>
      <c r="R53" s="15">
        <v>5.0358E7</v>
      </c>
      <c r="S53" s="15">
        <v>4.776E7</v>
      </c>
      <c r="T53" s="15">
        <v>4.7775E7</v>
      </c>
      <c r="U53" s="15">
        <v>4.4779E7</v>
      </c>
      <c r="V53" s="15">
        <v>4.288E7</v>
      </c>
      <c r="W53" s="15">
        <v>4.2723E7</v>
      </c>
      <c r="X53" s="15">
        <v>4.4727E7</v>
      </c>
      <c r="Y53" s="15">
        <v>4.5778E7</v>
      </c>
      <c r="Z53" s="15">
        <v>4.8104E7</v>
      </c>
      <c r="AA53" s="15">
        <v>4.8736E7</v>
      </c>
      <c r="AB53" s="15">
        <v>4.9367E7</v>
      </c>
      <c r="AC53" s="15">
        <v>5.283E7</v>
      </c>
      <c r="AD53" s="15">
        <v>5.1316E7</v>
      </c>
      <c r="AE53" s="15">
        <v>5.3451E7</v>
      </c>
      <c r="AF53" s="15">
        <v>5.6346E7</v>
      </c>
      <c r="AG53" s="15">
        <v>5.869E7</v>
      </c>
      <c r="AH53" s="15">
        <v>6.2002E7</v>
      </c>
      <c r="AI53" s="15">
        <v>6.6438E7</v>
      </c>
      <c r="AJ53" s="15">
        <v>6.837E7</v>
      </c>
      <c r="AK53" s="15">
        <v>7.0002E7</v>
      </c>
      <c r="AL53" s="15">
        <v>7.2742E7</v>
      </c>
      <c r="AM53" s="15">
        <v>7.3788E7</v>
      </c>
      <c r="AN53" s="15">
        <v>7.5539E7</v>
      </c>
      <c r="AO53" s="15">
        <v>7.764E7</v>
      </c>
      <c r="AP53" s="15">
        <v>7.8824E7</v>
      </c>
      <c r="AQ53" s="15">
        <v>7.8111E7</v>
      </c>
      <c r="AR53" s="15">
        <v>7.8827E7</v>
      </c>
      <c r="AS53" s="15">
        <v>7.7087E7</v>
      </c>
      <c r="AT53" s="15">
        <v>7.57E7</v>
      </c>
      <c r="AU53" s="38">
        <v>7.45E7</v>
      </c>
    </row>
    <row r="54">
      <c r="A54" s="13" t="s">
        <v>88</v>
      </c>
      <c r="B54" s="15">
        <v>1.8949E7</v>
      </c>
      <c r="C54" s="15">
        <v>2.1483E7</v>
      </c>
      <c r="D54" s="15">
        <v>2.1023E7</v>
      </c>
      <c r="E54" s="15">
        <v>2.3758E7</v>
      </c>
      <c r="F54" s="15">
        <v>2.6804E7</v>
      </c>
      <c r="G54" s="15">
        <v>2.92E7</v>
      </c>
      <c r="H54" s="15">
        <v>2.74E7</v>
      </c>
      <c r="I54" s="15">
        <v>2.8E7</v>
      </c>
      <c r="J54" s="15">
        <v>2.8899E7</v>
      </c>
      <c r="K54" s="15">
        <v>2.62E7</v>
      </c>
      <c r="L54" s="15">
        <v>2.58E7</v>
      </c>
      <c r="M54" s="15">
        <v>2.9E7</v>
      </c>
      <c r="N54" s="15">
        <v>2.8E7</v>
      </c>
      <c r="O54" s="15">
        <v>2.64E7</v>
      </c>
      <c r="P54" s="15">
        <v>2.73E7</v>
      </c>
      <c r="Q54" s="15">
        <v>2.48E7</v>
      </c>
      <c r="R54" s="15">
        <v>2.24E7</v>
      </c>
      <c r="S54" s="15">
        <v>2.0505E7</v>
      </c>
      <c r="T54" s="15">
        <v>1.84E7</v>
      </c>
      <c r="U54" s="15">
        <v>1.75E7</v>
      </c>
      <c r="V54" s="15">
        <v>1.835E7</v>
      </c>
      <c r="W54" s="15">
        <v>1.8716E7</v>
      </c>
      <c r="X54" s="15">
        <v>1.7089E7</v>
      </c>
      <c r="Y54" s="15">
        <v>1.6266E7</v>
      </c>
      <c r="Z54" s="15">
        <v>1.6454E7</v>
      </c>
      <c r="AA54" s="15">
        <v>1.6397E7</v>
      </c>
      <c r="AB54" s="15">
        <v>1.5519E7</v>
      </c>
      <c r="AC54" s="15">
        <v>1.6398E7</v>
      </c>
      <c r="AD54" s="15">
        <v>1.6116E7</v>
      </c>
      <c r="AE54" s="15">
        <v>1.7005E7</v>
      </c>
      <c r="AF54" s="15">
        <v>1.609E7</v>
      </c>
      <c r="AG54" s="15">
        <v>1.7419E7</v>
      </c>
      <c r="AH54" s="15">
        <v>1.6077E7</v>
      </c>
      <c r="AI54" s="15">
        <v>1.6204E7</v>
      </c>
      <c r="AJ54" s="15">
        <v>1.612E7</v>
      </c>
      <c r="AK54" s="15">
        <v>1.5243E7</v>
      </c>
      <c r="AL54" s="15">
        <v>1.5208E7</v>
      </c>
      <c r="AM54" s="15">
        <v>1.5153E7</v>
      </c>
      <c r="AN54" s="15">
        <v>1.5902E7</v>
      </c>
      <c r="AO54" s="15">
        <v>1.52724E7</v>
      </c>
      <c r="AP54" s="15">
        <v>1.5051207E7</v>
      </c>
      <c r="AQ54" s="15">
        <v>1.5513E7</v>
      </c>
      <c r="AR54" s="15">
        <v>1.47152E7</v>
      </c>
      <c r="AS54" s="15">
        <v>1.4533E7</v>
      </c>
      <c r="AT54" s="15">
        <v>1.46E7</v>
      </c>
      <c r="AU54" s="38">
        <v>1.45E7</v>
      </c>
    </row>
    <row r="55">
      <c r="A55" s="13" t="s">
        <v>89</v>
      </c>
      <c r="B55" s="15">
        <v>8037000.0</v>
      </c>
      <c r="C55" s="15">
        <v>8551000.0</v>
      </c>
      <c r="D55" s="15">
        <v>9263000.0</v>
      </c>
      <c r="E55" s="15">
        <v>1.028E7</v>
      </c>
      <c r="F55" s="15">
        <v>1.1167E7</v>
      </c>
      <c r="G55" s="15">
        <v>1.2523E7</v>
      </c>
      <c r="H55" s="15">
        <v>1.3281E7</v>
      </c>
      <c r="I55" s="15">
        <v>1.3612E7</v>
      </c>
      <c r="J55" s="15">
        <v>1.465E7</v>
      </c>
      <c r="K55" s="15">
        <v>1.3031E7</v>
      </c>
      <c r="L55" s="15">
        <v>1.2511E7</v>
      </c>
      <c r="M55" s="15">
        <v>1.2993E7</v>
      </c>
      <c r="N55" s="15">
        <v>1.3056E7</v>
      </c>
      <c r="O55" s="15">
        <v>1.3421E7</v>
      </c>
      <c r="P55" s="15">
        <v>1.2875E7</v>
      </c>
      <c r="Q55" s="15">
        <v>1.2846E7</v>
      </c>
      <c r="R55" s="15">
        <v>1.1865E7</v>
      </c>
      <c r="S55" s="15">
        <v>1.1209E7</v>
      </c>
      <c r="T55" s="15">
        <v>1.2262E7</v>
      </c>
      <c r="U55" s="15">
        <v>1.1824E7</v>
      </c>
      <c r="V55" s="15">
        <v>1.2021E7</v>
      </c>
      <c r="W55" s="15">
        <v>1.3178E7</v>
      </c>
      <c r="X55" s="15">
        <v>1.2396E7</v>
      </c>
      <c r="Y55" s="15">
        <v>1.243E7</v>
      </c>
      <c r="Z55" s="15">
        <v>1.1923E7</v>
      </c>
      <c r="AA55" s="15">
        <v>1.2757E7</v>
      </c>
      <c r="AB55" s="15">
        <v>1.2973E7</v>
      </c>
      <c r="AC55" s="15">
        <v>1.3141E7</v>
      </c>
      <c r="AD55" s="15">
        <v>1.2312E7</v>
      </c>
      <c r="AE55" s="15">
        <v>1.2732E7</v>
      </c>
      <c r="AF55" s="15">
        <v>1.1797E7</v>
      </c>
      <c r="AG55" s="15">
        <v>1.2215E7</v>
      </c>
      <c r="AH55" s="15">
        <v>1.2836E7</v>
      </c>
      <c r="AI55" s="15">
        <v>1.3003E7</v>
      </c>
      <c r="AJ55" s="15">
        <v>1.2602E7</v>
      </c>
      <c r="AK55" s="15">
        <v>1.2209E7</v>
      </c>
      <c r="AL55" s="15">
        <v>1.3079E7</v>
      </c>
      <c r="AM55" s="15">
        <v>1.2396E7</v>
      </c>
      <c r="AN55" s="15">
        <v>1.2062E7</v>
      </c>
      <c r="AO55" s="15">
        <v>1.2016E7</v>
      </c>
      <c r="AP55" s="15">
        <v>1.2239309E7</v>
      </c>
      <c r="AQ55" s="15">
        <v>1.2551274E7</v>
      </c>
      <c r="AR55" s="15">
        <v>1.1310124E7</v>
      </c>
      <c r="AS55" s="15">
        <v>1.2061841E7</v>
      </c>
      <c r="AT55" s="15">
        <v>1.23E7</v>
      </c>
      <c r="AU55" s="38">
        <v>1.14E7</v>
      </c>
    </row>
    <row r="56">
      <c r="A56" s="13" t="s">
        <v>90</v>
      </c>
      <c r="B56" s="15">
        <v>2164000.0</v>
      </c>
      <c r="C56" s="15">
        <v>2564000.0</v>
      </c>
      <c r="D56" s="15">
        <v>3050000.0</v>
      </c>
      <c r="E56" s="15">
        <v>3643000.0</v>
      </c>
      <c r="F56" s="15">
        <v>4369000.0</v>
      </c>
      <c r="G56" s="15">
        <v>5254000.0</v>
      </c>
      <c r="H56" s="15">
        <v>7522000.0</v>
      </c>
      <c r="I56" s="15">
        <v>8148000.0</v>
      </c>
      <c r="J56" s="15">
        <v>1.0333E7</v>
      </c>
      <c r="K56" s="15">
        <v>9373000.0</v>
      </c>
      <c r="L56" s="15">
        <v>1.0806E7</v>
      </c>
      <c r="M56" s="15">
        <v>1.3788E7</v>
      </c>
      <c r="N56" s="15">
        <v>1.5391E7</v>
      </c>
      <c r="O56" s="15">
        <v>1.7857E7</v>
      </c>
      <c r="P56" s="15">
        <v>1.8007E7</v>
      </c>
      <c r="Q56" s="15">
        <v>1.9683E7</v>
      </c>
      <c r="R56" s="15">
        <v>1.802E7</v>
      </c>
      <c r="S56" s="15">
        <v>1.7426E7</v>
      </c>
      <c r="T56" s="15">
        <v>1.7323E7</v>
      </c>
      <c r="U56" s="15">
        <v>1.7132E7</v>
      </c>
      <c r="V56" s="15">
        <v>1.6906E7</v>
      </c>
      <c r="W56" s="15">
        <v>1.895E7</v>
      </c>
      <c r="X56" s="15">
        <v>1.9867E7</v>
      </c>
      <c r="Y56" s="15">
        <v>2.3215E7</v>
      </c>
      <c r="Z56" s="15">
        <v>2.6044E7</v>
      </c>
      <c r="AA56" s="15">
        <v>2.8153902E7</v>
      </c>
      <c r="AB56" s="15">
        <v>2.8251702E7</v>
      </c>
      <c r="AC56" s="15">
        <v>2.9742565E7</v>
      </c>
      <c r="AD56" s="15">
        <v>3.1564727E7</v>
      </c>
      <c r="AE56" s="15">
        <v>3.377721E7</v>
      </c>
      <c r="AF56" s="15">
        <v>3.6431045E7</v>
      </c>
      <c r="AG56" s="15">
        <v>3.6196961E7</v>
      </c>
      <c r="AH56" s="15">
        <v>3.8254688E7</v>
      </c>
      <c r="AI56" s="15">
        <v>3.9059475E7</v>
      </c>
      <c r="AJ56" s="15">
        <v>4.7193613E7</v>
      </c>
      <c r="AK56" s="15">
        <v>4.9133937E7</v>
      </c>
      <c r="AL56" s="15">
        <v>4.7441797E7</v>
      </c>
      <c r="AM56" s="15">
        <v>4.761932E7</v>
      </c>
      <c r="AN56" s="15">
        <v>5.0861827E7</v>
      </c>
      <c r="AO56" s="15">
        <v>5.1329939E7</v>
      </c>
      <c r="AP56" s="15">
        <v>5.134892E7</v>
      </c>
      <c r="AQ56" s="15">
        <v>5.1703823E7</v>
      </c>
      <c r="AR56" s="15">
        <v>5.2499752E7</v>
      </c>
      <c r="AS56" s="15">
        <v>5.0127133E7</v>
      </c>
      <c r="AT56" s="15">
        <v>4.41E7</v>
      </c>
      <c r="AU56" s="38">
        <v>4.62E7</v>
      </c>
    </row>
    <row r="57">
      <c r="A57" s="13" t="s">
        <v>91</v>
      </c>
      <c r="B57" s="15">
        <v>2300000.0</v>
      </c>
      <c r="C57" s="15">
        <v>2719000.0</v>
      </c>
      <c r="D57" s="15">
        <v>3023000.0</v>
      </c>
      <c r="E57" s="15">
        <v>3993000.0</v>
      </c>
      <c r="F57" s="15">
        <v>4330000.0</v>
      </c>
      <c r="G57" s="15">
        <v>5053000.0</v>
      </c>
      <c r="H57" s="15">
        <v>5626000.0</v>
      </c>
      <c r="I57" s="15">
        <v>7080000.0</v>
      </c>
      <c r="J57" s="15">
        <v>7499000.0</v>
      </c>
      <c r="K57" s="15">
        <v>7655000.0</v>
      </c>
      <c r="L57" s="15">
        <v>8250000.0</v>
      </c>
      <c r="M57" s="15">
        <v>8697000.0</v>
      </c>
      <c r="N57" s="15">
        <v>9779000.0</v>
      </c>
      <c r="O57" s="15">
        <v>1.0979E7</v>
      </c>
      <c r="P57" s="15">
        <v>1.1101E7</v>
      </c>
      <c r="Q57" s="15">
        <v>1.1582E7</v>
      </c>
      <c r="R57" s="15">
        <v>1.1042E7</v>
      </c>
      <c r="S57" s="15">
        <v>9997000.0</v>
      </c>
      <c r="T57" s="15">
        <v>1.1196E7</v>
      </c>
      <c r="U57" s="15">
        <v>1.1648E7</v>
      </c>
      <c r="V57" s="15">
        <v>1.1023E7</v>
      </c>
      <c r="W57" s="15">
        <v>1.132E7</v>
      </c>
      <c r="X57" s="15">
        <v>1.2775E7</v>
      </c>
      <c r="Y57" s="15">
        <v>1.4466E7</v>
      </c>
      <c r="Z57" s="15">
        <v>1.7007E7</v>
      </c>
      <c r="AA57" s="15">
        <v>1.9645E7</v>
      </c>
      <c r="AB57" s="15">
        <v>2.1352E7</v>
      </c>
      <c r="AC57" s="15">
        <v>2.3576E7</v>
      </c>
      <c r="AD57" s="15">
        <v>2.6786E7</v>
      </c>
      <c r="AE57" s="15">
        <v>2.9771E7</v>
      </c>
      <c r="AF57" s="15">
        <v>3.4143E7</v>
      </c>
      <c r="AG57" s="15">
        <v>3.6596E7</v>
      </c>
      <c r="AH57" s="15">
        <v>3.6605E7</v>
      </c>
      <c r="AI57" s="15">
        <v>3.2992E7</v>
      </c>
      <c r="AJ57" s="15">
        <v>3.337E7</v>
      </c>
      <c r="AK57" s="15">
        <v>3.1733E7</v>
      </c>
      <c r="AL57" s="15">
        <v>3.0629E7</v>
      </c>
      <c r="AM57" s="15">
        <v>3.3077E7</v>
      </c>
      <c r="AN57" s="15">
        <v>3.507E7</v>
      </c>
      <c r="AO57" s="15">
        <v>3.9105E7</v>
      </c>
      <c r="AP57" s="15">
        <v>4.0376605E7</v>
      </c>
      <c r="AQ57" s="15">
        <v>3.9260936E7</v>
      </c>
      <c r="AR57" s="15">
        <v>3.8195031E7</v>
      </c>
      <c r="AS57" s="15">
        <v>3.6745495E7</v>
      </c>
      <c r="AT57" s="15">
        <v>4.99E7</v>
      </c>
      <c r="AU57" s="38">
        <v>5.02E7</v>
      </c>
    </row>
    <row r="58">
      <c r="A58" s="13" t="s">
        <v>92</v>
      </c>
      <c r="B58" s="15">
        <v>5021000.0</v>
      </c>
      <c r="C58" s="15">
        <v>4548000.0</v>
      </c>
      <c r="D58" s="15">
        <v>5595000.0</v>
      </c>
      <c r="E58" s="15">
        <v>6370000.0</v>
      </c>
      <c r="F58" s="15">
        <v>7061000.0</v>
      </c>
      <c r="G58" s="15">
        <v>7719000.0</v>
      </c>
      <c r="H58" s="15">
        <v>8952000.0</v>
      </c>
      <c r="I58" s="15">
        <v>1.0017E7</v>
      </c>
      <c r="J58" s="15">
        <v>1.243E7</v>
      </c>
      <c r="K58" s="15">
        <v>1.2497E7</v>
      </c>
      <c r="L58" s="15">
        <v>1.3443E7</v>
      </c>
      <c r="M58" s="15">
        <v>1.5392E7</v>
      </c>
      <c r="N58" s="15">
        <v>1.6625E7</v>
      </c>
      <c r="O58" s="15">
        <v>1.531E7</v>
      </c>
      <c r="P58" s="15">
        <v>1.4718E7</v>
      </c>
      <c r="Q58" s="15">
        <v>1.483E7</v>
      </c>
      <c r="R58" s="15">
        <v>1.5417E7</v>
      </c>
      <c r="S58" s="15">
        <v>1.6488E7</v>
      </c>
      <c r="T58" s="15">
        <v>1.6249E7</v>
      </c>
      <c r="U58" s="15">
        <v>1.6982E7</v>
      </c>
      <c r="V58" s="15">
        <v>1.6766E7</v>
      </c>
      <c r="W58" s="15">
        <v>1.8302E7</v>
      </c>
      <c r="X58" s="15">
        <v>2.0963E7</v>
      </c>
      <c r="Y58" s="15">
        <v>2.2262E7</v>
      </c>
      <c r="Z58" s="15">
        <v>2.0763E7</v>
      </c>
      <c r="AA58" s="15">
        <v>2.2128E7</v>
      </c>
      <c r="AB58" s="15">
        <v>2.208E7</v>
      </c>
      <c r="AC58" s="15">
        <v>2.3491E7</v>
      </c>
      <c r="AD58" s="15">
        <v>2.695E7</v>
      </c>
      <c r="AE58" s="15">
        <v>2.5802E7</v>
      </c>
      <c r="AF58" s="15">
        <v>2.8383E7</v>
      </c>
      <c r="AG58" s="15">
        <v>2.975E7</v>
      </c>
      <c r="AH58" s="15">
        <v>2.9985E7</v>
      </c>
      <c r="AI58" s="15">
        <v>2.9627E7</v>
      </c>
      <c r="AJ58" s="15">
        <v>2.9454E7</v>
      </c>
      <c r="AK58" s="15">
        <v>3.1052E7</v>
      </c>
      <c r="AL58" s="15">
        <v>2.9856E7</v>
      </c>
      <c r="AM58" s="15">
        <v>3.0629E7</v>
      </c>
      <c r="AN58" s="15">
        <v>3.0993E7</v>
      </c>
      <c r="AO58" s="15">
        <v>3.1031557E7</v>
      </c>
      <c r="AP58" s="15">
        <v>3.0191076E7</v>
      </c>
      <c r="AQ58" s="15">
        <v>2.9470054E7</v>
      </c>
      <c r="AR58" s="15">
        <v>3.0492687E7</v>
      </c>
      <c r="AS58" s="15">
        <v>3.2342122E7</v>
      </c>
      <c r="AT58" s="15">
        <v>2.82E7</v>
      </c>
      <c r="AU58" s="38">
        <v>2.87E7</v>
      </c>
    </row>
    <row r="59">
      <c r="A59" s="13" t="s">
        <v>93</v>
      </c>
      <c r="B59" s="21" t="s">
        <v>16</v>
      </c>
      <c r="C59" s="21" t="s">
        <v>16</v>
      </c>
      <c r="D59" s="21" t="s">
        <v>16</v>
      </c>
      <c r="E59" s="21" t="s">
        <v>16</v>
      </c>
      <c r="F59" s="21" t="s">
        <v>16</v>
      </c>
      <c r="G59" s="21" t="s">
        <v>16</v>
      </c>
      <c r="H59" s="21" t="s">
        <v>16</v>
      </c>
      <c r="I59" s="21" t="s">
        <v>16</v>
      </c>
      <c r="J59" s="21" t="s">
        <v>16</v>
      </c>
      <c r="K59" s="21" t="s">
        <v>16</v>
      </c>
      <c r="L59" s="21" t="s">
        <v>16</v>
      </c>
      <c r="M59" s="21" t="s">
        <v>16</v>
      </c>
      <c r="N59" s="21" t="s">
        <v>16</v>
      </c>
      <c r="O59" s="21" t="s">
        <v>16</v>
      </c>
      <c r="P59" s="21" t="s">
        <v>16</v>
      </c>
      <c r="Q59" s="21" t="s">
        <v>16</v>
      </c>
      <c r="R59" s="21" t="s">
        <v>16</v>
      </c>
      <c r="S59" s="21" t="s">
        <v>16</v>
      </c>
      <c r="T59" s="21" t="s">
        <v>16</v>
      </c>
      <c r="U59" s="21" t="s">
        <v>16</v>
      </c>
      <c r="V59" s="15">
        <v>4800000.0</v>
      </c>
      <c r="W59" s="15">
        <v>3499000.0</v>
      </c>
      <c r="X59" s="15">
        <v>3499000.0</v>
      </c>
      <c r="Y59" s="15">
        <v>3499000.0</v>
      </c>
      <c r="Z59" s="15">
        <v>3499000.0</v>
      </c>
      <c r="AA59" s="15">
        <v>4400000.0</v>
      </c>
      <c r="AB59" s="15">
        <v>5000000.0</v>
      </c>
      <c r="AC59" s="15">
        <v>5218000.0</v>
      </c>
      <c r="AD59" s="15">
        <v>2991000.0</v>
      </c>
      <c r="AE59" s="15">
        <v>2985000.0</v>
      </c>
      <c r="AF59" s="15">
        <v>2707000.0</v>
      </c>
      <c r="AG59" s="15">
        <v>2977000.0</v>
      </c>
      <c r="AH59" s="15">
        <v>3057000.0</v>
      </c>
      <c r="AI59" s="15">
        <v>3385000.0</v>
      </c>
      <c r="AJ59" s="15">
        <v>3592000.0</v>
      </c>
      <c r="AK59" s="15">
        <v>3553000.0</v>
      </c>
      <c r="AL59" s="15">
        <v>3686000.0</v>
      </c>
      <c r="AM59" s="15">
        <v>3839000.0</v>
      </c>
      <c r="AN59" s="15">
        <v>4215000.0</v>
      </c>
      <c r="AO59" s="15">
        <v>4213000.0</v>
      </c>
      <c r="AP59" s="15">
        <v>4397000.0</v>
      </c>
      <c r="AQ59" s="15">
        <v>5259000.0</v>
      </c>
      <c r="AR59" s="15">
        <v>5390475.0</v>
      </c>
      <c r="AS59" s="15">
        <v>5498285.0</v>
      </c>
      <c r="AT59" s="15">
        <v>5400000.0</v>
      </c>
      <c r="AU59" s="38">
        <v>5600000.0</v>
      </c>
    </row>
    <row r="60">
      <c r="A60" s="13" t="s">
        <v>94</v>
      </c>
      <c r="B60" s="21" t="s">
        <v>16</v>
      </c>
      <c r="C60" s="21" t="s">
        <v>16</v>
      </c>
      <c r="D60" s="21" t="s">
        <v>16</v>
      </c>
      <c r="E60" s="21" t="s">
        <v>16</v>
      </c>
      <c r="F60" s="21" t="s">
        <v>16</v>
      </c>
      <c r="G60" s="21" t="s">
        <v>16</v>
      </c>
      <c r="H60" s="21" t="s">
        <v>16</v>
      </c>
      <c r="I60" s="21" t="s">
        <v>16</v>
      </c>
      <c r="J60" s="21" t="s">
        <v>16</v>
      </c>
      <c r="K60" s="21" t="s">
        <v>16</v>
      </c>
      <c r="L60" s="21" t="s">
        <v>16</v>
      </c>
      <c r="M60" s="21" t="s">
        <v>16</v>
      </c>
      <c r="N60" s="21" t="s">
        <v>16</v>
      </c>
      <c r="O60" s="21" t="s">
        <v>16</v>
      </c>
      <c r="P60" s="21" t="s">
        <v>16</v>
      </c>
      <c r="Q60" s="21" t="s">
        <v>16</v>
      </c>
      <c r="R60" s="21" t="s">
        <v>16</v>
      </c>
      <c r="S60" s="21" t="s">
        <v>16</v>
      </c>
      <c r="T60" s="21" t="s">
        <v>16</v>
      </c>
      <c r="U60" s="21" t="s">
        <v>16</v>
      </c>
      <c r="V60" s="15">
        <v>6.3E7</v>
      </c>
      <c r="W60" s="15">
        <v>6.33E7</v>
      </c>
      <c r="X60" s="15">
        <v>6.5901E7</v>
      </c>
      <c r="Y60" s="15">
        <v>6.06E7</v>
      </c>
      <c r="Z60" s="15">
        <v>5.8E7</v>
      </c>
      <c r="AA60" s="15">
        <v>6.3E7</v>
      </c>
      <c r="AB60" s="15">
        <v>5.7501E7</v>
      </c>
      <c r="AC60" s="15">
        <v>4.26E7</v>
      </c>
      <c r="AD60" s="15">
        <v>2.48E7</v>
      </c>
      <c r="AE60" s="15">
        <v>1.98E7</v>
      </c>
      <c r="AF60" s="15">
        <v>1.89E7</v>
      </c>
      <c r="AG60" s="15">
        <v>1.42E7</v>
      </c>
      <c r="AH60" s="15">
        <v>1.38E7</v>
      </c>
      <c r="AI60" s="15">
        <v>1.4295E7</v>
      </c>
      <c r="AJ60" s="15">
        <v>1.27E7</v>
      </c>
      <c r="AK60" s="15">
        <v>1.2E7</v>
      </c>
      <c r="AL60" s="15">
        <v>1.27E7</v>
      </c>
      <c r="AM60" s="15">
        <v>1.309E7</v>
      </c>
      <c r="AN60" s="15">
        <v>1.3521E7</v>
      </c>
      <c r="AO60" s="15">
        <v>1.3873126E7</v>
      </c>
      <c r="AP60" s="15">
        <v>1.3901869E7</v>
      </c>
      <c r="AQ60" s="15">
        <v>1.5021507E7</v>
      </c>
      <c r="AR60" s="15">
        <v>1.5348976E7</v>
      </c>
      <c r="AS60" s="15">
        <v>1.5473887E7</v>
      </c>
      <c r="AT60" s="15">
        <v>1.33E7</v>
      </c>
      <c r="AU60" s="38">
        <v>1.16E7</v>
      </c>
    </row>
    <row r="61">
      <c r="A61" s="13" t="s">
        <v>95</v>
      </c>
      <c r="B61" s="21" t="s">
        <v>16</v>
      </c>
      <c r="C61" s="21" t="s">
        <v>16</v>
      </c>
      <c r="D61" s="21" t="s">
        <v>16</v>
      </c>
      <c r="E61" s="15">
        <v>57000.0</v>
      </c>
      <c r="F61" s="15">
        <v>95000.0</v>
      </c>
      <c r="G61" s="15">
        <v>203000.0</v>
      </c>
      <c r="H61" s="15">
        <v>234000.0</v>
      </c>
      <c r="I61" s="15">
        <v>322000.0</v>
      </c>
      <c r="J61" s="15">
        <v>469000.0</v>
      </c>
      <c r="K61" s="15">
        <v>728000.0</v>
      </c>
      <c r="L61" s="15">
        <v>1088000.0</v>
      </c>
      <c r="M61" s="15">
        <v>1607000.0</v>
      </c>
      <c r="N61" s="15">
        <v>2374000.0</v>
      </c>
      <c r="O61" s="15">
        <v>2674000.0</v>
      </c>
      <c r="P61" s="15">
        <v>2923000.0</v>
      </c>
      <c r="Q61" s="15">
        <v>5375000.0</v>
      </c>
      <c r="R61" s="15">
        <v>5914000.0</v>
      </c>
      <c r="S61" s="15">
        <v>6354000.0</v>
      </c>
      <c r="T61" s="15">
        <v>6274000.0</v>
      </c>
      <c r="U61" s="15">
        <v>5764000.0</v>
      </c>
      <c r="V61" s="15">
        <v>7183000.0</v>
      </c>
      <c r="W61" s="15">
        <v>8699000.0</v>
      </c>
      <c r="X61" s="15">
        <v>9185000.0</v>
      </c>
      <c r="Y61" s="15">
        <v>1.1412E7</v>
      </c>
      <c r="Z61" s="15">
        <v>1.1718E7</v>
      </c>
      <c r="AA61" s="15">
        <v>1.2738E7</v>
      </c>
      <c r="AB61" s="15">
        <v>1.6521E7</v>
      </c>
      <c r="AC61" s="15">
        <v>1.6864E7</v>
      </c>
      <c r="AD61" s="15">
        <v>1.7305E7</v>
      </c>
      <c r="AE61" s="15">
        <v>1.8243E7</v>
      </c>
      <c r="AF61" s="15">
        <v>1.7959E7</v>
      </c>
      <c r="AG61" s="15">
        <v>1.7923E7</v>
      </c>
      <c r="AH61" s="15">
        <v>1.7783E7</v>
      </c>
      <c r="AI61" s="15">
        <v>1.4394E7</v>
      </c>
      <c r="AJ61" s="15">
        <v>1.3721E7</v>
      </c>
      <c r="AK61" s="15">
        <v>1.2783E7</v>
      </c>
      <c r="AL61" s="15">
        <v>1.464E7</v>
      </c>
      <c r="AM61" s="15">
        <v>1.585E7</v>
      </c>
      <c r="AN61" s="15">
        <v>1.633E7</v>
      </c>
      <c r="AO61" s="15">
        <v>1.735E7</v>
      </c>
      <c r="AP61" s="15">
        <v>1.826E7</v>
      </c>
      <c r="AQ61" s="15">
        <v>1.9507E7</v>
      </c>
      <c r="AR61" s="15">
        <v>2.0656E7</v>
      </c>
      <c r="AS61" s="15">
        <v>2.2917E7</v>
      </c>
      <c r="AT61" s="15">
        <v>2.98E7</v>
      </c>
      <c r="AU61" s="38">
        <v>3.23E7</v>
      </c>
    </row>
    <row r="62">
      <c r="A62" s="13" t="s">
        <v>96</v>
      </c>
      <c r="B62" s="15">
        <v>7.4223E7</v>
      </c>
      <c r="C62" s="15">
        <v>7.9472E7</v>
      </c>
      <c r="D62" s="15">
        <v>8.5254E7</v>
      </c>
      <c r="E62" s="15">
        <v>9.0388E7</v>
      </c>
      <c r="F62" s="15">
        <v>9.7321E7</v>
      </c>
      <c r="G62" s="15">
        <v>1.0357E8</v>
      </c>
      <c r="H62" s="15">
        <v>1.04272E8</v>
      </c>
      <c r="I62" s="15">
        <v>1.10537E8</v>
      </c>
      <c r="J62" s="15">
        <v>1.13227E8</v>
      </c>
      <c r="K62" s="15">
        <v>1.05258E8</v>
      </c>
      <c r="L62" s="15">
        <v>9.2043E7</v>
      </c>
      <c r="M62" s="15">
        <v>9.136E7</v>
      </c>
      <c r="N62" s="15">
        <v>9.2024E7</v>
      </c>
      <c r="O62" s="15">
        <v>9.4032E7</v>
      </c>
      <c r="P62" s="15">
        <v>9.4545E7</v>
      </c>
      <c r="Q62" s="15">
        <v>8.0801E7</v>
      </c>
      <c r="R62" s="15">
        <v>7.466E7</v>
      </c>
      <c r="S62" s="15">
        <v>7.556E7</v>
      </c>
      <c r="T62" s="15">
        <v>7.2433E7</v>
      </c>
      <c r="U62" s="15">
        <v>8.9612E7</v>
      </c>
      <c r="V62" s="15">
        <v>7.7429E7</v>
      </c>
      <c r="W62" s="15">
        <v>7.7384E7</v>
      </c>
      <c r="X62" s="15">
        <v>7.516E7</v>
      </c>
      <c r="Y62" s="15">
        <v>7.9972E7</v>
      </c>
      <c r="Z62" s="15">
        <v>8.1732E7</v>
      </c>
      <c r="AA62" s="15">
        <v>8.2884E7</v>
      </c>
      <c r="AB62" s="15">
        <v>8.251E7</v>
      </c>
      <c r="AC62" s="15">
        <v>8.3564E7</v>
      </c>
      <c r="AD62" s="15">
        <v>8.4002E7</v>
      </c>
      <c r="AE62" s="15">
        <v>8.2922E7</v>
      </c>
      <c r="AF62" s="15">
        <v>8.1903E7</v>
      </c>
      <c r="AG62" s="15">
        <v>8.3926E7</v>
      </c>
      <c r="AH62" s="15">
        <v>8.1328E7</v>
      </c>
      <c r="AI62" s="15">
        <v>8.0653E7</v>
      </c>
      <c r="AJ62" s="15">
        <v>7.9377E7</v>
      </c>
      <c r="AK62" s="15">
        <v>7.857E7</v>
      </c>
      <c r="AL62" s="15">
        <v>7.8441E7</v>
      </c>
      <c r="AM62" s="15">
        <v>7.8039E7</v>
      </c>
      <c r="AN62" s="15">
        <v>7.9031E7</v>
      </c>
      <c r="AO62" s="15">
        <v>8.1699E7</v>
      </c>
      <c r="AP62" s="15">
        <v>8.3009945E7</v>
      </c>
      <c r="AQ62" s="15">
        <v>8.2317014E7</v>
      </c>
      <c r="AR62" s="15">
        <v>7.9241214E7</v>
      </c>
      <c r="AS62" s="15">
        <v>7.8681719E7</v>
      </c>
      <c r="AT62" s="15">
        <v>7.44E7</v>
      </c>
      <c r="AU62" s="38">
        <v>7.37E7</v>
      </c>
    </row>
    <row r="63">
      <c r="A63" s="13" t="s">
        <v>97</v>
      </c>
      <c r="B63" s="15">
        <v>5.48933E8</v>
      </c>
      <c r="C63" s="15">
        <v>5.75664E8</v>
      </c>
      <c r="D63" s="15">
        <v>5.95761E8</v>
      </c>
      <c r="E63" s="15">
        <v>6.35452E8</v>
      </c>
      <c r="F63" s="15">
        <v>6.67791E8</v>
      </c>
      <c r="G63" s="15">
        <v>6.9459E8</v>
      </c>
      <c r="H63" s="15">
        <v>7.19269E8</v>
      </c>
      <c r="I63" s="15">
        <v>7.75841E8</v>
      </c>
      <c r="J63" s="15">
        <v>8.18032E8</v>
      </c>
      <c r="K63" s="15">
        <v>7.82554E8</v>
      </c>
      <c r="L63" s="15">
        <v>7.65897E8</v>
      </c>
      <c r="M63" s="15">
        <v>8.22355E8</v>
      </c>
      <c r="N63" s="15">
        <v>8.65855E8</v>
      </c>
      <c r="O63" s="15">
        <v>8.88848E8</v>
      </c>
      <c r="P63" s="15">
        <v>8.68025E8</v>
      </c>
      <c r="Q63" s="15">
        <v>7.94106E8</v>
      </c>
      <c r="R63" s="15">
        <v>7.45996E8</v>
      </c>
      <c r="S63" s="15">
        <v>7.05541E8</v>
      </c>
      <c r="T63" s="15">
        <v>7.0489E8</v>
      </c>
      <c r="U63" s="15">
        <v>7.23275E8</v>
      </c>
      <c r="V63" s="15">
        <v>7.20167E8</v>
      </c>
      <c r="W63" s="15">
        <v>7.49336E8</v>
      </c>
      <c r="X63" s="15">
        <v>7.64788E8</v>
      </c>
      <c r="Y63" s="15">
        <v>7.96739E8</v>
      </c>
      <c r="Z63" s="15">
        <v>7.95309E8</v>
      </c>
      <c r="AA63" s="15">
        <v>7.81821E8</v>
      </c>
      <c r="AB63" s="15">
        <v>7.65576E8</v>
      </c>
      <c r="AC63" s="15">
        <v>7.82245E8</v>
      </c>
      <c r="AD63" s="15">
        <v>7.89347E8</v>
      </c>
      <c r="AE63" s="15">
        <v>8.09784E8</v>
      </c>
      <c r="AF63" s="15">
        <v>8.0773E8</v>
      </c>
      <c r="AG63" s="15">
        <v>8.36546E8</v>
      </c>
      <c r="AH63" s="15">
        <v>8.48023E8</v>
      </c>
      <c r="AI63" s="15">
        <v>8.63756E8</v>
      </c>
      <c r="AJ63" s="15">
        <v>8.88892E8</v>
      </c>
      <c r="AK63" s="15">
        <v>8.97641E8</v>
      </c>
      <c r="AL63" s="15">
        <v>8.9607E8</v>
      </c>
      <c r="AM63" s="15">
        <v>8.97358E8</v>
      </c>
      <c r="AN63" s="15">
        <v>9.12262E8</v>
      </c>
      <c r="AO63" s="15">
        <v>9.48753153E8</v>
      </c>
      <c r="AP63" s="15">
        <v>9.51374E8</v>
      </c>
      <c r="AQ63" s="15">
        <v>9.43802501E8</v>
      </c>
      <c r="AR63" s="15">
        <v>9.42302743E8</v>
      </c>
      <c r="AS63" s="15">
        <v>8.84529925E8</v>
      </c>
      <c r="AT63" s="15">
        <v>8.332E8</v>
      </c>
      <c r="AU63" s="38">
        <v>8.5E8</v>
      </c>
    </row>
    <row r="64">
      <c r="A64" s="13" t="s">
        <v>98</v>
      </c>
      <c r="B64" s="21" t="s">
        <v>16</v>
      </c>
      <c r="C64" s="21" t="s">
        <v>16</v>
      </c>
      <c r="D64" s="21" t="s">
        <v>16</v>
      </c>
      <c r="E64" s="21" t="s">
        <v>16</v>
      </c>
      <c r="F64" s="21" t="s">
        <v>16</v>
      </c>
      <c r="G64" s="21" t="s">
        <v>16</v>
      </c>
      <c r="H64" s="21" t="s">
        <v>16</v>
      </c>
      <c r="I64" s="21" t="s">
        <v>16</v>
      </c>
      <c r="J64" s="21" t="s">
        <v>16</v>
      </c>
      <c r="K64" s="21" t="s">
        <v>16</v>
      </c>
      <c r="L64" s="21" t="s">
        <v>16</v>
      </c>
      <c r="M64" s="21" t="s">
        <v>16</v>
      </c>
      <c r="N64" s="21" t="s">
        <v>16</v>
      </c>
      <c r="O64" s="21" t="s">
        <v>16</v>
      </c>
      <c r="P64" s="21" t="s">
        <v>16</v>
      </c>
      <c r="Q64" s="21" t="s">
        <v>16</v>
      </c>
      <c r="R64" s="21" t="s">
        <v>16</v>
      </c>
      <c r="S64" s="21" t="s">
        <v>16</v>
      </c>
      <c r="T64" s="21" t="s">
        <v>16</v>
      </c>
      <c r="U64" s="21" t="s">
        <v>16</v>
      </c>
      <c r="V64" s="15">
        <v>1.1401E7</v>
      </c>
      <c r="W64" s="15">
        <v>1.1698E7</v>
      </c>
      <c r="X64" s="15">
        <v>1.1101E7</v>
      </c>
      <c r="Y64" s="15">
        <v>1.3699E7</v>
      </c>
      <c r="Z64" s="15">
        <v>1.3099E7</v>
      </c>
      <c r="AA64" s="15">
        <v>1.26E7</v>
      </c>
      <c r="AB64" s="15">
        <v>1.1E7</v>
      </c>
      <c r="AC64" s="15">
        <v>8482000.0</v>
      </c>
      <c r="AD64" s="15">
        <v>7580000.0</v>
      </c>
      <c r="AE64" s="15">
        <v>6810000.0</v>
      </c>
      <c r="AF64" s="15">
        <v>6758000.0</v>
      </c>
      <c r="AG64" s="15">
        <v>6645000.0</v>
      </c>
      <c r="AH64" s="15">
        <v>7080000.0</v>
      </c>
      <c r="AI64" s="15">
        <v>7081000.0</v>
      </c>
      <c r="AJ64" s="15">
        <v>6946000.0</v>
      </c>
      <c r="AK64" s="15">
        <v>6667000.0</v>
      </c>
      <c r="AL64" s="15">
        <v>6524000.0</v>
      </c>
      <c r="AM64" s="15">
        <v>6295000.0</v>
      </c>
      <c r="AN64" s="15">
        <v>7150000.0</v>
      </c>
      <c r="AO64" s="15">
        <v>6526000.0</v>
      </c>
      <c r="AP64" s="15">
        <v>5478000.0</v>
      </c>
      <c r="AQ64" s="15">
        <v>5113000.0</v>
      </c>
      <c r="AR64" s="15">
        <v>5419780.0</v>
      </c>
      <c r="AS64" s="15">
        <v>5517336.0</v>
      </c>
      <c r="AT64" s="15">
        <v>4800000.0</v>
      </c>
      <c r="AU64" s="38">
        <v>5000000.0</v>
      </c>
    </row>
    <row r="65">
      <c r="A65" s="13" t="s">
        <v>99</v>
      </c>
      <c r="B65" s="15">
        <v>9340000.0</v>
      </c>
      <c r="C65" s="15">
        <v>9448000.0</v>
      </c>
      <c r="D65" s="15">
        <v>9504000.0</v>
      </c>
      <c r="E65" s="15">
        <v>1.0034E7</v>
      </c>
      <c r="F65" s="15">
        <v>1.0016E7</v>
      </c>
      <c r="G65" s="15">
        <v>1.0396E7</v>
      </c>
      <c r="H65" s="15">
        <v>1.0877E7</v>
      </c>
      <c r="I65" s="15">
        <v>1.1756E7</v>
      </c>
      <c r="J65" s="15">
        <v>1.2997E7</v>
      </c>
      <c r="K65" s="15">
        <v>1.267E7</v>
      </c>
      <c r="L65" s="15">
        <v>1.2213E7</v>
      </c>
      <c r="M65" s="15">
        <v>1.3501E7</v>
      </c>
      <c r="N65" s="15">
        <v>1.6887E7</v>
      </c>
      <c r="O65" s="15">
        <v>1.8078E7</v>
      </c>
      <c r="P65" s="15">
        <v>1.886E7</v>
      </c>
      <c r="Q65" s="15">
        <v>1.95E7</v>
      </c>
      <c r="R65" s="15">
        <v>1.9232E7</v>
      </c>
      <c r="S65" s="15">
        <v>1.9182E7</v>
      </c>
      <c r="T65" s="15">
        <v>1.8678E7</v>
      </c>
      <c r="U65" s="15">
        <v>1.7309E7</v>
      </c>
      <c r="V65" s="15">
        <v>1.7224E7</v>
      </c>
      <c r="W65" s="15">
        <v>1.8153E7</v>
      </c>
      <c r="X65" s="15">
        <v>1.8139E7</v>
      </c>
      <c r="Y65" s="15">
        <v>1.8938E7</v>
      </c>
      <c r="Z65" s="15">
        <v>1.7943E7</v>
      </c>
      <c r="AA65" s="15">
        <v>1.8368E7</v>
      </c>
      <c r="AB65" s="15">
        <v>1.86E7</v>
      </c>
      <c r="AC65" s="15">
        <v>1.9664E7</v>
      </c>
      <c r="AD65" s="15">
        <v>1.935E7</v>
      </c>
      <c r="AE65" s="15">
        <v>1.9563E7</v>
      </c>
      <c r="AF65" s="15">
        <v>1.9983E7</v>
      </c>
      <c r="AG65" s="15">
        <v>1.9021E7</v>
      </c>
      <c r="AH65" s="15">
        <v>2.0358E7</v>
      </c>
      <c r="AI65" s="15">
        <v>2.1573E7</v>
      </c>
      <c r="AJ65" s="15">
        <v>2.1312E7</v>
      </c>
      <c r="AK65" s="15">
        <v>2.2496E7</v>
      </c>
      <c r="AL65" s="15">
        <v>2.4802E7</v>
      </c>
      <c r="AM65" s="15">
        <v>2.6967E7</v>
      </c>
      <c r="AN65" s="15">
        <v>2.2021E7</v>
      </c>
      <c r="AO65" s="15">
        <v>2.4202166E7</v>
      </c>
      <c r="AP65" s="15">
        <v>2.5941718E7</v>
      </c>
      <c r="AQ65" s="15">
        <v>2.7406137E7</v>
      </c>
      <c r="AR65" s="15">
        <v>3.000972E7</v>
      </c>
      <c r="AS65" s="15">
        <v>3.2530536E7</v>
      </c>
      <c r="AT65" s="15">
        <v>3.37E7</v>
      </c>
      <c r="AU65" s="38">
        <v>3.52E7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3" t="str">
        <f>C4</f>
        <v>Oil Consumption total (tonnes per year)</v>
      </c>
      <c r="C1" s="4"/>
      <c r="D1" s="1"/>
      <c r="E1" s="6"/>
    </row>
    <row r="2">
      <c r="A2" s="1"/>
      <c r="B2" s="7"/>
      <c r="C2" s="7"/>
      <c r="D2" s="1"/>
      <c r="E2" s="6"/>
    </row>
    <row r="3">
      <c r="A3" s="1"/>
      <c r="B3" s="8" t="s">
        <v>4</v>
      </c>
      <c r="C3" s="1"/>
      <c r="D3" s="1"/>
      <c r="E3" s="6"/>
    </row>
    <row r="4">
      <c r="A4" s="1"/>
      <c r="B4" s="9" t="s">
        <v>5</v>
      </c>
      <c r="C4" s="10" t="s">
        <v>0</v>
      </c>
      <c r="D4" s="1"/>
      <c r="E4" s="6"/>
    </row>
    <row r="5">
      <c r="A5" s="1"/>
      <c r="B5" s="9" t="s">
        <v>6</v>
      </c>
      <c r="C5" s="12" t="s">
        <v>0</v>
      </c>
      <c r="D5" s="1"/>
      <c r="E5" s="6"/>
    </row>
    <row r="6">
      <c r="A6" s="1"/>
      <c r="B6" s="9" t="s">
        <v>8</v>
      </c>
      <c r="C6" s="14"/>
      <c r="D6" s="1"/>
      <c r="E6" s="6"/>
    </row>
    <row r="7">
      <c r="A7" s="1"/>
      <c r="B7" s="17"/>
      <c r="C7" s="7"/>
      <c r="D7" s="7"/>
      <c r="E7" s="6"/>
    </row>
    <row r="8">
      <c r="A8" s="1"/>
      <c r="B8" s="18" t="s">
        <v>10</v>
      </c>
      <c r="C8" s="1"/>
      <c r="D8" s="1"/>
      <c r="E8" s="6"/>
    </row>
    <row r="9">
      <c r="A9" s="1"/>
      <c r="B9" s="20" t="s">
        <v>11</v>
      </c>
      <c r="C9" s="12" t="s">
        <v>14</v>
      </c>
      <c r="D9" s="1"/>
      <c r="E9" s="6"/>
    </row>
    <row r="10">
      <c r="A10" s="1"/>
      <c r="B10" s="20" t="s">
        <v>17</v>
      </c>
      <c r="C10" s="22" t="s">
        <v>18</v>
      </c>
      <c r="D10" s="1"/>
      <c r="E10" s="6"/>
    </row>
    <row r="11">
      <c r="A11" s="1"/>
      <c r="B11" s="20" t="s">
        <v>22</v>
      </c>
      <c r="C11" s="23"/>
      <c r="D11" s="1"/>
      <c r="E11" s="6"/>
    </row>
    <row r="12">
      <c r="A12" s="1"/>
      <c r="B12" s="20" t="s">
        <v>25</v>
      </c>
      <c r="C12" s="26" t="str">
        <f>HYPERLINK("http://www.bp.com/statisticalreview","http://www.bp.com/statisticalreview")</f>
        <v>http://www.bp.com/statisticalreview</v>
      </c>
      <c r="D12" s="1"/>
      <c r="E12" s="6"/>
    </row>
    <row r="13">
      <c r="A13" s="1"/>
      <c r="B13" s="1"/>
      <c r="C13" s="1"/>
      <c r="D13" s="1"/>
      <c r="E13" s="6"/>
    </row>
    <row r="14">
      <c r="A14" s="1"/>
      <c r="B14" s="18" t="s">
        <v>33</v>
      </c>
      <c r="C14" s="1"/>
      <c r="D14" s="1"/>
      <c r="E14" s="6"/>
    </row>
    <row r="15">
      <c r="A15" s="1"/>
      <c r="B15" s="20" t="s">
        <v>34</v>
      </c>
      <c r="C15" s="27" t="s">
        <v>35</v>
      </c>
      <c r="D15" s="1"/>
      <c r="E15" s="6"/>
    </row>
    <row r="16">
      <c r="A16" s="1"/>
      <c r="B16" s="20" t="s">
        <v>37</v>
      </c>
      <c r="C16" s="28">
        <v>41039.0</v>
      </c>
      <c r="D16" s="1"/>
      <c r="E16" s="6"/>
    </row>
    <row r="17">
      <c r="A17" s="1"/>
      <c r="B17" s="1"/>
      <c r="C17" s="29"/>
      <c r="D17" s="1"/>
      <c r="E17" s="6"/>
    </row>
    <row r="18">
      <c r="A18" s="1"/>
      <c r="B18" s="1"/>
      <c r="C18" s="29"/>
      <c r="D18" s="1"/>
      <c r="E18" s="6"/>
    </row>
    <row r="19">
      <c r="A19" s="1"/>
      <c r="B19" s="1"/>
      <c r="C19" s="29"/>
      <c r="D19" s="1"/>
      <c r="E19" s="6"/>
    </row>
    <row r="20">
      <c r="A20" s="1"/>
      <c r="B20" s="1"/>
      <c r="C20" s="29"/>
      <c r="D20" s="1"/>
      <c r="E20" s="6"/>
    </row>
    <row r="21">
      <c r="A21" s="1"/>
      <c r="B21" s="1"/>
      <c r="C21" s="29"/>
      <c r="D21" s="1"/>
      <c r="E21" s="6"/>
    </row>
    <row r="22">
      <c r="A22" s="1"/>
      <c r="B22" s="1"/>
      <c r="C22" s="29"/>
      <c r="D22" s="1"/>
      <c r="E22" s="6"/>
    </row>
    <row r="23">
      <c r="A23" s="1"/>
      <c r="B23" s="1"/>
      <c r="C23" s="1"/>
      <c r="D23" s="1"/>
      <c r="E23" s="6"/>
    </row>
    <row r="24">
      <c r="A24" s="1"/>
      <c r="B24" s="1"/>
      <c r="C24" s="1"/>
      <c r="D24" s="1"/>
      <c r="E24" s="6"/>
    </row>
    <row r="25">
      <c r="A25" s="16"/>
      <c r="B25" s="16"/>
      <c r="C25" s="16"/>
      <c r="D25" s="16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5" t="s">
        <v>1</v>
      </c>
      <c r="B1" s="5" t="s">
        <v>2</v>
      </c>
      <c r="C1" s="5" t="s">
        <v>3</v>
      </c>
    </row>
    <row r="2">
      <c r="A2" s="16"/>
      <c r="B2" s="16"/>
      <c r="C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0.0" customHeight="1">
      <c r="A1" s="24" t="s">
        <v>26</v>
      </c>
      <c r="B1" s="4"/>
      <c r="C1" s="4"/>
      <c r="D1" s="4"/>
      <c r="E1" s="6"/>
    </row>
    <row r="2">
      <c r="A2" s="1"/>
      <c r="B2" s="1"/>
      <c r="C2" s="1"/>
      <c r="D2" s="25"/>
      <c r="E2" s="6"/>
    </row>
    <row r="3" ht="38.25" customHeight="1">
      <c r="A3" s="8" t="s">
        <v>30</v>
      </c>
      <c r="B3" s="30" t="s">
        <v>14</v>
      </c>
      <c r="C3" s="31"/>
      <c r="D3" s="32" t="s">
        <v>44</v>
      </c>
      <c r="E3" s="6"/>
    </row>
    <row r="4" ht="63.75" customHeight="1">
      <c r="A4" s="8" t="s">
        <v>47</v>
      </c>
      <c r="B4" s="33" t="s">
        <v>48</v>
      </c>
      <c r="C4" s="31"/>
      <c r="D4" s="32" t="s">
        <v>51</v>
      </c>
      <c r="E4" s="6"/>
    </row>
    <row r="5" ht="38.25" customHeight="1">
      <c r="A5" s="8" t="s">
        <v>52</v>
      </c>
      <c r="B5" s="34" t="s">
        <v>53</v>
      </c>
      <c r="C5" s="31"/>
      <c r="D5" s="32" t="s">
        <v>55</v>
      </c>
      <c r="E5" s="6"/>
    </row>
    <row r="6">
      <c r="A6" s="1"/>
      <c r="B6" s="1"/>
      <c r="C6" s="25"/>
      <c r="D6" s="25"/>
      <c r="E6" s="6"/>
    </row>
    <row r="7">
      <c r="A7" s="16"/>
      <c r="B7" s="16"/>
      <c r="C7" s="16"/>
      <c r="D7" s="1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35" t="s">
        <v>57</v>
      </c>
      <c r="C1" s="4"/>
      <c r="D1" s="1"/>
      <c r="E1" s="6"/>
    </row>
    <row r="2">
      <c r="A2" s="1"/>
      <c r="B2" s="7"/>
      <c r="C2" s="7"/>
      <c r="D2" s="1"/>
      <c r="E2" s="6"/>
    </row>
    <row r="3">
      <c r="A3" s="1"/>
      <c r="B3" s="36" t="s">
        <v>60</v>
      </c>
      <c r="C3" s="4"/>
      <c r="D3" s="1"/>
      <c r="E3" s="6"/>
    </row>
    <row r="4">
      <c r="A4" s="1"/>
      <c r="B4" s="37" t="s">
        <v>63</v>
      </c>
      <c r="C4" s="39" t="str">
        <f>HYPERLINK("http://spreadsheets.google.com/pub?key=pyj6tScZqmEcm0fIa0IVtKw&amp;output=xls","[Download xls]")</f>
        <v>[Download xls]</v>
      </c>
      <c r="D4" s="1"/>
      <c r="E4" s="6"/>
    </row>
    <row r="5" ht="25.5" customHeight="1">
      <c r="A5" s="1"/>
      <c r="B5" s="37" t="s">
        <v>68</v>
      </c>
      <c r="C5" s="39" t="str">
        <f>HYPERLINK("http://spreadsheets.google.com/pub?key=pyj6tScZqmEcm0fIa0IVtKw&amp;output=csv","[Download csv]")</f>
        <v>[Download csv]</v>
      </c>
      <c r="D5" s="1"/>
      <c r="E5" s="6"/>
    </row>
    <row r="6">
      <c r="A6" s="1"/>
      <c r="B6" s="37" t="s">
        <v>70</v>
      </c>
      <c r="C6" s="39" t="str">
        <f>HYPERLINK("http://spreadsheets.google.com/pub?key=pyj6tScZqmEcm0fIa0IVtKw&amp;output=pdf","[Download pdf]")</f>
        <v>[Download pdf]</v>
      </c>
      <c r="D6" s="1"/>
      <c r="E6" s="6"/>
    </row>
    <row r="7">
      <c r="A7" s="1"/>
      <c r="B7" s="41"/>
      <c r="C7" s="41"/>
      <c r="D7" s="1"/>
      <c r="E7" s="6"/>
    </row>
    <row r="8">
      <c r="A8" s="1"/>
      <c r="B8" s="7"/>
      <c r="C8" s="7"/>
      <c r="D8" s="1"/>
      <c r="E8" s="6"/>
    </row>
    <row r="9">
      <c r="A9" s="16"/>
      <c r="B9" s="16"/>
      <c r="C9" s="16"/>
      <c r="D9" s="1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40" t="s">
        <v>65</v>
      </c>
      <c r="B1" s="40" t="s">
        <v>69</v>
      </c>
    </row>
  </sheetData>
  <drawing r:id="rId1"/>
</worksheet>
</file>