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<sst xmlns="http://schemas.openxmlformats.org/spreadsheetml/2006/main" count="227" uniqueCount="85">
  <si>
    <t>Oil Proved reserves per person (tonnes)</t>
  </si>
  <si>
    <t>Country</t>
  </si>
  <si>
    <t>Year(s)</t>
  </si>
  <si>
    <t>Footnote</t>
  </si>
  <si>
    <t>Definition and explanations</t>
  </si>
  <si>
    <t>Algeria</t>
  </si>
  <si>
    <t>Angola</t>
  </si>
  <si>
    <t>Argentina</t>
  </si>
  <si>
    <t>Australia</t>
  </si>
  <si>
    <t>Azerbaijan</t>
  </si>
  <si>
    <t>-</t>
  </si>
  <si>
    <t>Brazil</t>
  </si>
  <si>
    <t>Indicator name</t>
  </si>
  <si>
    <t>Brunei</t>
  </si>
  <si>
    <t>Canada</t>
  </si>
  <si>
    <t>Chad</t>
  </si>
  <si>
    <t>China</t>
  </si>
  <si>
    <t>Colombia</t>
  </si>
  <si>
    <t>Congo, Rep.</t>
  </si>
  <si>
    <t>Denmark</t>
  </si>
  <si>
    <t>Ecuador</t>
  </si>
  <si>
    <t>Definition of indicator</t>
  </si>
  <si>
    <t>Egypt</t>
  </si>
  <si>
    <t>Equatorial Guinea</t>
  </si>
  <si>
    <t>Unit of measurement</t>
  </si>
  <si>
    <t>Gabon</t>
  </si>
  <si>
    <t>India</t>
  </si>
  <si>
    <t>Indonesia</t>
  </si>
  <si>
    <t>Iran</t>
  </si>
  <si>
    <t>Iraq</t>
  </si>
  <si>
    <t>Italy</t>
  </si>
  <si>
    <t xml:space="preserve">Data source </t>
  </si>
  <si>
    <t>Kazakhstan</t>
  </si>
  <si>
    <t>Source organization(s)</t>
  </si>
  <si>
    <t>Kuwait</t>
  </si>
  <si>
    <t>BP</t>
  </si>
  <si>
    <t>Link to source organization</t>
  </si>
  <si>
    <t>Libya</t>
  </si>
  <si>
    <t>http://www.bp.com/</t>
  </si>
  <si>
    <t>Malaysia</t>
  </si>
  <si>
    <t>Mexico</t>
  </si>
  <si>
    <t>Nigeria</t>
  </si>
  <si>
    <t>Norway</t>
  </si>
  <si>
    <t>Complete reference</t>
  </si>
  <si>
    <t>BP. 2009. Statistical Review of World Energy</t>
  </si>
  <si>
    <t>Link to complete reference</t>
  </si>
  <si>
    <t>http://www.bp.com/statisticalreview</t>
  </si>
  <si>
    <t>Oman</t>
  </si>
  <si>
    <t>Specific information about this indicator</t>
  </si>
  <si>
    <t>Peru</t>
  </si>
  <si>
    <t>Uploader</t>
  </si>
  <si>
    <t>Gapminder</t>
  </si>
  <si>
    <t>Qatar</t>
  </si>
  <si>
    <t>Romania</t>
  </si>
  <si>
    <t>Time of uploading</t>
  </si>
  <si>
    <t>Russia</t>
  </si>
  <si>
    <t>Saudi Arabia</t>
  </si>
  <si>
    <t>Sudan</t>
  </si>
  <si>
    <t>Syria</t>
  </si>
  <si>
    <t>Thailand</t>
  </si>
  <si>
    <t>Trinidad and Tobago</t>
  </si>
  <si>
    <t>Tunisia</t>
  </si>
  <si>
    <t>Turkmenistan</t>
  </si>
  <si>
    <t>United Arab Emirates</t>
  </si>
  <si>
    <t>United Kingdom</t>
  </si>
  <si>
    <t>Download (coming soon)</t>
  </si>
  <si>
    <t>Dowload this indicator including the data</t>
  </si>
  <si>
    <t>As XLS (Excel-file)</t>
  </si>
  <si>
    <t>As CSV (comma separeted file)</t>
  </si>
  <si>
    <t>United States</t>
  </si>
  <si>
    <t>As PDF</t>
  </si>
  <si>
    <t>Uzbekistan</t>
  </si>
  <si>
    <t>Venezuela</t>
  </si>
  <si>
    <t>Vietnam</t>
  </si>
  <si>
    <t>Yemen, Rep.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</si>
  <si>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</si>
  <si>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</si>
  <si>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</si>
  <si>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VERSION</t>
  </si>
  <si>
    <t>Source link</t>
  </si>
  <si>
    <t>INDICATOR_V2_EN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</si>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</sst>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b/>
      <sz val="8.0"/>
      <color rgb="FF010000"/>
    </font>
    <font>
      <sz val="8.0"/>
      <color rgb="FF010000"/>
    </font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4" fillId="2" fontId="3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0" fillId="3" fontId="5" numFmtId="0" xfId="0" applyAlignment="1" applyFill="1" applyFont="1">
      <alignment horizontal="center" readingOrder="0" shrinkToFit="0" vertical="bottom" wrapText="1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4" fillId="2" fontId="3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9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  <xf borderId="4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8" fillId="4" fontId="11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30" width="8.14"/>
  </cols>
  <sheetData>
    <row r="1" ht="22.5" customHeight="1">
      <c r="A1" s="8" t="s">
        <v>0</v>
      </c>
      <c r="B1" s="9">
        <v>1980.0</v>
      </c>
      <c r="C1" s="9">
        <v>1981.0</v>
      </c>
      <c r="D1" s="9">
        <v>1982.0</v>
      </c>
      <c r="E1" s="9">
        <v>1983.0</v>
      </c>
      <c r="F1" s="9">
        <v>1984.0</v>
      </c>
      <c r="G1" s="9">
        <v>1985.0</v>
      </c>
      <c r="H1" s="9">
        <v>1986.0</v>
      </c>
      <c r="I1" s="9">
        <v>1987.0</v>
      </c>
      <c r="J1" s="9">
        <v>1988.0</v>
      </c>
      <c r="K1" s="9">
        <v>1989.0</v>
      </c>
      <c r="L1" s="9">
        <v>1990.0</v>
      </c>
      <c r="M1" s="9">
        <v>1991.0</v>
      </c>
      <c r="N1" s="9">
        <v>1992.0</v>
      </c>
      <c r="O1" s="9">
        <v>1993.0</v>
      </c>
      <c r="P1" s="9">
        <v>1994.0</v>
      </c>
      <c r="Q1" s="9">
        <v>1995.0</v>
      </c>
      <c r="R1" s="9">
        <v>1996.0</v>
      </c>
      <c r="S1" s="9">
        <v>1997.0</v>
      </c>
      <c r="T1" s="9">
        <v>1998.0</v>
      </c>
      <c r="U1" s="9">
        <v>1999.0</v>
      </c>
      <c r="V1" s="9">
        <v>2000.0</v>
      </c>
      <c r="W1" s="9">
        <v>2001.0</v>
      </c>
      <c r="X1" s="9">
        <v>2002.0</v>
      </c>
      <c r="Y1" s="9">
        <v>2003.0</v>
      </c>
      <c r="Z1" s="9">
        <v>2004.0</v>
      </c>
      <c r="AA1" s="9">
        <v>2005.0</v>
      </c>
      <c r="AB1" s="9">
        <v>2006.0</v>
      </c>
      <c r="AC1" s="9">
        <v>2007.0</v>
      </c>
      <c r="AD1" s="9">
        <v>2008.0</v>
      </c>
    </row>
    <row r="2">
      <c r="A2" s="10" t="s">
        <v>5</v>
      </c>
      <c r="B2" s="9">
        <v>59.4744428405289</v>
      </c>
      <c r="C2" s="9">
        <v>56.7893005402783</v>
      </c>
      <c r="D2" s="9">
        <v>64.2723308009238</v>
      </c>
      <c r="E2" s="9">
        <v>60.8098783703791</v>
      </c>
      <c r="F2" s="9">
        <v>57.5243013932258</v>
      </c>
      <c r="G2" s="9">
        <v>54.6630044369322</v>
      </c>
      <c r="H2" s="9">
        <v>53.011725099015</v>
      </c>
      <c r="I2" s="9">
        <v>50.2314259377657</v>
      </c>
      <c r="J2" s="9">
        <v>52.5409253396164</v>
      </c>
      <c r="K2" s="9">
        <v>51.418652158208</v>
      </c>
      <c r="L2" s="9">
        <v>50.0088589899859</v>
      </c>
      <c r="M2" s="9">
        <v>48.8480793901184</v>
      </c>
      <c r="N2" s="9">
        <v>47.7170203647199</v>
      </c>
      <c r="O2" s="9">
        <v>46.6253903949422</v>
      </c>
      <c r="P2" s="9">
        <v>49.4651877721882</v>
      </c>
      <c r="Q2" s="9">
        <v>48.4690487584596</v>
      </c>
      <c r="R2" s="9">
        <v>51.5165672072248</v>
      </c>
      <c r="S2" s="9">
        <v>52.5481291888436</v>
      </c>
      <c r="T2" s="9">
        <v>52.2751765083277</v>
      </c>
      <c r="U2" s="9">
        <v>51.5050417702816</v>
      </c>
      <c r="V2" s="9">
        <v>50.7486065118237</v>
      </c>
      <c r="W2" s="9">
        <v>50.0211885846265</v>
      </c>
      <c r="X2" s="9">
        <v>49.3247225969058</v>
      </c>
      <c r="Y2" s="9">
        <v>50.7515375286008</v>
      </c>
      <c r="Z2" s="9">
        <v>50.0950471289094</v>
      </c>
      <c r="AA2" s="9">
        <v>51.4458244969938</v>
      </c>
      <c r="AB2" s="9">
        <v>50.8236676297068</v>
      </c>
      <c r="AC2" s="9">
        <v>49.9225757274666</v>
      </c>
      <c r="AD2" s="9">
        <v>49.3212211691087</v>
      </c>
    </row>
    <row r="3">
      <c r="A3" s="10" t="s">
        <v>6</v>
      </c>
      <c r="B3" s="9">
        <v>27.8203624879755</v>
      </c>
      <c r="C3" s="9">
        <v>21.9740997604285</v>
      </c>
      <c r="D3" s="9">
        <v>28.3243904552544</v>
      </c>
      <c r="E3" s="9">
        <v>32.318193410695</v>
      </c>
      <c r="F3" s="9">
        <v>39.3634761167785</v>
      </c>
      <c r="G3" s="9">
        <v>36.3061471707988</v>
      </c>
      <c r="H3" s="9">
        <v>24.6561235140606</v>
      </c>
      <c r="I3" s="9">
        <v>34.6446573188744</v>
      </c>
      <c r="J3" s="9">
        <v>34.0203753115832</v>
      </c>
      <c r="K3" s="9">
        <v>34.7168560960509</v>
      </c>
      <c r="L3" s="9">
        <v>26.7260461404709</v>
      </c>
      <c r="M3" s="9">
        <v>23.2871227238353</v>
      </c>
      <c r="N3" s="9">
        <v>20.8285084640684</v>
      </c>
      <c r="O3" s="9">
        <v>28.9346865982892</v>
      </c>
      <c r="P3" s="9">
        <v>44.0985462209946</v>
      </c>
      <c r="Q3" s="9">
        <v>45.2452709909497</v>
      </c>
      <c r="R3" s="9">
        <v>52.1732685264233</v>
      </c>
      <c r="S3" s="9">
        <v>53.869236165907</v>
      </c>
      <c r="T3" s="9">
        <v>54.5792747453642</v>
      </c>
      <c r="U3" s="9">
        <v>67.1153298830222</v>
      </c>
      <c r="V3" s="9">
        <v>78.0039705780397</v>
      </c>
      <c r="W3" s="9">
        <v>83.457085022682</v>
      </c>
      <c r="X3" s="9">
        <v>111.71987462666</v>
      </c>
      <c r="Y3" s="9">
        <v>107.315816395949</v>
      </c>
      <c r="Z3" s="9">
        <v>106.963613550816</v>
      </c>
      <c r="AA3" s="9">
        <v>104.197275543942</v>
      </c>
      <c r="AB3" s="9">
        <v>101.621735372045</v>
      </c>
      <c r="AC3" s="9">
        <v>148.255187643372</v>
      </c>
      <c r="AD3" s="9">
        <v>144.906026702559</v>
      </c>
    </row>
    <row r="4">
      <c r="A4" s="10" t="s">
        <v>7</v>
      </c>
      <c r="B4" s="9">
        <v>11.8130833426067</v>
      </c>
      <c r="C4" s="9">
        <v>10.2627955310413</v>
      </c>
      <c r="D4" s="9">
        <v>9.06315566544362</v>
      </c>
      <c r="E4" s="9">
        <v>11.2123733082503</v>
      </c>
      <c r="F4" s="9">
        <v>10.5969084826009</v>
      </c>
      <c r="G4" s="9">
        <v>9.96040464013452</v>
      </c>
      <c r="H4" s="9">
        <v>9.7791540644461</v>
      </c>
      <c r="I4" s="9">
        <v>9.68834617641398</v>
      </c>
      <c r="J4" s="9">
        <v>9.69053355646171</v>
      </c>
      <c r="K4" s="9">
        <v>9.0813034097041</v>
      </c>
      <c r="L4" s="9">
        <v>6.48491696586436</v>
      </c>
      <c r="M4" s="9">
        <v>6.85537849123041</v>
      </c>
      <c r="N4" s="9">
        <v>8.10327048715615</v>
      </c>
      <c r="O4" s="9">
        <v>8.78675942429116</v>
      </c>
      <c r="P4" s="9">
        <v>8.81296578978466</v>
      </c>
      <c r="Q4" s="9">
        <v>9.21809000916399</v>
      </c>
      <c r="R4" s="9">
        <v>9.92066038683108</v>
      </c>
      <c r="S4" s="9">
        <v>9.87553809424253</v>
      </c>
      <c r="T4" s="9">
        <v>10.2491043497492</v>
      </c>
      <c r="U4" s="9">
        <v>11.29934980008</v>
      </c>
      <c r="V4" s="9">
        <v>10.8170044595769</v>
      </c>
      <c r="W4" s="9">
        <v>10.3556952423954</v>
      </c>
      <c r="X4" s="9">
        <v>10.0366838475713</v>
      </c>
      <c r="Y4" s="9">
        <v>9.41650668247566</v>
      </c>
      <c r="Z4" s="9">
        <v>8.6346303168652</v>
      </c>
      <c r="AA4" s="9">
        <v>7.5215814338141</v>
      </c>
      <c r="AB4" s="9">
        <v>8.83812333967731</v>
      </c>
      <c r="AC4" s="9">
        <v>8.85379934810561</v>
      </c>
      <c r="AD4" s="9">
        <v>8.77208551058933</v>
      </c>
    </row>
    <row r="5">
      <c r="A5" s="10" t="s">
        <v>8</v>
      </c>
      <c r="B5" s="9">
        <v>19.8107155905555</v>
      </c>
      <c r="C5" s="9">
        <v>23.9328629267332</v>
      </c>
      <c r="D5" s="9">
        <v>21.7417799423084</v>
      </c>
      <c r="E5" s="9">
        <v>21.97563075324</v>
      </c>
      <c r="F5" s="9">
        <v>25.2432826039514</v>
      </c>
      <c r="G5" s="9">
        <v>25.0940354566356</v>
      </c>
      <c r="H5" s="9">
        <v>26.865300171366</v>
      </c>
      <c r="I5" s="9">
        <v>26.613001560104</v>
      </c>
      <c r="J5" s="9">
        <v>28.2407153397482</v>
      </c>
      <c r="K5" s="9">
        <v>27.3991863641957</v>
      </c>
      <c r="L5" s="9">
        <v>27.740634737139</v>
      </c>
      <c r="M5" s="9">
        <v>26.4226688112769</v>
      </c>
      <c r="N5" s="9">
        <v>25.4896192804738</v>
      </c>
      <c r="O5" s="9">
        <v>26.0841776441632</v>
      </c>
      <c r="P5" s="9">
        <v>29.9057902679868</v>
      </c>
      <c r="Q5" s="9">
        <v>30.0196959390591</v>
      </c>
      <c r="R5" s="9">
        <v>29.0744888374684</v>
      </c>
      <c r="S5" s="9">
        <v>29.7325642869312</v>
      </c>
      <c r="T5" s="9">
        <v>29.9037901166666</v>
      </c>
      <c r="U5" s="9">
        <v>34.1123218186689</v>
      </c>
      <c r="V5" s="9">
        <v>35.1953084381532</v>
      </c>
      <c r="W5" s="9">
        <v>34.9020658765754</v>
      </c>
      <c r="X5" s="9">
        <v>31.8956617536013</v>
      </c>
      <c r="Y5" s="9">
        <v>30.6962903983705</v>
      </c>
      <c r="Z5" s="9">
        <v>27.7889302663608</v>
      </c>
      <c r="AA5" s="9">
        <v>28.226954595363</v>
      </c>
      <c r="AB5" s="9">
        <v>27.9850749222195</v>
      </c>
      <c r="AC5" s="9">
        <v>27.7521272695312</v>
      </c>
      <c r="AD5" s="9">
        <v>27.5304676660038</v>
      </c>
    </row>
    <row r="6">
      <c r="A6" s="10" t="s">
        <v>9</v>
      </c>
      <c r="B6" s="10" t="s">
        <v>10</v>
      </c>
      <c r="C6" s="10" t="s">
        <v>10</v>
      </c>
      <c r="D6" s="10" t="s">
        <v>10</v>
      </c>
      <c r="E6" s="10" t="s">
        <v>10</v>
      </c>
      <c r="F6" s="10" t="s">
        <v>10</v>
      </c>
      <c r="G6" s="10" t="s">
        <v>10</v>
      </c>
      <c r="H6" s="10" t="s">
        <v>10</v>
      </c>
      <c r="I6" s="10" t="s">
        <v>10</v>
      </c>
      <c r="J6" s="10" t="s">
        <v>10</v>
      </c>
      <c r="K6" s="10" t="s">
        <v>10</v>
      </c>
      <c r="L6" s="10" t="s">
        <v>10</v>
      </c>
      <c r="M6" s="10" t="s">
        <v>10</v>
      </c>
      <c r="N6" s="10" t="s">
        <v>10</v>
      </c>
      <c r="O6" s="10" t="s">
        <v>10</v>
      </c>
      <c r="P6" s="10" t="s">
        <v>10</v>
      </c>
      <c r="Q6" s="10" t="s">
        <v>10</v>
      </c>
      <c r="R6" s="10" t="s">
        <v>10</v>
      </c>
      <c r="S6" s="10" t="s">
        <v>10</v>
      </c>
      <c r="T6" s="9">
        <v>20.8295431491164</v>
      </c>
      <c r="U6" s="9">
        <v>20.7887794889231</v>
      </c>
      <c r="V6" s="9">
        <v>20.7377155075338</v>
      </c>
      <c r="W6" s="9">
        <v>20.6765278290361</v>
      </c>
      <c r="X6" s="9">
        <v>122.433848471058</v>
      </c>
      <c r="Y6" s="9">
        <v>121.929354530414</v>
      </c>
      <c r="Z6" s="9">
        <v>121.34637539978</v>
      </c>
      <c r="AA6" s="9">
        <v>120.677848536914</v>
      </c>
      <c r="AB6" s="9">
        <v>119.925356890351</v>
      </c>
      <c r="AC6" s="9">
        <v>119.09232885997</v>
      </c>
      <c r="AD6" s="9">
        <v>118.18231441521</v>
      </c>
    </row>
    <row r="7">
      <c r="A7" s="10" t="s">
        <v>11</v>
      </c>
      <c r="B7" s="9">
        <v>1.46204800020872</v>
      </c>
      <c r="C7" s="9">
        <v>1.59854816650524</v>
      </c>
      <c r="D7" s="9">
        <v>1.81753849452826</v>
      </c>
      <c r="E7" s="9">
        <v>1.91306361599066</v>
      </c>
      <c r="F7" s="9">
        <v>2.04257232484348</v>
      </c>
      <c r="G7" s="9">
        <v>2.15380240274984</v>
      </c>
      <c r="H7" s="9">
        <v>2.29593765974975</v>
      </c>
      <c r="I7" s="9">
        <v>2.43408405749074</v>
      </c>
      <c r="J7" s="9">
        <v>2.63489881130811</v>
      </c>
      <c r="K7" s="9">
        <v>2.53380955817261</v>
      </c>
      <c r="L7" s="9">
        <v>4.07441829190314</v>
      </c>
      <c r="M7" s="9">
        <v>4.28125147321941</v>
      </c>
      <c r="N7" s="9">
        <v>4.34251048177458</v>
      </c>
      <c r="O7" s="9">
        <v>4.28826126274014</v>
      </c>
      <c r="P7" s="9">
        <v>4.55341639919491</v>
      </c>
      <c r="Q7" s="9">
        <v>5.19023037931895</v>
      </c>
      <c r="R7" s="9">
        <v>5.48698304000564</v>
      </c>
      <c r="S7" s="9">
        <v>5.7506365163952</v>
      </c>
      <c r="T7" s="9">
        <v>5.87009802517987</v>
      </c>
      <c r="U7" s="9">
        <v>6.41749732928808</v>
      </c>
      <c r="V7" s="9">
        <v>6.57668978064721</v>
      </c>
      <c r="W7" s="9">
        <v>6.51118037654888</v>
      </c>
      <c r="X7" s="9">
        <v>7.43301302956545</v>
      </c>
      <c r="Y7" s="9">
        <v>7.9439437673484</v>
      </c>
      <c r="Z7" s="9">
        <v>8.32993465020355</v>
      </c>
      <c r="AA7" s="9">
        <v>8.62775963698659</v>
      </c>
      <c r="AB7" s="9">
        <v>8.83475363684708</v>
      </c>
      <c r="AC7" s="9">
        <v>9.06207330581849</v>
      </c>
      <c r="AD7" s="9">
        <v>8.98289157424828</v>
      </c>
    </row>
    <row r="8">
      <c r="A8" s="10" t="s">
        <v>13</v>
      </c>
      <c r="B8" s="9">
        <v>952.92948925602</v>
      </c>
      <c r="C8" s="9">
        <v>1061.03271776841</v>
      </c>
      <c r="D8" s="9">
        <v>988.289349670122</v>
      </c>
      <c r="E8" s="9">
        <v>1010.32626095055</v>
      </c>
      <c r="F8" s="9">
        <v>941.445455313635</v>
      </c>
      <c r="G8" s="9">
        <v>893.786526803351</v>
      </c>
      <c r="H8" s="9">
        <v>883.609804515769</v>
      </c>
      <c r="I8" s="9">
        <v>927.272186508156</v>
      </c>
      <c r="J8" s="9">
        <v>673.588562821763</v>
      </c>
      <c r="K8" s="9">
        <v>626.980638826915</v>
      </c>
      <c r="L8" s="9">
        <v>593.842864446958</v>
      </c>
      <c r="M8" s="9">
        <v>589.97205474712</v>
      </c>
      <c r="N8" s="9">
        <v>563.140068907311</v>
      </c>
      <c r="O8" s="9">
        <v>605.481650887448</v>
      </c>
      <c r="P8" s="9">
        <v>559.70378148358</v>
      </c>
      <c r="Q8" s="9">
        <v>515.325974427578</v>
      </c>
      <c r="R8" s="9">
        <v>486.560960843028</v>
      </c>
      <c r="S8" s="9">
        <v>461.100321147584</v>
      </c>
      <c r="T8" s="9">
        <v>432.920207486052</v>
      </c>
      <c r="U8" s="9">
        <v>539.000969666757</v>
      </c>
      <c r="V8" s="9">
        <v>498.76328870074</v>
      </c>
      <c r="W8" s="9">
        <v>460.417921566231</v>
      </c>
      <c r="X8" s="9">
        <v>427.588643993411</v>
      </c>
      <c r="Y8" s="9">
        <v>399.946383392256</v>
      </c>
      <c r="Z8" s="9">
        <v>418.366876476724</v>
      </c>
      <c r="AA8" s="9">
        <v>404.773861924315</v>
      </c>
      <c r="AB8" s="9">
        <v>431.368001602344</v>
      </c>
      <c r="AC8" s="9">
        <v>380.426947745342</v>
      </c>
      <c r="AD8" s="9">
        <v>373.621716118114</v>
      </c>
    </row>
    <row r="9">
      <c r="A9" s="10" t="s">
        <v>14</v>
      </c>
      <c r="B9" s="9">
        <v>48.2417541362892</v>
      </c>
      <c r="C9" s="9">
        <v>50.9741114859438</v>
      </c>
      <c r="D9" s="9">
        <v>49.064221824545</v>
      </c>
      <c r="E9" s="9">
        <v>51.4847869486139</v>
      </c>
      <c r="F9" s="9">
        <v>49.8392127788715</v>
      </c>
      <c r="G9" s="9">
        <v>50.2266804668949</v>
      </c>
      <c r="H9" s="9">
        <v>60.8642221738832</v>
      </c>
      <c r="I9" s="9">
        <v>60.1610880725583</v>
      </c>
      <c r="J9" s="9">
        <v>60.2940157948748</v>
      </c>
      <c r="K9" s="9">
        <v>57.8994942529575</v>
      </c>
      <c r="L9" s="9">
        <v>54.7490747590912</v>
      </c>
      <c r="M9" s="9">
        <v>52.6755638816969</v>
      </c>
      <c r="N9" s="9">
        <v>49.1937237229846</v>
      </c>
      <c r="O9" s="9">
        <v>47.3614010462561</v>
      </c>
      <c r="P9" s="9">
        <v>47.0565550989677</v>
      </c>
      <c r="Q9" s="9">
        <v>48.3420257711587</v>
      </c>
      <c r="R9" s="9">
        <v>49.8331191686854</v>
      </c>
      <c r="S9" s="9">
        <v>48.1076827329964</v>
      </c>
      <c r="T9" s="9">
        <v>67.2865492434537</v>
      </c>
      <c r="U9" s="9">
        <v>80.6419464354756</v>
      </c>
      <c r="V9" s="9">
        <v>79.8158445828722</v>
      </c>
      <c r="W9" s="9">
        <v>76.9302008479462</v>
      </c>
      <c r="X9" s="9">
        <v>75.3207009294762</v>
      </c>
      <c r="Y9" s="9">
        <v>71.159236874165</v>
      </c>
      <c r="Z9" s="9">
        <v>69.458558932522</v>
      </c>
      <c r="AA9" s="9">
        <v>71.0326185844426</v>
      </c>
      <c r="AB9" s="9">
        <v>114.002880818028</v>
      </c>
      <c r="AC9" s="9">
        <v>116.879621472698</v>
      </c>
      <c r="AD9" s="9">
        <v>115.876260148567</v>
      </c>
    </row>
    <row r="10">
      <c r="A10" s="10" t="s">
        <v>15</v>
      </c>
      <c r="B10" s="10" t="s">
        <v>10</v>
      </c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10" t="s">
        <v>10</v>
      </c>
      <c r="K10" s="10" t="s">
        <v>10</v>
      </c>
      <c r="L10" s="10" t="s">
        <v>10</v>
      </c>
      <c r="M10" s="10" t="s">
        <v>10</v>
      </c>
      <c r="N10" s="10" t="s">
        <v>10</v>
      </c>
      <c r="O10" s="10" t="s">
        <v>10</v>
      </c>
      <c r="P10" s="10" t="s">
        <v>10</v>
      </c>
      <c r="Q10" s="10" t="s">
        <v>10</v>
      </c>
      <c r="R10" s="10" t="s">
        <v>10</v>
      </c>
      <c r="S10" s="10" t="s">
        <v>10</v>
      </c>
      <c r="T10" s="10" t="s">
        <v>10</v>
      </c>
      <c r="U10" s="10" t="s">
        <v>10</v>
      </c>
      <c r="V10" s="9">
        <v>14.7610509781721</v>
      </c>
      <c r="W10" s="9">
        <v>14.3185279956032</v>
      </c>
      <c r="X10" s="9">
        <v>13.8935747196697</v>
      </c>
      <c r="Y10" s="9">
        <v>13.4847485911645</v>
      </c>
      <c r="Z10" s="9">
        <v>13.0913362782086</v>
      </c>
      <c r="AA10" s="9">
        <v>12.7119315394764</v>
      </c>
      <c r="AB10" s="9">
        <v>12.3448832138449</v>
      </c>
      <c r="AC10" s="9">
        <v>11.9896780943327</v>
      </c>
      <c r="AD10" s="9">
        <v>11.6457815442633</v>
      </c>
    </row>
    <row r="11">
      <c r="A11" s="10" t="s">
        <v>16</v>
      </c>
      <c r="B11" s="9">
        <v>1.85359553521837</v>
      </c>
      <c r="C11" s="9">
        <v>1.82152833846987</v>
      </c>
      <c r="D11" s="9">
        <v>1.80553530957801</v>
      </c>
      <c r="E11" s="9">
        <v>1.98084922133358</v>
      </c>
      <c r="F11" s="9">
        <v>2.14991448122875</v>
      </c>
      <c r="G11" s="9">
        <v>2.21455128063632</v>
      </c>
      <c r="H11" s="9">
        <v>2.19125263266435</v>
      </c>
      <c r="I11" s="9">
        <v>2.18933971689106</v>
      </c>
      <c r="J11" s="9">
        <v>2.13707914000163</v>
      </c>
      <c r="K11" s="9">
        <v>1.95538362669289</v>
      </c>
      <c r="L11" s="9">
        <v>1.9222488880667</v>
      </c>
      <c r="M11" s="9">
        <v>1.83624615217505</v>
      </c>
      <c r="N11" s="9">
        <v>1.77645185970454</v>
      </c>
      <c r="O11" s="9">
        <v>1.89973193883439</v>
      </c>
      <c r="P11" s="9">
        <v>1.85810759375249</v>
      </c>
      <c r="Q11" s="9">
        <v>1.84900846989887</v>
      </c>
      <c r="R11" s="9">
        <v>1.83973402817133</v>
      </c>
      <c r="S11" s="9">
        <v>1.88489806881694</v>
      </c>
      <c r="T11" s="9">
        <v>1.91091403334313</v>
      </c>
      <c r="U11" s="9">
        <v>1.94152740044782</v>
      </c>
      <c r="V11" s="9">
        <v>1.93856960982699</v>
      </c>
      <c r="W11" s="9">
        <v>1.96258992805755</v>
      </c>
      <c r="X11" s="9">
        <v>1.6521295532646</v>
      </c>
      <c r="Y11" s="9">
        <v>1.63837742936976</v>
      </c>
      <c r="Z11" s="9">
        <v>1.63458854669319</v>
      </c>
      <c r="AA11" s="9">
        <v>1.63147379473091</v>
      </c>
      <c r="AB11" s="9">
        <v>1.69170180474148</v>
      </c>
      <c r="AC11" s="9">
        <v>1.66915524031257</v>
      </c>
      <c r="AD11" s="9">
        <v>1.58947382762035</v>
      </c>
    </row>
    <row r="12">
      <c r="A12" s="10" t="s">
        <v>17</v>
      </c>
      <c r="B12" s="9">
        <v>2.82212441716566</v>
      </c>
      <c r="C12" s="9">
        <v>2.66176905872781</v>
      </c>
      <c r="D12" s="9">
        <v>2.9967609165095</v>
      </c>
      <c r="E12" s="9">
        <v>3.07495072632396</v>
      </c>
      <c r="F12" s="9">
        <v>5.16881624634322</v>
      </c>
      <c r="G12" s="9">
        <v>5.69896047276142</v>
      </c>
      <c r="H12" s="9">
        <v>7.64603790611992</v>
      </c>
      <c r="I12" s="9">
        <v>8.41370425792717</v>
      </c>
      <c r="J12" s="9">
        <v>8.85171014457519</v>
      </c>
      <c r="K12" s="9">
        <v>8.38301870680967</v>
      </c>
      <c r="L12" s="9">
        <v>8.26073458624002</v>
      </c>
      <c r="M12" s="9">
        <v>7.66915573169651</v>
      </c>
      <c r="N12" s="9">
        <v>12.8887745510072</v>
      </c>
      <c r="O12" s="9">
        <v>12.3373994346092</v>
      </c>
      <c r="P12" s="9">
        <v>12.0307582627385</v>
      </c>
      <c r="Q12" s="9">
        <v>11.0978324314764</v>
      </c>
      <c r="R12" s="9">
        <v>10.322875627762</v>
      </c>
      <c r="S12" s="9">
        <v>9.33484696276976</v>
      </c>
      <c r="T12" s="9">
        <v>8.81514020223872</v>
      </c>
      <c r="U12" s="9">
        <v>8.00302377635619</v>
      </c>
      <c r="V12" s="9">
        <v>6.77744036226692</v>
      </c>
      <c r="W12" s="9">
        <v>6.22750659811742</v>
      </c>
      <c r="X12" s="9">
        <v>5.42729828334202</v>
      </c>
      <c r="Y12" s="9">
        <v>5.04975736565005</v>
      </c>
      <c r="Z12" s="9">
        <v>4.76343531878109</v>
      </c>
      <c r="AA12" s="9">
        <v>4.61459218067658</v>
      </c>
      <c r="AB12" s="9">
        <v>4.7228223499465</v>
      </c>
      <c r="AC12" s="9">
        <v>4.6569163338236</v>
      </c>
      <c r="AD12" s="9">
        <v>4.14141751004898</v>
      </c>
    </row>
    <row r="13">
      <c r="A13" s="10" t="s">
        <v>18</v>
      </c>
      <c r="B13" s="9">
        <v>57.4801246113363</v>
      </c>
      <c r="C13" s="9">
        <v>58.0175885184899</v>
      </c>
      <c r="D13" s="9">
        <v>57.9824987955948</v>
      </c>
      <c r="E13" s="9">
        <v>55.091541656615</v>
      </c>
      <c r="F13" s="9">
        <v>57.8245712774758</v>
      </c>
      <c r="G13" s="9">
        <v>53.1244864304294</v>
      </c>
      <c r="H13" s="9">
        <v>49.0501123484345</v>
      </c>
      <c r="I13" s="9">
        <v>45.9271496709212</v>
      </c>
      <c r="J13" s="9">
        <v>48.0488322677734</v>
      </c>
      <c r="K13" s="9">
        <v>44.0981740357907</v>
      </c>
      <c r="L13" s="9">
        <v>45.4397260382844</v>
      </c>
      <c r="M13" s="9">
        <v>40.7713186839058</v>
      </c>
      <c r="N13" s="9">
        <v>41.048984401884</v>
      </c>
      <c r="O13" s="9">
        <v>35.668868160799</v>
      </c>
      <c r="P13" s="9">
        <v>75.0113981407951</v>
      </c>
      <c r="Q13" s="9">
        <v>69.5099355151482</v>
      </c>
      <c r="R13" s="9">
        <v>79.9485082371801</v>
      </c>
      <c r="S13" s="9">
        <v>78.646971899147</v>
      </c>
      <c r="T13" s="9">
        <v>80.5563767834493</v>
      </c>
      <c r="U13" s="9">
        <v>78.0534700604285</v>
      </c>
      <c r="V13" s="9">
        <v>72.5437434969785</v>
      </c>
      <c r="W13" s="9">
        <v>66.1275131932028</v>
      </c>
      <c r="X13" s="9">
        <v>62.0783196321792</v>
      </c>
      <c r="Y13" s="9">
        <v>71.3461033541817</v>
      </c>
      <c r="Z13" s="9">
        <v>69.500207736359</v>
      </c>
      <c r="AA13" s="9">
        <v>72.1328695885843</v>
      </c>
      <c r="AB13" s="9">
        <v>71.473138150897</v>
      </c>
      <c r="AC13" s="9">
        <v>69.6246128910885</v>
      </c>
      <c r="AD13" s="9">
        <v>67.7925805686342</v>
      </c>
    </row>
    <row r="14">
      <c r="A14" s="10" t="s">
        <v>19</v>
      </c>
      <c r="B14" s="9">
        <v>11.9811978347957</v>
      </c>
      <c r="C14" s="9">
        <v>9.8806382102995</v>
      </c>
      <c r="D14" s="9">
        <v>8.7170821112937</v>
      </c>
      <c r="E14" s="9">
        <v>8.21981574398202</v>
      </c>
      <c r="F14" s="9">
        <v>12.4201029067307</v>
      </c>
      <c r="G14" s="9">
        <v>11.9117566939418</v>
      </c>
      <c r="H14" s="9">
        <v>10.7230089674241</v>
      </c>
      <c r="I14" s="9">
        <v>10.7094353371469</v>
      </c>
      <c r="J14" s="9">
        <v>14.3838124298667</v>
      </c>
      <c r="K14" s="9">
        <v>16.7153364780726</v>
      </c>
      <c r="L14" s="9">
        <v>15.6868622049526</v>
      </c>
      <c r="M14" s="9">
        <v>16.3118774193148</v>
      </c>
      <c r="N14" s="9">
        <v>19.7420099381347</v>
      </c>
      <c r="O14" s="9">
        <v>18.5198597405821</v>
      </c>
      <c r="P14" s="9">
        <v>19.7770790434845</v>
      </c>
      <c r="Q14" s="9">
        <v>23.7739540023224</v>
      </c>
      <c r="R14" s="9">
        <v>22.3365183886585</v>
      </c>
      <c r="S14" s="9">
        <v>24.3561196086881</v>
      </c>
      <c r="T14" s="9">
        <v>22.650481531623</v>
      </c>
      <c r="U14" s="9">
        <v>23.2215855841225</v>
      </c>
      <c r="V14" s="9">
        <v>28.4507789911822</v>
      </c>
      <c r="W14" s="9">
        <v>34.2798776509916</v>
      </c>
      <c r="X14" s="9">
        <v>32.4036792427028</v>
      </c>
      <c r="Y14" s="9">
        <v>32.2868691902209</v>
      </c>
      <c r="Z14" s="9">
        <v>33.4398966489033</v>
      </c>
      <c r="AA14" s="9">
        <v>32.0598468246159</v>
      </c>
      <c r="AB14" s="9">
        <v>28.9614698107257</v>
      </c>
      <c r="AC14" s="9">
        <v>27.7707224786581</v>
      </c>
      <c r="AD14" s="9">
        <v>20.1784108331451</v>
      </c>
    </row>
    <row r="15">
      <c r="A15" s="10" t="s">
        <v>20</v>
      </c>
      <c r="B15" s="9">
        <v>16.7716655225889</v>
      </c>
      <c r="C15" s="9">
        <v>15.1477777267335</v>
      </c>
      <c r="D15" s="9">
        <v>14.9022036015468</v>
      </c>
      <c r="E15" s="9">
        <v>13.9947592911568</v>
      </c>
      <c r="F15" s="9">
        <v>17.5734698689494</v>
      </c>
      <c r="G15" s="9">
        <v>17.280181653171</v>
      </c>
      <c r="H15" s="9">
        <v>18.1126907479484</v>
      </c>
      <c r="I15" s="9">
        <v>22.78249558572</v>
      </c>
      <c r="J15" s="9">
        <v>21.0975889416121</v>
      </c>
      <c r="K15" s="9">
        <v>19.5690561405733</v>
      </c>
      <c r="L15" s="9">
        <v>17.9151613737343</v>
      </c>
      <c r="M15" s="9">
        <v>19.7535895315404</v>
      </c>
      <c r="N15" s="9">
        <v>41.1164681905036</v>
      </c>
      <c r="O15" s="9">
        <v>45.466351946122</v>
      </c>
      <c r="P15" s="9">
        <v>42.487298412712</v>
      </c>
      <c r="Q15" s="9">
        <v>40.3702359257787</v>
      </c>
      <c r="R15" s="9">
        <v>40.3453158528176</v>
      </c>
      <c r="S15" s="9">
        <v>42.0702833043383</v>
      </c>
      <c r="T15" s="9">
        <v>46.0885019026002</v>
      </c>
      <c r="U15" s="9">
        <v>48.9149298771424</v>
      </c>
      <c r="V15" s="9">
        <v>49.8034578244385</v>
      </c>
      <c r="W15" s="9">
        <v>49.7197295604204</v>
      </c>
      <c r="X15" s="9">
        <v>53.4147125576396</v>
      </c>
      <c r="Y15" s="9">
        <v>52.7902456172449</v>
      </c>
      <c r="Z15" s="9">
        <v>52.2362428631392</v>
      </c>
      <c r="AA15" s="9">
        <v>49.6647280413284</v>
      </c>
      <c r="AB15" s="9">
        <v>44.9541245586827</v>
      </c>
      <c r="AC15" s="9">
        <v>39.6735312249194</v>
      </c>
      <c r="AD15" s="9">
        <v>37.3872217495414</v>
      </c>
    </row>
    <row r="16">
      <c r="A16" s="10" t="s">
        <v>22</v>
      </c>
      <c r="B16" s="9">
        <v>9.33062283426586</v>
      </c>
      <c r="C16" s="9">
        <v>10.8953703249499</v>
      </c>
      <c r="D16" s="9">
        <v>11.0466034282222</v>
      </c>
      <c r="E16" s="9">
        <v>11.4656661788025</v>
      </c>
      <c r="F16" s="9">
        <v>11.3097855197373</v>
      </c>
      <c r="G16" s="9">
        <v>10.3555513173289</v>
      </c>
      <c r="H16" s="9">
        <v>11.8968629205194</v>
      </c>
      <c r="I16" s="9">
        <v>12.1031316806348</v>
      </c>
      <c r="J16" s="9">
        <v>10.7821250931619</v>
      </c>
      <c r="K16" s="9">
        <v>10.6132866289851</v>
      </c>
      <c r="L16" s="9">
        <v>8.32194170526115</v>
      </c>
      <c r="M16" s="9">
        <v>8.29414482625207</v>
      </c>
      <c r="N16" s="9">
        <v>7.88748591424176</v>
      </c>
      <c r="O16" s="9">
        <v>7.69929551536678</v>
      </c>
      <c r="P16" s="9">
        <v>8.67264610584602</v>
      </c>
      <c r="Q16" s="9">
        <v>8.19413086668746</v>
      </c>
      <c r="R16" s="9">
        <v>8.10220335074048</v>
      </c>
      <c r="S16" s="9">
        <v>7.6703264271783</v>
      </c>
      <c r="T16" s="9">
        <v>7.57981103676092</v>
      </c>
      <c r="U16" s="9">
        <v>7.43945553749396</v>
      </c>
      <c r="V16" s="9">
        <v>7.01791352030835</v>
      </c>
      <c r="W16" s="9">
        <v>6.95833726521454</v>
      </c>
      <c r="X16" s="9">
        <v>6.55835789335904</v>
      </c>
      <c r="Y16" s="9">
        <v>6.43492694348385</v>
      </c>
      <c r="Z16" s="9">
        <v>6.48692498396655</v>
      </c>
      <c r="AA16" s="9">
        <v>6.54671376923283</v>
      </c>
      <c r="AB16" s="9">
        <v>6.43208583132074</v>
      </c>
      <c r="AC16" s="9">
        <v>6.91647867477424</v>
      </c>
      <c r="AD16" s="9">
        <v>7.25142361506158</v>
      </c>
    </row>
    <row r="17">
      <c r="A17" s="10" t="s">
        <v>23</v>
      </c>
      <c r="B17" s="10" t="s">
        <v>10</v>
      </c>
      <c r="C17" s="10" t="s">
        <v>10</v>
      </c>
      <c r="D17" s="10" t="s">
        <v>10</v>
      </c>
      <c r="E17" s="10" t="s">
        <v>10</v>
      </c>
      <c r="F17" s="10" t="s">
        <v>10</v>
      </c>
      <c r="G17" s="10" t="s">
        <v>10</v>
      </c>
      <c r="H17" s="10" t="s">
        <v>10</v>
      </c>
      <c r="I17" s="10" t="s">
        <v>10</v>
      </c>
      <c r="J17" s="10" t="s">
        <v>10</v>
      </c>
      <c r="K17" s="10" t="s">
        <v>10</v>
      </c>
      <c r="L17" s="10" t="s">
        <v>10</v>
      </c>
      <c r="M17" s="9">
        <v>108.251677213181</v>
      </c>
      <c r="N17" s="9">
        <v>105.507969822452</v>
      </c>
      <c r="O17" s="9">
        <v>102.849473311165</v>
      </c>
      <c r="P17" s="9">
        <v>100.27077028633</v>
      </c>
      <c r="Q17" s="9">
        <v>180.874194211223</v>
      </c>
      <c r="R17" s="9">
        <v>176.396571891937</v>
      </c>
      <c r="S17" s="9">
        <v>172.061340406527</v>
      </c>
      <c r="T17" s="9">
        <v>167.876736935011</v>
      </c>
      <c r="U17" s="9">
        <v>163.844021149821</v>
      </c>
      <c r="V17" s="9">
        <v>230.592372193671</v>
      </c>
      <c r="W17" s="9">
        <v>312.543737420653</v>
      </c>
      <c r="X17" s="9">
        <v>301.351621279712</v>
      </c>
      <c r="Y17" s="9">
        <v>344.498816101026</v>
      </c>
      <c r="Z17" s="9">
        <v>464.826124144908</v>
      </c>
      <c r="AA17" s="9">
        <v>465.380296918535</v>
      </c>
      <c r="AB17" s="9">
        <v>443.21053713232</v>
      </c>
      <c r="AC17" s="9">
        <v>421.918683021257</v>
      </c>
      <c r="AD17" s="9">
        <v>413.56192616909</v>
      </c>
    </row>
    <row r="18">
      <c r="A18" s="10" t="s">
        <v>25</v>
      </c>
      <c r="B18" s="9">
        <v>90.0266152021998</v>
      </c>
      <c r="C18" s="9">
        <v>86.5423096561703</v>
      </c>
      <c r="D18" s="9">
        <v>87.1703679925292</v>
      </c>
      <c r="E18" s="9">
        <v>95.8772080789296</v>
      </c>
      <c r="F18" s="9">
        <v>105.584429945814</v>
      </c>
      <c r="G18" s="9">
        <v>107.633769322235</v>
      </c>
      <c r="H18" s="9">
        <v>102.581463846234</v>
      </c>
      <c r="I18" s="9">
        <v>148.732901179809</v>
      </c>
      <c r="J18" s="9">
        <v>141.073162268834</v>
      </c>
      <c r="K18" s="9">
        <v>142.393261987709</v>
      </c>
      <c r="L18" s="9">
        <v>125.125200934834</v>
      </c>
      <c r="M18" s="9">
        <v>124.489119766955</v>
      </c>
      <c r="N18" s="9">
        <v>106.326076172293</v>
      </c>
      <c r="O18" s="9">
        <v>89.1806154174354</v>
      </c>
      <c r="P18" s="9">
        <v>183.588728944163</v>
      </c>
      <c r="Q18" s="9">
        <v>187.674270369334</v>
      </c>
      <c r="R18" s="9">
        <v>348.149815998009</v>
      </c>
      <c r="S18" s="9">
        <v>323.659456805208</v>
      </c>
      <c r="T18" s="9">
        <v>302.557503619109</v>
      </c>
      <c r="U18" s="9">
        <v>292.828805303068</v>
      </c>
      <c r="V18" s="9">
        <v>267.173026927099</v>
      </c>
      <c r="W18" s="9">
        <v>258.144898965007</v>
      </c>
      <c r="X18" s="9">
        <v>248.800896479962</v>
      </c>
      <c r="Y18" s="9">
        <v>234.091597010408</v>
      </c>
      <c r="Z18" s="9">
        <v>219.142024596586</v>
      </c>
      <c r="AA18" s="9">
        <v>209.935401600939</v>
      </c>
      <c r="AB18" s="9">
        <v>205.810067471117</v>
      </c>
      <c r="AC18" s="9">
        <v>298.513609835126</v>
      </c>
      <c r="AD18" s="9">
        <v>292.623988561795</v>
      </c>
    </row>
    <row r="19">
      <c r="A19" s="10" t="s">
        <v>26</v>
      </c>
      <c r="B19" s="9">
        <v>0.55382797349043</v>
      </c>
      <c r="C19" s="9">
        <v>0.68641526011561</v>
      </c>
      <c r="D19" s="9">
        <v>0.67519926553672</v>
      </c>
      <c r="E19" s="9">
        <v>0.68294329183956</v>
      </c>
      <c r="F19" s="9">
        <v>0.69399729364005</v>
      </c>
      <c r="G19" s="9">
        <v>0.67952678807947</v>
      </c>
      <c r="H19" s="9">
        <v>0.81999221789883</v>
      </c>
      <c r="I19" s="9">
        <v>0.76432467005076</v>
      </c>
      <c r="J19" s="9">
        <v>0.7562998757764</v>
      </c>
      <c r="K19" s="9">
        <v>0.72106150851582</v>
      </c>
      <c r="L19" s="9">
        <v>0.90442856972586</v>
      </c>
      <c r="M19" s="9">
        <v>0.97608859813084</v>
      </c>
      <c r="N19" s="9">
        <v>0.92445412844037</v>
      </c>
      <c r="O19" s="9">
        <v>0.89708641975309</v>
      </c>
      <c r="P19" s="9">
        <v>0.87237414096916</v>
      </c>
      <c r="Q19" s="9">
        <v>0.81071573570658</v>
      </c>
      <c r="R19" s="9">
        <v>0.79366002014846</v>
      </c>
      <c r="S19" s="9">
        <v>0.80011430656934</v>
      </c>
      <c r="T19" s="9">
        <v>0.75464399589744</v>
      </c>
      <c r="U19" s="9">
        <v>0.68389184635133</v>
      </c>
      <c r="V19" s="9">
        <v>0.71602755675785</v>
      </c>
      <c r="W19" s="9">
        <v>0.73470506941256</v>
      </c>
      <c r="X19" s="9">
        <v>0.73547976419065</v>
      </c>
      <c r="Y19" s="9">
        <v>0.74471744700709</v>
      </c>
      <c r="Z19" s="9">
        <v>0.71272566345454</v>
      </c>
      <c r="AA19" s="9">
        <v>0.74734982007016</v>
      </c>
      <c r="AB19" s="9">
        <v>0.70888769595932</v>
      </c>
      <c r="AC19" s="9">
        <v>0.67060893413561</v>
      </c>
      <c r="AD19" s="9">
        <v>0.70275735368864</v>
      </c>
    </row>
    <row r="20">
      <c r="A20" s="10" t="s">
        <v>27</v>
      </c>
      <c r="B20" s="9">
        <v>10.7666873022892</v>
      </c>
      <c r="C20" s="9">
        <v>10.0100923175297</v>
      </c>
      <c r="D20" s="9">
        <v>9.37008927698036</v>
      </c>
      <c r="E20" s="9">
        <v>8.77848081060892</v>
      </c>
      <c r="F20" s="9">
        <v>8.19465791529926</v>
      </c>
      <c r="G20" s="9">
        <v>7.66296824415708</v>
      </c>
      <c r="H20" s="9">
        <v>7.38130742219443</v>
      </c>
      <c r="I20" s="9">
        <v>7.2520617216853</v>
      </c>
      <c r="J20" s="9">
        <v>7.12503047117137</v>
      </c>
      <c r="K20" s="9">
        <v>3.97761063814015</v>
      </c>
      <c r="L20" s="9">
        <v>4.1378487394958</v>
      </c>
      <c r="M20" s="9">
        <v>4.43757350188297</v>
      </c>
      <c r="N20" s="9">
        <v>4.13149943727816</v>
      </c>
      <c r="O20" s="9">
        <v>3.74750778981847</v>
      </c>
      <c r="P20" s="9">
        <v>3.54937349120589</v>
      </c>
      <c r="Q20" s="9">
        <v>3.48782829709122</v>
      </c>
      <c r="R20" s="9">
        <v>3.27493489946854</v>
      </c>
      <c r="S20" s="9">
        <v>3.33337347825651</v>
      </c>
      <c r="T20" s="9">
        <v>3.45093759301518</v>
      </c>
      <c r="U20" s="9">
        <v>3.47841439073312</v>
      </c>
      <c r="V20" s="9">
        <v>3.38578042809008</v>
      </c>
      <c r="W20" s="9">
        <v>3.33403627161535</v>
      </c>
      <c r="X20" s="9">
        <v>3.0503553491898</v>
      </c>
      <c r="Y20" s="9">
        <v>3.00783693944437</v>
      </c>
      <c r="Z20" s="9">
        <v>2.71578528201068</v>
      </c>
      <c r="AA20" s="9">
        <v>2.61605291465452</v>
      </c>
      <c r="AB20" s="9">
        <v>2.69725011425805</v>
      </c>
      <c r="AC20" s="9">
        <v>2.43377963470769</v>
      </c>
      <c r="AD20" s="9">
        <v>2.26042523459542</v>
      </c>
    </row>
    <row r="21">
      <c r="A21" s="10" t="s">
        <v>28</v>
      </c>
      <c r="B21" s="9">
        <v>200.881556476823</v>
      </c>
      <c r="C21" s="9">
        <v>188.246599907115</v>
      </c>
      <c r="D21" s="9">
        <v>177.805852242872</v>
      </c>
      <c r="E21" s="9">
        <v>168.113467668928</v>
      </c>
      <c r="F21" s="9">
        <v>172.235065549225</v>
      </c>
      <c r="G21" s="9">
        <v>166.135589894887</v>
      </c>
      <c r="H21" s="9">
        <v>251.945084219999</v>
      </c>
      <c r="I21" s="9">
        <v>244.096708525716</v>
      </c>
      <c r="J21" s="9">
        <v>237.556099333119</v>
      </c>
      <c r="K21" s="9">
        <v>230.917545319612</v>
      </c>
      <c r="L21" s="9">
        <v>222.049281856139</v>
      </c>
      <c r="M21" s="9">
        <v>214.270135107664</v>
      </c>
      <c r="N21" s="9">
        <v>209.710746418593</v>
      </c>
      <c r="O21" s="9">
        <v>208.632505046358</v>
      </c>
      <c r="P21" s="9">
        <v>211.300839210883</v>
      </c>
      <c r="Q21" s="9">
        <v>207.38391548429</v>
      </c>
      <c r="R21" s="9">
        <v>202.263241413752</v>
      </c>
      <c r="S21" s="9">
        <v>199.447994454648</v>
      </c>
      <c r="T21" s="9">
        <v>199.190137240157</v>
      </c>
      <c r="U21" s="9">
        <v>195.617599144897</v>
      </c>
      <c r="V21" s="9">
        <v>206.759552946835</v>
      </c>
      <c r="W21" s="9">
        <v>203.452522026206</v>
      </c>
      <c r="X21" s="9">
        <v>266.427966139566</v>
      </c>
      <c r="Y21" s="9">
        <v>270.676764736465</v>
      </c>
      <c r="Z21" s="9">
        <v>268.220390424425</v>
      </c>
      <c r="AA21" s="9">
        <v>275.716348617848</v>
      </c>
      <c r="AB21" s="9">
        <v>274.831717299476</v>
      </c>
      <c r="AC21" s="9">
        <v>271.450524429486</v>
      </c>
      <c r="AD21" s="9">
        <v>267.245800353946</v>
      </c>
    </row>
    <row r="22">
      <c r="A22" s="10" t="s">
        <v>29</v>
      </c>
      <c r="B22" s="9">
        <v>309.230694940065</v>
      </c>
      <c r="C22" s="9">
        <v>318.526395080005</v>
      </c>
      <c r="D22" s="9">
        <v>567.79929724289</v>
      </c>
      <c r="E22" s="9">
        <v>605.096102173746</v>
      </c>
      <c r="F22" s="9">
        <v>584.807433716437</v>
      </c>
      <c r="G22" s="9">
        <v>564.942951339462</v>
      </c>
      <c r="H22" s="9">
        <v>604.45586785283</v>
      </c>
      <c r="I22" s="9">
        <v>824.508503167074</v>
      </c>
      <c r="J22" s="9">
        <v>800.559499530581</v>
      </c>
      <c r="K22" s="9">
        <v>776.393361404166</v>
      </c>
      <c r="L22" s="9">
        <v>752.149111686533</v>
      </c>
      <c r="M22" s="9">
        <v>780.696154315928</v>
      </c>
      <c r="N22" s="9">
        <v>763.63635345726</v>
      </c>
      <c r="O22" s="9">
        <v>741.115121802053</v>
      </c>
      <c r="P22" s="9">
        <v>719.048810182448</v>
      </c>
      <c r="Q22" s="9">
        <v>697.439675430801</v>
      </c>
      <c r="R22" s="9">
        <v>757.704863718472</v>
      </c>
      <c r="S22" s="9">
        <v>738.603165438012</v>
      </c>
      <c r="T22" s="9">
        <v>717.131004903129</v>
      </c>
      <c r="U22" s="9">
        <v>696.507508459877</v>
      </c>
      <c r="V22" s="9">
        <v>676.718080041659</v>
      </c>
      <c r="W22" s="9">
        <v>672.29599196125</v>
      </c>
      <c r="X22" s="9">
        <v>653.533882602883</v>
      </c>
      <c r="Y22" s="9">
        <v>635.490057594781</v>
      </c>
      <c r="Z22" s="9">
        <v>618.17501541201</v>
      </c>
      <c r="AA22" s="9">
        <v>601.574556011822</v>
      </c>
      <c r="AB22" s="9">
        <v>585.661639532243</v>
      </c>
      <c r="AC22" s="9">
        <v>570.407508637023</v>
      </c>
      <c r="AD22" s="9">
        <v>555.823655997954</v>
      </c>
    </row>
    <row r="23">
      <c r="A23" s="10" t="s">
        <v>30</v>
      </c>
      <c r="B23" s="9">
        <v>0.91442762991578</v>
      </c>
      <c r="C23" s="9">
        <v>0.91359833723431</v>
      </c>
      <c r="D23" s="9">
        <v>1.00436896119821</v>
      </c>
      <c r="E23" s="9">
        <v>1.03915463445262</v>
      </c>
      <c r="F23" s="9">
        <v>1.49316200587322</v>
      </c>
      <c r="G23" s="9">
        <v>1.52865708939955</v>
      </c>
      <c r="H23" s="9">
        <v>1.54678401510436</v>
      </c>
      <c r="I23" s="9">
        <v>1.63789054210279</v>
      </c>
      <c r="J23" s="9">
        <v>1.92892406527039</v>
      </c>
      <c r="K23" s="9">
        <v>1.83782363874183</v>
      </c>
      <c r="L23" s="9">
        <v>1.8376501329171</v>
      </c>
      <c r="M23" s="9">
        <v>1.98304664268509</v>
      </c>
      <c r="N23" s="9">
        <v>1.54387189198641</v>
      </c>
      <c r="O23" s="9">
        <v>1.53883909139757</v>
      </c>
      <c r="P23" s="9">
        <v>1.80556374614241</v>
      </c>
      <c r="Q23" s="9">
        <v>1.83861798885791</v>
      </c>
      <c r="R23" s="9">
        <v>1.79966012534865</v>
      </c>
      <c r="S23" s="9">
        <v>2.01167653445094</v>
      </c>
      <c r="T23" s="9">
        <v>2.00920000129278</v>
      </c>
      <c r="U23" s="9">
        <v>2.11487645032951</v>
      </c>
      <c r="V23" s="9">
        <v>2.02120324077874</v>
      </c>
      <c r="W23" s="9">
        <v>1.94542331838832</v>
      </c>
      <c r="X23" s="9">
        <v>1.889199024448</v>
      </c>
      <c r="Y23" s="9">
        <v>1.97587831502732</v>
      </c>
      <c r="Z23" s="9">
        <v>1.8818057319301</v>
      </c>
      <c r="AA23" s="9">
        <v>1.88472446868651</v>
      </c>
      <c r="AB23" s="9">
        <v>1.93686875154913</v>
      </c>
      <c r="AC23" s="9">
        <v>2.0599660351333</v>
      </c>
      <c r="AD23" s="9">
        <v>1.9674909697377</v>
      </c>
    </row>
    <row r="24">
      <c r="A24" s="10" t="s">
        <v>32</v>
      </c>
      <c r="B24" s="10" t="s">
        <v>10</v>
      </c>
      <c r="C24" s="10" t="s">
        <v>10</v>
      </c>
      <c r="D24" s="10" t="s">
        <v>10</v>
      </c>
      <c r="E24" s="10" t="s">
        <v>10</v>
      </c>
      <c r="F24" s="10" t="s">
        <v>10</v>
      </c>
      <c r="G24" s="10" t="s">
        <v>10</v>
      </c>
      <c r="H24" s="10" t="s">
        <v>10</v>
      </c>
      <c r="I24" s="10" t="s">
        <v>10</v>
      </c>
      <c r="J24" s="10" t="s">
        <v>10</v>
      </c>
      <c r="K24" s="10" t="s">
        <v>10</v>
      </c>
      <c r="L24" s="10" t="s">
        <v>10</v>
      </c>
      <c r="M24" s="10" t="s">
        <v>10</v>
      </c>
      <c r="N24" s="10" t="s">
        <v>10</v>
      </c>
      <c r="O24" s="10" t="s">
        <v>10</v>
      </c>
      <c r="P24" s="10" t="s">
        <v>10</v>
      </c>
      <c r="Q24" s="10" t="s">
        <v>10</v>
      </c>
      <c r="R24" s="10" t="s">
        <v>10</v>
      </c>
      <c r="S24" s="10" t="s">
        <v>10</v>
      </c>
      <c r="T24" s="9">
        <v>223.828035997408</v>
      </c>
      <c r="U24" s="9">
        <v>226.238865896748</v>
      </c>
      <c r="V24" s="9">
        <v>227.028753058447</v>
      </c>
      <c r="W24" s="9">
        <v>359.027255061536</v>
      </c>
      <c r="X24" s="9">
        <v>358.432560264409</v>
      </c>
      <c r="Y24" s="9">
        <v>357.7123299885</v>
      </c>
      <c r="Z24" s="9">
        <v>356.859061693229</v>
      </c>
      <c r="AA24" s="9">
        <v>357.737060910148</v>
      </c>
      <c r="AB24" s="9">
        <v>356.623920682948</v>
      </c>
      <c r="AC24" s="9">
        <v>355.41801993323</v>
      </c>
      <c r="AD24" s="9">
        <v>354.129755465472</v>
      </c>
    </row>
    <row r="25">
      <c r="A25" s="10" t="s">
        <v>34</v>
      </c>
      <c r="B25" s="9">
        <v>6764.39020009943</v>
      </c>
      <c r="C25" s="9">
        <v>6450.53023765036</v>
      </c>
      <c r="D25" s="9">
        <v>6116.39178520916</v>
      </c>
      <c r="E25" s="9">
        <v>5836.42329715638</v>
      </c>
      <c r="F25" s="9">
        <v>7723.4079718368</v>
      </c>
      <c r="G25" s="9">
        <v>7278.34425192634</v>
      </c>
      <c r="H25" s="9">
        <v>7117.23935392376</v>
      </c>
      <c r="I25" s="9">
        <v>6816.44124437546</v>
      </c>
      <c r="J25" s="9">
        <v>6534.3349814611</v>
      </c>
      <c r="K25" s="9">
        <v>6441.06634694345</v>
      </c>
      <c r="L25" s="9">
        <v>6178.4043125829</v>
      </c>
      <c r="M25" s="9">
        <v>13796.2478683452</v>
      </c>
      <c r="N25" s="9">
        <v>9281.88873100885</v>
      </c>
      <c r="O25" s="9">
        <v>8871.03350714698</v>
      </c>
      <c r="P25" s="9">
        <v>8484.18907238304</v>
      </c>
      <c r="Q25" s="9">
        <v>8121.01124871052</v>
      </c>
      <c r="R25" s="9">
        <v>7775.21083730632</v>
      </c>
      <c r="S25" s="9">
        <v>7456.1063134968</v>
      </c>
      <c r="T25" s="9">
        <v>7169.70710777438</v>
      </c>
      <c r="U25" s="9">
        <v>6908.60917697767</v>
      </c>
      <c r="V25" s="9">
        <v>6669.42984598484</v>
      </c>
      <c r="W25" s="9">
        <v>6446.05847026461</v>
      </c>
      <c r="X25" s="9">
        <v>6233.58737919482</v>
      </c>
      <c r="Y25" s="9">
        <v>6185.34317899596</v>
      </c>
      <c r="Z25" s="9">
        <v>6132.58006802953</v>
      </c>
      <c r="AA25" s="9">
        <v>5927.51990025894</v>
      </c>
      <c r="AB25" s="9">
        <v>5724.71058260589</v>
      </c>
      <c r="AC25" s="9">
        <v>5525.55337950533</v>
      </c>
      <c r="AD25" s="9">
        <v>5331.40993969884</v>
      </c>
    </row>
    <row r="26">
      <c r="A26" s="10" t="s">
        <v>37</v>
      </c>
      <c r="B26" s="9">
        <v>904.627018315926</v>
      </c>
      <c r="C26" s="9">
        <v>962.101027099587</v>
      </c>
      <c r="D26" s="9">
        <v>904.935237677157</v>
      </c>
      <c r="E26" s="9">
        <v>852.722389325852</v>
      </c>
      <c r="F26" s="9">
        <v>806.188826236165</v>
      </c>
      <c r="G26" s="9">
        <v>790.472495403249</v>
      </c>
      <c r="H26" s="9">
        <v>840.62388330651</v>
      </c>
      <c r="I26" s="9">
        <v>818.433383466957</v>
      </c>
      <c r="J26" s="9">
        <v>794.702392907904</v>
      </c>
      <c r="K26" s="9">
        <v>772.296538706338</v>
      </c>
      <c r="L26" s="9">
        <v>751.220160272475</v>
      </c>
      <c r="M26" s="9">
        <v>731.340805586741</v>
      </c>
      <c r="N26" s="9">
        <v>712.54881142197</v>
      </c>
      <c r="O26" s="9">
        <v>694.848759260885</v>
      </c>
      <c r="P26" s="9">
        <v>678.278837352184</v>
      </c>
      <c r="Q26" s="9">
        <v>864.542787971085</v>
      </c>
      <c r="R26" s="9">
        <v>858.62516268064</v>
      </c>
      <c r="S26" s="9">
        <v>845.394743753243</v>
      </c>
      <c r="T26" s="9">
        <v>825.456167206673</v>
      </c>
      <c r="U26" s="9">
        <v>805.821427984942</v>
      </c>
      <c r="V26" s="9">
        <v>959.915549951617</v>
      </c>
      <c r="W26" s="9">
        <v>936.992126281748</v>
      </c>
      <c r="X26" s="9">
        <v>914.654420112562</v>
      </c>
      <c r="Y26" s="9">
        <v>970.488194921545</v>
      </c>
      <c r="Z26" s="9">
        <v>947.652641307909</v>
      </c>
      <c r="AA26" s="9">
        <v>980.943162012105</v>
      </c>
      <c r="AB26" s="9">
        <v>958.468968541986</v>
      </c>
      <c r="AC26" s="9">
        <v>986.536034801887</v>
      </c>
      <c r="AD26" s="9">
        <v>964.697009627641</v>
      </c>
    </row>
    <row r="27">
      <c r="A27" s="10" t="s">
        <v>39</v>
      </c>
      <c r="B27" s="9">
        <v>17.8373816653338</v>
      </c>
      <c r="C27" s="9">
        <v>22.2065321416849</v>
      </c>
      <c r="D27" s="9">
        <v>24.2729565799995</v>
      </c>
      <c r="E27" s="9">
        <v>23.6967250743066</v>
      </c>
      <c r="F27" s="9">
        <v>26.0969479581098</v>
      </c>
      <c r="G27" s="9">
        <v>30.7107841812829</v>
      </c>
      <c r="H27" s="9">
        <v>30.2042923051232</v>
      </c>
      <c r="I27" s="9">
        <v>27.7614235063712</v>
      </c>
      <c r="J27" s="9">
        <v>27.5503884319065</v>
      </c>
      <c r="K27" s="9">
        <v>29.2795104801227</v>
      </c>
      <c r="L27" s="9">
        <v>27.7419391328884</v>
      </c>
      <c r="M27" s="9">
        <v>28.1842025389126</v>
      </c>
      <c r="N27" s="9">
        <v>37.8981917739904</v>
      </c>
      <c r="O27" s="9">
        <v>36.0863864173381</v>
      </c>
      <c r="P27" s="9">
        <v>36.9795630146811</v>
      </c>
      <c r="Q27" s="9">
        <v>36.1672431084493</v>
      </c>
      <c r="R27" s="9">
        <v>33.7588053816098</v>
      </c>
      <c r="S27" s="9">
        <v>33.1472642898491</v>
      </c>
      <c r="T27" s="9">
        <v>30.3299874516886</v>
      </c>
      <c r="U27" s="9">
        <v>32.1223590820072</v>
      </c>
      <c r="V27" s="9">
        <v>28.3523926374963</v>
      </c>
      <c r="W27" s="9">
        <v>27.3486754263792</v>
      </c>
      <c r="X27" s="9">
        <v>27.3253034270695</v>
      </c>
      <c r="Y27" s="9">
        <v>28.5877848381367</v>
      </c>
      <c r="Z27" s="9">
        <v>29.9213322811768</v>
      </c>
      <c r="AA27" s="9">
        <v>29.9072655872701</v>
      </c>
      <c r="AB27" s="9">
        <v>29.9638749639238</v>
      </c>
      <c r="AC27" s="9">
        <v>30.0042471610859</v>
      </c>
      <c r="AD27" s="9">
        <v>29.4838030378202</v>
      </c>
    </row>
    <row r="28">
      <c r="A28" s="10" t="s">
        <v>40</v>
      </c>
      <c r="B28" s="9">
        <v>94.2442017502942</v>
      </c>
      <c r="C28" s="9">
        <v>111.113464207848</v>
      </c>
      <c r="D28" s="9">
        <v>108.520785834863</v>
      </c>
      <c r="E28" s="9">
        <v>106.155787420617</v>
      </c>
      <c r="F28" s="9">
        <v>102.48148451725</v>
      </c>
      <c r="G28" s="9">
        <v>98.7776385039318</v>
      </c>
      <c r="H28" s="9">
        <v>95.4283542720438</v>
      </c>
      <c r="I28" s="9">
        <v>92.1165058121258</v>
      </c>
      <c r="J28" s="9">
        <v>88.4161926656165</v>
      </c>
      <c r="K28" s="9">
        <v>85.0515809428104</v>
      </c>
      <c r="L28" s="9">
        <v>82.4019110613686</v>
      </c>
      <c r="M28" s="9">
        <v>80.3136554199776</v>
      </c>
      <c r="N28" s="9">
        <v>79.2986984716896</v>
      </c>
      <c r="O28" s="9">
        <v>77.1689436002513</v>
      </c>
      <c r="P28" s="9">
        <v>74.3317976144316</v>
      </c>
      <c r="Q28" s="9">
        <v>71.6596587439757</v>
      </c>
      <c r="R28" s="9">
        <v>70.0389864978794</v>
      </c>
      <c r="S28" s="9">
        <v>68.0213866090782</v>
      </c>
      <c r="T28" s="9">
        <v>30.3254178217177</v>
      </c>
      <c r="U28" s="9">
        <v>29.7635745108813</v>
      </c>
      <c r="V28" s="9">
        <v>27.5539230687478</v>
      </c>
      <c r="W28" s="9">
        <v>25.2829198498116</v>
      </c>
      <c r="X28" s="9">
        <v>22.8877446409578</v>
      </c>
      <c r="Y28" s="9">
        <v>21.0955773546945</v>
      </c>
      <c r="Z28" s="9">
        <v>19.2368148832588</v>
      </c>
      <c r="AA28" s="9">
        <v>17.5574880471958</v>
      </c>
      <c r="AB28" s="9">
        <v>16.311455634634</v>
      </c>
      <c r="AC28" s="9">
        <v>15.291858095257</v>
      </c>
      <c r="AD28" s="9">
        <v>14.7247702250185</v>
      </c>
    </row>
    <row r="29">
      <c r="A29" s="10" t="s">
        <v>41</v>
      </c>
      <c r="B29" s="9">
        <v>33.2293347215505</v>
      </c>
      <c r="C29" s="9">
        <v>31.7812756856634</v>
      </c>
      <c r="D29" s="9">
        <v>31.2803877185369</v>
      </c>
      <c r="E29" s="9">
        <v>30.4419241159166</v>
      </c>
      <c r="F29" s="9">
        <v>30.0696441430416</v>
      </c>
      <c r="G29" s="9">
        <v>29.1884483644948</v>
      </c>
      <c r="H29" s="9">
        <v>27.61848476417</v>
      </c>
      <c r="I29" s="9">
        <v>26.727545973392</v>
      </c>
      <c r="J29" s="9">
        <v>26.0381961151975</v>
      </c>
      <c r="K29" s="9">
        <v>25.3368333704299</v>
      </c>
      <c r="L29" s="9">
        <v>26.3521711821421</v>
      </c>
      <c r="M29" s="9">
        <v>30.004183317861</v>
      </c>
      <c r="N29" s="9">
        <v>30.6666907729687</v>
      </c>
      <c r="O29" s="9">
        <v>29.8698190381871</v>
      </c>
      <c r="P29" s="9">
        <v>29.100688284869</v>
      </c>
      <c r="Q29" s="9">
        <v>28.1392258853138</v>
      </c>
      <c r="R29" s="9">
        <v>27.4309137507268</v>
      </c>
      <c r="S29" s="9">
        <v>26.7488654957004</v>
      </c>
      <c r="T29" s="9">
        <v>28.1869236645481</v>
      </c>
      <c r="U29" s="9">
        <v>35.4506715010164</v>
      </c>
      <c r="V29" s="9">
        <v>34.6051456301337</v>
      </c>
      <c r="W29" s="9">
        <v>36.7065795839381</v>
      </c>
      <c r="X29" s="9">
        <v>39.0755114078271</v>
      </c>
      <c r="Y29" s="9">
        <v>39.1625040130356</v>
      </c>
      <c r="Z29" s="9">
        <v>38.916119865895</v>
      </c>
      <c r="AA29" s="9">
        <v>38.3674021188613</v>
      </c>
      <c r="AB29" s="9">
        <v>37.4671475706256</v>
      </c>
      <c r="AC29" s="9">
        <v>36.5871688701432</v>
      </c>
      <c r="AD29" s="9">
        <v>35.7267301518246</v>
      </c>
    </row>
    <row r="30">
      <c r="A30" s="10" t="s">
        <v>42</v>
      </c>
      <c r="B30" s="9">
        <v>121.607576573445</v>
      </c>
      <c r="C30" s="9">
        <v>131.294995343564</v>
      </c>
      <c r="D30" s="9">
        <v>127.295824789959</v>
      </c>
      <c r="E30" s="9">
        <v>126.612407810035</v>
      </c>
      <c r="F30" s="9">
        <v>162.398308251381</v>
      </c>
      <c r="G30" s="9">
        <v>182.437014424604</v>
      </c>
      <c r="H30" s="9">
        <v>200.099542648243</v>
      </c>
      <c r="I30" s="9">
        <v>213.824051568184</v>
      </c>
      <c r="J30" s="9">
        <v>236.605272755742</v>
      </c>
      <c r="K30" s="9">
        <v>244.231479680522</v>
      </c>
      <c r="L30" s="9">
        <v>265.317852685734</v>
      </c>
      <c r="M30" s="9">
        <v>280.780213589167</v>
      </c>
      <c r="N30" s="9">
        <v>308.98050115751</v>
      </c>
      <c r="O30" s="9">
        <v>301.038876020301</v>
      </c>
      <c r="P30" s="9">
        <v>303.336712448676</v>
      </c>
      <c r="Q30" s="9">
        <v>336.457202987497</v>
      </c>
      <c r="R30" s="9">
        <v>362.392135900104</v>
      </c>
      <c r="S30" s="9">
        <v>372.784917261203</v>
      </c>
      <c r="T30" s="9">
        <v>358.885150826197</v>
      </c>
      <c r="U30" s="9">
        <v>333.738536090498</v>
      </c>
      <c r="V30" s="9">
        <v>345.297337503339</v>
      </c>
      <c r="W30" s="9">
        <v>350.334119124423</v>
      </c>
      <c r="X30" s="9">
        <v>314.210462539501</v>
      </c>
      <c r="Y30" s="9">
        <v>303.88836655398</v>
      </c>
      <c r="Z30" s="9">
        <v>289.87987325557</v>
      </c>
      <c r="AA30" s="9">
        <v>287.98626291383</v>
      </c>
      <c r="AB30" s="9">
        <v>252.876803692185</v>
      </c>
      <c r="AC30" s="9">
        <v>240.843226317793</v>
      </c>
      <c r="AD30" s="9">
        <v>220.302882339098</v>
      </c>
    </row>
    <row r="31">
      <c r="A31" s="10" t="s">
        <v>47</v>
      </c>
      <c r="B31" s="9">
        <v>288.390501993008</v>
      </c>
      <c r="C31" s="9">
        <v>324.157212154013</v>
      </c>
      <c r="D31" s="9">
        <v>356.451107107501</v>
      </c>
      <c r="E31" s="9">
        <v>350.208224978341</v>
      </c>
      <c r="F31" s="9">
        <v>373.693117277511</v>
      </c>
      <c r="G31" s="9">
        <v>374.422021791498</v>
      </c>
      <c r="H31" s="9">
        <v>358.098376988444</v>
      </c>
      <c r="I31" s="9">
        <v>351.311627836942</v>
      </c>
      <c r="J31" s="9">
        <v>342.027651889853</v>
      </c>
      <c r="K31" s="9">
        <v>341.939938374964</v>
      </c>
      <c r="L31" s="9">
        <v>334.88883649732</v>
      </c>
      <c r="M31" s="9">
        <v>321.897946838609</v>
      </c>
      <c r="N31" s="9">
        <v>337.580043525299</v>
      </c>
      <c r="O31" s="9">
        <v>342.929665226228</v>
      </c>
      <c r="P31" s="9">
        <v>337.926689281257</v>
      </c>
      <c r="Q31" s="9">
        <v>332.849351505021</v>
      </c>
      <c r="R31" s="9">
        <v>327.712494979506</v>
      </c>
      <c r="S31" s="9">
        <v>322.478679824052</v>
      </c>
      <c r="T31" s="9">
        <v>311.567146027853</v>
      </c>
      <c r="U31" s="9">
        <v>320.14396396978</v>
      </c>
      <c r="V31" s="9">
        <v>314.861712907098</v>
      </c>
      <c r="W31" s="9">
        <v>306.902834949916</v>
      </c>
      <c r="X31" s="9">
        <v>286.828560709529</v>
      </c>
      <c r="Y31" s="9">
        <v>270.747045464666</v>
      </c>
      <c r="Z31" s="9">
        <v>261.79042527724</v>
      </c>
      <c r="AA31" s="9">
        <v>253.206657953487</v>
      </c>
      <c r="AB31" s="9">
        <v>244.991842961948</v>
      </c>
      <c r="AC31" s="9">
        <v>237.143596190455</v>
      </c>
      <c r="AD31" s="9">
        <v>229.652388319474</v>
      </c>
    </row>
    <row r="32">
      <c r="A32" s="10" t="s">
        <v>49</v>
      </c>
      <c r="B32" s="9">
        <v>4.95625446870011</v>
      </c>
      <c r="C32" s="9">
        <v>6.77618787890462</v>
      </c>
      <c r="D32" s="9">
        <v>5.83332554488302</v>
      </c>
      <c r="E32" s="9">
        <v>5.12928101893288</v>
      </c>
      <c r="F32" s="9">
        <v>4.8314836272695</v>
      </c>
      <c r="G32" s="9">
        <v>4.15214777295649</v>
      </c>
      <c r="H32" s="9">
        <v>3.69630590025711</v>
      </c>
      <c r="I32" s="9">
        <v>3.24454380002618</v>
      </c>
      <c r="J32" s="9">
        <v>5.64115090548488</v>
      </c>
      <c r="K32" s="9">
        <v>5.48480331184307</v>
      </c>
      <c r="L32" s="9">
        <v>5.21975582949038</v>
      </c>
      <c r="M32" s="9">
        <v>5.10274964426635</v>
      </c>
      <c r="N32" s="9">
        <v>4.88062633075245</v>
      </c>
      <c r="O32" s="9">
        <v>4.76188995425503</v>
      </c>
      <c r="P32" s="9">
        <v>4.84850460154523</v>
      </c>
      <c r="Q32" s="9">
        <v>4.62234381156593</v>
      </c>
      <c r="R32" s="9">
        <v>4.34102869549057</v>
      </c>
      <c r="S32" s="9">
        <v>4.17999895103152</v>
      </c>
      <c r="T32" s="9">
        <v>5.07899416570698</v>
      </c>
      <c r="U32" s="9">
        <v>4.74859034955766</v>
      </c>
      <c r="V32" s="9">
        <v>4.75473016993792</v>
      </c>
      <c r="W32" s="9">
        <v>5.06470726663104</v>
      </c>
      <c r="X32" s="9">
        <v>4.85532575284739</v>
      </c>
      <c r="Y32" s="9">
        <v>4.66849444282823</v>
      </c>
      <c r="Z32" s="9">
        <v>5.4338684167199</v>
      </c>
      <c r="AA32" s="9">
        <v>5.26664578501153</v>
      </c>
      <c r="AB32" s="9">
        <v>5.28820910924695</v>
      </c>
      <c r="AC32" s="9">
        <v>5.33465277491279</v>
      </c>
      <c r="AD32" s="9">
        <v>5.26726863777755</v>
      </c>
    </row>
    <row r="33">
      <c r="A33" s="10" t="s">
        <v>52</v>
      </c>
      <c r="B33" s="9">
        <v>2120.16129032258</v>
      </c>
      <c r="C33" s="9">
        <v>1940.7441622607</v>
      </c>
      <c r="D33" s="9">
        <v>1851.64486722156</v>
      </c>
      <c r="E33" s="9">
        <v>1599.75486570444</v>
      </c>
      <c r="F33" s="9">
        <v>1950.01381974603</v>
      </c>
      <c r="G33" s="9">
        <v>1778.72313296376</v>
      </c>
      <c r="H33" s="9">
        <v>1636.743259567</v>
      </c>
      <c r="I33" s="9">
        <v>1526.35688601312</v>
      </c>
      <c r="J33" s="9">
        <v>1428.335400518</v>
      </c>
      <c r="K33" s="9">
        <v>1344.23673283459</v>
      </c>
      <c r="L33" s="9">
        <v>847.901768931849</v>
      </c>
      <c r="M33" s="9">
        <v>809.157811908485</v>
      </c>
      <c r="N33" s="9">
        <v>804.127699523422</v>
      </c>
      <c r="O33" s="9">
        <v>764.26981300089</v>
      </c>
      <c r="P33" s="9">
        <v>815.555342963742</v>
      </c>
      <c r="Q33" s="9">
        <v>823.104598934668</v>
      </c>
      <c r="R33" s="9">
        <v>787.91739263478</v>
      </c>
      <c r="S33" s="9">
        <v>2557.18318807917</v>
      </c>
      <c r="T33" s="9">
        <v>2460.38074256912</v>
      </c>
      <c r="U33" s="9">
        <v>2557.21792950427</v>
      </c>
      <c r="V33" s="9">
        <v>2400.62153198931</v>
      </c>
      <c r="W33" s="9">
        <v>2991.10953361624</v>
      </c>
      <c r="X33" s="9">
        <v>2894.64938784205</v>
      </c>
      <c r="Y33" s="9">
        <v>4606.85469223501</v>
      </c>
      <c r="Z33" s="9">
        <v>4385.32111532923</v>
      </c>
      <c r="AA33" s="9">
        <v>4245.83525191443</v>
      </c>
      <c r="AB33" s="9">
        <v>4299.86480060631</v>
      </c>
      <c r="AC33" s="9">
        <v>4124.94574137291</v>
      </c>
      <c r="AD33" s="9">
        <v>4005.18524501015</v>
      </c>
    </row>
    <row r="34">
      <c r="A34" s="10" t="s">
        <v>53</v>
      </c>
      <c r="B34" s="9">
        <v>6.71947957969883</v>
      </c>
      <c r="C34" s="9">
        <v>6.16231926501101</v>
      </c>
      <c r="D34" s="9">
        <v>5.85251454081425</v>
      </c>
      <c r="E34" s="9">
        <v>9.70888953461154</v>
      </c>
      <c r="F34" s="9">
        <v>9.17644007327405</v>
      </c>
      <c r="G34" s="9">
        <v>8.73349748980904</v>
      </c>
      <c r="H34" s="9">
        <v>8.22032951088949</v>
      </c>
      <c r="I34" s="9">
        <v>7.73197264560295</v>
      </c>
      <c r="J34" s="9">
        <v>7.37446350607146</v>
      </c>
      <c r="K34" s="9">
        <v>7.15660422447402</v>
      </c>
      <c r="L34" s="9">
        <v>9.06710831325799</v>
      </c>
      <c r="M34" s="9">
        <v>8.9098540806821</v>
      </c>
      <c r="N34" s="9">
        <v>7.44793257471687</v>
      </c>
      <c r="O34" s="9">
        <v>6.03565323342237</v>
      </c>
      <c r="P34" s="9">
        <v>6.00098862378995</v>
      </c>
      <c r="Q34" s="9">
        <v>6.04557122227593</v>
      </c>
      <c r="R34" s="9">
        <v>5.90989696547953</v>
      </c>
      <c r="S34" s="9">
        <v>5.63011884609381</v>
      </c>
      <c r="T34" s="9">
        <v>7.0448036900626</v>
      </c>
      <c r="U34" s="9">
        <v>7.43447517934077</v>
      </c>
      <c r="V34" s="9">
        <v>7.1073811456935</v>
      </c>
      <c r="W34" s="9">
        <v>7.01824911704293</v>
      </c>
      <c r="X34" s="9">
        <v>3.09336714583431</v>
      </c>
      <c r="Y34" s="9">
        <v>3.00953969596349</v>
      </c>
      <c r="Z34" s="9">
        <v>2.85667215270158</v>
      </c>
      <c r="AA34" s="9">
        <v>2.80008170183068</v>
      </c>
      <c r="AB34" s="9">
        <v>2.92143063131828</v>
      </c>
      <c r="AC34" s="9">
        <v>2.93911992320364</v>
      </c>
      <c r="AD34" s="9">
        <v>2.94297685669107</v>
      </c>
    </row>
    <row r="35">
      <c r="A35" s="10" t="s">
        <v>55</v>
      </c>
      <c r="B35" s="10" t="s">
        <v>10</v>
      </c>
      <c r="C35" s="10" t="s">
        <v>10</v>
      </c>
      <c r="D35" s="10" t="s">
        <v>10</v>
      </c>
      <c r="E35" s="10" t="s">
        <v>10</v>
      </c>
      <c r="F35" s="10" t="s">
        <v>10</v>
      </c>
      <c r="G35" s="10" t="s">
        <v>10</v>
      </c>
      <c r="H35" s="10" t="s">
        <v>10</v>
      </c>
      <c r="I35" s="10" t="s">
        <v>10</v>
      </c>
      <c r="J35" s="10" t="s">
        <v>10</v>
      </c>
      <c r="K35" s="10" t="s">
        <v>10</v>
      </c>
      <c r="L35" s="10" t="s">
        <v>10</v>
      </c>
      <c r="M35" s="10" t="s">
        <v>10</v>
      </c>
      <c r="N35" s="10" t="s">
        <v>10</v>
      </c>
      <c r="O35" s="10" t="s">
        <v>10</v>
      </c>
      <c r="P35" s="10" t="s">
        <v>10</v>
      </c>
      <c r="Q35" s="10" t="s">
        <v>10</v>
      </c>
      <c r="R35" s="10" t="s">
        <v>10</v>
      </c>
      <c r="S35" s="10" t="s">
        <v>10</v>
      </c>
      <c r="T35" s="9">
        <v>51.4467507039584</v>
      </c>
      <c r="U35" s="9">
        <v>54.8092186567862</v>
      </c>
      <c r="V35" s="9">
        <v>55.4398399217882</v>
      </c>
      <c r="W35" s="9">
        <v>60.3235781727482</v>
      </c>
      <c r="X35" s="9">
        <v>69.4352573217829</v>
      </c>
      <c r="Y35" s="9">
        <v>72.9657386299083</v>
      </c>
      <c r="Z35" s="9">
        <v>72.7334230606084</v>
      </c>
      <c r="AA35" s="9">
        <v>73.7808636432376</v>
      </c>
      <c r="AB35" s="9">
        <v>75.4501877761584</v>
      </c>
      <c r="AC35" s="9">
        <v>77.0759359352884</v>
      </c>
      <c r="AD35" s="9">
        <v>76.0152542905215</v>
      </c>
    </row>
    <row r="36">
      <c r="A36" s="10" t="s">
        <v>56</v>
      </c>
      <c r="B36" s="9">
        <v>2292.1215089946</v>
      </c>
      <c r="C36" s="9">
        <v>2154.31061324543</v>
      </c>
      <c r="D36" s="9">
        <v>2005.5686740582</v>
      </c>
      <c r="E36" s="9">
        <v>1933.41213321119</v>
      </c>
      <c r="F36" s="9">
        <v>1857.80562134824</v>
      </c>
      <c r="G36" s="9">
        <v>1754.77257541166</v>
      </c>
      <c r="H36" s="9">
        <v>1653.9929755731</v>
      </c>
      <c r="I36" s="9">
        <v>1582.20228875401</v>
      </c>
      <c r="J36" s="9">
        <v>2283.2141074609</v>
      </c>
      <c r="K36" s="9">
        <v>2240.82450327591</v>
      </c>
      <c r="L36" s="9">
        <v>2211.01906690474</v>
      </c>
      <c r="M36" s="9">
        <v>2182.76485372605</v>
      </c>
      <c r="N36" s="9">
        <v>2102.46605999331</v>
      </c>
      <c r="O36" s="9">
        <v>1974.2759678204</v>
      </c>
      <c r="P36" s="9">
        <v>1865.75470029867</v>
      </c>
      <c r="Q36" s="9">
        <v>1786.0361382317</v>
      </c>
      <c r="R36" s="9">
        <v>1728.96258593854</v>
      </c>
      <c r="S36" s="9">
        <v>1680.38612214109</v>
      </c>
      <c r="T36" s="9">
        <v>1633.21696643801</v>
      </c>
      <c r="U36" s="9">
        <v>1594.21417528478</v>
      </c>
      <c r="V36" s="9">
        <v>1548.01291749827</v>
      </c>
      <c r="W36" s="9">
        <v>1503.46569140769</v>
      </c>
      <c r="X36" s="9">
        <v>1462.95174219732</v>
      </c>
      <c r="Y36" s="9">
        <v>1424.52991517544</v>
      </c>
      <c r="Z36" s="9">
        <v>1397.5798825381</v>
      </c>
      <c r="AA36" s="9">
        <v>1364.18076449718</v>
      </c>
      <c r="AB36" s="9">
        <v>1333.98205925884</v>
      </c>
      <c r="AC36" s="9">
        <v>1305.67943133153</v>
      </c>
      <c r="AD36" s="9">
        <v>1278.99079794174</v>
      </c>
    </row>
    <row r="37">
      <c r="A37" s="10" t="s">
        <v>57</v>
      </c>
      <c r="B37" s="10" t="s">
        <v>10</v>
      </c>
      <c r="C37" s="9">
        <v>1.38465883285442</v>
      </c>
      <c r="D37" s="9">
        <v>2.67883625579017</v>
      </c>
      <c r="E37" s="9">
        <v>1.88130881532485</v>
      </c>
      <c r="F37" s="9">
        <v>1.8152258858309</v>
      </c>
      <c r="G37" s="9">
        <v>1.74467797538051</v>
      </c>
      <c r="H37" s="9">
        <v>1.69292857281157</v>
      </c>
      <c r="I37" s="9">
        <v>1.65494079906301</v>
      </c>
      <c r="J37" s="9">
        <v>1.62121339502608</v>
      </c>
      <c r="K37" s="9">
        <v>1.58372273612795</v>
      </c>
      <c r="L37" s="9">
        <v>1.53676484561034</v>
      </c>
      <c r="M37" s="9">
        <v>1.49093986232854</v>
      </c>
      <c r="N37" s="9">
        <v>1.44964564453754</v>
      </c>
      <c r="O37" s="9">
        <v>1.41280614166026</v>
      </c>
      <c r="P37" s="9">
        <v>1.37449144740164</v>
      </c>
      <c r="Q37" s="9">
        <v>1.33868598352592</v>
      </c>
      <c r="R37" s="9">
        <v>1.30704186050701</v>
      </c>
      <c r="S37" s="9">
        <v>1.11161783677229</v>
      </c>
      <c r="T37" s="9">
        <v>1.07979753577227</v>
      </c>
      <c r="U37" s="9">
        <v>1.04885380613066</v>
      </c>
      <c r="V37" s="9">
        <v>2.33296561948704</v>
      </c>
      <c r="W37" s="9">
        <v>2.64631410545562</v>
      </c>
      <c r="X37" s="9">
        <v>2.57425809843857</v>
      </c>
      <c r="Y37" s="9">
        <v>22.592474817758</v>
      </c>
      <c r="Z37" s="9">
        <v>22.3162967395506</v>
      </c>
      <c r="AA37" s="9">
        <v>21.7289730439968</v>
      </c>
      <c r="AB37" s="9">
        <v>21.8775179527164</v>
      </c>
      <c r="AC37" s="9">
        <v>21.6083402499742</v>
      </c>
      <c r="AD37" s="9">
        <v>21.0792853350032</v>
      </c>
    </row>
    <row r="38">
      <c r="A38" s="10" t="s">
        <v>58</v>
      </c>
      <c r="B38" s="9">
        <v>22.5742027600585</v>
      </c>
      <c r="C38" s="9">
        <v>28.412557619533</v>
      </c>
      <c r="D38" s="9">
        <v>25.3652996325166</v>
      </c>
      <c r="E38" s="9">
        <v>20.4095604274423</v>
      </c>
      <c r="F38" s="9">
        <v>18.8468908992433</v>
      </c>
      <c r="G38" s="9">
        <v>20.0422817569495</v>
      </c>
      <c r="H38" s="9">
        <v>20.3526548218553</v>
      </c>
      <c r="I38" s="9">
        <v>20.8673123453517</v>
      </c>
      <c r="J38" s="9">
        <v>21.1069454677064</v>
      </c>
      <c r="K38" s="9">
        <v>22.69843826757</v>
      </c>
      <c r="L38" s="9">
        <v>20.6200588193386</v>
      </c>
      <c r="M38" s="9">
        <v>31.8472205089251</v>
      </c>
      <c r="N38" s="9">
        <v>30.9552977359513</v>
      </c>
      <c r="O38" s="9">
        <v>29.6324924352013</v>
      </c>
      <c r="P38" s="9">
        <v>25.9316352103482</v>
      </c>
      <c r="Q38" s="9">
        <v>24.3867312822383</v>
      </c>
      <c r="R38" s="9">
        <v>22.7480328955425</v>
      </c>
      <c r="S38" s="9">
        <v>21.2093137491532</v>
      </c>
      <c r="T38" s="9">
        <v>20.2653395190464</v>
      </c>
      <c r="U38" s="9">
        <v>19.7445804518961</v>
      </c>
      <c r="V38" s="9">
        <v>19.4490759312457</v>
      </c>
      <c r="W38" s="9">
        <v>18.9571187618389</v>
      </c>
      <c r="X38" s="9">
        <v>18.1274989341806</v>
      </c>
      <c r="Y38" s="9">
        <v>18.5765122936231</v>
      </c>
      <c r="Z38" s="9">
        <v>23.9157802846376</v>
      </c>
      <c r="AA38" s="9">
        <v>22.1803621188035</v>
      </c>
      <c r="AB38" s="9">
        <v>21.6721665350289</v>
      </c>
      <c r="AC38" s="9">
        <v>17.654903789317</v>
      </c>
      <c r="AD38" s="9">
        <v>17.2679334071516</v>
      </c>
    </row>
    <row r="39">
      <c r="A39" s="10" t="s">
        <v>59</v>
      </c>
      <c r="B39" s="10" t="s">
        <v>10</v>
      </c>
      <c r="C39" s="10" t="s">
        <v>10</v>
      </c>
      <c r="D39" s="10" t="s">
        <v>10</v>
      </c>
      <c r="E39" s="10" t="s">
        <v>10</v>
      </c>
      <c r="F39" s="9">
        <v>0.15655271212851</v>
      </c>
      <c r="G39" s="9">
        <v>0.28958075863669</v>
      </c>
      <c r="H39" s="9">
        <v>0.27212243606669</v>
      </c>
      <c r="I39" s="9">
        <v>0.26810637512039</v>
      </c>
      <c r="J39" s="9">
        <v>0.26424542531534</v>
      </c>
      <c r="K39" s="9">
        <v>0.57796091073437</v>
      </c>
      <c r="L39" s="9">
        <v>0.64596154822382</v>
      </c>
      <c r="M39" s="9">
        <v>0.5365272078547</v>
      </c>
      <c r="N39" s="9">
        <v>0.42989745636334</v>
      </c>
      <c r="O39" s="9">
        <v>0.51826627995352</v>
      </c>
      <c r="P39" s="9">
        <v>0.54157583809922</v>
      </c>
      <c r="Q39" s="9">
        <v>0.68413446709193</v>
      </c>
      <c r="R39" s="9">
        <v>0.5523851956104</v>
      </c>
      <c r="S39" s="9">
        <v>0.6711649000492</v>
      </c>
      <c r="T39" s="9">
        <v>0.87046122079724</v>
      </c>
      <c r="U39" s="9">
        <v>0.79640947414926</v>
      </c>
      <c r="V39" s="9">
        <v>1.1355104304148</v>
      </c>
      <c r="W39" s="9">
        <v>1.27790805634933</v>
      </c>
      <c r="X39" s="9">
        <v>1.50284488539352</v>
      </c>
      <c r="Y39" s="9">
        <v>1.07790263096908</v>
      </c>
      <c r="Z39" s="9">
        <v>1.12854382994691</v>
      </c>
      <c r="AA39" s="9">
        <v>0.96266599270346</v>
      </c>
      <c r="AB39" s="9">
        <v>0.97290497008468</v>
      </c>
      <c r="AC39" s="9">
        <v>0.96637757437975</v>
      </c>
      <c r="AD39" s="9">
        <v>0.96010434533317</v>
      </c>
    </row>
    <row r="40">
      <c r="A40" s="10" t="s">
        <v>60</v>
      </c>
      <c r="B40" s="9">
        <v>71.4199647321948</v>
      </c>
      <c r="C40" s="9">
        <v>70.68601860894</v>
      </c>
      <c r="D40" s="9">
        <v>77.3334742525386</v>
      </c>
      <c r="E40" s="9">
        <v>64.9945070217469</v>
      </c>
      <c r="F40" s="9">
        <v>67.5819218272188</v>
      </c>
      <c r="G40" s="9">
        <v>71.5707851739568</v>
      </c>
      <c r="H40" s="9">
        <v>65.1754654990994</v>
      </c>
      <c r="I40" s="9">
        <v>70.9286045246681</v>
      </c>
      <c r="J40" s="9">
        <v>69.7711600210949</v>
      </c>
      <c r="K40" s="9">
        <v>70.296450146338</v>
      </c>
      <c r="L40" s="9">
        <v>68.5502070941968</v>
      </c>
      <c r="M40" s="9">
        <v>65.4994351808134</v>
      </c>
      <c r="N40" s="9">
        <v>62.3420905675489</v>
      </c>
      <c r="O40" s="9">
        <v>65.0508246553647</v>
      </c>
      <c r="P40" s="9">
        <v>65.5262932143776</v>
      </c>
      <c r="Q40" s="9">
        <v>77.3035329415228</v>
      </c>
      <c r="R40" s="9">
        <v>85.8155878955236</v>
      </c>
      <c r="S40" s="9">
        <v>84.6371982802932</v>
      </c>
      <c r="T40" s="9">
        <v>89.2285855209075</v>
      </c>
      <c r="U40" s="9">
        <v>99.5048832611352</v>
      </c>
      <c r="V40" s="9">
        <v>103.814642051003</v>
      </c>
      <c r="W40" s="9">
        <v>117.953110067671</v>
      </c>
      <c r="X40" s="9">
        <v>139.276720952014</v>
      </c>
      <c r="Y40" s="9">
        <v>111.185466534205</v>
      </c>
      <c r="Z40" s="9">
        <v>101.77733751704</v>
      </c>
      <c r="AA40" s="9">
        <v>101.88137286455</v>
      </c>
      <c r="AB40" s="9">
        <v>101.585713454715</v>
      </c>
      <c r="AC40" s="9">
        <v>112.439428813713</v>
      </c>
      <c r="AD40" s="9">
        <v>108.092109157639</v>
      </c>
    </row>
    <row r="41">
      <c r="A41" s="10" t="s">
        <v>61</v>
      </c>
      <c r="B41" s="9">
        <v>46.162414601603</v>
      </c>
      <c r="C41" s="9">
        <v>51.4444494737656</v>
      </c>
      <c r="D41" s="9">
        <v>49.6594911449165</v>
      </c>
      <c r="E41" s="9">
        <v>50.0162562373449</v>
      </c>
      <c r="F41" s="9">
        <v>34.4582039465351</v>
      </c>
      <c r="G41" s="9">
        <v>32.9775945991026</v>
      </c>
      <c r="H41" s="9">
        <v>31.6850667553822</v>
      </c>
      <c r="I41" s="9">
        <v>30.4583470550588</v>
      </c>
      <c r="J41" s="9">
        <v>30.9250511203928</v>
      </c>
      <c r="K41" s="9">
        <v>30.4880585332974</v>
      </c>
      <c r="L41" s="9">
        <v>28.8946149984648</v>
      </c>
      <c r="M41" s="9">
        <v>6.53073960104151</v>
      </c>
      <c r="N41" s="9">
        <v>7.48168765810751</v>
      </c>
      <c r="O41" s="9">
        <v>5.79985353265212</v>
      </c>
      <c r="P41" s="9">
        <v>5.22016765199456</v>
      </c>
      <c r="Q41" s="9">
        <v>5.73107008141978</v>
      </c>
      <c r="R41" s="9">
        <v>5.09333478890656</v>
      </c>
      <c r="S41" s="9">
        <v>4.6379435831159</v>
      </c>
      <c r="T41" s="9">
        <v>4.23099549689275</v>
      </c>
      <c r="U41" s="9">
        <v>4.44146452289927</v>
      </c>
      <c r="V41" s="9">
        <v>6.06424046635778</v>
      </c>
      <c r="W41" s="9">
        <v>7.42150523953528</v>
      </c>
      <c r="X41" s="9">
        <v>6.9941021894822</v>
      </c>
      <c r="Y41" s="9">
        <v>8.97852954513297</v>
      </c>
      <c r="Z41" s="9">
        <v>9.30827746377292</v>
      </c>
      <c r="AA41" s="9">
        <v>7.58157533470882</v>
      </c>
      <c r="AB41" s="9">
        <v>7.98961062854557</v>
      </c>
      <c r="AC41" s="9">
        <v>7.97733939085016</v>
      </c>
      <c r="AD41" s="9">
        <v>7.89894913732133</v>
      </c>
    </row>
    <row r="42">
      <c r="A42" s="10" t="s">
        <v>62</v>
      </c>
      <c r="B42" s="10" t="s">
        <v>10</v>
      </c>
      <c r="C42" s="10" t="s">
        <v>10</v>
      </c>
      <c r="D42" s="10" t="s">
        <v>10</v>
      </c>
      <c r="E42" s="10" t="s">
        <v>10</v>
      </c>
      <c r="F42" s="10" t="s">
        <v>10</v>
      </c>
      <c r="G42" s="10" t="s">
        <v>10</v>
      </c>
      <c r="H42" s="10" t="s">
        <v>10</v>
      </c>
      <c r="I42" s="10" t="s">
        <v>10</v>
      </c>
      <c r="J42" s="10" t="s">
        <v>10</v>
      </c>
      <c r="K42" s="10" t="s">
        <v>10</v>
      </c>
      <c r="L42" s="10" t="s">
        <v>10</v>
      </c>
      <c r="M42" s="10" t="s">
        <v>10</v>
      </c>
      <c r="N42" s="10" t="s">
        <v>10</v>
      </c>
      <c r="O42" s="10" t="s">
        <v>10</v>
      </c>
      <c r="P42" s="10" t="s">
        <v>10</v>
      </c>
      <c r="Q42" s="10" t="s">
        <v>10</v>
      </c>
      <c r="R42" s="10" t="s">
        <v>10</v>
      </c>
      <c r="S42" s="10" t="s">
        <v>10</v>
      </c>
      <c r="T42" s="9">
        <v>17.1196701595136</v>
      </c>
      <c r="U42" s="9">
        <v>16.7964952045874</v>
      </c>
      <c r="V42" s="9">
        <v>16.4829532024218</v>
      </c>
      <c r="W42" s="9">
        <v>16.1786774718003</v>
      </c>
      <c r="X42" s="9">
        <v>15.8829148363935</v>
      </c>
      <c r="Y42" s="9">
        <v>15.5949563023605</v>
      </c>
      <c r="Z42" s="9">
        <v>15.3139650297985</v>
      </c>
      <c r="AA42" s="9">
        <v>15.0390108723989</v>
      </c>
      <c r="AB42" s="9">
        <v>16.2286929001452</v>
      </c>
      <c r="AC42" s="9">
        <v>15.9337666186032</v>
      </c>
      <c r="AD42" s="9">
        <v>15.6419716300047</v>
      </c>
    </row>
    <row r="43">
      <c r="A43" s="10" t="s">
        <v>63</v>
      </c>
      <c r="B43" s="9">
        <v>4146.74217847913</v>
      </c>
      <c r="C43" s="9">
        <v>3988.53316563003</v>
      </c>
      <c r="D43" s="9">
        <v>3666.46804593423</v>
      </c>
      <c r="E43" s="9">
        <v>3352.01348350808</v>
      </c>
      <c r="F43" s="9">
        <v>3081.91244479989</v>
      </c>
      <c r="G43" s="9">
        <v>2865.73783656929</v>
      </c>
      <c r="H43" s="9">
        <v>7737.14134321808</v>
      </c>
      <c r="I43" s="9">
        <v>7524.62064874196</v>
      </c>
      <c r="J43" s="9">
        <v>7275.17983362501</v>
      </c>
      <c r="K43" s="9">
        <v>7054.88476750525</v>
      </c>
      <c r="L43" s="9">
        <v>6859.18334707134</v>
      </c>
      <c r="M43" s="9">
        <v>6685.3257817543</v>
      </c>
      <c r="N43" s="9">
        <v>6530.88038843121</v>
      </c>
      <c r="O43" s="9">
        <v>6391.93882849518</v>
      </c>
      <c r="P43" s="9">
        <v>6264.74322719833</v>
      </c>
      <c r="Q43" s="9">
        <v>6148.23766179464</v>
      </c>
      <c r="R43" s="9">
        <v>6021.02587341507</v>
      </c>
      <c r="S43" s="9">
        <v>5917.63350021692</v>
      </c>
      <c r="T43" s="9">
        <v>5818.51108904076</v>
      </c>
      <c r="U43" s="9">
        <v>5723.02045155503</v>
      </c>
      <c r="V43" s="9">
        <v>5630.67053921802</v>
      </c>
      <c r="W43" s="9">
        <v>5541.07648725212</v>
      </c>
      <c r="X43" s="9">
        <v>5453.79394592535</v>
      </c>
      <c r="Y43" s="9">
        <v>5368.57025343506</v>
      </c>
      <c r="Z43" s="9">
        <v>5285.40778908957</v>
      </c>
      <c r="AA43" s="9">
        <v>5204.37638400569</v>
      </c>
      <c r="AB43" s="9">
        <v>5125.39031387633</v>
      </c>
      <c r="AC43" s="9">
        <v>5048.09340618172</v>
      </c>
      <c r="AD43" s="9">
        <v>4972.48529212781</v>
      </c>
    </row>
    <row r="44">
      <c r="A44" s="10" t="s">
        <v>64</v>
      </c>
      <c r="B44" s="9">
        <v>20.4367475228185</v>
      </c>
      <c r="C44" s="9">
        <v>19.0510912436332</v>
      </c>
      <c r="D44" s="9">
        <v>18.0669213313581</v>
      </c>
      <c r="E44" s="9">
        <v>16.7830964515432</v>
      </c>
      <c r="F44" s="9">
        <v>14.494645871927</v>
      </c>
      <c r="G44" s="9">
        <v>13.55080797962</v>
      </c>
      <c r="H44" s="9">
        <v>12.7883420492828</v>
      </c>
      <c r="I44" s="9">
        <v>12.3876786935858</v>
      </c>
      <c r="J44" s="9">
        <v>10.2014354438396</v>
      </c>
      <c r="K44" s="9">
        <v>9.10134854796395</v>
      </c>
      <c r="L44" s="9">
        <v>9.51945589075264</v>
      </c>
      <c r="M44" s="9">
        <v>9.8458101032979</v>
      </c>
      <c r="N44" s="9">
        <v>10.7839877715458</v>
      </c>
      <c r="O44" s="9">
        <v>10.6659977817192</v>
      </c>
      <c r="P44" s="9">
        <v>10.1047853659242</v>
      </c>
      <c r="Q44" s="9">
        <v>10.593140925205</v>
      </c>
      <c r="R44" s="9">
        <v>11.6054335800869</v>
      </c>
      <c r="S44" s="9">
        <v>12.0029044896512</v>
      </c>
      <c r="T44" s="9">
        <v>11.8700306723131</v>
      </c>
      <c r="U44" s="9">
        <v>11.4733835109925</v>
      </c>
      <c r="V44" s="9">
        <v>10.8276760298313</v>
      </c>
      <c r="W44" s="9">
        <v>10.3630507807488</v>
      </c>
      <c r="X44" s="9">
        <v>10.159577734377</v>
      </c>
      <c r="Y44" s="9">
        <v>9.72021668219107</v>
      </c>
      <c r="Z44" s="9">
        <v>9.04683250112144</v>
      </c>
      <c r="AA44" s="9">
        <v>8.73354194621748</v>
      </c>
      <c r="AB44" s="9">
        <v>8.08486797365408</v>
      </c>
      <c r="AC44" s="9">
        <v>7.60817081175706</v>
      </c>
      <c r="AD44" s="9">
        <v>7.58723857437967</v>
      </c>
    </row>
    <row r="45">
      <c r="A45" s="10" t="s">
        <v>69</v>
      </c>
      <c r="B45" s="9">
        <v>21.8819593223999</v>
      </c>
      <c r="C45" s="9">
        <v>21.6457061912093</v>
      </c>
      <c r="D45" s="9">
        <v>20.607348356558</v>
      </c>
      <c r="E45" s="9">
        <v>20.7452022591862</v>
      </c>
      <c r="F45" s="9">
        <v>20.827481164958</v>
      </c>
      <c r="G45" s="9">
        <v>20.7975062034242</v>
      </c>
      <c r="H45" s="9">
        <v>19.8684836870759</v>
      </c>
      <c r="I45" s="9">
        <v>19.8883811134659</v>
      </c>
      <c r="J45" s="9">
        <v>19.5190825239463</v>
      </c>
      <c r="K45" s="9">
        <v>18.8986655169589</v>
      </c>
      <c r="L45" s="9">
        <v>18.4533684456889</v>
      </c>
      <c r="M45" s="9">
        <v>17.2972152947655</v>
      </c>
      <c r="N45" s="9">
        <v>16.5637627560349</v>
      </c>
      <c r="O45" s="9">
        <v>15.8168336150105</v>
      </c>
      <c r="P45" s="9">
        <v>15.3400743110444</v>
      </c>
      <c r="Q45" s="9">
        <v>15.2233804202192</v>
      </c>
      <c r="R45" s="9">
        <v>15.0933191621971</v>
      </c>
      <c r="S45" s="9">
        <v>15.2532510874577</v>
      </c>
      <c r="T45" s="9">
        <v>14.1075535085909</v>
      </c>
      <c r="U45" s="9">
        <v>14.4905156153099</v>
      </c>
      <c r="V45" s="9">
        <v>14.6816465933774</v>
      </c>
      <c r="W45" s="9">
        <v>14.5667777471815</v>
      </c>
      <c r="X45" s="9">
        <v>14.5425106479166</v>
      </c>
      <c r="Y45" s="9">
        <v>13.7883336247018</v>
      </c>
      <c r="Z45" s="9">
        <v>13.6382511255229</v>
      </c>
      <c r="AA45" s="9">
        <v>13.8007768829282</v>
      </c>
      <c r="AB45" s="9">
        <v>13.456992624233</v>
      </c>
      <c r="AC45" s="9">
        <v>13.7967215621513</v>
      </c>
      <c r="AD45" s="9">
        <v>13.6748089883399</v>
      </c>
    </row>
    <row r="46">
      <c r="A46" s="10" t="s">
        <v>71</v>
      </c>
      <c r="B46" s="10" t="s">
        <v>10</v>
      </c>
      <c r="C46" s="10" t="s">
        <v>10</v>
      </c>
      <c r="D46" s="10" t="s">
        <v>10</v>
      </c>
      <c r="E46" s="10" t="s">
        <v>10</v>
      </c>
      <c r="F46" s="10" t="s">
        <v>10</v>
      </c>
      <c r="G46" s="10" t="s">
        <v>10</v>
      </c>
      <c r="H46" s="10" t="s">
        <v>10</v>
      </c>
      <c r="I46" s="10" t="s">
        <v>10</v>
      </c>
      <c r="J46" s="10" t="s">
        <v>10</v>
      </c>
      <c r="K46" s="10" t="s">
        <v>10</v>
      </c>
      <c r="L46" s="10" t="s">
        <v>10</v>
      </c>
      <c r="M46" s="10" t="s">
        <v>10</v>
      </c>
      <c r="N46" s="10" t="s">
        <v>10</v>
      </c>
      <c r="O46" s="10" t="s">
        <v>10</v>
      </c>
      <c r="P46" s="10" t="s">
        <v>10</v>
      </c>
      <c r="Q46" s="10" t="s">
        <v>10</v>
      </c>
      <c r="R46" s="10" t="s">
        <v>10</v>
      </c>
      <c r="S46" s="10" t="s">
        <v>10</v>
      </c>
      <c r="T46" s="9">
        <v>3.37907520433367</v>
      </c>
      <c r="U46" s="9">
        <v>3.32555661543665</v>
      </c>
      <c r="V46" s="9">
        <v>3.27287018300848</v>
      </c>
      <c r="W46" s="9">
        <v>3.22088625972091</v>
      </c>
      <c r="X46" s="9">
        <v>3.16943247194304</v>
      </c>
      <c r="Y46" s="9">
        <v>3.1184166269367</v>
      </c>
      <c r="Z46" s="9">
        <v>3.06778961755089</v>
      </c>
      <c r="AA46" s="9">
        <v>3.01742995051058</v>
      </c>
      <c r="AB46" s="9">
        <v>2.96704883053637</v>
      </c>
      <c r="AC46" s="9">
        <v>2.91653808222654</v>
      </c>
      <c r="AD46" s="9">
        <v>2.86615037830174</v>
      </c>
    </row>
    <row r="47">
      <c r="A47" s="10" t="s">
        <v>72</v>
      </c>
      <c r="B47" s="9">
        <v>180.384062990718</v>
      </c>
      <c r="C47" s="9">
        <v>178.865725256499</v>
      </c>
      <c r="D47" s="9">
        <v>217.425957216183</v>
      </c>
      <c r="E47" s="9">
        <v>219.528429286557</v>
      </c>
      <c r="F47" s="9">
        <v>231.074596041566</v>
      </c>
      <c r="G47" s="9">
        <v>436.977300615049</v>
      </c>
      <c r="H47" s="9">
        <v>433.98249448816</v>
      </c>
      <c r="I47" s="9">
        <v>442.484414731241</v>
      </c>
      <c r="J47" s="9">
        <v>434.206667408837</v>
      </c>
      <c r="K47" s="9">
        <v>427.201462097844</v>
      </c>
      <c r="L47" s="9">
        <v>423.869159174472</v>
      </c>
      <c r="M47" s="9">
        <v>431.557654045476</v>
      </c>
      <c r="N47" s="9">
        <v>426.250778229058</v>
      </c>
      <c r="O47" s="9">
        <v>424.58046830984</v>
      </c>
      <c r="P47" s="9">
        <v>418.700890293051</v>
      </c>
      <c r="Q47" s="9">
        <v>419.712225449902</v>
      </c>
      <c r="R47" s="9">
        <v>451.179314914986</v>
      </c>
      <c r="S47" s="9">
        <v>456.798363915758</v>
      </c>
      <c r="T47" s="9">
        <v>455.862305942053</v>
      </c>
      <c r="U47" s="9">
        <v>452.550821191849</v>
      </c>
      <c r="V47" s="9">
        <v>445.237373245466</v>
      </c>
      <c r="W47" s="9">
        <v>443.045456312945</v>
      </c>
      <c r="X47" s="9">
        <v>434.157529314257</v>
      </c>
      <c r="Y47" s="9">
        <v>427.246284216709</v>
      </c>
      <c r="Z47" s="9">
        <v>434.6990994703</v>
      </c>
      <c r="AA47" s="9">
        <v>430.089298321465</v>
      </c>
      <c r="AB47" s="9">
        <v>462.893378988734</v>
      </c>
      <c r="AC47" s="9">
        <v>519.670601827235</v>
      </c>
      <c r="AD47" s="9">
        <v>512.743860470936</v>
      </c>
    </row>
    <row r="48">
      <c r="A48" s="10" t="s">
        <v>73</v>
      </c>
      <c r="B48" s="10" t="s">
        <v>10</v>
      </c>
      <c r="C48" s="10" t="s">
        <v>10</v>
      </c>
      <c r="D48" s="10" t="s">
        <v>10</v>
      </c>
      <c r="E48" s="10" t="s">
        <v>10</v>
      </c>
      <c r="F48" s="10" t="s">
        <v>10</v>
      </c>
      <c r="G48" s="10" t="s">
        <v>10</v>
      </c>
      <c r="H48" s="10" t="s">
        <v>10</v>
      </c>
      <c r="I48" s="10" t="s">
        <v>10</v>
      </c>
      <c r="J48" s="9">
        <v>0.10854841590537</v>
      </c>
      <c r="K48" s="9">
        <v>0.22675185116232</v>
      </c>
      <c r="L48" s="9">
        <v>0.4069738338697</v>
      </c>
      <c r="M48" s="9">
        <v>0.47692636343488</v>
      </c>
      <c r="N48" s="9">
        <v>0.68257796801886</v>
      </c>
      <c r="O48" s="9">
        <v>1.14145365948982</v>
      </c>
      <c r="P48" s="9">
        <v>1.20099212385648</v>
      </c>
      <c r="Q48" s="9">
        <v>1.41323081577313</v>
      </c>
      <c r="R48" s="9">
        <v>1.61988386224262</v>
      </c>
      <c r="S48" s="9">
        <v>2.23551879632967</v>
      </c>
      <c r="T48" s="9">
        <v>3.36168101069077</v>
      </c>
      <c r="U48" s="9">
        <v>3.14407758587704</v>
      </c>
      <c r="V48" s="9">
        <v>3.36426284660047</v>
      </c>
      <c r="W48" s="9">
        <v>3.75102564763787</v>
      </c>
      <c r="X48" s="9">
        <v>4.74064496867046</v>
      </c>
      <c r="Y48" s="9">
        <v>4.93630072319989</v>
      </c>
      <c r="Z48" s="9">
        <v>5.08883802629478</v>
      </c>
      <c r="AA48" s="9">
        <v>5.09315814138877</v>
      </c>
      <c r="AB48" s="9">
        <v>5.25218509501195</v>
      </c>
      <c r="AC48" s="9">
        <v>5.45520933059837</v>
      </c>
      <c r="AD48" s="9">
        <v>7.49184602231959</v>
      </c>
    </row>
    <row r="49">
      <c r="A49" s="10" t="s">
        <v>74</v>
      </c>
      <c r="B49" s="10" t="s">
        <v>10</v>
      </c>
      <c r="C49" s="10" t="s">
        <v>10</v>
      </c>
      <c r="D49" s="10" t="s">
        <v>10</v>
      </c>
      <c r="E49" s="10" t="s">
        <v>10</v>
      </c>
      <c r="F49" s="10" t="s">
        <v>10</v>
      </c>
      <c r="G49" s="9">
        <v>6.47063243695782</v>
      </c>
      <c r="H49" s="9">
        <v>6.2743914668276</v>
      </c>
      <c r="I49" s="9">
        <v>12.765456791576</v>
      </c>
      <c r="J49" s="9">
        <v>23.5353615788156</v>
      </c>
      <c r="K49" s="9">
        <v>22.7591422005888</v>
      </c>
      <c r="L49" s="9">
        <v>21.9715079155418</v>
      </c>
      <c r="M49" s="9">
        <v>21.2820262031513</v>
      </c>
      <c r="N49" s="9">
        <v>20.5089812632364</v>
      </c>
      <c r="O49" s="9">
        <v>19.5085092954248</v>
      </c>
      <c r="P49" s="9">
        <v>18.8186943156359</v>
      </c>
      <c r="Q49" s="9">
        <v>18.2303092559549</v>
      </c>
      <c r="R49" s="9">
        <v>17.6737113701709</v>
      </c>
      <c r="S49" s="9">
        <v>15.7631597187931</v>
      </c>
      <c r="T49" s="9">
        <v>15.4313183112093</v>
      </c>
      <c r="U49" s="9">
        <v>14.9273685381188</v>
      </c>
      <c r="V49" s="9">
        <v>18.7285395000208</v>
      </c>
      <c r="W49" s="9">
        <v>18.1081627510955</v>
      </c>
      <c r="X49" s="9">
        <v>20.8233061553028</v>
      </c>
      <c r="Y49" s="9">
        <v>20.0900460318076</v>
      </c>
      <c r="Z49" s="9">
        <v>20.4345926492296</v>
      </c>
      <c r="AA49" s="9">
        <v>19.220450094642</v>
      </c>
      <c r="AB49" s="9">
        <v>17.6728503683879</v>
      </c>
      <c r="AC49" s="9">
        <v>16.3961918702193</v>
      </c>
      <c r="AD49" s="9">
        <v>15.8384539280856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4" t="str">
        <f>C4</f>
        <v>Oil Proved reserves per person (tonnes)</v>
      </c>
      <c r="C1" s="5"/>
      <c r="D1" s="1"/>
      <c r="E1" s="6"/>
    </row>
    <row r="2">
      <c r="A2" s="1"/>
      <c r="B2" s="7"/>
      <c r="C2" s="7"/>
      <c r="D2" s="1"/>
      <c r="E2" s="6"/>
    </row>
    <row r="3">
      <c r="A3" s="1"/>
      <c r="B3" s="11" t="s">
        <v>4</v>
      </c>
      <c r="C3" s="1"/>
      <c r="D3" s="1"/>
      <c r="E3" s="6"/>
    </row>
    <row r="4">
      <c r="A4" s="1"/>
      <c r="B4" s="12" t="s">
        <v>12</v>
      </c>
      <c r="C4" s="13" t="s">
        <v>0</v>
      </c>
      <c r="D4" s="1"/>
      <c r="E4" s="6"/>
    </row>
    <row r="5">
      <c r="A5" s="1"/>
      <c r="B5" s="12" t="s">
        <v>21</v>
      </c>
      <c r="C5" s="14" t="s">
        <v>0</v>
      </c>
      <c r="D5" s="1"/>
      <c r="E5" s="6"/>
    </row>
    <row r="6">
      <c r="A6" s="1"/>
      <c r="B6" s="12" t="s">
        <v>24</v>
      </c>
      <c r="C6" s="15"/>
      <c r="D6" s="1"/>
      <c r="E6" s="6"/>
    </row>
    <row r="7">
      <c r="A7" s="1"/>
      <c r="B7" s="16"/>
      <c r="C7" s="7"/>
      <c r="D7" s="7"/>
      <c r="E7" s="6"/>
    </row>
    <row r="8">
      <c r="A8" s="1"/>
      <c r="B8" s="17" t="s">
        <v>31</v>
      </c>
      <c r="C8" s="1"/>
      <c r="D8" s="1"/>
      <c r="E8" s="6"/>
    </row>
    <row r="9">
      <c r="A9" s="1"/>
      <c r="B9" s="18" t="s">
        <v>33</v>
      </c>
      <c r="C9" s="14" t="s">
        <v>35</v>
      </c>
      <c r="D9" s="1"/>
      <c r="E9" s="6"/>
    </row>
    <row r="10">
      <c r="A10" s="1"/>
      <c r="B10" s="18" t="s">
        <v>36</v>
      </c>
      <c r="C10" s="19" t="s">
        <v>38</v>
      </c>
      <c r="D10" s="1"/>
      <c r="E10" s="6"/>
    </row>
    <row r="11">
      <c r="A11" s="1"/>
      <c r="B11" s="18" t="s">
        <v>43</v>
      </c>
      <c r="C11" s="13" t="s">
        <v>44</v>
      </c>
      <c r="D11" s="1"/>
      <c r="E11" s="6"/>
    </row>
    <row r="12">
      <c r="A12" s="1"/>
      <c r="B12" s="18" t="s">
        <v>45</v>
      </c>
      <c r="C12" s="19" t="s">
        <v>46</v>
      </c>
      <c r="D12" s="1"/>
      <c r="E12" s="6"/>
    </row>
    <row r="13">
      <c r="A13" s="1"/>
      <c r="B13" s="1"/>
      <c r="C13" s="1"/>
      <c r="D13" s="1"/>
      <c r="E13" s="6"/>
    </row>
    <row r="14">
      <c r="A14" s="1"/>
      <c r="B14" s="17" t="s">
        <v>48</v>
      </c>
      <c r="C14" s="1"/>
      <c r="D14" s="1"/>
      <c r="E14" s="6"/>
    </row>
    <row r="15">
      <c r="A15" s="1"/>
      <c r="B15" s="18" t="s">
        <v>50</v>
      </c>
      <c r="C15" s="20" t="s">
        <v>51</v>
      </c>
      <c r="D15" s="1"/>
      <c r="E15" s="6"/>
    </row>
    <row r="16">
      <c r="A16" s="1"/>
      <c r="B16" s="18" t="s">
        <v>54</v>
      </c>
      <c r="C16" s="21">
        <v>40180.0</v>
      </c>
      <c r="D16" s="1"/>
      <c r="E16" s="6"/>
    </row>
    <row r="17">
      <c r="A17" s="1"/>
      <c r="B17" s="1"/>
      <c r="C17" s="22"/>
      <c r="D17" s="1"/>
      <c r="E17" s="6"/>
    </row>
    <row r="18">
      <c r="A18" s="1"/>
      <c r="B18" s="1"/>
      <c r="C18" s="22"/>
      <c r="D18" s="1"/>
      <c r="E18" s="6"/>
    </row>
    <row r="19">
      <c r="A19" s="1"/>
      <c r="B19" s="1"/>
      <c r="C19" s="22"/>
      <c r="D19" s="1"/>
      <c r="E19" s="6"/>
    </row>
    <row r="20">
      <c r="A20" s="1"/>
      <c r="B20" s="1"/>
      <c r="C20" s="22"/>
      <c r="D20" s="1"/>
      <c r="E20" s="6"/>
    </row>
    <row r="21">
      <c r="A21" s="1"/>
      <c r="B21" s="1"/>
      <c r="C21" s="22"/>
      <c r="D21" s="1"/>
      <c r="E21" s="6"/>
    </row>
    <row r="22">
      <c r="A22" s="1"/>
      <c r="B22" s="1"/>
      <c r="C22" s="22"/>
      <c r="D22" s="1"/>
      <c r="E22" s="6"/>
    </row>
    <row r="23">
      <c r="A23" s="1"/>
      <c r="B23" s="1"/>
      <c r="C23" s="1"/>
      <c r="D23" s="1"/>
      <c r="E23" s="6"/>
    </row>
    <row r="24">
      <c r="A24" s="1"/>
      <c r="B24" s="1"/>
      <c r="C24" s="1"/>
      <c r="D24" s="1"/>
      <c r="E24" s="6"/>
    </row>
    <row r="25">
      <c r="A25" s="3"/>
      <c r="B25" s="3"/>
      <c r="C25" s="3"/>
      <c r="D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" t="s">
        <v>1</v>
      </c>
      <c r="B1" s="2" t="s">
        <v>2</v>
      </c>
      <c r="C1" s="2" t="s">
        <v>3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8" t="s">
        <v>75</v>
      </c>
      <c r="B1" s="5"/>
      <c r="C1" s="5"/>
      <c r="D1" s="5"/>
      <c r="E1" s="6"/>
    </row>
    <row r="2">
      <c r="A2" s="1"/>
      <c r="B2" s="1"/>
      <c r="C2" s="1"/>
      <c r="D2" s="29"/>
      <c r="E2" s="6"/>
    </row>
    <row r="3" ht="46.5" customHeight="1">
      <c r="A3" s="11" t="s">
        <v>76</v>
      </c>
      <c r="B3" s="30" t="s">
        <v>35</v>
      </c>
      <c r="C3" s="31"/>
      <c r="D3" s="32" t="s">
        <v>77</v>
      </c>
      <c r="E3" s="6"/>
    </row>
    <row r="4" ht="62.25" customHeight="1">
      <c r="A4" s="11" t="s">
        <v>79</v>
      </c>
      <c r="B4" s="34" t="s">
        <v>46</v>
      </c>
      <c r="C4" s="31"/>
      <c r="D4" s="32" t="s">
        <v>81</v>
      </c>
      <c r="E4" s="6"/>
    </row>
    <row r="5" ht="32.25" customHeight="1">
      <c r="A5" s="11" t="s">
        <v>82</v>
      </c>
      <c r="B5" s="35" t="s">
        <v>83</v>
      </c>
      <c r="C5" s="31"/>
      <c r="D5" s="32" t="s">
        <v>84</v>
      </c>
      <c r="E5" s="6"/>
    </row>
    <row r="6" ht="32.25" customHeight="1">
      <c r="A6" s="1"/>
      <c r="B6" s="1"/>
      <c r="C6" s="29"/>
      <c r="D6" s="29"/>
      <c r="E6" s="6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23" t="s">
        <v>65</v>
      </c>
      <c r="C1" s="5"/>
      <c r="D1" s="1"/>
      <c r="E1" s="6"/>
    </row>
    <row r="2">
      <c r="A2" s="1"/>
      <c r="B2" s="7"/>
      <c r="C2" s="7"/>
      <c r="D2" s="1"/>
      <c r="E2" s="6"/>
    </row>
    <row r="3">
      <c r="A3" s="1"/>
      <c r="B3" s="24" t="s">
        <v>66</v>
      </c>
      <c r="C3" s="5"/>
      <c r="D3" s="1"/>
      <c r="E3" s="6"/>
    </row>
    <row r="4" ht="24.0" customHeight="1">
      <c r="A4" s="1"/>
      <c r="B4" s="25" t="s">
        <v>67</v>
      </c>
      <c r="C4" s="26" t="str">
        <f>hyperlink("http://spreadsheets.google.com/pub?key=pyj6tScZqmEfrI4YlDJDUag&amp;output=xls", "[Download xls]")</f>
        <v>[Download xls]</v>
      </c>
      <c r="D4" s="1"/>
      <c r="E4" s="6"/>
    </row>
    <row r="5" ht="24.0" customHeight="1">
      <c r="A5" s="1"/>
      <c r="B5" s="25" t="s">
        <v>68</v>
      </c>
      <c r="C5" s="26" t="str">
        <f>hyperlink("http://spreadsheets.google.com/pub?key=pyj6tScZqmEfrI4YlDJDUag&amp;output=csv", "[Download csv]")</f>
        <v>[Download csv]</v>
      </c>
      <c r="D5" s="1"/>
      <c r="E5" s="6"/>
    </row>
    <row r="6" ht="24.0" customHeight="1">
      <c r="A6" s="1"/>
      <c r="B6" s="25" t="s">
        <v>70</v>
      </c>
      <c r="C6" s="26" t="str">
        <f>hyperlink("http://spreadsheets.google.com/pub?key=pyj6tScZqmEfrI4YlDJDUag&amp;output=pdf", "[Download pdf]")</f>
        <v>[Download pdf]</v>
      </c>
      <c r="D6" s="1"/>
      <c r="E6" s="6"/>
    </row>
    <row r="7" ht="18.0" customHeight="1">
      <c r="A7" s="1"/>
      <c r="B7" s="27"/>
      <c r="C7" s="27"/>
      <c r="D7" s="1"/>
      <c r="E7" s="6"/>
    </row>
    <row r="8" ht="14.25" customHeight="1">
      <c r="A8" s="1"/>
      <c r="B8" s="7"/>
      <c r="C8" s="7"/>
      <c r="D8" s="1"/>
      <c r="E8" s="6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3" t="s">
        <v>78</v>
      </c>
      <c r="B1" s="33" t="s">
        <v>80</v>
      </c>
    </row>
  </sheetData>
  <drawing r:id="rId1"/>
</worksheet>
</file>