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<sst xmlns="http://schemas.openxmlformats.org/spreadsheetml/2006/main" count="185" uniqueCount="185">
  <si>
    <t>Country</t>
  </si>
  <si>
    <t>Car mortality per 100,000, age adjusted</t>
  </si>
  <si>
    <t>Albania</t>
  </si>
  <si>
    <t>Argentina</t>
  </si>
  <si>
    <t>Armenia</t>
  </si>
  <si>
    <t>Australia</t>
  </si>
  <si>
    <t>Austria</t>
  </si>
  <si>
    <t>Year(s)</t>
  </si>
  <si>
    <t>Footnote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</si>
  <si>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</si>
  <si>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</si>
  <si>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</si>
  <si>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</si>
  <si>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</si>
  <si>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</si>
  <si>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</si>
  <si>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</si>
  <si>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</si>
  <si>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</si>
  <si>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</si>
  <si>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</si>
  <si>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</si>
  <si>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</si>
  <si>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</si>
  <si>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</si>
  <si>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</si>
  <si>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</si>
  <si>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</si>
  <si>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</si>
  <si>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Chile</t>
  </si>
  <si>
    <t>Footnotes not available yet</t>
  </si>
  <si>
    <t>China</t>
  </si>
  <si>
    <t>Colombia</t>
  </si>
  <si>
    <t>Comoros</t>
  </si>
  <si>
    <t>Congo, Dem. Rep.</t>
  </si>
  <si>
    <t>Costa Rica</t>
  </si>
  <si>
    <t>Croatia</t>
  </si>
  <si>
    <t>Cuba</t>
  </si>
  <si>
    <t>Cyprus</t>
  </si>
  <si>
    <t>Czech Rep.</t>
  </si>
  <si>
    <t>Denmark</t>
  </si>
  <si>
    <t>Dominican Rep.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</si>
  <si>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</si>
  <si>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</si>
  <si>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</si>
  <si>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</si>
  <si>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</si>
  <si>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</si>
  <si>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</si>
  <si>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</si>
  <si>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Guiana</t>
  </si>
  <si>
    <t>Georgia</t>
  </si>
  <si>
    <t>Germany</t>
  </si>
  <si>
    <t>Definition and explanations</t>
  </si>
  <si>
    <t>Ghana</t>
  </si>
  <si>
    <t>Greece</t>
  </si>
  <si>
    <t>Grenada</t>
  </si>
  <si>
    <t>Guadeloupe</t>
  </si>
  <si>
    <t>Guatemala</t>
  </si>
  <si>
    <t>Guyana</t>
  </si>
  <si>
    <t>Haiti</t>
  </si>
  <si>
    <t>Honduras</t>
  </si>
  <si>
    <t>Hong Kong, China</t>
  </si>
  <si>
    <t>Indicator name</t>
  </si>
  <si>
    <t>Hungary</t>
  </si>
  <si>
    <t>Iceland</t>
  </si>
  <si>
    <t>Car road traffic mortality, age adjusted, per 100 000</t>
  </si>
  <si>
    <t>India</t>
  </si>
  <si>
    <t>Indonesia</t>
  </si>
  <si>
    <t>Iran</t>
  </si>
  <si>
    <t>Ireland</t>
  </si>
  <si>
    <t>Israel</t>
  </si>
  <si>
    <t>Italy</t>
  </si>
  <si>
    <t>Jamaica</t>
  </si>
  <si>
    <t>Definition of indicator</t>
  </si>
  <si>
    <t>Japan</t>
  </si>
  <si>
    <t>Jordan</t>
  </si>
  <si>
    <t>Kenya</t>
  </si>
  <si>
    <t>Kiribati</t>
  </si>
  <si>
    <t>Unit of measurement</t>
  </si>
  <si>
    <t>Korea, Rep.</t>
  </si>
  <si>
    <t>Data source</t>
  </si>
  <si>
    <t>Kuwait</t>
  </si>
  <si>
    <t>Kyrgyzstan</t>
  </si>
  <si>
    <t>Latvia</t>
  </si>
  <si>
    <t>Lesotho</t>
  </si>
  <si>
    <t>Lithuania</t>
  </si>
  <si>
    <t>Source organization(s)</t>
  </si>
  <si>
    <t>Luxembourg</t>
  </si>
  <si>
    <t>Macedonia, FYR</t>
  </si>
  <si>
    <t>Malawi</t>
  </si>
  <si>
    <t>Malaysia</t>
  </si>
  <si>
    <t>GMID + WHO, with some rough estimates made by Gapminder</t>
  </si>
  <si>
    <t>Maldives</t>
  </si>
  <si>
    <t>Malta</t>
  </si>
  <si>
    <t>Indicator-settings in the graph</t>
  </si>
  <si>
    <t>Marshall Islands</t>
  </si>
  <si>
    <t>Martinique</t>
  </si>
  <si>
    <t>Mauritius</t>
  </si>
  <si>
    <t>Mexico</t>
  </si>
  <si>
    <t>Link to source organization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</si>
  <si>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</si>
  <si>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</si>
  <si>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</si>
  <si>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</si>
  <si>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</si>
  <si>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</si>
  <si>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</si>
  <si>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Netherlands</t>
  </si>
  <si>
    <t>Netherlands Antilles</t>
  </si>
  <si>
    <t>New Zealand</t>
  </si>
  <si>
    <t>Nicaragua</t>
  </si>
  <si>
    <t>Niger</t>
  </si>
  <si>
    <t>Norway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</si>
  <si>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</si>
  <si>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</si>
  <si>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</si>
  <si>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</si>
  <si>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</si>
  <si>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</si>
  <si>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</si>
  <si>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</si>
  <si>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Complete reference</t>
  </si>
  <si>
    <t>Puerto Rico</t>
  </si>
  <si>
    <t>Link to complete reference</t>
  </si>
  <si>
    <t>Qatar</t>
  </si>
  <si>
    <t>Reunion</t>
  </si>
  <si>
    <t>Specific information about this indicator</t>
  </si>
  <si>
    <t>Uploader</t>
  </si>
  <si>
    <t>Klara Johansson</t>
  </si>
  <si>
    <t>Romania</t>
  </si>
  <si>
    <t>Russia</t>
  </si>
  <si>
    <t>Rwanda</t>
  </si>
  <si>
    <t>Saint Lucia</t>
  </si>
  <si>
    <t>Saint Vincent and the Grenadines</t>
  </si>
  <si>
    <t>Source name</t>
  </si>
  <si>
    <t>XXX???</t>
  </si>
  <si>
    <t>San Marino</t>
  </si>
  <si>
    <t>Senegal</t>
  </si>
  <si>
    <t>Serbia</t>
  </si>
  <si>
    <t>Seychelles</t>
  </si>
  <si>
    <t>Sierra Leone</t>
  </si>
  <si>
    <t>Singapore</t>
  </si>
  <si>
    <t>Slovak Republic</t>
  </si>
  <si>
    <t>[Add other fields as required]</t>
  </si>
  <si>
    <t>Slovenia</t>
  </si>
  <si>
    <t>South Africa</t>
  </si>
  <si>
    <t>Spain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</si>
  <si>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</si>
  <si>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</si>
  <si>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</si>
  <si>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</si>
  <si>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</si>
  <si>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</si>
  <si>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</si>
  <si>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</si>
  <si>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</si>
  <si>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</si>
  <si>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</si>
  <si>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</si>
  <si>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</si>
  <si>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</si>
  <si>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</si>
  <si>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</si>
  <si>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</si>
  <si>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Required! Text that will be shown next to the axis in the graph (preferably the same as in  the "Source organization(s)" field in the About-Sheet).</t>
  </si>
  <si>
    <t>Uruguay</t>
  </si>
  <si>
    <t>Uzbekistan</t>
  </si>
  <si>
    <t>Venezuela</t>
  </si>
  <si>
    <t>Virgin Islands (U.S.)</t>
  </si>
  <si>
    <t>Zambia</t>
  </si>
  <si>
    <t>Zimbabwe</t>
  </si>
  <si>
    <t>Source link</t>
  </si>
  <si>
    <t>www.who.int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</si>
  <si>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</si>
  <si>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</si>
  <si>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</si>
  <si>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</si>
  <si>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VERSION</t>
  </si>
  <si>
    <t>Download</t>
  </si>
  <si>
    <t>INDICATOR_V2_EN</t>
  </si>
  <si>
    <t>Dowload this indicator including the data</t>
  </si>
  <si>
    <t>As XLS (Excel-file)</t>
  </si>
  <si>
    <t>As CSV (comma separeted file)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</si>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</sst>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0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sz val="10.0"/>
      <color rgb="FF010000"/>
    </font>
    <font>
      <b/>
      <sz val="10.0"/>
      <color rgb="FF000000"/>
    </font>
    <font>
      <i/>
      <sz val="10.0"/>
      <color rgb="FF010000"/>
    </font>
    <font>
      <u/>
      <sz val="10.0"/>
      <color rgb="FF0000FF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3" fillId="2" fontId="3" numFmtId="0" xfId="0" applyAlignment="1" applyBorder="1" applyFont="1">
      <alignment horizontal="left" shrinkToFit="0" vertical="top" wrapText="1"/>
    </xf>
    <xf borderId="4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4" fillId="0" fontId="5" numFmtId="0" xfId="0" applyAlignment="1" applyBorder="1" applyFont="1">
      <alignment horizontal="left" readingOrder="0" shrinkToFit="0" vertical="bottom" wrapText="0"/>
    </xf>
    <xf borderId="1" fillId="2" fontId="5" numFmtId="0" xfId="0" applyAlignment="1" applyBorder="1" applyFont="1">
      <alignment horizontal="left" shrinkToFit="0" vertical="bottom" wrapText="0"/>
    </xf>
    <xf borderId="6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3" fontId="5" numFmtId="0" xfId="0" applyAlignment="1" applyBorder="1" applyFill="1" applyFont="1">
      <alignment horizontal="left" readingOrder="0" shrinkToFit="0" vertical="bottom" wrapText="0"/>
    </xf>
    <xf borderId="1" fillId="3" fontId="5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3" fillId="2" fontId="3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shrinkToFit="0" wrapText="1"/>
    </xf>
    <xf borderId="1" fillId="3" fontId="1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left" shrinkToFit="0" vertical="bottom" wrapText="1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1" fillId="3" fontId="5" numFmtId="0" xfId="0" applyAlignment="1" applyBorder="1" applyFont="1">
      <alignment horizontal="left" readingOrder="0" shrinkToFit="0" vertical="top" wrapText="1"/>
    </xf>
    <xf borderId="1" fillId="3" fontId="1" numFmtId="164" xfId="0" applyAlignment="1" applyBorder="1" applyFont="1" applyNumberFormat="1">
      <alignment horizontal="right" shrinkToFit="0" vertical="bottom" wrapText="0"/>
    </xf>
    <xf borderId="1" fillId="2" fontId="5" numFmtId="0" xfId="0" applyAlignment="1" applyBorder="1" applyFont="1">
      <alignment horizontal="left" shrinkToFit="0" vertical="top" wrapText="0"/>
    </xf>
    <xf borderId="1" fillId="2" fontId="7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3" fillId="2" fontId="3" numFmtId="0" xfId="0" applyAlignment="1" applyBorder="1" applyFont="1">
      <alignment horizontal="left" readingOrder="0" shrinkToFit="0" vertical="top" wrapText="1"/>
    </xf>
    <xf borderId="3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9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71"/>
    <col customWidth="1" min="2" max="25" width="9.29"/>
  </cols>
  <sheetData>
    <row r="1">
      <c r="A1" s="2" t="s">
        <v>1</v>
      </c>
      <c r="B1" s="3">
        <v>1985.0</v>
      </c>
      <c r="C1" s="3">
        <v>1986.0</v>
      </c>
      <c r="D1" s="3">
        <v>1987.0</v>
      </c>
      <c r="E1" s="3">
        <v>1988.0</v>
      </c>
      <c r="F1" s="3">
        <v>1989.0</v>
      </c>
      <c r="G1" s="3">
        <v>1990.0</v>
      </c>
      <c r="H1" s="3">
        <v>1991.0</v>
      </c>
      <c r="I1" s="3">
        <v>1992.0</v>
      </c>
      <c r="J1" s="3">
        <v>1993.0</v>
      </c>
      <c r="K1" s="3">
        <v>1994.0</v>
      </c>
      <c r="L1" s="3">
        <v>1995.0</v>
      </c>
      <c r="M1" s="3">
        <v>1996.0</v>
      </c>
      <c r="N1" s="3">
        <v>1997.0</v>
      </c>
      <c r="O1" s="3">
        <v>1998.0</v>
      </c>
      <c r="P1" s="3">
        <v>1999.0</v>
      </c>
      <c r="Q1" s="3">
        <v>2000.0</v>
      </c>
      <c r="R1" s="3">
        <v>2001.0</v>
      </c>
      <c r="S1" s="3">
        <v>2002.0</v>
      </c>
      <c r="T1" s="3">
        <v>2003.0</v>
      </c>
      <c r="U1" s="3">
        <v>2004.0</v>
      </c>
      <c r="V1" s="3">
        <v>2005.0</v>
      </c>
      <c r="W1" s="3">
        <v>2006.0</v>
      </c>
      <c r="X1" s="3">
        <v>2007.0</v>
      </c>
      <c r="Y1" s="3">
        <v>2008.0</v>
      </c>
    </row>
    <row r="2">
      <c r="A2" s="2" t="s">
        <v>2</v>
      </c>
      <c r="W2" s="3">
        <v>5.97777849784122</v>
      </c>
    </row>
    <row r="3">
      <c r="A3" s="2" t="s">
        <v>3</v>
      </c>
      <c r="N3" s="3">
        <v>10.327</v>
      </c>
      <c r="O3" s="3">
        <v>11.597</v>
      </c>
      <c r="P3" s="3">
        <v>10.907</v>
      </c>
      <c r="Q3" s="3">
        <v>9.882</v>
      </c>
      <c r="R3" s="3">
        <v>8.653</v>
      </c>
      <c r="S3" s="3">
        <v>7.383</v>
      </c>
      <c r="T3" s="3">
        <v>7.96</v>
      </c>
      <c r="U3" s="3">
        <v>8.216</v>
      </c>
      <c r="V3" s="3">
        <v>8.383</v>
      </c>
      <c r="W3" s="3">
        <v>8.971</v>
      </c>
      <c r="X3" s="3">
        <v>8.682</v>
      </c>
    </row>
    <row r="4">
      <c r="A4" s="2" t="s">
        <v>4</v>
      </c>
      <c r="X4" s="3">
        <v>7.8993</v>
      </c>
    </row>
    <row r="5">
      <c r="A5" s="2" t="s">
        <v>5</v>
      </c>
      <c r="N5" s="3">
        <v>7.019</v>
      </c>
      <c r="O5" s="3">
        <v>6.702</v>
      </c>
      <c r="P5" s="3">
        <v>6.791</v>
      </c>
      <c r="Q5" s="3">
        <v>7.098</v>
      </c>
      <c r="R5" s="3">
        <v>6.271</v>
      </c>
      <c r="S5" s="3">
        <v>6.33</v>
      </c>
      <c r="T5" s="3">
        <v>5.972</v>
      </c>
      <c r="U5" s="3">
        <v>5.424</v>
      </c>
      <c r="W5" s="3">
        <v>4.803</v>
      </c>
      <c r="X5" s="3">
        <v>5.3352</v>
      </c>
    </row>
    <row r="6">
      <c r="A6" s="2" t="s">
        <v>6</v>
      </c>
      <c r="P6" s="3">
        <v>7.774</v>
      </c>
      <c r="Q6" s="3">
        <v>5.761</v>
      </c>
      <c r="R6" s="3">
        <v>6.08</v>
      </c>
      <c r="S6" s="3">
        <v>4.685</v>
      </c>
      <c r="T6" s="3">
        <v>5.044</v>
      </c>
      <c r="U6" s="3">
        <v>4.655</v>
      </c>
      <c r="V6" s="3">
        <v>4.443</v>
      </c>
      <c r="W6" s="3">
        <v>4.185</v>
      </c>
      <c r="X6" s="3">
        <v>4.04</v>
      </c>
      <c r="Y6" s="3">
        <v>3.541</v>
      </c>
    </row>
    <row r="7">
      <c r="A7" s="2" t="s">
        <v>9</v>
      </c>
      <c r="X7" s="3">
        <v>5.279</v>
      </c>
    </row>
    <row r="8">
      <c r="A8" s="2" t="s">
        <v>10</v>
      </c>
      <c r="P8" s="3">
        <v>14.477</v>
      </c>
      <c r="Q8" s="3">
        <v>14.77</v>
      </c>
      <c r="R8" s="3">
        <v>10.532</v>
      </c>
      <c r="S8" s="3">
        <v>8.145</v>
      </c>
      <c r="T8" s="3">
        <v>8.183</v>
      </c>
      <c r="U8" s="3">
        <v>11.501</v>
      </c>
      <c r="V8" s="3">
        <v>14.233</v>
      </c>
      <c r="X8" s="3">
        <v>9.408</v>
      </c>
    </row>
    <row r="9">
      <c r="A9" s="2" t="s">
        <v>11</v>
      </c>
      <c r="N9" s="3">
        <v>21.062</v>
      </c>
      <c r="O9" s="3">
        <v>25.811</v>
      </c>
      <c r="P9" s="3">
        <v>4.247</v>
      </c>
      <c r="Q9" s="3">
        <v>13.531</v>
      </c>
      <c r="R9" s="3">
        <v>13.601</v>
      </c>
      <c r="X9" s="3">
        <v>8.1903</v>
      </c>
    </row>
    <row r="10">
      <c r="A10" s="2" t="s">
        <v>12</v>
      </c>
      <c r="W10" s="3">
        <v>4.40149391238567</v>
      </c>
    </row>
    <row r="11">
      <c r="A11" s="2" t="s">
        <v>13</v>
      </c>
      <c r="Q11" s="3">
        <v>9.518</v>
      </c>
      <c r="R11" s="3">
        <v>4.014</v>
      </c>
      <c r="S11" s="3">
        <v>8.266</v>
      </c>
      <c r="T11" s="3">
        <v>8.106</v>
      </c>
      <c r="X11" s="3">
        <v>8.7703</v>
      </c>
    </row>
    <row r="12">
      <c r="A12" s="2" t="s">
        <v>14</v>
      </c>
      <c r="X12" s="3">
        <v>8.45445403</v>
      </c>
    </row>
    <row r="13">
      <c r="A13" s="2" t="s">
        <v>15</v>
      </c>
      <c r="J13" s="3">
        <v>7.276</v>
      </c>
      <c r="K13" s="3">
        <v>8.022</v>
      </c>
      <c r="L13" s="3">
        <v>7.073</v>
      </c>
      <c r="N13" s="3">
        <v>7.727</v>
      </c>
      <c r="O13" s="3">
        <v>9.802</v>
      </c>
      <c r="P13" s="3">
        <v>9.144</v>
      </c>
      <c r="U13" s="3">
        <v>6.641</v>
      </c>
      <c r="X13" s="3">
        <v>5.42715</v>
      </c>
    </row>
    <row r="14">
      <c r="A14" s="2" t="s">
        <v>16</v>
      </c>
      <c r="R14" s="3">
        <v>23.044</v>
      </c>
    </row>
    <row r="15">
      <c r="A15" s="2" t="s">
        <v>17</v>
      </c>
      <c r="X15" s="3">
        <v>13.125</v>
      </c>
    </row>
    <row r="16">
      <c r="A16" s="2" t="s">
        <v>18</v>
      </c>
      <c r="X16" s="3">
        <v>11.741</v>
      </c>
    </row>
    <row r="17">
      <c r="A17" s="2" t="s">
        <v>19</v>
      </c>
      <c r="X17" s="3">
        <v>6.405</v>
      </c>
    </row>
    <row r="18">
      <c r="A18" s="2" t="s">
        <v>20</v>
      </c>
      <c r="X18" s="3">
        <v>29.5653</v>
      </c>
    </row>
    <row r="19">
      <c r="A19" s="2" t="s">
        <v>21</v>
      </c>
      <c r="M19" s="3">
        <v>6.76</v>
      </c>
      <c r="N19" s="3">
        <v>6.541</v>
      </c>
      <c r="O19" s="3">
        <v>5.73</v>
      </c>
      <c r="P19" s="3">
        <v>6.651</v>
      </c>
      <c r="Q19" s="3">
        <v>7.065</v>
      </c>
      <c r="R19" s="3">
        <v>6.643</v>
      </c>
      <c r="S19" s="3">
        <v>6.977</v>
      </c>
      <c r="T19" s="3">
        <v>6.709</v>
      </c>
      <c r="U19" s="3">
        <v>7.247</v>
      </c>
      <c r="V19" s="3">
        <v>6.842</v>
      </c>
      <c r="W19" s="3">
        <v>1.8718</v>
      </c>
    </row>
    <row r="20">
      <c r="A20" s="2" t="s">
        <v>22</v>
      </c>
      <c r="X20" s="3">
        <v>18.011</v>
      </c>
    </row>
    <row r="21">
      <c r="A21" s="2" t="s">
        <v>23</v>
      </c>
      <c r="X21" s="3">
        <v>11.6732</v>
      </c>
    </row>
    <row r="22">
      <c r="A22" s="2" t="s">
        <v>24</v>
      </c>
      <c r="V22" s="3">
        <v>6.85</v>
      </c>
      <c r="W22" s="3">
        <v>8.361</v>
      </c>
      <c r="X22" s="3">
        <v>8.804</v>
      </c>
      <c r="Y22" s="3">
        <v>9.662</v>
      </c>
    </row>
    <row r="23">
      <c r="A23" s="2" t="s">
        <v>25</v>
      </c>
      <c r="X23" s="3">
        <v>19.398</v>
      </c>
    </row>
    <row r="24">
      <c r="A24" s="2" t="s">
        <v>26</v>
      </c>
      <c r="X24" s="3">
        <v>1.97208</v>
      </c>
    </row>
    <row r="25">
      <c r="A25" s="2" t="s">
        <v>27</v>
      </c>
      <c r="R25" s="3">
        <v>20.4641525</v>
      </c>
    </row>
    <row r="26">
      <c r="A26" s="2" t="s">
        <v>28</v>
      </c>
      <c r="N26" s="3">
        <v>8.583</v>
      </c>
      <c r="O26" s="3">
        <v>7.667</v>
      </c>
      <c r="P26" s="3">
        <v>8.072</v>
      </c>
      <c r="Q26" s="3">
        <v>6.4</v>
      </c>
      <c r="R26" s="3">
        <v>5.989</v>
      </c>
      <c r="S26" s="3">
        <v>6.308</v>
      </c>
      <c r="T26" s="3">
        <v>5.859</v>
      </c>
      <c r="U26" s="3">
        <v>5.607</v>
      </c>
      <c r="W26" s="3">
        <v>6.3329</v>
      </c>
    </row>
    <row r="27">
      <c r="A27" s="2" t="s">
        <v>29</v>
      </c>
      <c r="N27" s="3">
        <v>2.491</v>
      </c>
      <c r="O27" s="3">
        <v>1.816</v>
      </c>
      <c r="P27" s="3">
        <v>0.771</v>
      </c>
      <c r="Q27" s="3">
        <v>1.421</v>
      </c>
      <c r="R27" s="3">
        <v>1.771</v>
      </c>
      <c r="S27" s="3">
        <v>0.88</v>
      </c>
      <c r="T27" s="3">
        <v>1.221</v>
      </c>
      <c r="U27" s="3">
        <v>1.472</v>
      </c>
      <c r="V27" s="3">
        <v>1.329</v>
      </c>
      <c r="W27" s="3">
        <v>3.3291</v>
      </c>
    </row>
    <row r="28">
      <c r="A28" s="2" t="s">
        <v>31</v>
      </c>
      <c r="X28" s="3">
        <v>3.59022</v>
      </c>
    </row>
    <row r="29">
      <c r="A29" s="2" t="s">
        <v>32</v>
      </c>
      <c r="N29" s="3">
        <v>4.882</v>
      </c>
      <c r="O29" s="3">
        <v>4.448</v>
      </c>
      <c r="P29" s="3">
        <v>3.579</v>
      </c>
      <c r="Q29" s="3">
        <v>3.512</v>
      </c>
      <c r="R29" s="3">
        <v>2.862</v>
      </c>
      <c r="S29" s="3">
        <v>2.833</v>
      </c>
      <c r="U29" s="3">
        <v>2.996</v>
      </c>
      <c r="V29" s="3">
        <v>2.507</v>
      </c>
      <c r="W29" s="3">
        <v>2.078</v>
      </c>
      <c r="X29" s="3">
        <v>2.18313</v>
      </c>
    </row>
    <row r="30">
      <c r="A30" s="2" t="s">
        <v>33</v>
      </c>
      <c r="X30" s="3">
        <v>28.95</v>
      </c>
    </row>
    <row r="31">
      <c r="A31" s="2" t="s">
        <v>34</v>
      </c>
      <c r="X31" s="3">
        <v>15.36</v>
      </c>
    </row>
    <row r="32">
      <c r="A32" s="2" t="s">
        <v>35</v>
      </c>
      <c r="N32" s="3">
        <v>5.185</v>
      </c>
      <c r="O32" s="3">
        <v>6.495</v>
      </c>
      <c r="P32" s="3">
        <v>5.973</v>
      </c>
      <c r="Q32" s="3">
        <v>5.373</v>
      </c>
      <c r="R32" s="3">
        <v>1.975</v>
      </c>
      <c r="S32" s="3">
        <v>4.746</v>
      </c>
      <c r="T32" s="3">
        <v>4.69</v>
      </c>
      <c r="U32" s="3">
        <v>3.479</v>
      </c>
      <c r="V32" s="3">
        <v>1.146</v>
      </c>
      <c r="W32" s="3">
        <v>0.589</v>
      </c>
      <c r="X32" s="3">
        <v>6.3195</v>
      </c>
    </row>
    <row r="33">
      <c r="A33" s="2" t="s">
        <v>36</v>
      </c>
      <c r="L33" s="3">
        <v>9.582</v>
      </c>
      <c r="M33" s="3">
        <v>7.656</v>
      </c>
      <c r="N33" s="3">
        <v>8.365</v>
      </c>
      <c r="O33" s="3">
        <v>7.947</v>
      </c>
      <c r="P33" s="3">
        <v>7.582</v>
      </c>
      <c r="Q33" s="3">
        <v>8.698</v>
      </c>
      <c r="R33" s="3">
        <v>7.591</v>
      </c>
      <c r="S33" s="3">
        <v>6.736</v>
      </c>
      <c r="T33" s="3">
        <v>8.884</v>
      </c>
      <c r="U33" s="3">
        <v>8.075</v>
      </c>
      <c r="V33" s="3">
        <v>7.474</v>
      </c>
      <c r="W33" s="3">
        <v>6.952</v>
      </c>
      <c r="X33" s="3">
        <v>7.15</v>
      </c>
      <c r="Y33" s="3">
        <v>6.434</v>
      </c>
    </row>
    <row r="34">
      <c r="A34" s="2" t="s">
        <v>37</v>
      </c>
      <c r="Q34" s="3">
        <v>5.063</v>
      </c>
      <c r="R34" s="3">
        <v>4.205</v>
      </c>
      <c r="S34" s="3">
        <v>3.64</v>
      </c>
      <c r="T34" s="3">
        <v>3.468</v>
      </c>
      <c r="U34" s="3">
        <v>3.057</v>
      </c>
      <c r="V34" s="3">
        <v>3.246</v>
      </c>
      <c r="W34" s="3">
        <v>2.849</v>
      </c>
      <c r="X34" s="3">
        <v>2.63</v>
      </c>
    </row>
    <row r="35">
      <c r="A35" s="2" t="s">
        <v>38</v>
      </c>
      <c r="U35" s="3">
        <v>9.1</v>
      </c>
      <c r="V35" s="3">
        <v>9.219</v>
      </c>
      <c r="W35" s="3">
        <v>4.987</v>
      </c>
      <c r="X35" s="3">
        <v>6.419</v>
      </c>
    </row>
    <row r="36">
      <c r="A36" s="2" t="s">
        <v>39</v>
      </c>
      <c r="K36" s="3">
        <v>6.144</v>
      </c>
      <c r="L36" s="3">
        <v>7.837</v>
      </c>
      <c r="M36" s="3">
        <v>7.641</v>
      </c>
      <c r="N36" s="3">
        <v>7.511</v>
      </c>
      <c r="O36" s="3">
        <v>6.41</v>
      </c>
      <c r="P36" s="3">
        <v>6.222</v>
      </c>
      <c r="Q36" s="3">
        <v>6.6</v>
      </c>
      <c r="R36" s="3">
        <v>6.099</v>
      </c>
      <c r="S36" s="3">
        <v>6.208</v>
      </c>
      <c r="T36" s="3">
        <v>6.38</v>
      </c>
      <c r="U36" s="3">
        <v>5.91</v>
      </c>
      <c r="V36" s="3">
        <v>6.123</v>
      </c>
      <c r="W36" s="3">
        <v>4.978</v>
      </c>
      <c r="X36" s="3">
        <v>6.212</v>
      </c>
      <c r="Y36" s="3">
        <v>5.72</v>
      </c>
    </row>
    <row r="37">
      <c r="A37" s="2" t="s">
        <v>40</v>
      </c>
      <c r="K37" s="3">
        <v>5.232</v>
      </c>
      <c r="L37" s="3">
        <v>5.914</v>
      </c>
      <c r="M37" s="3">
        <v>5.65</v>
      </c>
      <c r="N37" s="3">
        <v>5.056</v>
      </c>
      <c r="O37" s="3">
        <v>5.34</v>
      </c>
      <c r="P37" s="3">
        <v>5.67</v>
      </c>
      <c r="Q37" s="3">
        <v>5.288</v>
      </c>
      <c r="R37" s="3">
        <v>5.438</v>
      </c>
      <c r="S37" s="3">
        <v>5.6</v>
      </c>
      <c r="T37" s="3">
        <v>5.409</v>
      </c>
      <c r="U37" s="3">
        <v>4.162</v>
      </c>
      <c r="V37" s="3">
        <v>3.876</v>
      </c>
      <c r="W37" s="3">
        <v>3.481</v>
      </c>
    </row>
    <row r="38">
      <c r="A38" s="2" t="s">
        <v>41</v>
      </c>
      <c r="M38" s="3">
        <v>17.122</v>
      </c>
      <c r="N38" s="3">
        <v>20.16</v>
      </c>
      <c r="O38" s="3">
        <v>19.604</v>
      </c>
      <c r="P38" s="3">
        <v>20.258</v>
      </c>
      <c r="Q38" s="3">
        <v>17.152</v>
      </c>
      <c r="R38" s="3">
        <v>17.201</v>
      </c>
      <c r="T38" s="3">
        <v>17.3</v>
      </c>
      <c r="U38" s="3">
        <v>15.517</v>
      </c>
      <c r="X38" s="3">
        <v>17.052</v>
      </c>
    </row>
    <row r="39">
      <c r="A39" s="2" t="s">
        <v>42</v>
      </c>
      <c r="N39" s="3">
        <v>4.463</v>
      </c>
      <c r="O39" s="3">
        <v>2.389</v>
      </c>
      <c r="P39" s="3">
        <v>2.453</v>
      </c>
      <c r="Q39" s="3">
        <v>3.821</v>
      </c>
      <c r="R39" s="3">
        <v>4.1</v>
      </c>
      <c r="S39" s="3">
        <v>3.276</v>
      </c>
      <c r="T39" s="3">
        <v>5.552</v>
      </c>
      <c r="U39" s="3">
        <v>5.341</v>
      </c>
      <c r="V39" s="3">
        <v>4.646</v>
      </c>
      <c r="W39" s="3">
        <v>7.04</v>
      </c>
    </row>
    <row r="40">
      <c r="A40" s="2" t="s">
        <v>43</v>
      </c>
      <c r="Q40" s="3">
        <v>8.18</v>
      </c>
      <c r="U40" s="3">
        <v>8.49</v>
      </c>
      <c r="V40" s="3">
        <v>8.509</v>
      </c>
      <c r="W40" s="3">
        <v>8.722</v>
      </c>
      <c r="X40" s="3">
        <v>10.434</v>
      </c>
      <c r="Y40" s="3">
        <v>10.704</v>
      </c>
    </row>
    <row r="41">
      <c r="A41" s="2" t="s">
        <v>44</v>
      </c>
      <c r="N41" s="3">
        <v>8.487</v>
      </c>
      <c r="O41" s="3">
        <v>16.354</v>
      </c>
      <c r="P41" s="3">
        <v>33.695</v>
      </c>
      <c r="R41" s="3">
        <v>32.754</v>
      </c>
    </row>
    <row r="42">
      <c r="A42" s="2" t="s">
        <v>45</v>
      </c>
      <c r="N42" s="3">
        <v>14.126</v>
      </c>
      <c r="O42" s="3">
        <v>14.129</v>
      </c>
      <c r="P42" s="3">
        <v>10.898</v>
      </c>
      <c r="Q42" s="3">
        <v>9.115</v>
      </c>
      <c r="R42" s="3">
        <v>7.932</v>
      </c>
      <c r="S42" s="3">
        <v>10.447</v>
      </c>
      <c r="T42" s="3">
        <v>6.943</v>
      </c>
      <c r="U42" s="3">
        <v>6.544</v>
      </c>
      <c r="V42" s="3">
        <v>7.741</v>
      </c>
      <c r="W42" s="3">
        <v>9.554</v>
      </c>
      <c r="X42" s="3">
        <v>9.567</v>
      </c>
      <c r="Y42" s="3">
        <v>5.896</v>
      </c>
    </row>
    <row r="43">
      <c r="A43" s="2" t="s">
        <v>46</v>
      </c>
      <c r="X43" s="3">
        <v>19.046</v>
      </c>
    </row>
    <row r="44">
      <c r="A44" s="2" t="s">
        <v>47</v>
      </c>
      <c r="X44" s="3">
        <v>5.625</v>
      </c>
    </row>
    <row r="45">
      <c r="A45" s="2" t="s">
        <v>48</v>
      </c>
      <c r="M45" s="3">
        <v>4.702</v>
      </c>
      <c r="N45" s="3">
        <v>5.11</v>
      </c>
      <c r="O45" s="3">
        <v>4.579</v>
      </c>
      <c r="P45" s="3">
        <v>4.926</v>
      </c>
      <c r="Q45" s="3">
        <v>4.547</v>
      </c>
      <c r="R45" s="3">
        <v>5.351</v>
      </c>
      <c r="S45" s="3">
        <v>4.974</v>
      </c>
      <c r="T45" s="3">
        <v>4.632</v>
      </c>
      <c r="U45" s="3">
        <v>4.758</v>
      </c>
      <c r="V45" s="3">
        <v>4.341</v>
      </c>
      <c r="W45" s="3">
        <v>3.704</v>
      </c>
      <c r="X45" s="3">
        <v>4.632</v>
      </c>
      <c r="Y45" s="3">
        <v>3.615</v>
      </c>
    </row>
    <row r="46">
      <c r="A46" s="2" t="s">
        <v>49</v>
      </c>
      <c r="N46" s="3">
        <v>6.813</v>
      </c>
      <c r="O46" s="3">
        <v>6.818</v>
      </c>
      <c r="P46" s="3">
        <v>5.466</v>
      </c>
      <c r="Q46" s="3">
        <v>5.992</v>
      </c>
      <c r="R46" s="3">
        <v>6.39</v>
      </c>
      <c r="S46" s="3">
        <v>6.07</v>
      </c>
      <c r="T46" s="3">
        <v>4.426</v>
      </c>
      <c r="U46" s="3">
        <v>3.958</v>
      </c>
      <c r="V46" s="3">
        <v>3.592</v>
      </c>
      <c r="W46" s="3">
        <v>3.091</v>
      </c>
      <c r="X46" s="3">
        <v>2.491</v>
      </c>
    </row>
    <row r="47">
      <c r="A47" s="2" t="s">
        <v>50</v>
      </c>
      <c r="S47" s="3">
        <v>8.887</v>
      </c>
      <c r="T47" s="3">
        <v>4.932</v>
      </c>
      <c r="V47" s="3">
        <v>7.078</v>
      </c>
      <c r="W47" s="3">
        <v>9.489</v>
      </c>
    </row>
    <row r="48">
      <c r="A48" s="2" t="s">
        <v>51</v>
      </c>
      <c r="O48" s="3">
        <v>5.912</v>
      </c>
      <c r="P48" s="3">
        <v>6.953</v>
      </c>
      <c r="Q48" s="3">
        <v>6.529</v>
      </c>
      <c r="R48" s="3">
        <v>8.737</v>
      </c>
    </row>
    <row r="49">
      <c r="A49" s="2" t="s">
        <v>52</v>
      </c>
      <c r="O49" s="3">
        <v>6.136</v>
      </c>
      <c r="P49" s="3">
        <v>6.106</v>
      </c>
      <c r="Q49" s="3">
        <v>5.912</v>
      </c>
      <c r="R49" s="3">
        <v>5.237</v>
      </c>
      <c r="S49" s="3">
        <v>5.08</v>
      </c>
      <c r="T49" s="3">
        <v>4.682</v>
      </c>
      <c r="U49" s="3">
        <v>3.954</v>
      </c>
      <c r="V49" s="3">
        <v>3.382</v>
      </c>
      <c r="W49" s="3">
        <v>3.28</v>
      </c>
    </row>
    <row r="50">
      <c r="A50" s="2" t="s">
        <v>54</v>
      </c>
      <c r="W50" s="3">
        <v>13.8628752502396</v>
      </c>
    </row>
    <row r="51">
      <c r="A51" s="2" t="s">
        <v>55</v>
      </c>
      <c r="O51" s="3">
        <v>13.624</v>
      </c>
      <c r="P51" s="3">
        <v>11.486</v>
      </c>
      <c r="Q51" s="3">
        <v>11.793</v>
      </c>
      <c r="R51" s="3">
        <v>11.184</v>
      </c>
      <c r="S51" s="3">
        <v>10.255</v>
      </c>
      <c r="T51" s="3">
        <v>8.953</v>
      </c>
      <c r="U51" s="3">
        <v>10.826</v>
      </c>
      <c r="V51" s="3">
        <v>10.322</v>
      </c>
      <c r="W51" s="3">
        <v>9.175</v>
      </c>
    </row>
    <row r="52">
      <c r="A52" s="2" t="s">
        <v>56</v>
      </c>
      <c r="T52" s="3">
        <v>4.577</v>
      </c>
    </row>
    <row r="53">
      <c r="A53" s="2" t="s">
        <v>57</v>
      </c>
      <c r="R53" s="3">
        <v>3.376</v>
      </c>
      <c r="S53" s="3">
        <v>5.159</v>
      </c>
      <c r="T53" s="3">
        <v>5.652</v>
      </c>
      <c r="U53" s="3">
        <v>2.728</v>
      </c>
      <c r="V53" s="3">
        <v>9.282</v>
      </c>
      <c r="W53" s="3">
        <v>1.784</v>
      </c>
    </row>
    <row r="54">
      <c r="A54" s="2" t="s">
        <v>58</v>
      </c>
      <c r="U54" s="3">
        <v>3.098016775</v>
      </c>
      <c r="V54" s="3">
        <v>1.8</v>
      </c>
      <c r="W54" s="3">
        <v>0.862</v>
      </c>
    </row>
    <row r="55">
      <c r="A55" s="2" t="s">
        <v>59</v>
      </c>
      <c r="X55" s="3">
        <v>7.3911</v>
      </c>
    </row>
    <row r="56">
      <c r="A56" s="2" t="s">
        <v>60</v>
      </c>
      <c r="S56" s="3">
        <v>0.558</v>
      </c>
      <c r="T56" s="3">
        <v>1.005</v>
      </c>
    </row>
    <row r="57">
      <c r="A57" s="2" t="s">
        <v>61</v>
      </c>
      <c r="X57" s="3">
        <v>11.448</v>
      </c>
    </row>
    <row r="58">
      <c r="A58" s="2" t="s">
        <v>62</v>
      </c>
      <c r="R58" s="3">
        <v>0.64</v>
      </c>
      <c r="S58" s="3">
        <v>0.73</v>
      </c>
      <c r="T58" s="3">
        <v>0.735</v>
      </c>
      <c r="U58" s="3">
        <v>0.546</v>
      </c>
      <c r="V58" s="3">
        <v>0.954</v>
      </c>
      <c r="W58" s="3">
        <v>0.649</v>
      </c>
      <c r="X58" s="3">
        <v>0.572</v>
      </c>
    </row>
    <row r="59">
      <c r="A59" s="2" t="s">
        <v>64</v>
      </c>
      <c r="M59" s="3">
        <v>6.24</v>
      </c>
      <c r="N59" s="3">
        <v>6.187</v>
      </c>
      <c r="O59" s="3">
        <v>6.032</v>
      </c>
      <c r="P59" s="3">
        <v>6.029</v>
      </c>
      <c r="Q59" s="3">
        <v>5.717</v>
      </c>
      <c r="R59" s="3">
        <v>5.64</v>
      </c>
      <c r="S59" s="3">
        <v>7.329</v>
      </c>
      <c r="T59" s="3">
        <v>7.123</v>
      </c>
      <c r="U59" s="3">
        <v>7.023</v>
      </c>
      <c r="V59" s="3">
        <v>6.876</v>
      </c>
      <c r="W59" s="3">
        <v>7.074</v>
      </c>
      <c r="X59" s="3">
        <v>6.734</v>
      </c>
      <c r="Y59" s="3">
        <v>5.234</v>
      </c>
    </row>
    <row r="60">
      <c r="A60" s="2" t="s">
        <v>65</v>
      </c>
      <c r="M60" s="3">
        <v>2.803</v>
      </c>
      <c r="N60" s="3">
        <v>2.489</v>
      </c>
      <c r="O60" s="3">
        <v>9.303</v>
      </c>
      <c r="P60" s="3">
        <v>4.026</v>
      </c>
      <c r="Q60" s="3">
        <v>9.261</v>
      </c>
      <c r="R60" s="3">
        <v>8.381</v>
      </c>
      <c r="S60" s="3">
        <v>9.333</v>
      </c>
      <c r="T60" s="3">
        <v>6.029</v>
      </c>
      <c r="U60" s="3">
        <v>5.333</v>
      </c>
      <c r="V60" s="3">
        <v>4.566</v>
      </c>
      <c r="W60" s="3">
        <v>8.03</v>
      </c>
      <c r="X60" s="3">
        <v>3.091</v>
      </c>
      <c r="Y60" s="3">
        <v>3.435</v>
      </c>
    </row>
    <row r="61">
      <c r="A61" s="2" t="s">
        <v>67</v>
      </c>
      <c r="W61" s="3">
        <v>3.03399330747843</v>
      </c>
    </row>
    <row r="62">
      <c r="A62" s="2" t="s">
        <v>68</v>
      </c>
      <c r="Y62" s="3">
        <v>1.232</v>
      </c>
    </row>
    <row r="63">
      <c r="A63" s="2" t="s">
        <v>69</v>
      </c>
      <c r="U63" s="3">
        <v>26.7267479515076</v>
      </c>
    </row>
    <row r="64">
      <c r="A64" s="2" t="s">
        <v>70</v>
      </c>
      <c r="M64" s="3">
        <v>6.689</v>
      </c>
      <c r="N64" s="3">
        <v>6.496</v>
      </c>
      <c r="O64" s="3">
        <v>7.365</v>
      </c>
      <c r="P64" s="3">
        <v>6.724</v>
      </c>
      <c r="Q64" s="3">
        <v>7.104</v>
      </c>
      <c r="R64" s="3">
        <v>6.473</v>
      </c>
      <c r="S64" s="3">
        <v>5.594</v>
      </c>
      <c r="T64" s="3">
        <v>4.488</v>
      </c>
      <c r="U64" s="3">
        <v>3.778</v>
      </c>
      <c r="V64" s="3">
        <v>4.469</v>
      </c>
      <c r="W64" s="3">
        <v>4.036891446</v>
      </c>
      <c r="X64" s="3">
        <v>4.108</v>
      </c>
      <c r="Y64" s="3">
        <v>3.768</v>
      </c>
    </row>
    <row r="65">
      <c r="A65" s="2" t="s">
        <v>71</v>
      </c>
      <c r="M65" s="3">
        <v>7.34</v>
      </c>
      <c r="N65" s="3">
        <v>7.182</v>
      </c>
      <c r="O65" s="3">
        <v>5.988</v>
      </c>
      <c r="P65" s="3">
        <v>6.159</v>
      </c>
      <c r="Q65" s="3">
        <v>5.23</v>
      </c>
      <c r="R65" s="3">
        <v>6.678</v>
      </c>
      <c r="S65" s="3">
        <v>5.788</v>
      </c>
      <c r="T65" s="3">
        <v>4.773</v>
      </c>
      <c r="U65" s="3">
        <v>5.441</v>
      </c>
      <c r="V65" s="3">
        <v>4.939</v>
      </c>
      <c r="W65" s="3">
        <v>4.382</v>
      </c>
      <c r="X65" s="3">
        <v>4.589</v>
      </c>
    </row>
    <row r="66">
      <c r="A66" s="2" t="s">
        <v>72</v>
      </c>
      <c r="M66" s="3">
        <v>7.21</v>
      </c>
      <c r="N66" s="3">
        <v>7.755</v>
      </c>
      <c r="O66" s="3">
        <v>7.472</v>
      </c>
      <c r="P66" s="3">
        <v>7.387</v>
      </c>
      <c r="Q66" s="3">
        <v>7.084</v>
      </c>
      <c r="R66" s="3">
        <v>6.94</v>
      </c>
      <c r="S66" s="3">
        <v>6.857</v>
      </c>
      <c r="T66" s="3">
        <v>5.449</v>
      </c>
      <c r="W66" s="3">
        <v>4.098</v>
      </c>
      <c r="X66" s="3">
        <v>3.778</v>
      </c>
    </row>
    <row r="67">
      <c r="A67" s="2" t="s">
        <v>73</v>
      </c>
      <c r="X67" s="3">
        <v>7.02</v>
      </c>
    </row>
    <row r="68">
      <c r="A68" s="2" t="s">
        <v>75</v>
      </c>
      <c r="L68" s="3">
        <v>3.993</v>
      </c>
      <c r="M68" s="3">
        <v>3.741</v>
      </c>
      <c r="N68" s="3">
        <v>3.756</v>
      </c>
      <c r="O68" s="3">
        <v>3.511</v>
      </c>
      <c r="P68" s="3">
        <v>3.402</v>
      </c>
      <c r="Q68" s="3">
        <v>3.331</v>
      </c>
      <c r="R68" s="3">
        <v>3.114</v>
      </c>
      <c r="S68" s="3">
        <v>2.896</v>
      </c>
      <c r="T68" s="3">
        <v>2.467</v>
      </c>
      <c r="U68" s="3">
        <v>2.381</v>
      </c>
      <c r="V68" s="3">
        <v>2.2</v>
      </c>
      <c r="W68" s="3">
        <v>1.925</v>
      </c>
      <c r="X68" s="3">
        <v>1.706</v>
      </c>
      <c r="Y68" s="3">
        <v>1.381</v>
      </c>
    </row>
    <row r="69">
      <c r="A69" s="2" t="s">
        <v>76</v>
      </c>
      <c r="X69" s="3">
        <v>27.84</v>
      </c>
    </row>
    <row r="70">
      <c r="A70" s="2" t="s">
        <v>77</v>
      </c>
      <c r="X70" s="3">
        <v>18.7892</v>
      </c>
    </row>
    <row r="71">
      <c r="A71" s="2" t="s">
        <v>78</v>
      </c>
      <c r="X71" s="3">
        <v>3.672</v>
      </c>
    </row>
    <row r="72">
      <c r="A72" s="2" t="s">
        <v>80</v>
      </c>
      <c r="L72" s="3">
        <v>12.247</v>
      </c>
      <c r="M72" s="3">
        <v>11.135</v>
      </c>
      <c r="N72" s="3">
        <v>7.22</v>
      </c>
      <c r="O72" s="3">
        <v>2.818</v>
      </c>
      <c r="P72" s="3">
        <v>2.196</v>
      </c>
      <c r="Q72" s="3">
        <v>4.158</v>
      </c>
      <c r="R72" s="3">
        <v>2.67</v>
      </c>
      <c r="S72" s="3">
        <v>2.86</v>
      </c>
      <c r="T72" s="3">
        <v>6.348</v>
      </c>
      <c r="U72" s="3">
        <v>5.135</v>
      </c>
      <c r="V72" s="3">
        <v>4.695</v>
      </c>
      <c r="W72" s="3">
        <v>4.615</v>
      </c>
      <c r="X72" s="3">
        <v>4.3188</v>
      </c>
    </row>
    <row r="73">
      <c r="A73" s="2" t="s">
        <v>82</v>
      </c>
      <c r="L73" s="3">
        <v>8.177</v>
      </c>
      <c r="N73" s="3">
        <v>27.378</v>
      </c>
      <c r="O73" s="3">
        <v>1.019</v>
      </c>
      <c r="P73" s="3">
        <v>2.436</v>
      </c>
      <c r="Q73" s="3">
        <v>0.693</v>
      </c>
    </row>
    <row r="74">
      <c r="A74" s="2" t="s">
        <v>83</v>
      </c>
      <c r="Q74" s="3">
        <v>4.46</v>
      </c>
      <c r="R74" s="3">
        <v>4.478</v>
      </c>
      <c r="S74" s="3">
        <v>7.469</v>
      </c>
      <c r="T74" s="3">
        <v>7.817</v>
      </c>
      <c r="U74" s="3">
        <v>7.901</v>
      </c>
      <c r="V74" s="3">
        <v>7.298</v>
      </c>
      <c r="W74" s="3">
        <v>4.63</v>
      </c>
      <c r="X74" s="3">
        <v>9.618</v>
      </c>
      <c r="Y74" s="3">
        <v>10.702</v>
      </c>
    </row>
    <row r="75">
      <c r="A75" s="2" t="s">
        <v>84</v>
      </c>
      <c r="M75" s="3">
        <v>9.649</v>
      </c>
      <c r="N75" s="3">
        <v>11.348</v>
      </c>
      <c r="O75" s="3">
        <v>15.555</v>
      </c>
      <c r="P75" s="3">
        <v>13.607</v>
      </c>
      <c r="Q75" s="3">
        <v>13.033</v>
      </c>
      <c r="R75" s="3">
        <v>12.406</v>
      </c>
      <c r="S75" s="3">
        <v>12.765</v>
      </c>
      <c r="T75" s="3">
        <v>11.647</v>
      </c>
      <c r="U75" s="3">
        <v>11.069</v>
      </c>
      <c r="V75" s="3">
        <v>10.238</v>
      </c>
      <c r="W75" s="3">
        <v>8.135</v>
      </c>
      <c r="X75" s="3">
        <v>10.011</v>
      </c>
      <c r="Y75" s="3">
        <v>8.275</v>
      </c>
    </row>
    <row r="76">
      <c r="A76" s="2" t="s">
        <v>85</v>
      </c>
      <c r="X76" s="3">
        <v>6.0896</v>
      </c>
    </row>
    <row r="77">
      <c r="A77" s="2" t="s">
        <v>86</v>
      </c>
      <c r="O77" s="3">
        <v>11.738</v>
      </c>
      <c r="P77" s="3">
        <v>11.506</v>
      </c>
      <c r="Q77" s="3">
        <v>9.423</v>
      </c>
      <c r="R77" s="3">
        <v>10.716</v>
      </c>
      <c r="S77" s="3">
        <v>11.238</v>
      </c>
      <c r="T77" s="3">
        <v>11.65</v>
      </c>
      <c r="U77" s="3">
        <v>11.005</v>
      </c>
      <c r="V77" s="3">
        <v>12.663</v>
      </c>
      <c r="W77" s="3">
        <v>13.661</v>
      </c>
      <c r="X77" s="3">
        <v>13.209</v>
      </c>
      <c r="Y77" s="3">
        <v>8.09</v>
      </c>
    </row>
    <row r="78">
      <c r="A78" s="2" t="s">
        <v>88</v>
      </c>
      <c r="O78" s="3">
        <v>11.609</v>
      </c>
      <c r="P78" s="3">
        <v>11.346</v>
      </c>
      <c r="Q78" s="3">
        <v>14.807</v>
      </c>
      <c r="R78" s="3">
        <v>15.204</v>
      </c>
      <c r="S78" s="3">
        <v>12.483</v>
      </c>
      <c r="T78" s="3">
        <v>8.018</v>
      </c>
      <c r="U78" s="3">
        <v>7.635</v>
      </c>
      <c r="V78" s="3">
        <v>8.638</v>
      </c>
      <c r="W78" s="3">
        <v>5.971</v>
      </c>
    </row>
    <row r="79">
      <c r="A79" s="2" t="s">
        <v>89</v>
      </c>
      <c r="W79" s="3">
        <v>2.6923</v>
      </c>
    </row>
    <row r="80">
      <c r="A80" s="2" t="s">
        <v>90</v>
      </c>
      <c r="X80" s="3">
        <v>11.88</v>
      </c>
    </row>
    <row r="81">
      <c r="A81" s="2" t="s">
        <v>91</v>
      </c>
      <c r="Q81" s="3">
        <v>5.879</v>
      </c>
      <c r="R81" s="3">
        <v>0.644</v>
      </c>
      <c r="S81" s="3">
        <v>0.383</v>
      </c>
      <c r="T81" s="3">
        <v>1.724</v>
      </c>
      <c r="U81" s="3">
        <v>9.863</v>
      </c>
      <c r="V81" s="3">
        <v>10.555</v>
      </c>
      <c r="W81" s="3">
        <v>9.539</v>
      </c>
      <c r="X81" s="3">
        <v>6.1279</v>
      </c>
    </row>
    <row r="82">
      <c r="A82" s="2" t="s">
        <v>93</v>
      </c>
      <c r="V82" s="3">
        <v>29.273</v>
      </c>
    </row>
    <row r="83">
      <c r="A83" s="2" t="s">
        <v>94</v>
      </c>
      <c r="L83" s="3">
        <v>2.886</v>
      </c>
      <c r="M83" s="3">
        <v>2.296</v>
      </c>
      <c r="N83" s="3">
        <v>2.234</v>
      </c>
      <c r="O83" s="3">
        <v>1.706</v>
      </c>
      <c r="P83" s="3">
        <v>1.389</v>
      </c>
      <c r="Q83" s="3">
        <v>2.51</v>
      </c>
      <c r="R83" s="3">
        <v>2.296</v>
      </c>
      <c r="S83" s="3">
        <v>1.434</v>
      </c>
      <c r="T83" s="3">
        <v>0.956</v>
      </c>
      <c r="U83" s="3">
        <v>1.449</v>
      </c>
      <c r="V83" s="3">
        <v>2.695</v>
      </c>
      <c r="W83" s="3">
        <v>1.463</v>
      </c>
      <c r="X83" s="3">
        <v>1.523</v>
      </c>
      <c r="Y83" s="3">
        <v>2.228</v>
      </c>
    </row>
    <row r="84">
      <c r="A84" s="2" t="s">
        <v>96</v>
      </c>
      <c r="X84" s="3">
        <v>1.8</v>
      </c>
    </row>
    <row r="85">
      <c r="A85" s="2" t="s">
        <v>97</v>
      </c>
      <c r="Q85" s="3">
        <v>3.11</v>
      </c>
      <c r="R85" s="3">
        <v>3.279</v>
      </c>
      <c r="S85" s="3">
        <v>5.384</v>
      </c>
      <c r="T85" s="3">
        <v>8.108</v>
      </c>
      <c r="U85" s="3">
        <v>5.293</v>
      </c>
      <c r="V85" s="3">
        <v>8.882</v>
      </c>
      <c r="W85" s="3">
        <v>2.599</v>
      </c>
    </row>
    <row r="86">
      <c r="A86" s="2" t="s">
        <v>98</v>
      </c>
      <c r="Q86" s="3">
        <v>0.113</v>
      </c>
      <c r="R86" s="3">
        <v>0.119</v>
      </c>
      <c r="X86" s="3">
        <v>2.9881525</v>
      </c>
    </row>
    <row r="87">
      <c r="A87" s="2" t="s">
        <v>99</v>
      </c>
      <c r="O87" s="3">
        <v>8.52</v>
      </c>
      <c r="P87" s="3">
        <v>8.658</v>
      </c>
      <c r="Q87" s="3">
        <v>8.681</v>
      </c>
      <c r="R87" s="3">
        <v>8.065</v>
      </c>
      <c r="S87" s="3">
        <v>8.84</v>
      </c>
      <c r="T87" s="3">
        <v>8.675</v>
      </c>
      <c r="U87" s="3">
        <v>8.819</v>
      </c>
      <c r="V87" s="3">
        <v>9.253</v>
      </c>
      <c r="W87" s="3">
        <v>9.669</v>
      </c>
      <c r="X87" s="3">
        <v>9.468</v>
      </c>
    </row>
    <row r="88">
      <c r="A88" s="2" t="s">
        <v>101</v>
      </c>
      <c r="X88" s="3">
        <v>14.76</v>
      </c>
    </row>
    <row r="89">
      <c r="A89" s="2" t="s">
        <v>102</v>
      </c>
      <c r="M89" s="3">
        <v>3.771</v>
      </c>
      <c r="N89" s="3">
        <v>3.931</v>
      </c>
      <c r="O89" s="3">
        <v>4.287</v>
      </c>
      <c r="P89" s="3">
        <v>4.361</v>
      </c>
      <c r="Q89" s="3">
        <v>2.616</v>
      </c>
      <c r="R89" s="3">
        <v>2.572</v>
      </c>
      <c r="S89" s="3">
        <v>3.312</v>
      </c>
      <c r="T89" s="3">
        <v>3.379</v>
      </c>
      <c r="U89" s="3">
        <v>3.821</v>
      </c>
      <c r="V89" s="3">
        <v>5.006</v>
      </c>
      <c r="W89" s="3">
        <v>3.255</v>
      </c>
      <c r="X89" s="3">
        <v>4.512</v>
      </c>
      <c r="Y89" s="3">
        <v>5.529</v>
      </c>
    </row>
    <row r="90">
      <c r="A90" s="2" t="s">
        <v>103</v>
      </c>
      <c r="X90" s="3">
        <v>13.8237</v>
      </c>
    </row>
    <row r="91">
      <c r="A91" s="2" t="s">
        <v>104</v>
      </c>
      <c r="X91" s="3">
        <v>15.37548</v>
      </c>
    </row>
    <row r="92">
      <c r="A92" s="2" t="s">
        <v>105</v>
      </c>
      <c r="X92" s="3">
        <v>15.25378</v>
      </c>
    </row>
    <row r="93">
      <c r="A93" s="2" t="s">
        <v>106</v>
      </c>
      <c r="X93" s="3">
        <v>13.717</v>
      </c>
    </row>
    <row r="94">
      <c r="A94" s="2" t="s">
        <v>107</v>
      </c>
      <c r="X94" s="3">
        <v>12.0019</v>
      </c>
    </row>
    <row r="95">
      <c r="A95" s="2" t="s">
        <v>108</v>
      </c>
      <c r="M95" s="3">
        <v>4.173</v>
      </c>
      <c r="N95" s="3">
        <v>3.858</v>
      </c>
      <c r="O95" s="3">
        <v>3.715</v>
      </c>
      <c r="P95" s="3">
        <v>3.946</v>
      </c>
      <c r="Q95" s="3">
        <v>3.878</v>
      </c>
      <c r="R95" s="3">
        <v>3.471</v>
      </c>
      <c r="S95" s="3">
        <v>3.598</v>
      </c>
      <c r="T95" s="3">
        <v>3.65</v>
      </c>
      <c r="U95" s="3">
        <v>2.842</v>
      </c>
      <c r="V95" s="3">
        <v>2.292</v>
      </c>
      <c r="W95" s="3">
        <v>2.22</v>
      </c>
      <c r="X95" s="3">
        <v>2.262</v>
      </c>
      <c r="Y95" s="3">
        <v>2.237</v>
      </c>
    </row>
    <row r="96">
      <c r="A96" s="2" t="s">
        <v>109</v>
      </c>
      <c r="E96" s="3">
        <v>3.299</v>
      </c>
      <c r="F96" s="3">
        <v>7.132</v>
      </c>
      <c r="G96" s="3">
        <v>5.636</v>
      </c>
      <c r="H96" s="3">
        <v>13.154</v>
      </c>
      <c r="I96" s="3">
        <v>5.965</v>
      </c>
      <c r="J96" s="3">
        <v>8.544</v>
      </c>
      <c r="K96" s="3">
        <v>8.357</v>
      </c>
      <c r="L96" s="3">
        <v>7.735</v>
      </c>
      <c r="M96" s="3">
        <v>5.714</v>
      </c>
      <c r="N96" s="3">
        <v>2.603</v>
      </c>
      <c r="O96" s="3">
        <v>5.255</v>
      </c>
      <c r="P96" s="3">
        <v>4.498</v>
      </c>
      <c r="Q96" s="3">
        <v>9.587</v>
      </c>
    </row>
    <row r="97">
      <c r="A97" s="2" t="s">
        <v>110</v>
      </c>
      <c r="N97" s="3">
        <v>11.408</v>
      </c>
      <c r="O97" s="3">
        <v>10.495</v>
      </c>
      <c r="P97" s="3">
        <v>11.073</v>
      </c>
      <c r="Q97" s="3">
        <v>9.761</v>
      </c>
      <c r="R97" s="3">
        <v>9.417</v>
      </c>
      <c r="S97" s="3">
        <v>8.655</v>
      </c>
      <c r="T97" s="3">
        <v>9.762</v>
      </c>
      <c r="U97" s="3">
        <v>9.157</v>
      </c>
      <c r="V97" s="3">
        <v>8.433</v>
      </c>
      <c r="W97" s="3">
        <v>6.891</v>
      </c>
      <c r="X97" s="3">
        <v>7.6</v>
      </c>
    </row>
    <row r="98">
      <c r="A98" s="2" t="s">
        <v>111</v>
      </c>
      <c r="N98" s="3">
        <v>4.355</v>
      </c>
      <c r="O98" s="3">
        <v>3.722</v>
      </c>
      <c r="P98" s="3">
        <v>10.03</v>
      </c>
      <c r="Q98" s="3">
        <v>2.537</v>
      </c>
      <c r="R98" s="3">
        <v>7.291</v>
      </c>
      <c r="S98" s="3">
        <v>4.63</v>
      </c>
      <c r="T98" s="3">
        <v>3.44</v>
      </c>
      <c r="U98" s="3">
        <v>2.983</v>
      </c>
      <c r="V98" s="3">
        <v>3.539</v>
      </c>
      <c r="X98" s="3">
        <v>7.788</v>
      </c>
    </row>
    <row r="99">
      <c r="A99" s="2" t="s">
        <v>112</v>
      </c>
      <c r="X99" s="3">
        <v>30.82</v>
      </c>
    </row>
    <row r="100">
      <c r="A100" s="2" t="s">
        <v>113</v>
      </c>
      <c r="M100" s="3">
        <v>4.326</v>
      </c>
      <c r="N100" s="3">
        <v>4.793</v>
      </c>
      <c r="O100" s="3">
        <v>5.456</v>
      </c>
      <c r="P100" s="3">
        <v>4.939</v>
      </c>
      <c r="Q100" s="3">
        <v>5.261</v>
      </c>
      <c r="R100" s="3">
        <v>4.312</v>
      </c>
      <c r="S100" s="3">
        <v>4.942</v>
      </c>
      <c r="T100" s="3">
        <v>4.41</v>
      </c>
      <c r="U100" s="3">
        <v>4.105</v>
      </c>
      <c r="V100" s="3">
        <v>3.57</v>
      </c>
      <c r="W100" s="3">
        <v>3.226</v>
      </c>
      <c r="X100" s="3">
        <v>3.125</v>
      </c>
    </row>
    <row r="101">
      <c r="A101" s="2" t="s">
        <v>114</v>
      </c>
      <c r="X101" s="3">
        <v>10.73226</v>
      </c>
    </row>
    <row r="102">
      <c r="A102" s="2" t="s">
        <v>115</v>
      </c>
      <c r="O102" s="3">
        <v>9.906</v>
      </c>
      <c r="P102" s="3">
        <v>10.149</v>
      </c>
      <c r="Q102" s="3">
        <v>6.612</v>
      </c>
      <c r="R102" s="3">
        <v>6.874</v>
      </c>
      <c r="S102" s="3">
        <v>7.517</v>
      </c>
      <c r="T102" s="3">
        <v>7.583</v>
      </c>
      <c r="U102" s="3">
        <v>6.666</v>
      </c>
      <c r="V102" s="3">
        <v>6.95868967589805</v>
      </c>
      <c r="W102" s="3">
        <v>7.986</v>
      </c>
    </row>
    <row r="103">
      <c r="A103" s="2" t="s">
        <v>116</v>
      </c>
      <c r="X103" s="3">
        <v>11.2612</v>
      </c>
    </row>
    <row r="104">
      <c r="A104" s="2" t="s">
        <v>117</v>
      </c>
      <c r="M104" s="3">
        <v>2.723</v>
      </c>
      <c r="N104" s="3">
        <v>3.89</v>
      </c>
      <c r="O104" s="3">
        <v>4.82</v>
      </c>
      <c r="P104" s="3">
        <v>6.067</v>
      </c>
      <c r="Q104" s="3">
        <v>5.574</v>
      </c>
      <c r="R104" s="3">
        <v>4.74</v>
      </c>
      <c r="S104" s="3">
        <v>3.13</v>
      </c>
      <c r="T104" s="3">
        <v>3.349</v>
      </c>
      <c r="U104" s="3">
        <v>2.564</v>
      </c>
      <c r="V104" s="3">
        <v>2.682</v>
      </c>
      <c r="W104" s="3">
        <v>3.247</v>
      </c>
    </row>
    <row r="105">
      <c r="A105" s="2" t="s">
        <v>118</v>
      </c>
      <c r="P105" s="3">
        <v>12.565</v>
      </c>
      <c r="Q105" s="3">
        <v>13.978</v>
      </c>
      <c r="X105" s="3">
        <v>4.446</v>
      </c>
    </row>
    <row r="106">
      <c r="A106" s="2" t="s">
        <v>119</v>
      </c>
      <c r="P106" s="3">
        <v>3.759</v>
      </c>
      <c r="Q106" s="3">
        <v>3.582</v>
      </c>
      <c r="R106" s="3">
        <v>2.804</v>
      </c>
      <c r="S106" s="3">
        <v>2.824</v>
      </c>
      <c r="T106" s="3">
        <v>2.507</v>
      </c>
    </row>
    <row r="107">
      <c r="A107" s="2" t="s">
        <v>120</v>
      </c>
      <c r="P107" s="3">
        <v>8.839</v>
      </c>
      <c r="Q107" s="3">
        <v>8.276</v>
      </c>
      <c r="R107" s="3">
        <v>7.597</v>
      </c>
      <c r="S107" s="3">
        <v>7.866</v>
      </c>
      <c r="T107" s="3">
        <v>7.48</v>
      </c>
      <c r="U107" s="3">
        <v>7.097</v>
      </c>
      <c r="V107" s="3">
        <v>7.204</v>
      </c>
      <c r="W107" s="3">
        <v>6.825</v>
      </c>
      <c r="X107" s="3">
        <v>7.519</v>
      </c>
      <c r="Y107" s="3">
        <v>7.675</v>
      </c>
    </row>
    <row r="108">
      <c r="A108" s="2" t="s">
        <v>121</v>
      </c>
      <c r="O108" s="3">
        <v>2.957</v>
      </c>
      <c r="P108" s="3">
        <v>2.43</v>
      </c>
      <c r="Q108" s="3">
        <v>5.625</v>
      </c>
      <c r="S108" s="3">
        <v>3.49</v>
      </c>
      <c r="T108" s="3">
        <v>4.609</v>
      </c>
      <c r="X108" s="3">
        <v>5.0778</v>
      </c>
    </row>
    <row r="109">
      <c r="A109" s="2" t="s">
        <v>123</v>
      </c>
      <c r="P109" s="3">
        <v>7.231</v>
      </c>
      <c r="Q109" s="3">
        <v>8.05</v>
      </c>
      <c r="R109" s="3">
        <v>5.987</v>
      </c>
      <c r="S109" s="3">
        <v>7.715</v>
      </c>
      <c r="T109" s="3">
        <v>7.143</v>
      </c>
      <c r="V109" s="3">
        <v>4.797</v>
      </c>
      <c r="X109" s="3">
        <v>6.17344</v>
      </c>
    </row>
    <row r="110">
      <c r="A110" s="2" t="s">
        <v>125</v>
      </c>
      <c r="X110" s="3">
        <v>16.353</v>
      </c>
    </row>
    <row r="111">
      <c r="A111" s="2" t="s">
        <v>126</v>
      </c>
      <c r="R111" s="3">
        <v>8.437</v>
      </c>
      <c r="S111" s="3">
        <v>3.376</v>
      </c>
      <c r="T111" s="3">
        <v>1.896</v>
      </c>
      <c r="U111" s="3">
        <v>2.09</v>
      </c>
      <c r="V111" s="3">
        <v>0.939</v>
      </c>
      <c r="W111" s="3">
        <v>3.301</v>
      </c>
    </row>
    <row r="112">
      <c r="A112" s="2" t="s">
        <v>130</v>
      </c>
      <c r="X112" s="3">
        <v>8.80789659</v>
      </c>
    </row>
    <row r="113">
      <c r="A113" s="2" t="s">
        <v>131</v>
      </c>
      <c r="X113" s="3">
        <v>14.384</v>
      </c>
    </row>
    <row r="114">
      <c r="A114" s="2" t="s">
        <v>132</v>
      </c>
      <c r="X114" s="3">
        <v>6.416</v>
      </c>
    </row>
    <row r="115">
      <c r="A115" s="2" t="s">
        <v>133</v>
      </c>
      <c r="Y115" s="3">
        <v>15.8954</v>
      </c>
    </row>
    <row r="116">
      <c r="A116" s="2" t="s">
        <v>134</v>
      </c>
      <c r="Q116" s="3">
        <v>2.188</v>
      </c>
      <c r="R116" s="3">
        <v>0.946</v>
      </c>
      <c r="S116" s="3">
        <v>1.626</v>
      </c>
      <c r="U116" s="3">
        <v>1.443</v>
      </c>
      <c r="X116" s="3">
        <v>3.124</v>
      </c>
    </row>
    <row r="117">
      <c r="A117" s="2" t="s">
        <v>137</v>
      </c>
      <c r="V117" s="3">
        <v>5.94649486541748</v>
      </c>
    </row>
    <row r="118">
      <c r="A118" s="2" t="s">
        <v>138</v>
      </c>
      <c r="X118" s="3">
        <v>24.7487</v>
      </c>
    </row>
    <row r="119">
      <c r="A119" s="2" t="s">
        <v>139</v>
      </c>
      <c r="X119" s="3">
        <v>5.984885907</v>
      </c>
    </row>
    <row r="120">
      <c r="A120" s="2" t="s">
        <v>140</v>
      </c>
      <c r="X120" s="3">
        <v>11.7</v>
      </c>
    </row>
    <row r="121">
      <c r="A121" s="2" t="s">
        <v>141</v>
      </c>
      <c r="X121" s="3">
        <v>21.32</v>
      </c>
    </row>
    <row r="122">
      <c r="A122" s="2" t="s">
        <v>142</v>
      </c>
      <c r="H122" s="3">
        <v>1.048</v>
      </c>
      <c r="I122" s="3">
        <v>1.014</v>
      </c>
      <c r="J122" s="3">
        <v>0.997</v>
      </c>
      <c r="K122" s="3">
        <v>1.243</v>
      </c>
      <c r="L122" s="3">
        <v>0.848</v>
      </c>
      <c r="M122" s="3">
        <v>1.032</v>
      </c>
      <c r="N122" s="3">
        <v>1.19</v>
      </c>
      <c r="O122" s="3">
        <v>0.953</v>
      </c>
      <c r="P122" s="3">
        <v>0.808</v>
      </c>
      <c r="Q122" s="3">
        <v>0.918</v>
      </c>
      <c r="R122" s="3">
        <v>0.923</v>
      </c>
      <c r="S122" s="3">
        <v>0.805</v>
      </c>
      <c r="T122" s="3">
        <v>0.914</v>
      </c>
      <c r="X122" s="3">
        <v>0.7152</v>
      </c>
    </row>
    <row r="123">
      <c r="A123" s="2" t="s">
        <v>143</v>
      </c>
      <c r="K123" s="3">
        <v>6.304</v>
      </c>
      <c r="L123" s="3">
        <v>7.007</v>
      </c>
      <c r="M123" s="3">
        <v>6.217</v>
      </c>
      <c r="N123" s="3">
        <v>8.045</v>
      </c>
      <c r="O123" s="3">
        <v>8.433</v>
      </c>
      <c r="P123" s="3">
        <v>6.649</v>
      </c>
      <c r="Q123" s="3">
        <v>5.684</v>
      </c>
      <c r="R123" s="3">
        <v>6.096</v>
      </c>
      <c r="S123" s="3">
        <v>5.97</v>
      </c>
      <c r="T123" s="3">
        <v>6.255</v>
      </c>
      <c r="U123" s="3">
        <v>5.813</v>
      </c>
      <c r="V123" s="3">
        <v>5.968</v>
      </c>
      <c r="X123" s="3">
        <v>6.7456</v>
      </c>
    </row>
    <row r="124">
      <c r="A124" s="2" t="s">
        <v>145</v>
      </c>
      <c r="B124" s="3">
        <v>11.812</v>
      </c>
      <c r="C124" s="3">
        <v>13.805</v>
      </c>
      <c r="D124" s="3">
        <v>14.749</v>
      </c>
      <c r="E124" s="3">
        <v>15.138</v>
      </c>
      <c r="F124" s="3">
        <v>18.192</v>
      </c>
      <c r="G124" s="3">
        <v>14.201</v>
      </c>
      <c r="H124" s="3">
        <v>13.424</v>
      </c>
      <c r="I124" s="3">
        <v>13.292</v>
      </c>
      <c r="J124" s="3">
        <v>14.478</v>
      </c>
      <c r="K124" s="3">
        <v>17.298</v>
      </c>
      <c r="L124" s="3">
        <v>12.24</v>
      </c>
      <c r="M124" s="3">
        <v>12.906</v>
      </c>
      <c r="N124" s="3">
        <v>9.997</v>
      </c>
      <c r="O124" s="3">
        <v>8.354</v>
      </c>
      <c r="P124" s="3">
        <v>8.508</v>
      </c>
      <c r="Q124" s="3">
        <v>7.584</v>
      </c>
      <c r="R124" s="3">
        <v>8.033</v>
      </c>
      <c r="S124" s="3">
        <v>7.687</v>
      </c>
      <c r="T124" s="3">
        <v>6.779</v>
      </c>
      <c r="U124" s="3">
        <v>7.924</v>
      </c>
      <c r="V124" s="3">
        <v>7.086</v>
      </c>
      <c r="W124" s="3">
        <v>7.213</v>
      </c>
      <c r="X124" s="3">
        <v>8.638</v>
      </c>
      <c r="Y124" s="3">
        <v>5.315</v>
      </c>
    </row>
    <row r="125">
      <c r="A125" s="2" t="s">
        <v>146</v>
      </c>
      <c r="M125" s="3">
        <v>24.518</v>
      </c>
      <c r="N125" s="3">
        <v>6.165</v>
      </c>
      <c r="O125" s="3">
        <v>8.23</v>
      </c>
      <c r="P125" s="3">
        <v>6.021</v>
      </c>
      <c r="Q125" s="3">
        <v>4.676</v>
      </c>
      <c r="R125" s="3">
        <v>3.796</v>
      </c>
      <c r="S125" s="3">
        <v>2.386</v>
      </c>
      <c r="T125" s="3">
        <v>5.016</v>
      </c>
      <c r="U125" s="3">
        <v>4.235</v>
      </c>
      <c r="V125" s="3">
        <v>5.409</v>
      </c>
      <c r="W125" s="3">
        <v>7.0</v>
      </c>
      <c r="X125" s="3">
        <v>8.907</v>
      </c>
    </row>
    <row r="126">
      <c r="A126" s="2" t="s">
        <v>147</v>
      </c>
      <c r="N126" s="3">
        <v>10.06</v>
      </c>
      <c r="O126" s="3">
        <v>10.757</v>
      </c>
      <c r="P126" s="3">
        <v>10.331</v>
      </c>
      <c r="Q126" s="3">
        <v>10.151</v>
      </c>
      <c r="R126" s="3">
        <v>9.168</v>
      </c>
      <c r="S126" s="3">
        <v>8.818</v>
      </c>
      <c r="T126" s="3">
        <v>8.823</v>
      </c>
      <c r="U126" s="3">
        <v>7.466</v>
      </c>
      <c r="V126" s="3">
        <v>6.603</v>
      </c>
      <c r="W126" s="3">
        <v>5.146</v>
      </c>
    </row>
    <row r="127">
      <c r="A127" s="2" t="s">
        <v>148</v>
      </c>
      <c r="X127" s="3">
        <v>11.78848</v>
      </c>
    </row>
    <row r="128">
      <c r="A128" s="2" t="s">
        <v>149</v>
      </c>
      <c r="L128" s="3">
        <v>3.573</v>
      </c>
      <c r="M128" s="3">
        <v>7.78</v>
      </c>
      <c r="N128" s="3">
        <v>13.035</v>
      </c>
      <c r="O128" s="3">
        <v>8.894</v>
      </c>
      <c r="P128" s="3">
        <v>18.827</v>
      </c>
      <c r="Q128" s="3">
        <v>13.816</v>
      </c>
      <c r="U128" s="3">
        <v>10.793</v>
      </c>
      <c r="V128" s="3">
        <v>11.339</v>
      </c>
      <c r="X128" s="3">
        <v>8.5734</v>
      </c>
    </row>
    <row r="129">
      <c r="A129" s="2" t="s">
        <v>150</v>
      </c>
      <c r="X129" s="3">
        <v>20.15</v>
      </c>
    </row>
    <row r="130">
      <c r="A130" s="2" t="s">
        <v>151</v>
      </c>
      <c r="M130" s="3">
        <v>3.976</v>
      </c>
      <c r="N130" s="3">
        <v>3.604</v>
      </c>
      <c r="O130" s="3">
        <v>3.486</v>
      </c>
      <c r="P130" s="3">
        <v>3.949</v>
      </c>
      <c r="Q130" s="3">
        <v>4.262</v>
      </c>
      <c r="R130" s="3">
        <v>4.286</v>
      </c>
      <c r="S130" s="3">
        <v>4.127</v>
      </c>
      <c r="T130" s="3">
        <v>3.881</v>
      </c>
      <c r="U130" s="3">
        <v>3.091</v>
      </c>
      <c r="V130" s="3">
        <v>3.184</v>
      </c>
      <c r="W130" s="3">
        <v>3.099</v>
      </c>
      <c r="X130" s="3">
        <v>2.737</v>
      </c>
    </row>
    <row r="131">
      <c r="A131" s="2" t="s">
        <v>152</v>
      </c>
      <c r="W131" s="3">
        <v>2.34153648</v>
      </c>
    </row>
    <row r="132">
      <c r="A132" s="2" t="s">
        <v>153</v>
      </c>
      <c r="X132" s="3">
        <v>9.4478</v>
      </c>
    </row>
    <row r="133">
      <c r="A133" s="2" t="s">
        <v>154</v>
      </c>
      <c r="X133" s="3">
        <v>16.5456</v>
      </c>
    </row>
    <row r="134">
      <c r="A134" s="2" t="s">
        <v>155</v>
      </c>
      <c r="H134" s="3">
        <v>12.342</v>
      </c>
      <c r="I134" s="3">
        <v>3.892</v>
      </c>
      <c r="K134" s="3">
        <v>25.338</v>
      </c>
      <c r="L134" s="3">
        <v>26.828</v>
      </c>
      <c r="M134" s="3">
        <v>25.746</v>
      </c>
      <c r="N134" s="3">
        <v>17.12</v>
      </c>
      <c r="O134" s="3">
        <v>8.041</v>
      </c>
      <c r="P134" s="3">
        <v>16.304</v>
      </c>
      <c r="Q134" s="3">
        <v>13.577</v>
      </c>
      <c r="S134" s="3">
        <v>9.383</v>
      </c>
      <c r="W134" s="3">
        <v>7.98</v>
      </c>
      <c r="X134" s="3">
        <v>2.101</v>
      </c>
    </row>
    <row r="135">
      <c r="A135" s="2" t="s">
        <v>156</v>
      </c>
      <c r="X135" s="3">
        <v>3.85</v>
      </c>
    </row>
    <row r="136">
      <c r="A136" s="2" t="s">
        <v>157</v>
      </c>
      <c r="P136" s="3">
        <v>7.461</v>
      </c>
      <c r="Q136" s="3">
        <v>6.48</v>
      </c>
      <c r="R136" s="3">
        <v>9.633</v>
      </c>
      <c r="S136" s="3">
        <v>7.511</v>
      </c>
      <c r="X136" s="3">
        <v>9.4468</v>
      </c>
    </row>
    <row r="137">
      <c r="A137" s="2" t="s">
        <v>158</v>
      </c>
      <c r="X137" s="3">
        <v>19.2926</v>
      </c>
    </row>
    <row r="138">
      <c r="A138" s="2" t="s">
        <v>159</v>
      </c>
      <c r="W138" s="3">
        <v>7.18934503206979</v>
      </c>
    </row>
    <row r="139">
      <c r="A139" s="2" t="s">
        <v>160</v>
      </c>
      <c r="X139" s="3">
        <v>13.688</v>
      </c>
    </row>
    <row r="140">
      <c r="A140" s="2" t="s">
        <v>161</v>
      </c>
      <c r="X140" s="3">
        <v>8.7714</v>
      </c>
    </row>
    <row r="141">
      <c r="A141" s="2" t="s">
        <v>162</v>
      </c>
      <c r="X141" s="3">
        <v>31.85</v>
      </c>
    </row>
    <row r="142">
      <c r="A142" s="2" t="s">
        <v>163</v>
      </c>
      <c r="O142" s="3">
        <v>3.452</v>
      </c>
      <c r="P142" s="3">
        <v>3.393</v>
      </c>
      <c r="R142" s="3">
        <v>3.175</v>
      </c>
      <c r="S142" s="3">
        <v>3.455</v>
      </c>
      <c r="T142" s="3">
        <v>3.564</v>
      </c>
      <c r="U142" s="3">
        <v>3.285</v>
      </c>
      <c r="V142" s="3">
        <v>3.348</v>
      </c>
      <c r="W142" s="3">
        <v>3.257</v>
      </c>
      <c r="X142" s="3">
        <v>3.377</v>
      </c>
    </row>
    <row r="143">
      <c r="A143" s="2" t="s">
        <v>164</v>
      </c>
      <c r="N143" s="3">
        <v>12.726</v>
      </c>
      <c r="O143" s="3">
        <v>12.504</v>
      </c>
      <c r="P143" s="3">
        <v>10.972</v>
      </c>
      <c r="Q143" s="3">
        <v>10.912</v>
      </c>
      <c r="R143" s="3">
        <v>10.752</v>
      </c>
      <c r="S143" s="3">
        <v>11.154</v>
      </c>
      <c r="T143" s="3">
        <v>10.615</v>
      </c>
      <c r="U143" s="3">
        <v>10.285</v>
      </c>
      <c r="V143" s="3">
        <v>9.949</v>
      </c>
      <c r="W143" s="3">
        <v>9.5228</v>
      </c>
    </row>
    <row r="144">
      <c r="A144" s="2" t="s">
        <v>166</v>
      </c>
      <c r="N144" s="3">
        <v>4.972</v>
      </c>
      <c r="O144" s="3">
        <v>7.452</v>
      </c>
      <c r="P144" s="3">
        <v>5.062</v>
      </c>
      <c r="Q144" s="3">
        <v>3.217</v>
      </c>
      <c r="R144" s="3">
        <v>2.686</v>
      </c>
      <c r="U144" s="3">
        <v>2.566</v>
      </c>
    </row>
    <row r="145">
      <c r="A145" s="2" t="s">
        <v>167</v>
      </c>
      <c r="U145" s="3">
        <v>6.297</v>
      </c>
      <c r="V145" s="3">
        <v>6.418</v>
      </c>
    </row>
    <row r="146">
      <c r="A146" s="2" t="s">
        <v>168</v>
      </c>
      <c r="M146" s="3">
        <v>4.818</v>
      </c>
      <c r="N146" s="3">
        <v>6.291</v>
      </c>
      <c r="O146" s="3">
        <v>8.218</v>
      </c>
      <c r="P146" s="3">
        <v>7.394</v>
      </c>
      <c r="Q146" s="3">
        <v>7.946</v>
      </c>
      <c r="R146" s="3">
        <v>8.083</v>
      </c>
      <c r="S146" s="3">
        <v>7.984</v>
      </c>
      <c r="T146" s="3">
        <v>6.485</v>
      </c>
      <c r="U146" s="3">
        <v>6.849</v>
      </c>
      <c r="V146" s="3">
        <v>6.82</v>
      </c>
      <c r="X146" s="3">
        <v>7.332</v>
      </c>
    </row>
    <row r="147">
      <c r="A147" s="2" t="s">
        <v>169</v>
      </c>
      <c r="P147" s="3">
        <v>10.276</v>
      </c>
      <c r="Q147" s="3">
        <v>6.029</v>
      </c>
      <c r="R147" s="3">
        <v>5.566</v>
      </c>
      <c r="S147" s="3">
        <v>1.612</v>
      </c>
      <c r="T147" s="3">
        <v>1.451</v>
      </c>
    </row>
    <row r="148">
      <c r="A148" s="2" t="s">
        <v>170</v>
      </c>
      <c r="X148" s="3">
        <v>11.2572</v>
      </c>
    </row>
    <row r="149">
      <c r="A149" s="2" t="s">
        <v>171</v>
      </c>
      <c r="W149" s="3">
        <v>20.8496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5" t="str">
        <f>C4</f>
        <v>Car road traffic mortality, age adjusted, per 100 000</v>
      </c>
      <c r="C1" s="7"/>
      <c r="D1" s="9"/>
      <c r="E1" s="10"/>
    </row>
    <row r="2">
      <c r="A2" s="1"/>
      <c r="B2" s="11"/>
      <c r="C2" s="11"/>
      <c r="D2" s="9"/>
      <c r="E2" s="10"/>
    </row>
    <row r="3">
      <c r="A3" s="1"/>
      <c r="B3" s="12" t="s">
        <v>53</v>
      </c>
      <c r="C3" s="9"/>
      <c r="D3" s="9"/>
      <c r="E3" s="10"/>
    </row>
    <row r="4">
      <c r="A4" s="1"/>
      <c r="B4" s="13" t="s">
        <v>63</v>
      </c>
      <c r="C4" s="14" t="s">
        <v>66</v>
      </c>
      <c r="D4" s="9"/>
      <c r="E4" s="10"/>
    </row>
    <row r="5">
      <c r="A5" s="1"/>
      <c r="B5" s="13" t="s">
        <v>74</v>
      </c>
      <c r="C5" s="15"/>
      <c r="D5" s="9"/>
      <c r="E5" s="10"/>
    </row>
    <row r="6">
      <c r="A6" s="1"/>
      <c r="B6" s="13" t="s">
        <v>79</v>
      </c>
      <c r="C6" s="15"/>
      <c r="D6" s="9"/>
      <c r="E6" s="10"/>
    </row>
    <row r="7">
      <c r="A7" s="1"/>
      <c r="B7" s="16"/>
      <c r="C7" s="11"/>
      <c r="D7" s="11"/>
      <c r="E7" s="10"/>
    </row>
    <row r="8">
      <c r="A8" s="1"/>
      <c r="B8" s="17" t="s">
        <v>81</v>
      </c>
      <c r="C8" s="1"/>
      <c r="D8" s="1"/>
      <c r="E8" s="10"/>
    </row>
    <row r="9">
      <c r="A9" s="1"/>
      <c r="B9" s="18" t="s">
        <v>87</v>
      </c>
      <c r="C9" s="19" t="s">
        <v>92</v>
      </c>
      <c r="D9" s="1"/>
      <c r="E9" s="10"/>
    </row>
    <row r="10">
      <c r="A10" s="1"/>
      <c r="B10" s="18" t="s">
        <v>100</v>
      </c>
      <c r="C10" s="22"/>
      <c r="D10" s="1"/>
      <c r="E10" s="10"/>
    </row>
    <row r="11">
      <c r="A11" s="1"/>
      <c r="B11" s="18" t="s">
        <v>122</v>
      </c>
      <c r="C11" s="22"/>
      <c r="D11" s="1"/>
      <c r="E11" s="10"/>
    </row>
    <row r="12">
      <c r="A12" s="1"/>
      <c r="B12" s="18" t="s">
        <v>124</v>
      </c>
      <c r="C12" s="22"/>
      <c r="D12" s="1"/>
      <c r="E12" s="10"/>
    </row>
    <row r="13">
      <c r="A13" s="1"/>
      <c r="B13" s="1"/>
      <c r="C13" s="1"/>
      <c r="D13" s="1"/>
      <c r="E13" s="10"/>
    </row>
    <row r="14">
      <c r="A14" s="1"/>
      <c r="B14" s="17" t="s">
        <v>127</v>
      </c>
      <c r="C14" s="1"/>
      <c r="D14" s="1"/>
      <c r="E14" s="10"/>
    </row>
    <row r="15">
      <c r="A15" s="1"/>
      <c r="B15" s="18" t="s">
        <v>128</v>
      </c>
      <c r="C15" s="24" t="s">
        <v>129</v>
      </c>
      <c r="D15" s="1"/>
      <c r="E15" s="10"/>
    </row>
    <row r="16">
      <c r="A16" s="1"/>
      <c r="B16" s="18" t="s">
        <v>144</v>
      </c>
      <c r="C16" s="26"/>
      <c r="D16" s="1"/>
      <c r="E16" s="10"/>
    </row>
    <row r="17">
      <c r="A17" s="1"/>
      <c r="B17" s="1"/>
      <c r="C17" s="26"/>
      <c r="D17" s="1"/>
      <c r="E17" s="10"/>
    </row>
    <row r="18">
      <c r="A18" s="1"/>
      <c r="B18" s="1"/>
      <c r="C18" s="26"/>
      <c r="D18" s="1"/>
      <c r="E18" s="10"/>
    </row>
    <row r="19">
      <c r="A19" s="1"/>
      <c r="B19" s="1"/>
      <c r="C19" s="26"/>
      <c r="D19" s="1"/>
      <c r="E19" s="10"/>
    </row>
    <row r="20">
      <c r="A20" s="1"/>
      <c r="B20" s="1"/>
      <c r="C20" s="26"/>
      <c r="D20" s="1"/>
      <c r="E20" s="10"/>
    </row>
    <row r="21">
      <c r="A21" s="1"/>
      <c r="B21" s="1"/>
      <c r="C21" s="26"/>
      <c r="D21" s="1"/>
      <c r="E21" s="10"/>
    </row>
    <row r="22">
      <c r="A22" s="1"/>
      <c r="B22" s="1"/>
      <c r="C22" s="26"/>
      <c r="D22" s="1"/>
      <c r="E22" s="10"/>
    </row>
    <row r="23">
      <c r="A23" s="1"/>
      <c r="B23" s="1"/>
      <c r="C23" s="1"/>
      <c r="D23" s="1"/>
      <c r="E23" s="10"/>
    </row>
    <row r="24">
      <c r="A24" s="1"/>
      <c r="B24" s="1"/>
      <c r="C24" s="1"/>
      <c r="D24" s="1"/>
      <c r="E24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4" t="s">
        <v>0</v>
      </c>
      <c r="B1" s="4" t="s">
        <v>7</v>
      </c>
      <c r="C1" s="4" t="s">
        <v>8</v>
      </c>
    </row>
    <row r="2">
      <c r="A2" s="6"/>
      <c r="B2" s="6"/>
      <c r="C2" s="8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20" t="s">
        <v>95</v>
      </c>
      <c r="B1" s="21"/>
      <c r="C1" s="21"/>
      <c r="D1" s="21"/>
      <c r="E1" s="10"/>
    </row>
    <row r="2">
      <c r="A2" s="1"/>
      <c r="B2" s="1"/>
      <c r="C2" s="9"/>
      <c r="D2" s="23"/>
      <c r="E2" s="10"/>
    </row>
    <row r="3" ht="46.5" customHeight="1">
      <c r="A3" s="12" t="s">
        <v>135</v>
      </c>
      <c r="B3" s="25" t="s">
        <v>136</v>
      </c>
      <c r="C3" s="27"/>
      <c r="D3" s="28" t="s">
        <v>165</v>
      </c>
      <c r="E3" s="10"/>
    </row>
    <row r="4" ht="62.25" customHeight="1">
      <c r="A4" s="12" t="s">
        <v>172</v>
      </c>
      <c r="B4" s="29" t="s">
        <v>173</v>
      </c>
      <c r="C4" s="27"/>
      <c r="D4" s="28" t="s">
        <v>174</v>
      </c>
      <c r="E4" s="10"/>
    </row>
    <row r="5" ht="32.25" customHeight="1">
      <c r="A5" s="12" t="s">
        <v>175</v>
      </c>
      <c r="B5" s="25" t="s">
        <v>176</v>
      </c>
      <c r="C5" s="27"/>
      <c r="D5" s="28" t="s">
        <v>177</v>
      </c>
      <c r="E5" s="10"/>
    </row>
    <row r="6" ht="32.25" customHeight="1">
      <c r="A6" s="9"/>
      <c r="B6" s="9"/>
      <c r="C6" s="23"/>
      <c r="D6" s="23"/>
      <c r="E6" s="10"/>
    </row>
    <row r="7">
      <c r="A7" s="6"/>
      <c r="B7" s="6"/>
      <c r="C7" s="6"/>
      <c r="D7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31" t="s">
        <v>179</v>
      </c>
      <c r="C1" s="21"/>
      <c r="D1" s="9"/>
      <c r="E1" s="10"/>
    </row>
    <row r="2">
      <c r="A2" s="1"/>
      <c r="B2" s="11"/>
      <c r="C2" s="11"/>
      <c r="D2" s="9"/>
      <c r="E2" s="10"/>
    </row>
    <row r="3">
      <c r="A3" s="1"/>
      <c r="B3" s="32" t="s">
        <v>181</v>
      </c>
      <c r="C3" s="21"/>
      <c r="D3" s="9"/>
      <c r="E3" s="10"/>
    </row>
    <row r="4" ht="21.75" customHeight="1">
      <c r="A4" s="33"/>
      <c r="B4" s="34" t="s">
        <v>182</v>
      </c>
      <c r="C4" s="35" t="str">
        <f>HYPERLINK("http://spreadsheets.google.com/pub?key="&amp;A1&amp;"&amp;output=xls","[Download xls]")</f>
        <v>[Download xls]</v>
      </c>
      <c r="D4" s="36"/>
      <c r="E4" s="10"/>
    </row>
    <row r="5" ht="18.0" customHeight="1">
      <c r="A5" s="33"/>
      <c r="B5" s="34" t="s">
        <v>183</v>
      </c>
      <c r="C5" s="35" t="str">
        <f>HYPERLINK("http://spreadsheets.google.com/pub?key="&amp;A1&amp;"&amp;output=ods","[Download ods]")</f>
        <v>[Download ods]</v>
      </c>
      <c r="D5" s="36"/>
      <c r="E5" s="10"/>
    </row>
    <row r="6" ht="18.0" customHeight="1">
      <c r="A6" s="33"/>
      <c r="B6" s="34" t="s">
        <v>184</v>
      </c>
      <c r="C6" s="35" t="str">
        <f>HYPERLINK("http://spreadsheets.google.com/pub?key="&amp;A1&amp;"&amp;output=pdf","[Download pdf]")</f>
        <v>[Download pdf]</v>
      </c>
      <c r="D6" s="36"/>
      <c r="E6" s="10"/>
    </row>
    <row r="7" ht="18.0" customHeight="1">
      <c r="A7" s="33"/>
      <c r="B7" s="37"/>
      <c r="C7" s="37"/>
      <c r="D7" s="36"/>
      <c r="E7" s="10"/>
    </row>
    <row r="8" ht="14.25" customHeight="1">
      <c r="A8" s="1"/>
      <c r="B8" s="11"/>
      <c r="C8" s="11"/>
      <c r="D8" s="9"/>
      <c r="E8" s="10"/>
    </row>
    <row r="9" ht="15.75" customHeight="1">
      <c r="A9" s="6"/>
      <c r="B9" s="6"/>
      <c r="C9" s="6"/>
      <c r="D9" s="6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0" t="s">
        <v>178</v>
      </c>
      <c r="B1" s="30" t="s">
        <v>180</v>
      </c>
    </row>
  </sheetData>
  <drawing r:id="rId1"/>
</worksheet>
</file>