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urce" sheetId="1" state="visible" r:id="rId2"/>
    <sheet name="processed" sheetId="2" state="visible" r:id="rId3"/>
    <sheet name="processed (2)" sheetId="3" state="visible" r:id="rId4"/>
    <sheet name="output" sheetId="4" state="visible" r:id="rId5"/>
    <sheet name="PerTableFields" sheetId="5" state="visible" r:id="rId6"/>
    <sheet name="Tabelle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<sst xmlns="http://schemas.openxmlformats.org/spreadsheetml/2006/main" count="659" uniqueCount="247">
  <si>
    <t xml:space="preserve">Name</t>
  </si>
  <si>
    <t xml:space="preserve">Type</t>
  </si>
  <si>
    <t xml:space="preserve">Comment</t>
  </si>
  <si>
    <t xml:space="preserve">Unit</t>
  </si>
  <si>
    <t xml:space="preserve">Data Source</t>
  </si>
  <si>
    <t xml:space="preserve">abundance_crust</t>
  </si>
  <si>
    <t xml:space="preserve">float</t>
  </si>
  <si>
    <t xml:space="preserve">Abundance in the Earth's crust</t>
  </si>
  <si>
    <t xml:space="preserve">mg/kg</t>
  </si>
  <si>
    <t xml:space="preserve">:cite:`haynes2014crc`</t>
  </si>
  <si>
    <t xml:space="preserve">abundance_sea</t>
  </si>
  <si>
    <t xml:space="preserve">Abundance in the seas</t>
  </si>
  <si>
    <t xml:space="preserve">mg/L</t>
  </si>
  <si>
    <t xml:space="preserve">annotation</t>
  </si>
  <si>
    <t xml:space="preserve">str</t>
  </si>
  <si>
    <t xml:space="preserve">Annotations regarding the data</t>
  </si>
  <si>
    <t xml:space="preserve">atomic_number</t>
  </si>
  <si>
    <t xml:space="preserve">int</t>
  </si>
  <si>
    <t xml:space="preserve">Atomic number</t>
  </si>
  <si>
    <t xml:space="preserve">atomic_radius</t>
  </si>
  <si>
    <t xml:space="preserve">Atomic radius</t>
  </si>
  <si>
    <t xml:space="preserve">pm</t>
  </si>
  <si>
    <t xml:space="preserve">:cite:`Slater1964`</t>
  </si>
  <si>
    <t xml:space="preserve">atomic_radius_rahm</t>
  </si>
  <si>
    <t xml:space="preserve">Atomic radius by Rahm et al.</t>
  </si>
  <si>
    <t xml:space="preserve">:cite:`Rahm2016,Rahm2017`</t>
  </si>
  <si>
    <t xml:space="preserve">atomic_volume</t>
  </si>
  <si>
    <t xml:space="preserve">Atomic volume</t>
  </si>
  <si>
    <t xml:space="preserve">cm3/mol</t>
  </si>
  <si>
    <t xml:space="preserve">atomic_weight</t>
  </si>
  <si>
    <t xml:space="preserve">Atomic weight[1]</t>
  </si>
  <si>
    <t xml:space="preserve">:cite:`Meija2016,iupac-weights`</t>
  </si>
  <si>
    <t xml:space="preserve">atomic_weight_uncertainty</t>
  </si>
  <si>
    <t xml:space="preserve">Atomic weight uncertainty[1]</t>
  </si>
  <si>
    <t xml:space="preserve">block</t>
  </si>
  <si>
    <t xml:space="preserve">Block in periodic table</t>
  </si>
  <si>
    <t xml:space="preserve">boiling_point</t>
  </si>
  <si>
    <t xml:space="preserve">Boiling temperature</t>
  </si>
  <si>
    <t xml:space="preserve">K</t>
  </si>
  <si>
    <t xml:space="preserve">c6</t>
  </si>
  <si>
    <t xml:space="preserve">C_6 dispersion coefficient in a.u.</t>
  </si>
  <si>
    <t xml:space="preserve">a.u.</t>
  </si>
  <si>
    <t xml:space="preserve">:cite:`Chu2004,Tang1976`</t>
  </si>
  <si>
    <t xml:space="preserve">c6_gb</t>
  </si>
  <si>
    <t xml:space="preserve">C_6 dispersion coefficient in a.u. (Gould &amp; Bučko)</t>
  </si>
  <si>
    <t xml:space="preserve">:cite:`Gould2016`</t>
  </si>
  <si>
    <t xml:space="preserve">cas</t>
  </si>
  <si>
    <t xml:space="preserve">Chemical Abstracts Serice identifier</t>
  </si>
  <si>
    <t xml:space="preserve">covalent_radius_bragg</t>
  </si>
  <si>
    <t xml:space="preserve">Covalent radius by Bragg</t>
  </si>
  <si>
    <t xml:space="preserve">:cite:`Bragg1920`</t>
  </si>
  <si>
    <t xml:space="preserve">covalent_radius_cordero</t>
  </si>
  <si>
    <t xml:space="preserve">Covalent radius by Cerdero et al.[2]</t>
  </si>
  <si>
    <t xml:space="preserve">:cite:`Cordero2008`</t>
  </si>
  <si>
    <t xml:space="preserve">covalent_radius_pyykko</t>
  </si>
  <si>
    <t xml:space="preserve">Single bond covalent radius by Pyykko et al.</t>
  </si>
  <si>
    <t xml:space="preserve">:cite:`Pyykko2009`</t>
  </si>
  <si>
    <t xml:space="preserve">covalent_radius_pyykko_double</t>
  </si>
  <si>
    <t xml:space="preserve">Double bond covalent radius by Pyykko et al.</t>
  </si>
  <si>
    <t xml:space="preserve">:cite:`Pyykko2009a`</t>
  </si>
  <si>
    <t xml:space="preserve">covalent_radius_pyykko_triple</t>
  </si>
  <si>
    <t xml:space="preserve">Triple bond covalent radius by Pyykko et al.</t>
  </si>
  <si>
    <t xml:space="preserve">:cite:`Pyykko2005`</t>
  </si>
  <si>
    <t xml:space="preserve">cpk_color</t>
  </si>
  <si>
    <t xml:space="preserve">Element color in CPK convention</t>
  </si>
  <si>
    <t xml:space="preserve">HEX</t>
  </si>
  <si>
    <t xml:space="preserve">:cite:`wiki-cpk`</t>
  </si>
  <si>
    <t xml:space="preserve">density</t>
  </si>
  <si>
    <t xml:space="preserve">Density at 295K[10]</t>
  </si>
  <si>
    <t xml:space="preserve">g/cm3</t>
  </si>
  <si>
    <t xml:space="preserve">:cite:`haynes2014crc,enwiki:1039678864`</t>
  </si>
  <si>
    <t xml:space="preserve">description</t>
  </si>
  <si>
    <t xml:space="preserve">Short description of the element</t>
  </si>
  <si>
    <t xml:space="preserve">dipole_polarizability</t>
  </si>
  <si>
    <t xml:space="preserve">Dipole polarizability</t>
  </si>
  <si>
    <t xml:space="preserve">:cite:`Schwerdtfeger2018`</t>
  </si>
  <si>
    <t xml:space="preserve">dipole_polarizability_unc</t>
  </si>
  <si>
    <t xml:space="preserve">Dipole polarizability uncertainty</t>
  </si>
  <si>
    <t xml:space="preserve">discoverers</t>
  </si>
  <si>
    <t xml:space="preserve">The discoverers of the element</t>
  </si>
  <si>
    <t xml:space="preserve">discovery_location</t>
  </si>
  <si>
    <t xml:space="preserve">The location where the element was discovered</t>
  </si>
  <si>
    <t xml:space="preserve">dipole_year</t>
  </si>
  <si>
    <t xml:space="preserve">The year the element was discovered</t>
  </si>
  <si>
    <t xml:space="preserve">electron_affinity</t>
  </si>
  <si>
    <t xml:space="preserve">Electron affinity[3]</t>
  </si>
  <si>
    <t xml:space="preserve">eV</t>
  </si>
  <si>
    <t xml:space="preserve">:cite:`haynes2014crc,Andersen2004`</t>
  </si>
  <si>
    <t xml:space="preserve">electrons</t>
  </si>
  <si>
    <t xml:space="preserve">Number of electrons</t>
  </si>
  <si>
    <t xml:space="preserve">electrophilicity</t>
  </si>
  <si>
    <t xml:space="preserve">Electrophilicity index</t>
  </si>
  <si>
    <t xml:space="preserve">:cite:`Parr1999`</t>
  </si>
  <si>
    <t xml:space="preserve">en_allen</t>
  </si>
  <si>
    <t xml:space="preserve">Allen's scale of electronegativity[4]</t>
  </si>
  <si>
    <t xml:space="preserve">:cite:`Mann2000a,Mann2000`</t>
  </si>
  <si>
    <t xml:space="preserve">en_ghosh</t>
  </si>
  <si>
    <t xml:space="preserve">Ghosh's scale of electronegativity</t>
  </si>
  <si>
    <t xml:space="preserve">:cite:`Ghosh2005`</t>
  </si>
  <si>
    <t xml:space="preserve">en_mulliken</t>
  </si>
  <si>
    <t xml:space="preserve">Mulliken's scale of electronegativity</t>
  </si>
  <si>
    <t xml:space="preserve">:cite:`Mulliken1934`</t>
  </si>
  <si>
    <t xml:space="preserve">en_pauling</t>
  </si>
  <si>
    <t xml:space="preserve">Pauling's scale of electronegativity</t>
  </si>
  <si>
    <t xml:space="preserve">econf</t>
  </si>
  <si>
    <t xml:space="preserve">Ground state electron configuration</t>
  </si>
  <si>
    <t xml:space="preserve">evaporation_heat</t>
  </si>
  <si>
    <t xml:space="preserve">Evaporation heat</t>
  </si>
  <si>
    <t xml:space="preserve">kJ/mol</t>
  </si>
  <si>
    <t xml:space="preserve">fusion_heat</t>
  </si>
  <si>
    <t xml:space="preserve">Fusion heat</t>
  </si>
  <si>
    <t xml:space="preserve">gas_basicity</t>
  </si>
  <si>
    <t xml:space="preserve">Gas basicity</t>
  </si>
  <si>
    <t xml:space="preserve">geochemical_class</t>
  </si>
  <si>
    <t xml:space="preserve">Geochemical classification</t>
  </si>
  <si>
    <t xml:space="preserve">:cite:`white2013geochemistry`</t>
  </si>
  <si>
    <t xml:space="preserve">glawe_number</t>
  </si>
  <si>
    <t xml:space="preserve">Glawe's number (scale)</t>
  </si>
  <si>
    <t xml:space="preserve">:cite:`Glawe2016`</t>
  </si>
  <si>
    <t xml:space="preserve">goldschmidt_class</t>
  </si>
  <si>
    <t xml:space="preserve">Goldschmidt classification</t>
  </si>
  <si>
    <t xml:space="preserve">:cite:`white2013geochemistry,wiki-goldschmidt`</t>
  </si>
  <si>
    <t xml:space="preserve">group</t>
  </si>
  <si>
    <t xml:space="preserve">Group in periodic table</t>
  </si>
  <si>
    <t xml:space="preserve">heat_of_formation</t>
  </si>
  <si>
    <t xml:space="preserve">Heat of formation</t>
  </si>
  <si>
    <t xml:space="preserve">ionenergy</t>
  </si>
  <si>
    <t xml:space="preserve">tuple</t>
  </si>
  <si>
    <t xml:space="preserve">Ionization energies</t>
  </si>
  <si>
    <t xml:space="preserve">:cite:`NIST-ASD`</t>
  </si>
  <si>
    <t xml:space="preserve">ionic_radii</t>
  </si>
  <si>
    <t xml:space="preserve">list</t>
  </si>
  <si>
    <t xml:space="preserve">Ionic and crystal radii in pm[9]</t>
  </si>
  <si>
    <t xml:space="preserve">:cite:`Shannon1976,Lundberg2016`</t>
  </si>
  <si>
    <t xml:space="preserve">is_monoisotopic</t>
  </si>
  <si>
    <t xml:space="preserve">bool</t>
  </si>
  <si>
    <t xml:space="preserve">Is the element monoisotopic</t>
  </si>
  <si>
    <t xml:space="preserve">is_radioactive</t>
  </si>
  <si>
    <t xml:space="preserve">Is the element radioactive</t>
  </si>
  <si>
    <t xml:space="preserve">isotopes</t>
  </si>
  <si>
    <t xml:space="preserve">Isotopes</t>
  </si>
  <si>
    <t xml:space="preserve">jmol_color</t>
  </si>
  <si>
    <t xml:space="preserve">Element color in Jmol convention</t>
  </si>
  <si>
    <t xml:space="preserve">:cite:`jmol-colors`</t>
  </si>
  <si>
    <t xml:space="preserve">lattice_constant</t>
  </si>
  <si>
    <t xml:space="preserve">Lattice constant</t>
  </si>
  <si>
    <t xml:space="preserve">Angstrom</t>
  </si>
  <si>
    <t xml:space="preserve">lattice_structure</t>
  </si>
  <si>
    <t xml:space="preserve">Lattice structure code</t>
  </si>
  <si>
    <t xml:space="preserve">mass_number</t>
  </si>
  <si>
    <t xml:space="preserve">Mass number (most abundant isotope)</t>
  </si>
  <si>
    <t xml:space="preserve">melting_point</t>
  </si>
  <si>
    <t xml:space="preserve">Melting temperature</t>
  </si>
  <si>
    <t xml:space="preserve">mendeleev_number</t>
  </si>
  <si>
    <t xml:space="preserve">Mendeleev's number[5]</t>
  </si>
  <si>
    <t xml:space="preserve">:cite:`Pettifor1984,Villars2004`</t>
  </si>
  <si>
    <t xml:space="preserve">metallic_radius</t>
  </si>
  <si>
    <t xml:space="preserve">Single-bond metallic radius</t>
  </si>
  <si>
    <t xml:space="preserve">:cite:`kyleandlaby`</t>
  </si>
  <si>
    <t xml:space="preserve">metallic_radius_c12</t>
  </si>
  <si>
    <t xml:space="preserve">Metallic radius with 12 nearest neighbors</t>
  </si>
  <si>
    <t xml:space="preserve">molcas_gv_color</t>
  </si>
  <si>
    <t xml:space="preserve">Element color in MOCAS GV convention</t>
  </si>
  <si>
    <t xml:space="preserve">:cite:`molcas-colors`</t>
  </si>
  <si>
    <t xml:space="preserve">name</t>
  </si>
  <si>
    <t xml:space="preserve">Name in English</t>
  </si>
  <si>
    <t xml:space="preserve">name_origin</t>
  </si>
  <si>
    <t xml:space="preserve">Origin of the name</t>
  </si>
  <si>
    <t xml:space="preserve">neutrons</t>
  </si>
  <si>
    <t xml:space="preserve">Number of neutrons (most abundant isotope)</t>
  </si>
  <si>
    <t xml:space="preserve">oxistates</t>
  </si>
  <si>
    <t xml:space="preserve">Oxidation states</t>
  </si>
  <si>
    <t xml:space="preserve">period</t>
  </si>
  <si>
    <t xml:space="preserve">Period in periodic table</t>
  </si>
  <si>
    <t xml:space="preserve">pettifor_number</t>
  </si>
  <si>
    <t xml:space="preserve">Pettifor scale</t>
  </si>
  <si>
    <t xml:space="preserve">:cite:`Pettifor1984`</t>
  </si>
  <si>
    <t xml:space="preserve">proton_affinity</t>
  </si>
  <si>
    <t xml:space="preserve">Proton affinity</t>
  </si>
  <si>
    <t xml:space="preserve">protons</t>
  </si>
  <si>
    <t xml:space="preserve">Number of protons</t>
  </si>
  <si>
    <t xml:space="preserve">sconst</t>
  </si>
  <si>
    <t xml:space="preserve">Nuclear charge screening constants[6]</t>
  </si>
  <si>
    <t xml:space="preserve">:cite:`Clementi1963,Clementi1967`</t>
  </si>
  <si>
    <t xml:space="preserve">series</t>
  </si>
  <si>
    <t xml:space="preserve">Index to chemical series</t>
  </si>
  <si>
    <t xml:space="preserve">sources</t>
  </si>
  <si>
    <t xml:space="preserve">Sources of the element</t>
  </si>
  <si>
    <t xml:space="preserve">specific_heat</t>
  </si>
  <si>
    <t xml:space="preserve">Specific heat @ 20 C</t>
  </si>
  <si>
    <t xml:space="preserve">J/(g mol)</t>
  </si>
  <si>
    <t xml:space="preserve">symbol</t>
  </si>
  <si>
    <t xml:space="preserve">Chemical symbol</t>
  </si>
  <si>
    <t xml:space="preserve">thermal_conductivity</t>
  </si>
  <si>
    <t xml:space="preserve">Thermal conductivity @25 C</t>
  </si>
  <si>
    <t xml:space="preserve">W/(m K)</t>
  </si>
  <si>
    <t xml:space="preserve">uses</t>
  </si>
  <si>
    <t xml:space="preserve">Applications of the element</t>
  </si>
  <si>
    <t xml:space="preserve">vdw_radius</t>
  </si>
  <si>
    <t xml:space="preserve">Van der Waals radius</t>
  </si>
  <si>
    <t xml:space="preserve">vdw_radius_alvarez</t>
  </si>
  <si>
    <t xml:space="preserve">Van der Waals radius according to Alvarez[7]</t>
  </si>
  <si>
    <t xml:space="preserve">:cite:`Alvarez2013,Vogt2014`</t>
  </si>
  <si>
    <t xml:space="preserve">vdw_radius_batsanov</t>
  </si>
  <si>
    <t xml:space="preserve">Van der Waals radius according to Batsanov</t>
  </si>
  <si>
    <t xml:space="preserve">:cite:`Batsanov2001`</t>
  </si>
  <si>
    <t xml:space="preserve">vdw_radius_bondi</t>
  </si>
  <si>
    <t xml:space="preserve">Van der Waals radius according to Bondi</t>
  </si>
  <si>
    <t xml:space="preserve">:cite:`Bondi1964`</t>
  </si>
  <si>
    <t xml:space="preserve">vdw_radius_dreiding</t>
  </si>
  <si>
    <t xml:space="preserve">Van der Waals radius from the DREIDING FF</t>
  </si>
  <si>
    <t xml:space="preserve">:cite:`Mayo1990`</t>
  </si>
  <si>
    <t xml:space="preserve">vdw_radius_mm3</t>
  </si>
  <si>
    <t xml:space="preserve">Van der Waals radius from the MM3 FF</t>
  </si>
  <si>
    <t xml:space="preserve">:cite:`Allinger1994`</t>
  </si>
  <si>
    <t xml:space="preserve">vdw_radius_rt</t>
  </si>
  <si>
    <t xml:space="preserve">Van der Waals radius according to Rowland and Taylor</t>
  </si>
  <si>
    <t xml:space="preserve">:cite:`Rowland1996`</t>
  </si>
  <si>
    <t xml:space="preserve">vdw_radius_truhlar</t>
  </si>
  <si>
    <t xml:space="preserve">Van der Waals radius according to Truhlar</t>
  </si>
  <si>
    <t xml:space="preserve">:cite:`Mantina2009`</t>
  </si>
  <si>
    <t xml:space="preserve">vdw_radius_uff</t>
  </si>
  <si>
    <t xml:space="preserve">Van der Waals radius from the UFF</t>
  </si>
  <si>
    <t xml:space="preserve">:cite:`Rappe1992`</t>
  </si>
  <si>
    <t xml:space="preserve">J/(g*mol)</t>
  </si>
  <si>
    <t xml:space="preserve">W/(m*K)</t>
  </si>
  <si>
    <t xml:space="preserve">u</t>
  </si>
  <si>
    <t xml:space="preserve">appearance</t>
  </si>
  <si>
    <t xml:space="preserve">atomic_mass</t>
  </si>
  <si>
    <t xml:space="preserve">boil</t>
  </si>
  <si>
    <t xml:space="preserve">category</t>
  </si>
  <si>
    <t xml:space="preserve">color</t>
  </si>
  <si>
    <t xml:space="preserve">cpk_hex</t>
  </si>
  <si>
    <t xml:space="preserve">discovered_by</t>
  </si>
  <si>
    <t xml:space="preserve">el_config</t>
  </si>
  <si>
    <t xml:space="preserve">melt</t>
  </si>
  <si>
    <t xml:space="preserve">molar_heat</t>
  </si>
  <si>
    <t xml:space="preserve">named_by</t>
  </si>
  <si>
    <t xml:space="preserve">number</t>
  </si>
  <si>
    <t xml:space="preserve">phase</t>
  </si>
  <si>
    <t xml:space="preserve">source</t>
  </si>
  <si>
    <t xml:space="preserve">https://en.wikipedia.org/wiki/Helium</t>
  </si>
  <si>
    <t xml:space="preserve">spectral_img</t>
  </si>
  <si>
    <t xml:space="preserve">summary</t>
  </si>
  <si>
    <t xml:space="preserve">xpos</t>
  </si>
  <si>
    <t xml:space="preserve">ypos</t>
  </si>
  <si>
    <t xml:space="preserve">shells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</si>
</sst>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30.01"/>
    <col collapsed="false" customWidth="true" hidden="false" outlineLevel="0" max="3" min="3" style="0" width="57.86"/>
    <col collapsed="false" customWidth="true" hidden="false" outlineLevel="0" max="5" min="5" style="0" width="37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 customFormat="false" ht="15" hidden="false" customHeight="false" outlineLevel="0" collapsed="false">
      <c r="A3" s="0" t="s">
        <v>10</v>
      </c>
      <c r="B3" s="0" t="s">
        <v>6</v>
      </c>
      <c r="C3" s="0" t="s">
        <v>11</v>
      </c>
      <c r="D3" s="0" t="s">
        <v>12</v>
      </c>
      <c r="E3" s="0" t="s">
        <v>9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15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18</v>
      </c>
    </row>
    <row r="6" customFormat="false" ht="15" hidden="false" customHeight="false" outlineLevel="0" collapsed="false">
      <c r="A6" s="0" t="s">
        <v>19</v>
      </c>
      <c r="B6" s="0" t="s">
        <v>6</v>
      </c>
      <c r="C6" s="0" t="s">
        <v>20</v>
      </c>
      <c r="D6" s="0" t="s">
        <v>21</v>
      </c>
      <c r="E6" s="0" t="s">
        <v>22</v>
      </c>
    </row>
    <row r="7" customFormat="false" ht="15" hidden="false" customHeight="false" outlineLevel="0" collapsed="false">
      <c r="A7" s="0" t="s">
        <v>23</v>
      </c>
      <c r="B7" s="0" t="s">
        <v>6</v>
      </c>
      <c r="C7" s="0" t="s">
        <v>24</v>
      </c>
      <c r="D7" s="0" t="s">
        <v>21</v>
      </c>
      <c r="E7" s="0" t="s">
        <v>25</v>
      </c>
    </row>
    <row r="8" customFormat="false" ht="15" hidden="false" customHeight="false" outlineLevel="0" collapsed="false">
      <c r="A8" s="0" t="s">
        <v>26</v>
      </c>
      <c r="B8" s="0" t="s">
        <v>6</v>
      </c>
      <c r="C8" s="0" t="s">
        <v>27</v>
      </c>
      <c r="D8" s="0" t="s">
        <v>28</v>
      </c>
    </row>
    <row r="9" customFormat="false" ht="15" hidden="false" customHeight="false" outlineLevel="0" collapsed="false">
      <c r="A9" s="0" t="s">
        <v>29</v>
      </c>
      <c r="B9" s="0" t="s">
        <v>6</v>
      </c>
      <c r="C9" s="0" t="s">
        <v>30</v>
      </c>
      <c r="E9" s="0" t="s">
        <v>31</v>
      </c>
    </row>
    <row r="10" customFormat="false" ht="15" hidden="false" customHeight="false" outlineLevel="0" collapsed="false">
      <c r="A10" s="0" t="s">
        <v>32</v>
      </c>
      <c r="B10" s="0" t="s">
        <v>6</v>
      </c>
      <c r="C10" s="0" t="s">
        <v>33</v>
      </c>
      <c r="E10" s="0" t="s">
        <v>31</v>
      </c>
    </row>
    <row r="11" customFormat="false" ht="15" hidden="false" customHeight="false" outlineLevel="0" collapsed="false">
      <c r="A11" s="0" t="s">
        <v>34</v>
      </c>
      <c r="B11" s="0" t="s">
        <v>14</v>
      </c>
      <c r="C11" s="0" t="s">
        <v>35</v>
      </c>
    </row>
    <row r="12" customFormat="false" ht="15" hidden="false" customHeight="false" outlineLevel="0" collapsed="false">
      <c r="A12" s="0" t="s">
        <v>36</v>
      </c>
      <c r="B12" s="0" t="s">
        <v>6</v>
      </c>
      <c r="C12" s="0" t="s">
        <v>37</v>
      </c>
      <c r="D12" s="0" t="s">
        <v>38</v>
      </c>
    </row>
    <row r="13" customFormat="false" ht="15" hidden="false" customHeight="false" outlineLevel="0" collapsed="false">
      <c r="A13" s="0" t="s">
        <v>39</v>
      </c>
      <c r="B13" s="0" t="s">
        <v>6</v>
      </c>
      <c r="C13" s="0" t="s">
        <v>40</v>
      </c>
      <c r="D13" s="0" t="s">
        <v>41</v>
      </c>
      <c r="E13" s="0" t="s">
        <v>42</v>
      </c>
    </row>
    <row r="14" customFormat="false" ht="15" hidden="false" customHeight="false" outlineLevel="0" collapsed="false">
      <c r="A14" s="0" t="s">
        <v>43</v>
      </c>
      <c r="B14" s="0" t="s">
        <v>6</v>
      </c>
      <c r="C14" s="0" t="s">
        <v>44</v>
      </c>
      <c r="D14" s="0" t="s">
        <v>41</v>
      </c>
      <c r="E14" s="0" t="s">
        <v>45</v>
      </c>
    </row>
    <row r="15" customFormat="false" ht="15" hidden="false" customHeight="false" outlineLevel="0" collapsed="false">
      <c r="A15" s="0" t="s">
        <v>46</v>
      </c>
      <c r="B15" s="0" t="s">
        <v>14</v>
      </c>
      <c r="C15" s="0" t="s">
        <v>47</v>
      </c>
    </row>
    <row r="16" customFormat="false" ht="15" hidden="false" customHeight="false" outlineLevel="0" collapsed="false">
      <c r="A16" s="0" t="s">
        <v>48</v>
      </c>
      <c r="B16" s="0" t="s">
        <v>6</v>
      </c>
      <c r="C16" s="0" t="s">
        <v>49</v>
      </c>
      <c r="D16" s="0" t="s">
        <v>21</v>
      </c>
      <c r="E16" s="0" t="s">
        <v>50</v>
      </c>
    </row>
    <row r="17" customFormat="false" ht="15" hidden="false" customHeight="false" outlineLevel="0" collapsed="false">
      <c r="A17" s="0" t="s">
        <v>51</v>
      </c>
      <c r="B17" s="0" t="s">
        <v>6</v>
      </c>
      <c r="C17" s="0" t="s">
        <v>52</v>
      </c>
      <c r="D17" s="0" t="s">
        <v>21</v>
      </c>
      <c r="E17" s="0" t="s">
        <v>53</v>
      </c>
    </row>
    <row r="18" customFormat="false" ht="15" hidden="false" customHeight="false" outlineLevel="0" collapsed="false">
      <c r="A18" s="0" t="s">
        <v>54</v>
      </c>
      <c r="B18" s="0" t="s">
        <v>6</v>
      </c>
      <c r="C18" s="0" t="s">
        <v>55</v>
      </c>
      <c r="D18" s="0" t="s">
        <v>21</v>
      </c>
      <c r="E18" s="0" t="s">
        <v>56</v>
      </c>
    </row>
    <row r="19" customFormat="false" ht="15" hidden="false" customHeight="false" outlineLevel="0" collapsed="false">
      <c r="A19" s="0" t="s">
        <v>57</v>
      </c>
      <c r="B19" s="0" t="s">
        <v>6</v>
      </c>
      <c r="C19" s="0" t="s">
        <v>58</v>
      </c>
      <c r="D19" s="0" t="s">
        <v>21</v>
      </c>
      <c r="E19" s="0" t="s">
        <v>59</v>
      </c>
    </row>
    <row r="20" customFormat="false" ht="15" hidden="false" customHeight="false" outlineLevel="0" collapsed="false">
      <c r="A20" s="0" t="s">
        <v>60</v>
      </c>
      <c r="B20" s="0" t="s">
        <v>6</v>
      </c>
      <c r="C20" s="0" t="s">
        <v>61</v>
      </c>
      <c r="D20" s="0" t="s">
        <v>21</v>
      </c>
      <c r="E20" s="0" t="s">
        <v>62</v>
      </c>
    </row>
    <row r="21" customFormat="false" ht="15" hidden="false" customHeight="false" outlineLevel="0" collapsed="false">
      <c r="A21" s="0" t="s">
        <v>63</v>
      </c>
      <c r="B21" s="0" t="s">
        <v>14</v>
      </c>
      <c r="C21" s="0" t="s">
        <v>64</v>
      </c>
      <c r="D21" s="0" t="s">
        <v>65</v>
      </c>
      <c r="E21" s="0" t="s">
        <v>66</v>
      </c>
    </row>
    <row r="22" customFormat="false" ht="15" hidden="false" customHeight="false" outlineLevel="0" collapsed="false">
      <c r="A22" s="0" t="s">
        <v>67</v>
      </c>
      <c r="B22" s="0" t="s">
        <v>6</v>
      </c>
      <c r="C22" s="0" t="s">
        <v>68</v>
      </c>
      <c r="D22" s="0" t="s">
        <v>69</v>
      </c>
      <c r="E22" s="0" t="s">
        <v>70</v>
      </c>
    </row>
    <row r="23" customFormat="false" ht="15" hidden="false" customHeight="false" outlineLevel="0" collapsed="false">
      <c r="A23" s="0" t="s">
        <v>71</v>
      </c>
      <c r="B23" s="0" t="s">
        <v>14</v>
      </c>
      <c r="C23" s="0" t="s">
        <v>72</v>
      </c>
    </row>
    <row r="24" customFormat="false" ht="15" hidden="false" customHeight="false" outlineLevel="0" collapsed="false">
      <c r="A24" s="0" t="s">
        <v>73</v>
      </c>
      <c r="B24" s="0" t="s">
        <v>6</v>
      </c>
      <c r="C24" s="0" t="s">
        <v>74</v>
      </c>
      <c r="D24" s="0" t="s">
        <v>41</v>
      </c>
      <c r="E24" s="0" t="s">
        <v>75</v>
      </c>
    </row>
    <row r="25" customFormat="false" ht="15" hidden="false" customHeight="false" outlineLevel="0" collapsed="false">
      <c r="A25" s="0" t="s">
        <v>76</v>
      </c>
      <c r="B25" s="0" t="s">
        <v>6</v>
      </c>
      <c r="C25" s="0" t="s">
        <v>77</v>
      </c>
      <c r="D25" s="0" t="s">
        <v>41</v>
      </c>
      <c r="E25" s="0" t="s">
        <v>75</v>
      </c>
    </row>
    <row r="26" customFormat="false" ht="15" hidden="false" customHeight="false" outlineLevel="0" collapsed="false">
      <c r="A26" s="0" t="s">
        <v>78</v>
      </c>
      <c r="B26" s="0" t="s">
        <v>14</v>
      </c>
      <c r="C26" s="0" t="s">
        <v>79</v>
      </c>
    </row>
    <row r="27" customFormat="false" ht="15" hidden="false" customHeight="false" outlineLevel="0" collapsed="false">
      <c r="A27" s="0" t="s">
        <v>80</v>
      </c>
      <c r="B27" s="0" t="s">
        <v>14</v>
      </c>
      <c r="C27" s="0" t="s">
        <v>81</v>
      </c>
    </row>
    <row r="28" customFormat="false" ht="15" hidden="false" customHeight="false" outlineLevel="0" collapsed="false">
      <c r="A28" s="0" t="s">
        <v>82</v>
      </c>
      <c r="B28" s="0" t="s">
        <v>17</v>
      </c>
      <c r="C28" s="0" t="s">
        <v>83</v>
      </c>
    </row>
    <row r="29" customFormat="false" ht="15" hidden="false" customHeight="false" outlineLevel="0" collapsed="false">
      <c r="A29" s="0" t="s">
        <v>84</v>
      </c>
      <c r="B29" s="0" t="s">
        <v>6</v>
      </c>
      <c r="C29" s="0" t="s">
        <v>85</v>
      </c>
      <c r="D29" s="0" t="s">
        <v>86</v>
      </c>
      <c r="E29" s="0" t="s">
        <v>87</v>
      </c>
    </row>
    <row r="30" customFormat="false" ht="15" hidden="false" customHeight="false" outlineLevel="0" collapsed="false">
      <c r="A30" s="0" t="s">
        <v>88</v>
      </c>
      <c r="B30" s="0" t="s">
        <v>17</v>
      </c>
      <c r="C30" s="0" t="s">
        <v>89</v>
      </c>
    </row>
    <row r="31" customFormat="false" ht="15" hidden="false" customHeight="false" outlineLevel="0" collapsed="false">
      <c r="A31" s="0" t="s">
        <v>90</v>
      </c>
      <c r="B31" s="0" t="s">
        <v>6</v>
      </c>
      <c r="C31" s="0" t="s">
        <v>91</v>
      </c>
      <c r="D31" s="0" t="s">
        <v>86</v>
      </c>
      <c r="E31" s="0" t="s">
        <v>92</v>
      </c>
    </row>
    <row r="32" customFormat="false" ht="15" hidden="false" customHeight="false" outlineLevel="0" collapsed="false">
      <c r="A32" s="0" t="s">
        <v>93</v>
      </c>
      <c r="B32" s="0" t="s">
        <v>6</v>
      </c>
      <c r="C32" s="0" t="s">
        <v>94</v>
      </c>
      <c r="D32" s="0" t="s">
        <v>86</v>
      </c>
      <c r="E32" s="0" t="s">
        <v>95</v>
      </c>
    </row>
    <row r="33" customFormat="false" ht="15" hidden="false" customHeight="false" outlineLevel="0" collapsed="false">
      <c r="A33" s="0" t="s">
        <v>96</v>
      </c>
      <c r="B33" s="0" t="s">
        <v>6</v>
      </c>
      <c r="C33" s="0" t="s">
        <v>97</v>
      </c>
      <c r="E33" s="0" t="s">
        <v>98</v>
      </c>
    </row>
    <row r="34" customFormat="false" ht="15" hidden="false" customHeight="false" outlineLevel="0" collapsed="false">
      <c r="A34" s="0" t="s">
        <v>99</v>
      </c>
      <c r="B34" s="0" t="s">
        <v>6</v>
      </c>
      <c r="C34" s="0" t="s">
        <v>100</v>
      </c>
      <c r="D34" s="0" t="s">
        <v>86</v>
      </c>
      <c r="E34" s="0" t="s">
        <v>101</v>
      </c>
    </row>
    <row r="35" customFormat="false" ht="15" hidden="false" customHeight="false" outlineLevel="0" collapsed="false">
      <c r="A35" s="0" t="s">
        <v>102</v>
      </c>
      <c r="B35" s="0" t="s">
        <v>6</v>
      </c>
      <c r="C35" s="0" t="s">
        <v>103</v>
      </c>
      <c r="E35" s="0" t="s">
        <v>9</v>
      </c>
    </row>
    <row r="36" customFormat="false" ht="15" hidden="false" customHeight="false" outlineLevel="0" collapsed="false">
      <c r="A36" s="0" t="s">
        <v>104</v>
      </c>
      <c r="B36" s="0" t="s">
        <v>14</v>
      </c>
      <c r="C36" s="0" t="s">
        <v>105</v>
      </c>
    </row>
    <row r="37" customFormat="false" ht="15" hidden="false" customHeight="false" outlineLevel="0" collapsed="false">
      <c r="A37" s="0" t="s">
        <v>106</v>
      </c>
      <c r="B37" s="0" t="s">
        <v>6</v>
      </c>
      <c r="C37" s="0" t="s">
        <v>107</v>
      </c>
      <c r="D37" s="0" t="s">
        <v>108</v>
      </c>
    </row>
    <row r="38" customFormat="false" ht="15" hidden="false" customHeight="false" outlineLevel="0" collapsed="false">
      <c r="A38" s="0" t="s">
        <v>109</v>
      </c>
      <c r="B38" s="0" t="s">
        <v>6</v>
      </c>
      <c r="C38" s="0" t="s">
        <v>110</v>
      </c>
      <c r="D38" s="0" t="s">
        <v>108</v>
      </c>
    </row>
    <row r="39" customFormat="false" ht="15" hidden="false" customHeight="false" outlineLevel="0" collapsed="false">
      <c r="A39" s="0" t="s">
        <v>111</v>
      </c>
      <c r="B39" s="0" t="s">
        <v>6</v>
      </c>
      <c r="C39" s="0" t="s">
        <v>112</v>
      </c>
      <c r="D39" s="0" t="s">
        <v>108</v>
      </c>
      <c r="E39" s="0" t="s">
        <v>9</v>
      </c>
    </row>
    <row r="40" customFormat="false" ht="15" hidden="false" customHeight="false" outlineLevel="0" collapsed="false">
      <c r="A40" s="0" t="s">
        <v>113</v>
      </c>
      <c r="B40" s="0" t="s">
        <v>14</v>
      </c>
      <c r="C40" s="0" t="s">
        <v>114</v>
      </c>
      <c r="E40" s="0" t="s">
        <v>115</v>
      </c>
    </row>
    <row r="41" customFormat="false" ht="15" hidden="false" customHeight="false" outlineLevel="0" collapsed="false">
      <c r="A41" s="0" t="s">
        <v>116</v>
      </c>
      <c r="B41" s="0" t="s">
        <v>17</v>
      </c>
      <c r="C41" s="0" t="s">
        <v>117</v>
      </c>
      <c r="E41" s="0" t="s">
        <v>118</v>
      </c>
    </row>
    <row r="42" customFormat="false" ht="15" hidden="false" customHeight="false" outlineLevel="0" collapsed="false">
      <c r="A42" s="0" t="s">
        <v>119</v>
      </c>
      <c r="B42" s="0" t="s">
        <v>14</v>
      </c>
      <c r="C42" s="0" t="s">
        <v>120</v>
      </c>
      <c r="E42" s="0" t="s">
        <v>121</v>
      </c>
    </row>
    <row r="43" customFormat="false" ht="15" hidden="false" customHeight="false" outlineLevel="0" collapsed="false">
      <c r="A43" s="0" t="s">
        <v>122</v>
      </c>
      <c r="B43" s="0" t="s">
        <v>17</v>
      </c>
      <c r="C43" s="0" t="s">
        <v>123</v>
      </c>
    </row>
    <row r="44" customFormat="false" ht="15" hidden="false" customHeight="false" outlineLevel="0" collapsed="false">
      <c r="A44" s="0" t="s">
        <v>124</v>
      </c>
      <c r="B44" s="0" t="s">
        <v>6</v>
      </c>
      <c r="C44" s="0" t="s">
        <v>125</v>
      </c>
      <c r="D44" s="0" t="s">
        <v>108</v>
      </c>
      <c r="E44" s="0" t="s">
        <v>9</v>
      </c>
    </row>
    <row r="45" customFormat="false" ht="15" hidden="false" customHeight="false" outlineLevel="0" collapsed="false">
      <c r="A45" s="0" t="s">
        <v>126</v>
      </c>
      <c r="B45" s="0" t="s">
        <v>127</v>
      </c>
      <c r="C45" s="0" t="s">
        <v>128</v>
      </c>
      <c r="D45" s="0" t="s">
        <v>86</v>
      </c>
      <c r="E45" s="0" t="s">
        <v>129</v>
      </c>
    </row>
    <row r="46" customFormat="false" ht="15" hidden="false" customHeight="false" outlineLevel="0" collapsed="false">
      <c r="A46" s="0" t="s">
        <v>130</v>
      </c>
      <c r="B46" s="0" t="s">
        <v>131</v>
      </c>
      <c r="C46" s="0" t="s">
        <v>132</v>
      </c>
      <c r="D46" s="0" t="s">
        <v>21</v>
      </c>
      <c r="E46" s="0" t="s">
        <v>133</v>
      </c>
    </row>
    <row r="47" customFormat="false" ht="15" hidden="false" customHeight="false" outlineLevel="0" collapsed="false">
      <c r="A47" s="0" t="s">
        <v>134</v>
      </c>
      <c r="B47" s="0" t="s">
        <v>135</v>
      </c>
      <c r="C47" s="0" t="s">
        <v>136</v>
      </c>
    </row>
    <row r="48" customFormat="false" ht="15" hidden="false" customHeight="false" outlineLevel="0" collapsed="false">
      <c r="A48" s="0" t="s">
        <v>137</v>
      </c>
      <c r="B48" s="0" t="s">
        <v>135</v>
      </c>
      <c r="C48" s="0" t="s">
        <v>138</v>
      </c>
    </row>
    <row r="49" customFormat="false" ht="15" hidden="false" customHeight="false" outlineLevel="0" collapsed="false">
      <c r="A49" s="0" t="s">
        <v>139</v>
      </c>
      <c r="B49" s="0" t="s">
        <v>131</v>
      </c>
      <c r="C49" s="0" t="s">
        <v>140</v>
      </c>
    </row>
    <row r="50" customFormat="false" ht="15" hidden="false" customHeight="false" outlineLevel="0" collapsed="false">
      <c r="A50" s="0" t="s">
        <v>141</v>
      </c>
      <c r="B50" s="0" t="s">
        <v>14</v>
      </c>
      <c r="C50" s="0" t="s">
        <v>142</v>
      </c>
      <c r="D50" s="0" t="s">
        <v>65</v>
      </c>
      <c r="E50" s="0" t="s">
        <v>143</v>
      </c>
    </row>
    <row r="51" customFormat="false" ht="15" hidden="false" customHeight="false" outlineLevel="0" collapsed="false">
      <c r="A51" s="0" t="s">
        <v>144</v>
      </c>
      <c r="B51" s="0" t="s">
        <v>6</v>
      </c>
      <c r="C51" s="0" t="s">
        <v>145</v>
      </c>
      <c r="D51" s="0" t="s">
        <v>146</v>
      </c>
    </row>
    <row r="52" customFormat="false" ht="15" hidden="false" customHeight="false" outlineLevel="0" collapsed="false">
      <c r="A52" s="0" t="s">
        <v>147</v>
      </c>
      <c r="B52" s="0" t="s">
        <v>14</v>
      </c>
      <c r="C52" s="0" t="s">
        <v>148</v>
      </c>
    </row>
    <row r="53" customFormat="false" ht="15" hidden="false" customHeight="false" outlineLevel="0" collapsed="false">
      <c r="A53" s="0" t="s">
        <v>149</v>
      </c>
      <c r="B53" s="0" t="s">
        <v>17</v>
      </c>
      <c r="C53" s="0" t="s">
        <v>150</v>
      </c>
    </row>
    <row r="54" customFormat="false" ht="15" hidden="false" customHeight="false" outlineLevel="0" collapsed="false">
      <c r="A54" s="0" t="s">
        <v>151</v>
      </c>
      <c r="B54" s="0" t="s">
        <v>6</v>
      </c>
      <c r="C54" s="0" t="s">
        <v>152</v>
      </c>
      <c r="D54" s="0" t="s">
        <v>38</v>
      </c>
    </row>
    <row r="55" customFormat="false" ht="15" hidden="false" customHeight="false" outlineLevel="0" collapsed="false">
      <c r="A55" s="0" t="s">
        <v>153</v>
      </c>
      <c r="B55" s="0" t="s">
        <v>17</v>
      </c>
      <c r="C55" s="0" t="s">
        <v>154</v>
      </c>
      <c r="E55" s="0" t="s">
        <v>155</v>
      </c>
    </row>
    <row r="56" customFormat="false" ht="15" hidden="false" customHeight="false" outlineLevel="0" collapsed="false">
      <c r="A56" s="0" t="s">
        <v>156</v>
      </c>
      <c r="B56" s="0" t="s">
        <v>6</v>
      </c>
      <c r="C56" s="0" t="s">
        <v>157</v>
      </c>
      <c r="D56" s="0" t="s">
        <v>21</v>
      </c>
      <c r="E56" s="0" t="s">
        <v>158</v>
      </c>
    </row>
    <row r="57" customFormat="false" ht="15" hidden="false" customHeight="false" outlineLevel="0" collapsed="false">
      <c r="A57" s="0" t="s">
        <v>159</v>
      </c>
      <c r="B57" s="0" t="s">
        <v>6</v>
      </c>
      <c r="C57" s="0" t="s">
        <v>160</v>
      </c>
      <c r="D57" s="0" t="s">
        <v>21</v>
      </c>
      <c r="E57" s="0" t="s">
        <v>158</v>
      </c>
    </row>
    <row r="58" customFormat="false" ht="15" hidden="false" customHeight="false" outlineLevel="0" collapsed="false">
      <c r="A58" s="0" t="s">
        <v>161</v>
      </c>
      <c r="B58" s="0" t="s">
        <v>14</v>
      </c>
      <c r="C58" s="0" t="s">
        <v>162</v>
      </c>
      <c r="D58" s="0" t="s">
        <v>65</v>
      </c>
      <c r="E58" s="0" t="s">
        <v>163</v>
      </c>
    </row>
    <row r="59" customFormat="false" ht="15" hidden="false" customHeight="false" outlineLevel="0" collapsed="false">
      <c r="A59" s="0" t="s">
        <v>164</v>
      </c>
      <c r="B59" s="0" t="s">
        <v>14</v>
      </c>
      <c r="C59" s="0" t="s">
        <v>165</v>
      </c>
    </row>
    <row r="60" customFormat="false" ht="15" hidden="false" customHeight="false" outlineLevel="0" collapsed="false">
      <c r="A60" s="0" t="s">
        <v>166</v>
      </c>
      <c r="B60" s="0" t="s">
        <v>14</v>
      </c>
      <c r="C60" s="0" t="s">
        <v>167</v>
      </c>
    </row>
    <row r="61" customFormat="false" ht="15" hidden="false" customHeight="false" outlineLevel="0" collapsed="false">
      <c r="A61" s="0" t="s">
        <v>168</v>
      </c>
      <c r="B61" s="0" t="s">
        <v>17</v>
      </c>
      <c r="C61" s="0" t="s">
        <v>169</v>
      </c>
    </row>
    <row r="62" customFormat="false" ht="15" hidden="false" customHeight="false" outlineLevel="0" collapsed="false">
      <c r="A62" s="0" t="s">
        <v>170</v>
      </c>
      <c r="B62" s="0" t="s">
        <v>131</v>
      </c>
      <c r="C62" s="0" t="s">
        <v>171</v>
      </c>
    </row>
    <row r="63" customFormat="false" ht="15" hidden="false" customHeight="false" outlineLevel="0" collapsed="false">
      <c r="A63" s="0" t="s">
        <v>172</v>
      </c>
      <c r="B63" s="0" t="s">
        <v>17</v>
      </c>
      <c r="C63" s="0" t="s">
        <v>173</v>
      </c>
    </row>
    <row r="64" customFormat="false" ht="15" hidden="false" customHeight="false" outlineLevel="0" collapsed="false">
      <c r="A64" s="0" t="s">
        <v>174</v>
      </c>
      <c r="B64" s="0" t="s">
        <v>6</v>
      </c>
      <c r="C64" s="0" t="s">
        <v>175</v>
      </c>
      <c r="E64" s="0" t="s">
        <v>176</v>
      </c>
    </row>
    <row r="65" customFormat="false" ht="15" hidden="false" customHeight="false" outlineLevel="0" collapsed="false">
      <c r="A65" s="0" t="s">
        <v>177</v>
      </c>
      <c r="B65" s="0" t="s">
        <v>6</v>
      </c>
      <c r="C65" s="0" t="s">
        <v>178</v>
      </c>
      <c r="D65" s="0" t="s">
        <v>108</v>
      </c>
      <c r="E65" s="0" t="s">
        <v>9</v>
      </c>
    </row>
    <row r="66" customFormat="false" ht="15" hidden="false" customHeight="false" outlineLevel="0" collapsed="false">
      <c r="A66" s="0" t="s">
        <v>179</v>
      </c>
      <c r="B66" s="0" t="s">
        <v>17</v>
      </c>
      <c r="C66" s="0" t="s">
        <v>180</v>
      </c>
    </row>
    <row r="67" customFormat="false" ht="15" hidden="false" customHeight="false" outlineLevel="0" collapsed="false">
      <c r="A67" s="0" t="s">
        <v>181</v>
      </c>
      <c r="B67" s="0" t="s">
        <v>6</v>
      </c>
      <c r="C67" s="0" t="s">
        <v>182</v>
      </c>
      <c r="E67" s="0" t="s">
        <v>183</v>
      </c>
    </row>
    <row r="68" customFormat="false" ht="15" hidden="false" customHeight="false" outlineLevel="0" collapsed="false">
      <c r="A68" s="0" t="s">
        <v>184</v>
      </c>
      <c r="B68" s="0" t="s">
        <v>17</v>
      </c>
      <c r="C68" s="0" t="s">
        <v>185</v>
      </c>
    </row>
    <row r="69" customFormat="false" ht="15" hidden="false" customHeight="false" outlineLevel="0" collapsed="false">
      <c r="A69" s="0" t="s">
        <v>186</v>
      </c>
      <c r="B69" s="0" t="s">
        <v>14</v>
      </c>
      <c r="C69" s="0" t="s">
        <v>187</v>
      </c>
    </row>
    <row r="70" customFormat="false" ht="15" hidden="false" customHeight="false" outlineLevel="0" collapsed="false">
      <c r="A70" s="0" t="s">
        <v>188</v>
      </c>
      <c r="B70" s="0" t="s">
        <v>6</v>
      </c>
      <c r="C70" s="0" t="s">
        <v>189</v>
      </c>
      <c r="D70" s="0" t="s">
        <v>190</v>
      </c>
    </row>
    <row r="71" customFormat="false" ht="15" hidden="false" customHeight="false" outlineLevel="0" collapsed="false">
      <c r="A71" s="0" t="s">
        <v>191</v>
      </c>
      <c r="B71" s="0" t="s">
        <v>14</v>
      </c>
      <c r="C71" s="0" t="s">
        <v>192</v>
      </c>
    </row>
    <row r="72" customFormat="false" ht="15" hidden="false" customHeight="false" outlineLevel="0" collapsed="false">
      <c r="A72" s="0" t="s">
        <v>193</v>
      </c>
      <c r="B72" s="0" t="s">
        <v>6</v>
      </c>
      <c r="C72" s="0" t="s">
        <v>194</v>
      </c>
      <c r="D72" s="0" t="s">
        <v>195</v>
      </c>
    </row>
    <row r="73" customFormat="false" ht="15" hidden="false" customHeight="false" outlineLevel="0" collapsed="false">
      <c r="A73" s="0" t="s">
        <v>196</v>
      </c>
      <c r="B73" s="0" t="s">
        <v>14</v>
      </c>
      <c r="C73" s="0" t="s">
        <v>197</v>
      </c>
    </row>
    <row r="74" customFormat="false" ht="15" hidden="false" customHeight="false" outlineLevel="0" collapsed="false">
      <c r="A74" s="0" t="s">
        <v>198</v>
      </c>
      <c r="B74" s="0" t="s">
        <v>6</v>
      </c>
      <c r="C74" s="0" t="s">
        <v>199</v>
      </c>
      <c r="D74" s="0" t="s">
        <v>21</v>
      </c>
      <c r="E74" s="0" t="s">
        <v>9</v>
      </c>
    </row>
    <row r="75" customFormat="false" ht="15" hidden="false" customHeight="false" outlineLevel="0" collapsed="false">
      <c r="A75" s="0" t="s">
        <v>200</v>
      </c>
      <c r="B75" s="0" t="s">
        <v>6</v>
      </c>
      <c r="C75" s="0" t="s">
        <v>201</v>
      </c>
      <c r="D75" s="0" t="s">
        <v>21</v>
      </c>
      <c r="E75" s="0" t="s">
        <v>202</v>
      </c>
    </row>
    <row r="76" customFormat="false" ht="15" hidden="false" customHeight="false" outlineLevel="0" collapsed="false">
      <c r="A76" s="0" t="s">
        <v>203</v>
      </c>
      <c r="B76" s="0" t="s">
        <v>6</v>
      </c>
      <c r="C76" s="0" t="s">
        <v>204</v>
      </c>
      <c r="D76" s="0" t="s">
        <v>21</v>
      </c>
      <c r="E76" s="0" t="s">
        <v>205</v>
      </c>
    </row>
    <row r="77" customFormat="false" ht="15" hidden="false" customHeight="false" outlineLevel="0" collapsed="false">
      <c r="A77" s="0" t="s">
        <v>206</v>
      </c>
      <c r="B77" s="0" t="s">
        <v>6</v>
      </c>
      <c r="C77" s="0" t="s">
        <v>207</v>
      </c>
      <c r="D77" s="0" t="s">
        <v>21</v>
      </c>
      <c r="E77" s="0" t="s">
        <v>208</v>
      </c>
    </row>
    <row r="78" customFormat="false" ht="15" hidden="false" customHeight="false" outlineLevel="0" collapsed="false">
      <c r="A78" s="0" t="s">
        <v>209</v>
      </c>
      <c r="B78" s="0" t="s">
        <v>6</v>
      </c>
      <c r="C78" s="0" t="s">
        <v>210</v>
      </c>
      <c r="D78" s="0" t="s">
        <v>21</v>
      </c>
      <c r="E78" s="0" t="s">
        <v>211</v>
      </c>
    </row>
    <row r="79" customFormat="false" ht="15" hidden="false" customHeight="false" outlineLevel="0" collapsed="false">
      <c r="A79" s="0" t="s">
        <v>212</v>
      </c>
      <c r="B79" s="0" t="s">
        <v>6</v>
      </c>
      <c r="C79" s="0" t="s">
        <v>213</v>
      </c>
      <c r="D79" s="0" t="s">
        <v>21</v>
      </c>
      <c r="E79" s="0" t="s">
        <v>214</v>
      </c>
    </row>
    <row r="80" customFormat="false" ht="15" hidden="false" customHeight="false" outlineLevel="0" collapsed="false">
      <c r="A80" s="0" t="s">
        <v>215</v>
      </c>
      <c r="B80" s="0" t="s">
        <v>6</v>
      </c>
      <c r="C80" s="0" t="s">
        <v>216</v>
      </c>
      <c r="D80" s="0" t="s">
        <v>21</v>
      </c>
      <c r="E80" s="0" t="s">
        <v>217</v>
      </c>
    </row>
    <row r="81" customFormat="false" ht="15" hidden="false" customHeight="false" outlineLevel="0" collapsed="false">
      <c r="A81" s="0" t="s">
        <v>218</v>
      </c>
      <c r="B81" s="0" t="s">
        <v>6</v>
      </c>
      <c r="C81" s="0" t="s">
        <v>219</v>
      </c>
      <c r="D81" s="0" t="s">
        <v>21</v>
      </c>
      <c r="E81" s="0" t="s">
        <v>220</v>
      </c>
    </row>
    <row r="82" customFormat="false" ht="15" hidden="false" customHeight="false" outlineLevel="0" collapsed="false">
      <c r="A82" s="0" t="s">
        <v>221</v>
      </c>
      <c r="B82" s="0" t="s">
        <v>6</v>
      </c>
      <c r="C82" s="0" t="s">
        <v>222</v>
      </c>
      <c r="D82" s="0" t="s">
        <v>21</v>
      </c>
      <c r="E82" s="0" t="s">
        <v>223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30.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</row>
    <row r="2" customFormat="false" ht="15" hidden="false" customHeight="false" outlineLevel="0" collapsed="false">
      <c r="A2" s="0" t="s">
        <v>144</v>
      </c>
      <c r="B2" s="0" t="s">
        <v>6</v>
      </c>
      <c r="C2" s="0" t="s">
        <v>146</v>
      </c>
    </row>
    <row r="3" customFormat="false" ht="15" hidden="false" customHeight="false" outlineLevel="0" collapsed="false">
      <c r="A3" s="0" t="s">
        <v>26</v>
      </c>
      <c r="B3" s="0" t="s">
        <v>6</v>
      </c>
      <c r="C3" s="0" t="s">
        <v>28</v>
      </c>
    </row>
    <row r="4" customFormat="false" ht="15" hidden="false" customHeight="false" outlineLevel="0" collapsed="false">
      <c r="A4" s="0" t="s">
        <v>84</v>
      </c>
      <c r="B4" s="0" t="s">
        <v>6</v>
      </c>
      <c r="C4" s="0" t="s">
        <v>86</v>
      </c>
    </row>
    <row r="5" customFormat="false" ht="15" hidden="false" customHeight="false" outlineLevel="0" collapsed="false">
      <c r="A5" s="0" t="s">
        <v>90</v>
      </c>
      <c r="B5" s="0" t="s">
        <v>6</v>
      </c>
      <c r="C5" s="0" t="s">
        <v>86</v>
      </c>
    </row>
    <row r="6" customFormat="false" ht="15" hidden="false" customHeight="false" outlineLevel="0" collapsed="false">
      <c r="A6" s="0" t="s">
        <v>93</v>
      </c>
      <c r="B6" s="0" t="s">
        <v>6</v>
      </c>
      <c r="C6" s="0" t="s">
        <v>86</v>
      </c>
    </row>
    <row r="7" customFormat="false" ht="15" hidden="false" customHeight="false" outlineLevel="0" collapsed="false">
      <c r="A7" s="0" t="s">
        <v>99</v>
      </c>
      <c r="B7" s="0" t="s">
        <v>6</v>
      </c>
      <c r="C7" s="0" t="s">
        <v>86</v>
      </c>
    </row>
    <row r="8" customFormat="false" ht="15" hidden="false" customHeight="false" outlineLevel="0" collapsed="false">
      <c r="A8" s="0" t="s">
        <v>67</v>
      </c>
      <c r="B8" s="0" t="s">
        <v>6</v>
      </c>
      <c r="C8" s="0" t="s">
        <v>69</v>
      </c>
    </row>
    <row r="9" customFormat="false" ht="15" hidden="false" customHeight="false" outlineLevel="0" collapsed="false">
      <c r="A9" s="0" t="s">
        <v>188</v>
      </c>
      <c r="B9" s="0" t="s">
        <v>6</v>
      </c>
      <c r="C9" s="0" t="s">
        <v>224</v>
      </c>
    </row>
    <row r="10" customFormat="false" ht="15" hidden="false" customHeight="false" outlineLevel="0" collapsed="false">
      <c r="A10" s="0" t="s">
        <v>36</v>
      </c>
      <c r="B10" s="0" t="s">
        <v>6</v>
      </c>
      <c r="C10" s="0" t="s">
        <v>38</v>
      </c>
    </row>
    <row r="11" customFormat="false" ht="15" hidden="false" customHeight="false" outlineLevel="0" collapsed="false">
      <c r="A11" s="0" t="s">
        <v>151</v>
      </c>
      <c r="B11" s="0" t="s">
        <v>6</v>
      </c>
      <c r="C11" s="0" t="s">
        <v>38</v>
      </c>
    </row>
    <row r="12" customFormat="false" ht="15" hidden="false" customHeight="false" outlineLevel="0" collapsed="false">
      <c r="A12" s="0" t="s">
        <v>106</v>
      </c>
      <c r="B12" s="0" t="s">
        <v>6</v>
      </c>
      <c r="C12" s="0" t="s">
        <v>108</v>
      </c>
    </row>
    <row r="13" customFormat="false" ht="15" hidden="false" customHeight="false" outlineLevel="0" collapsed="false">
      <c r="A13" s="0" t="s">
        <v>109</v>
      </c>
      <c r="B13" s="0" t="s">
        <v>6</v>
      </c>
      <c r="C13" s="0" t="s">
        <v>108</v>
      </c>
    </row>
    <row r="14" customFormat="false" ht="15" hidden="false" customHeight="false" outlineLevel="0" collapsed="false">
      <c r="A14" s="0" t="s">
        <v>111</v>
      </c>
      <c r="B14" s="0" t="s">
        <v>6</v>
      </c>
      <c r="C14" s="0" t="s">
        <v>108</v>
      </c>
    </row>
    <row r="15" customFormat="false" ht="15" hidden="false" customHeight="false" outlineLevel="0" collapsed="false">
      <c r="A15" s="0" t="s">
        <v>124</v>
      </c>
      <c r="B15" s="0" t="s">
        <v>6</v>
      </c>
      <c r="C15" s="0" t="s">
        <v>108</v>
      </c>
    </row>
    <row r="16" customFormat="false" ht="15" hidden="false" customHeight="false" outlineLevel="0" collapsed="false">
      <c r="A16" s="0" t="s">
        <v>177</v>
      </c>
      <c r="B16" s="0" t="s">
        <v>6</v>
      </c>
      <c r="C16" s="0" t="s">
        <v>108</v>
      </c>
    </row>
    <row r="17" customFormat="false" ht="15" hidden="false" customHeight="false" outlineLevel="0" collapsed="false">
      <c r="A17" s="0" t="s">
        <v>5</v>
      </c>
      <c r="B17" s="0" t="s">
        <v>6</v>
      </c>
      <c r="C17" s="0" t="s">
        <v>8</v>
      </c>
    </row>
    <row r="18" customFormat="false" ht="15" hidden="false" customHeight="false" outlineLevel="0" collapsed="false">
      <c r="A18" s="0" t="s">
        <v>10</v>
      </c>
      <c r="B18" s="0" t="s">
        <v>6</v>
      </c>
      <c r="C18" s="0" t="s">
        <v>12</v>
      </c>
    </row>
    <row r="19" customFormat="false" ht="15" hidden="false" customHeight="false" outlineLevel="0" collapsed="false">
      <c r="A19" s="0" t="s">
        <v>19</v>
      </c>
      <c r="B19" s="0" t="s">
        <v>6</v>
      </c>
      <c r="C19" s="0" t="s">
        <v>21</v>
      </c>
    </row>
    <row r="20" customFormat="false" ht="15" hidden="false" customHeight="false" outlineLevel="0" collapsed="false">
      <c r="A20" s="0" t="s">
        <v>23</v>
      </c>
      <c r="B20" s="0" t="s">
        <v>6</v>
      </c>
      <c r="C20" s="0" t="s">
        <v>21</v>
      </c>
    </row>
    <row r="21" customFormat="false" ht="15" hidden="false" customHeight="false" outlineLevel="0" collapsed="false">
      <c r="A21" s="0" t="s">
        <v>48</v>
      </c>
      <c r="B21" s="0" t="s">
        <v>6</v>
      </c>
      <c r="C21" s="0" t="s">
        <v>21</v>
      </c>
    </row>
    <row r="22" customFormat="false" ht="15" hidden="false" customHeight="false" outlineLevel="0" collapsed="false">
      <c r="A22" s="0" t="s">
        <v>51</v>
      </c>
      <c r="B22" s="0" t="s">
        <v>6</v>
      </c>
      <c r="C22" s="0" t="s">
        <v>21</v>
      </c>
    </row>
    <row r="23" customFormat="false" ht="15" hidden="false" customHeight="false" outlineLevel="0" collapsed="false">
      <c r="A23" s="0" t="s">
        <v>54</v>
      </c>
      <c r="B23" s="0" t="s">
        <v>6</v>
      </c>
      <c r="C23" s="0" t="s">
        <v>21</v>
      </c>
    </row>
    <row r="24" customFormat="false" ht="15" hidden="false" customHeight="false" outlineLevel="0" collapsed="false">
      <c r="A24" s="0" t="s">
        <v>57</v>
      </c>
      <c r="B24" s="0" t="s">
        <v>6</v>
      </c>
      <c r="C24" s="0" t="s">
        <v>21</v>
      </c>
    </row>
    <row r="25" customFormat="false" ht="15" hidden="false" customHeight="false" outlineLevel="0" collapsed="false">
      <c r="A25" s="0" t="s">
        <v>60</v>
      </c>
      <c r="B25" s="0" t="s">
        <v>6</v>
      </c>
      <c r="C25" s="0" t="s">
        <v>21</v>
      </c>
    </row>
    <row r="26" customFormat="false" ht="15" hidden="false" customHeight="false" outlineLevel="0" collapsed="false">
      <c r="A26" s="0" t="s">
        <v>156</v>
      </c>
      <c r="B26" s="0" t="s">
        <v>6</v>
      </c>
      <c r="C26" s="0" t="s">
        <v>21</v>
      </c>
    </row>
    <row r="27" customFormat="false" ht="15" hidden="false" customHeight="false" outlineLevel="0" collapsed="false">
      <c r="A27" s="0" t="s">
        <v>159</v>
      </c>
      <c r="B27" s="0" t="s">
        <v>6</v>
      </c>
      <c r="C27" s="0" t="s">
        <v>21</v>
      </c>
    </row>
    <row r="28" customFormat="false" ht="15" hidden="false" customHeight="false" outlineLevel="0" collapsed="false">
      <c r="A28" s="0" t="s">
        <v>198</v>
      </c>
      <c r="B28" s="0" t="s">
        <v>6</v>
      </c>
      <c r="C28" s="0" t="s">
        <v>21</v>
      </c>
    </row>
    <row r="29" customFormat="false" ht="15" hidden="false" customHeight="false" outlineLevel="0" collapsed="false">
      <c r="A29" s="0" t="s">
        <v>200</v>
      </c>
      <c r="B29" s="0" t="s">
        <v>6</v>
      </c>
      <c r="C29" s="0" t="s">
        <v>21</v>
      </c>
    </row>
    <row r="30" customFormat="false" ht="15" hidden="false" customHeight="false" outlineLevel="0" collapsed="false">
      <c r="A30" s="0" t="s">
        <v>203</v>
      </c>
      <c r="B30" s="0" t="s">
        <v>6</v>
      </c>
      <c r="C30" s="0" t="s">
        <v>21</v>
      </c>
    </row>
    <row r="31" customFormat="false" ht="15" hidden="false" customHeight="false" outlineLevel="0" collapsed="false">
      <c r="A31" s="0" t="s">
        <v>206</v>
      </c>
      <c r="B31" s="0" t="s">
        <v>6</v>
      </c>
      <c r="C31" s="0" t="s">
        <v>21</v>
      </c>
    </row>
    <row r="32" customFormat="false" ht="15" hidden="false" customHeight="false" outlineLevel="0" collapsed="false">
      <c r="A32" s="0" t="s">
        <v>209</v>
      </c>
      <c r="B32" s="0" t="s">
        <v>6</v>
      </c>
      <c r="C32" s="0" t="s">
        <v>21</v>
      </c>
    </row>
    <row r="33" customFormat="false" ht="15" hidden="false" customHeight="false" outlineLevel="0" collapsed="false">
      <c r="A33" s="0" t="s">
        <v>212</v>
      </c>
      <c r="B33" s="0" t="s">
        <v>6</v>
      </c>
      <c r="C33" s="0" t="s">
        <v>21</v>
      </c>
    </row>
    <row r="34" customFormat="false" ht="15" hidden="false" customHeight="false" outlineLevel="0" collapsed="false">
      <c r="A34" s="0" t="s">
        <v>215</v>
      </c>
      <c r="B34" s="0" t="s">
        <v>6</v>
      </c>
      <c r="C34" s="0" t="s">
        <v>21</v>
      </c>
    </row>
    <row r="35" customFormat="false" ht="15" hidden="false" customHeight="false" outlineLevel="0" collapsed="false">
      <c r="A35" s="0" t="s">
        <v>218</v>
      </c>
      <c r="B35" s="0" t="s">
        <v>6</v>
      </c>
      <c r="C35" s="0" t="s">
        <v>21</v>
      </c>
    </row>
    <row r="36" customFormat="false" ht="15" hidden="false" customHeight="false" outlineLevel="0" collapsed="false">
      <c r="A36" s="0" t="s">
        <v>221</v>
      </c>
      <c r="B36" s="0" t="s">
        <v>6</v>
      </c>
      <c r="C36" s="0" t="s">
        <v>21</v>
      </c>
    </row>
    <row r="37" customFormat="false" ht="15" hidden="false" customHeight="false" outlineLevel="0" collapsed="false">
      <c r="A37" s="0" t="s">
        <v>193</v>
      </c>
      <c r="B37" s="0" t="s">
        <v>6</v>
      </c>
      <c r="C37" s="0" t="s">
        <v>225</v>
      </c>
    </row>
    <row r="38" customFormat="false" ht="15" hidden="false" customHeight="false" outlineLevel="0" collapsed="false">
      <c r="A38" s="0" t="s">
        <v>29</v>
      </c>
      <c r="B38" s="0" t="s">
        <v>6</v>
      </c>
      <c r="C38" s="0" t="s">
        <v>226</v>
      </c>
    </row>
    <row r="39" customFormat="false" ht="15" hidden="false" customHeight="false" outlineLevel="0" collapsed="false">
      <c r="A39" s="0" t="s">
        <v>130</v>
      </c>
      <c r="B39" s="0" t="s">
        <v>131</v>
      </c>
      <c r="C39" s="0" t="s">
        <v>21</v>
      </c>
    </row>
    <row r="40" customFormat="false" ht="15" hidden="false" customHeight="false" outlineLevel="0" collapsed="false">
      <c r="A40" s="0" t="s">
        <v>126</v>
      </c>
      <c r="B40" s="0" t="s">
        <v>127</v>
      </c>
      <c r="C40" s="0" t="s">
        <v>86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5" activePane="bottomLeft" state="frozen"/>
      <selection pane="topLeft" activeCell="A1" activeCellId="0" sqref="A1"/>
      <selection pane="bottomLeft" activeCell="E33" activeCellId="0" sqref="E33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27.29"/>
    <col collapsed="false" customWidth="true" hidden="false" outlineLevel="0" max="3" min="3" style="0" width="43.42"/>
  </cols>
  <sheetData>
    <row r="1" customFormat="false" ht="15" hidden="false" customHeight="false" outlineLevel="0" collapsed="false">
      <c r="A1" s="1" t="s">
        <v>0</v>
      </c>
      <c r="B1" s="1" t="s">
        <v>3</v>
      </c>
    </row>
    <row r="2" customFormat="false" ht="15" hidden="false" customHeight="false" outlineLevel="0" collapsed="false">
      <c r="A2" s="0" t="s">
        <v>144</v>
      </c>
      <c r="B2" s="0" t="s">
        <v>146</v>
      </c>
      <c r="C2" s="0" t="str">
        <f aca="false">CONCATENATE(":", A2, " =&gt; u", """", B2,"""",", " )</f>
        <v>:lattice_constant =&gt; u"Angstrom", </v>
      </c>
    </row>
    <row r="3" customFormat="false" ht="15" hidden="false" customHeight="false" outlineLevel="0" collapsed="false">
      <c r="A3" s="0" t="s">
        <v>26</v>
      </c>
      <c r="B3" s="0" t="s">
        <v>28</v>
      </c>
      <c r="C3" s="0" t="str">
        <f aca="false">CONCATENATE(":", A3, " =&gt; u", """", B3,"""",", " )</f>
        <v>:atomic_volume =&gt; u"cm3/mol", </v>
      </c>
    </row>
    <row r="4" customFormat="false" ht="15" hidden="false" customHeight="false" outlineLevel="0" collapsed="false">
      <c r="A4" s="0" t="s">
        <v>84</v>
      </c>
      <c r="B4" s="0" t="s">
        <v>86</v>
      </c>
      <c r="C4" s="0" t="str">
        <f aca="false">CONCATENATE(":", A4, " =&gt; u", """", B4,"""",", " )</f>
        <v>:electron_affinity =&gt; u"eV", </v>
      </c>
    </row>
    <row r="5" customFormat="false" ht="15" hidden="false" customHeight="false" outlineLevel="0" collapsed="false">
      <c r="A5" s="0" t="s">
        <v>90</v>
      </c>
      <c r="B5" s="0" t="s">
        <v>86</v>
      </c>
      <c r="C5" s="0" t="str">
        <f aca="false">CONCATENATE(":", A5, " =&gt; u", """", B5,"""",", " )</f>
        <v>:electrophilicity =&gt; u"eV", </v>
      </c>
    </row>
    <row r="6" customFormat="false" ht="15" hidden="false" customHeight="false" outlineLevel="0" collapsed="false">
      <c r="A6" s="0" t="s">
        <v>93</v>
      </c>
      <c r="B6" s="0" t="s">
        <v>86</v>
      </c>
      <c r="C6" s="0" t="str">
        <f aca="false">CONCATENATE(":", A6, " =&gt; u", """", B6,"""",", " )</f>
        <v>:en_allen =&gt; u"eV", </v>
      </c>
    </row>
    <row r="7" customFormat="false" ht="15" hidden="false" customHeight="false" outlineLevel="0" collapsed="false">
      <c r="A7" s="0" t="s">
        <v>99</v>
      </c>
      <c r="B7" s="0" t="s">
        <v>86</v>
      </c>
      <c r="C7" s="0" t="str">
        <f aca="false">CONCATENATE(":", A7, " =&gt; u", """", B7,"""",", " )</f>
        <v>:en_mulliken =&gt; u"eV", </v>
      </c>
    </row>
    <row r="8" customFormat="false" ht="15" hidden="false" customHeight="false" outlineLevel="0" collapsed="false">
      <c r="A8" s="0" t="s">
        <v>67</v>
      </c>
      <c r="B8" s="0" t="s">
        <v>69</v>
      </c>
      <c r="C8" s="0" t="str">
        <f aca="false">CONCATENATE(":", A8, " =&gt; u", """", B8,"""",", " )</f>
        <v>:density =&gt; u"g/cm3", </v>
      </c>
    </row>
    <row r="9" customFormat="false" ht="15" hidden="false" customHeight="false" outlineLevel="0" collapsed="false">
      <c r="A9" s="0" t="s">
        <v>188</v>
      </c>
      <c r="B9" s="0" t="s">
        <v>224</v>
      </c>
      <c r="C9" s="0" t="str">
        <f aca="false">CONCATENATE(":", A9, " =&gt; u", """", B9,"""",", " )</f>
        <v>:specific_heat =&gt; u"J/(g*mol)", </v>
      </c>
    </row>
    <row r="10" customFormat="false" ht="15" hidden="false" customHeight="false" outlineLevel="0" collapsed="false">
      <c r="A10" s="0" t="s">
        <v>36</v>
      </c>
      <c r="B10" s="0" t="s">
        <v>38</v>
      </c>
      <c r="C10" s="0" t="str">
        <f aca="false">CONCATENATE(":", A10, " =&gt; u", """", B10,"""",", " )</f>
        <v>:boiling_point =&gt; u"K", </v>
      </c>
    </row>
    <row r="11" customFormat="false" ht="15" hidden="false" customHeight="false" outlineLevel="0" collapsed="false">
      <c r="A11" s="0" t="s">
        <v>151</v>
      </c>
      <c r="B11" s="0" t="s">
        <v>38</v>
      </c>
      <c r="C11" s="0" t="str">
        <f aca="false">CONCATENATE(":", A11, " =&gt; u", """", B11,"""",", " )</f>
        <v>:melting_point =&gt; u"K", </v>
      </c>
    </row>
    <row r="12" customFormat="false" ht="15" hidden="false" customHeight="false" outlineLevel="0" collapsed="false">
      <c r="A12" s="0" t="s">
        <v>106</v>
      </c>
      <c r="B12" s="0" t="s">
        <v>108</v>
      </c>
      <c r="C12" s="0" t="str">
        <f aca="false">CONCATENATE(":", A12, " =&gt; u", """", B12,"""",", " )</f>
        <v>:evaporation_heat =&gt; u"kJ/mol", </v>
      </c>
    </row>
    <row r="13" customFormat="false" ht="15" hidden="false" customHeight="false" outlineLevel="0" collapsed="false">
      <c r="A13" s="0" t="s">
        <v>109</v>
      </c>
      <c r="B13" s="0" t="s">
        <v>108</v>
      </c>
      <c r="C13" s="0" t="str">
        <f aca="false">CONCATENATE(":", A13, " =&gt; u", """", B13,"""",", " )</f>
        <v>:fusion_heat =&gt; u"kJ/mol", </v>
      </c>
    </row>
    <row r="14" customFormat="false" ht="15" hidden="false" customHeight="false" outlineLevel="0" collapsed="false">
      <c r="A14" s="0" t="s">
        <v>111</v>
      </c>
      <c r="B14" s="0" t="s">
        <v>108</v>
      </c>
      <c r="C14" s="0" t="str">
        <f aca="false">CONCATENATE(":", A14, " =&gt; u", """", B14,"""",", " )</f>
        <v>:gas_basicity =&gt; u"kJ/mol", </v>
      </c>
    </row>
    <row r="15" customFormat="false" ht="15" hidden="false" customHeight="false" outlineLevel="0" collapsed="false">
      <c r="A15" s="0" t="s">
        <v>124</v>
      </c>
      <c r="B15" s="0" t="s">
        <v>108</v>
      </c>
      <c r="C15" s="0" t="str">
        <f aca="false">CONCATENATE(":", A15, " =&gt; u", """", B15,"""",", " )</f>
        <v>:heat_of_formation =&gt; u"kJ/mol", </v>
      </c>
    </row>
    <row r="16" customFormat="false" ht="15" hidden="false" customHeight="false" outlineLevel="0" collapsed="false">
      <c r="A16" s="0" t="s">
        <v>177</v>
      </c>
      <c r="B16" s="0" t="s">
        <v>108</v>
      </c>
      <c r="C16" s="0" t="str">
        <f aca="false">CONCATENATE(":", A16, " =&gt; u", """", B16,"""",", " )</f>
        <v>:proton_affinity =&gt; u"kJ/mol", </v>
      </c>
    </row>
    <row r="17" customFormat="false" ht="15" hidden="false" customHeight="false" outlineLevel="0" collapsed="false">
      <c r="A17" s="0" t="s">
        <v>5</v>
      </c>
      <c r="B17" s="0" t="s">
        <v>8</v>
      </c>
      <c r="C17" s="0" t="str">
        <f aca="false">CONCATENATE(":", A17, " =&gt; u", """", B17,"""",", " )</f>
        <v>:abundance_crust =&gt; u"mg/kg", </v>
      </c>
    </row>
    <row r="18" customFormat="false" ht="15" hidden="false" customHeight="false" outlineLevel="0" collapsed="false">
      <c r="A18" s="0" t="s">
        <v>10</v>
      </c>
      <c r="B18" s="0" t="s">
        <v>12</v>
      </c>
      <c r="C18" s="0" t="str">
        <f aca="false">CONCATENATE(":", A18, " =&gt; u", """", B18,"""",", " )</f>
        <v>:abundance_sea =&gt; u"mg/L", </v>
      </c>
    </row>
    <row r="19" customFormat="false" ht="15" hidden="false" customHeight="false" outlineLevel="0" collapsed="false">
      <c r="A19" s="0" t="s">
        <v>19</v>
      </c>
      <c r="B19" s="0" t="s">
        <v>21</v>
      </c>
      <c r="C19" s="0" t="str">
        <f aca="false">CONCATENATE(":", A19, " =&gt; u", """", B19,"""",", " )</f>
        <v>:atomic_radius =&gt; u"pm", </v>
      </c>
    </row>
    <row r="20" customFormat="false" ht="15" hidden="false" customHeight="false" outlineLevel="0" collapsed="false">
      <c r="A20" s="0" t="s">
        <v>23</v>
      </c>
      <c r="B20" s="0" t="s">
        <v>21</v>
      </c>
      <c r="C20" s="0" t="str">
        <f aca="false">CONCATENATE(":", A20, " =&gt; u", """", B20,"""",", " )</f>
        <v>:atomic_radius_rahm =&gt; u"pm", </v>
      </c>
    </row>
    <row r="21" customFormat="false" ht="15" hidden="false" customHeight="false" outlineLevel="0" collapsed="false">
      <c r="A21" s="0" t="s">
        <v>48</v>
      </c>
      <c r="B21" s="0" t="s">
        <v>21</v>
      </c>
      <c r="C21" s="0" t="str">
        <f aca="false">CONCATENATE(":", A21, " =&gt; u", """", B21,"""",", " )</f>
        <v>:covalent_radius_bragg =&gt; u"pm", </v>
      </c>
    </row>
    <row r="22" customFormat="false" ht="15" hidden="false" customHeight="false" outlineLevel="0" collapsed="false">
      <c r="A22" s="0" t="s">
        <v>51</v>
      </c>
      <c r="B22" s="0" t="s">
        <v>21</v>
      </c>
      <c r="C22" s="0" t="str">
        <f aca="false">CONCATENATE(":", A22, " =&gt; u", """", B22,"""",", " )</f>
        <v>:covalent_radius_cordero =&gt; u"pm", </v>
      </c>
    </row>
    <row r="23" customFormat="false" ht="15" hidden="false" customHeight="false" outlineLevel="0" collapsed="false">
      <c r="A23" s="0" t="s">
        <v>54</v>
      </c>
      <c r="B23" s="0" t="s">
        <v>21</v>
      </c>
      <c r="C23" s="0" t="str">
        <f aca="false">CONCATENATE(":", A23, " =&gt; u", """", B23,"""",", " )</f>
        <v>:covalent_radius_pyykko =&gt; u"pm", </v>
      </c>
    </row>
    <row r="24" customFormat="false" ht="15" hidden="false" customHeight="false" outlineLevel="0" collapsed="false">
      <c r="A24" s="0" t="s">
        <v>57</v>
      </c>
      <c r="B24" s="0" t="s">
        <v>21</v>
      </c>
      <c r="C24" s="0" t="str">
        <f aca="false">CONCATENATE(":", A24, " =&gt; u", """", B24,"""",", " )</f>
        <v>:covalent_radius_pyykko_double =&gt; u"pm", </v>
      </c>
    </row>
    <row r="25" customFormat="false" ht="15" hidden="false" customHeight="false" outlineLevel="0" collapsed="false">
      <c r="A25" s="0" t="s">
        <v>60</v>
      </c>
      <c r="B25" s="0" t="s">
        <v>21</v>
      </c>
      <c r="C25" s="0" t="str">
        <f aca="false">CONCATENATE(":", A25, " =&gt; u", """", B25,"""",", " )</f>
        <v>:covalent_radius_pyykko_triple =&gt; u"pm", </v>
      </c>
    </row>
    <row r="26" customFormat="false" ht="15" hidden="false" customHeight="false" outlineLevel="0" collapsed="false">
      <c r="A26" s="0" t="s">
        <v>156</v>
      </c>
      <c r="B26" s="0" t="s">
        <v>21</v>
      </c>
      <c r="C26" s="0" t="str">
        <f aca="false">CONCATENATE(":", A26, " =&gt; u", """", B26,"""",", " )</f>
        <v>:metallic_radius =&gt; u"pm", </v>
      </c>
    </row>
    <row r="27" customFormat="false" ht="15" hidden="false" customHeight="false" outlineLevel="0" collapsed="false">
      <c r="A27" s="0" t="s">
        <v>159</v>
      </c>
      <c r="B27" s="0" t="s">
        <v>21</v>
      </c>
      <c r="C27" s="0" t="str">
        <f aca="false">CONCATENATE(":", A27, " =&gt; u", """", B27,"""",", " )</f>
        <v>:metallic_radius_c12 =&gt; u"pm", </v>
      </c>
    </row>
    <row r="28" customFormat="false" ht="15" hidden="false" customHeight="false" outlineLevel="0" collapsed="false">
      <c r="A28" s="0" t="s">
        <v>198</v>
      </c>
      <c r="B28" s="0" t="s">
        <v>21</v>
      </c>
      <c r="C28" s="0" t="str">
        <f aca="false">CONCATENATE(":", A28, " =&gt; u", """", B28,"""",", " )</f>
        <v>:vdw_radius =&gt; u"pm", </v>
      </c>
    </row>
    <row r="29" customFormat="false" ht="15" hidden="false" customHeight="false" outlineLevel="0" collapsed="false">
      <c r="A29" s="0" t="s">
        <v>200</v>
      </c>
      <c r="B29" s="0" t="s">
        <v>21</v>
      </c>
      <c r="C29" s="0" t="str">
        <f aca="false">CONCATENATE(":", A29, " =&gt; u", """", B29,"""",", " )</f>
        <v>:vdw_radius_alvarez =&gt; u"pm", </v>
      </c>
    </row>
    <row r="30" customFormat="false" ht="15" hidden="false" customHeight="false" outlineLevel="0" collapsed="false">
      <c r="A30" s="0" t="s">
        <v>203</v>
      </c>
      <c r="B30" s="0" t="s">
        <v>21</v>
      </c>
      <c r="C30" s="0" t="str">
        <f aca="false">CONCATENATE(":", A30, " =&gt; u", """", B30,"""",", " )</f>
        <v>:vdw_radius_batsanov =&gt; u"pm", </v>
      </c>
    </row>
    <row r="31" customFormat="false" ht="15" hidden="false" customHeight="false" outlineLevel="0" collapsed="false">
      <c r="A31" s="0" t="s">
        <v>206</v>
      </c>
      <c r="B31" s="0" t="s">
        <v>21</v>
      </c>
      <c r="C31" s="0" t="str">
        <f aca="false">CONCATENATE(":", A31, " =&gt; u", """", B31,"""",", " )</f>
        <v>:vdw_radius_bondi =&gt; u"pm", </v>
      </c>
    </row>
    <row r="32" customFormat="false" ht="15" hidden="false" customHeight="false" outlineLevel="0" collapsed="false">
      <c r="A32" s="0" t="s">
        <v>209</v>
      </c>
      <c r="B32" s="0" t="s">
        <v>21</v>
      </c>
      <c r="C32" s="0" t="str">
        <f aca="false">CONCATENATE(":", A32, " =&gt; u", """", B32,"""",", " )</f>
        <v>:vdw_radius_dreiding =&gt; u"pm", </v>
      </c>
    </row>
    <row r="33" customFormat="false" ht="15" hidden="false" customHeight="false" outlineLevel="0" collapsed="false">
      <c r="A33" s="0" t="s">
        <v>212</v>
      </c>
      <c r="B33" s="0" t="s">
        <v>21</v>
      </c>
      <c r="C33" s="0" t="str">
        <f aca="false">CONCATENATE(":", A33, " =&gt; u", """", B33,"""",", " )</f>
        <v>:vdw_radius_mm3 =&gt; u"pm", </v>
      </c>
    </row>
    <row r="34" customFormat="false" ht="15" hidden="false" customHeight="false" outlineLevel="0" collapsed="false">
      <c r="A34" s="0" t="s">
        <v>215</v>
      </c>
      <c r="B34" s="0" t="s">
        <v>21</v>
      </c>
      <c r="C34" s="0" t="str">
        <f aca="false">CONCATENATE(":", A34, " =&gt; u", """", B34,"""",", " )</f>
        <v>:vdw_radius_rt =&gt; u"pm", </v>
      </c>
    </row>
    <row r="35" customFormat="false" ht="15" hidden="false" customHeight="false" outlineLevel="0" collapsed="false">
      <c r="A35" s="0" t="s">
        <v>218</v>
      </c>
      <c r="B35" s="0" t="s">
        <v>21</v>
      </c>
      <c r="C35" s="0" t="str">
        <f aca="false">CONCATENATE(":", A35, " =&gt; u", """", B35,"""",", " )</f>
        <v>:vdw_radius_truhlar =&gt; u"pm", </v>
      </c>
    </row>
    <row r="36" customFormat="false" ht="15" hidden="false" customHeight="false" outlineLevel="0" collapsed="false">
      <c r="A36" s="0" t="s">
        <v>221</v>
      </c>
      <c r="B36" s="0" t="s">
        <v>21</v>
      </c>
      <c r="C36" s="0" t="str">
        <f aca="false">CONCATENATE(":", A36, " =&gt; u", """", B36,"""",", " )</f>
        <v>:vdw_radius_uff =&gt; u"pm", </v>
      </c>
    </row>
    <row r="37" customFormat="false" ht="15" hidden="false" customHeight="false" outlineLevel="0" collapsed="false">
      <c r="A37" s="0" t="s">
        <v>193</v>
      </c>
      <c r="B37" s="0" t="s">
        <v>225</v>
      </c>
      <c r="C37" s="0" t="str">
        <f aca="false">CONCATENATE(":", A37, " =&gt; u", """", B37,"""",", " )</f>
        <v>:thermal_conductivity =&gt; u"W/(m*K)", </v>
      </c>
    </row>
    <row r="38" customFormat="false" ht="15" hidden="false" customHeight="false" outlineLevel="0" collapsed="false">
      <c r="A38" s="0" t="s">
        <v>29</v>
      </c>
      <c r="B38" s="0" t="s">
        <v>226</v>
      </c>
      <c r="C38" s="0" t="str">
        <f aca="false">CONCATENATE(":", A38, " =&gt; u", """", B38,"""",", " )</f>
        <v>:atomic_weight =&gt; u"u", 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3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2" activeCellId="0" sqref="A2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37.71"/>
  </cols>
  <sheetData>
    <row r="2" customFormat="false" ht="15" hidden="false" customHeight="false" outlineLevel="0" collapsed="false">
      <c r="A2" s="0" t="str">
        <f aca="false">'processed (2)'!C5</f>
        <v>:electrophilicity =&gt; u"eV", </v>
      </c>
    </row>
    <row r="3" customFormat="false" ht="15" hidden="false" customHeight="false" outlineLevel="0" collapsed="false">
      <c r="A3" s="0" t="str">
        <f aca="false">'processed (2)'!C6</f>
        <v>:en_allen =&gt; u"eV", </v>
      </c>
    </row>
    <row r="4" customFormat="false" ht="15" hidden="false" customHeight="false" outlineLevel="0" collapsed="false">
      <c r="A4" s="0" t="str">
        <f aca="false">'processed (2)'!C7</f>
        <v>:en_mulliken =&gt; u"eV", </v>
      </c>
    </row>
    <row r="5" customFormat="false" ht="15" hidden="false" customHeight="false" outlineLevel="0" collapsed="false">
      <c r="A5" s="0" t="str">
        <f aca="false">'processed (2)'!C8</f>
        <v>:density =&gt; u"g/cm3", </v>
      </c>
    </row>
    <row r="6" customFormat="false" ht="15" hidden="false" customHeight="false" outlineLevel="0" collapsed="false">
      <c r="A6" s="0" t="str">
        <f aca="false">'processed (2)'!C9</f>
        <v>:specific_heat =&gt; u"J/(g*mol)", </v>
      </c>
    </row>
    <row r="7" customFormat="false" ht="15" hidden="false" customHeight="false" outlineLevel="0" collapsed="false">
      <c r="A7" s="0" t="str">
        <f aca="false">'processed (2)'!C10</f>
        <v>:boiling_point =&gt; u"K", </v>
      </c>
    </row>
    <row r="8" customFormat="false" ht="15" hidden="false" customHeight="false" outlineLevel="0" collapsed="false">
      <c r="A8" s="0" t="str">
        <f aca="false">'processed (2)'!C11</f>
        <v>:melting_point =&gt; u"K", </v>
      </c>
    </row>
    <row r="9" customFormat="false" ht="15" hidden="false" customHeight="false" outlineLevel="0" collapsed="false">
      <c r="A9" s="0" t="str">
        <f aca="false">'processed (2)'!C12</f>
        <v>:evaporation_heat =&gt; u"kJ/mol", </v>
      </c>
    </row>
    <row r="10" customFormat="false" ht="15" hidden="false" customHeight="false" outlineLevel="0" collapsed="false">
      <c r="A10" s="0" t="str">
        <f aca="false">'processed (2)'!C13</f>
        <v>:fusion_heat =&gt; u"kJ/mol", </v>
      </c>
    </row>
    <row r="11" customFormat="false" ht="15" hidden="false" customHeight="false" outlineLevel="0" collapsed="false">
      <c r="A11" s="0" t="str">
        <f aca="false">'processed (2)'!C14</f>
        <v>:gas_basicity =&gt; u"kJ/mol", </v>
      </c>
    </row>
    <row r="12" customFormat="false" ht="15" hidden="false" customHeight="false" outlineLevel="0" collapsed="false">
      <c r="A12" s="0" t="str">
        <f aca="false">'processed (2)'!C15</f>
        <v>:heat_of_formation =&gt; u"kJ/mol", </v>
      </c>
    </row>
    <row r="13" customFormat="false" ht="15" hidden="false" customHeight="false" outlineLevel="0" collapsed="false">
      <c r="A13" s="0" t="str">
        <f aca="false">'processed (2)'!C16</f>
        <v>:proton_affinity =&gt; u"kJ/mol", </v>
      </c>
    </row>
    <row r="14" customFormat="false" ht="15" hidden="false" customHeight="false" outlineLevel="0" collapsed="false">
      <c r="A14" s="0" t="str">
        <f aca="false">'processed (2)'!C17</f>
        <v>:abundance_crust =&gt; u"mg/kg", </v>
      </c>
    </row>
    <row r="15" customFormat="false" ht="15" hidden="false" customHeight="false" outlineLevel="0" collapsed="false">
      <c r="A15" s="0" t="str">
        <f aca="false">'processed (2)'!C18</f>
        <v>:abundance_sea =&gt; u"mg/L", </v>
      </c>
    </row>
    <row r="16" customFormat="false" ht="15" hidden="false" customHeight="false" outlineLevel="0" collapsed="false">
      <c r="A16" s="0" t="str">
        <f aca="false">'processed (2)'!C19</f>
        <v>:atomic_radius =&gt; u"pm", </v>
      </c>
    </row>
    <row r="17" customFormat="false" ht="15" hidden="false" customHeight="false" outlineLevel="0" collapsed="false">
      <c r="A17" s="0" t="str">
        <f aca="false">'processed (2)'!C20</f>
        <v>:atomic_radius_rahm =&gt; u"pm", </v>
      </c>
    </row>
    <row r="18" customFormat="false" ht="15" hidden="false" customHeight="false" outlineLevel="0" collapsed="false">
      <c r="A18" s="0" t="str">
        <f aca="false">'processed (2)'!C21</f>
        <v>:covalent_radius_bragg =&gt; u"pm", </v>
      </c>
    </row>
    <row r="19" customFormat="false" ht="15" hidden="false" customHeight="false" outlineLevel="0" collapsed="false">
      <c r="A19" s="0" t="str">
        <f aca="false">'processed (2)'!C22</f>
        <v>:covalent_radius_cordero =&gt; u"pm", </v>
      </c>
    </row>
    <row r="20" customFormat="false" ht="15" hidden="false" customHeight="false" outlineLevel="0" collapsed="false">
      <c r="A20" s="0" t="str">
        <f aca="false">'processed (2)'!C23</f>
        <v>:covalent_radius_pyykko =&gt; u"pm", </v>
      </c>
    </row>
    <row r="21" customFormat="false" ht="15" hidden="false" customHeight="false" outlineLevel="0" collapsed="false">
      <c r="A21" s="0" t="str">
        <f aca="false">'processed (2)'!C24</f>
        <v>:covalent_radius_pyykko_double =&gt; u"pm", </v>
      </c>
    </row>
    <row r="22" customFormat="false" ht="15" hidden="false" customHeight="false" outlineLevel="0" collapsed="false">
      <c r="A22" s="0" t="str">
        <f aca="false">'processed (2)'!C25</f>
        <v>:covalent_radius_pyykko_triple =&gt; u"pm", </v>
      </c>
    </row>
    <row r="23" customFormat="false" ht="15" hidden="false" customHeight="false" outlineLevel="0" collapsed="false">
      <c r="A23" s="0" t="str">
        <f aca="false">'processed (2)'!C26</f>
        <v>:metallic_radius =&gt; u"pm", </v>
      </c>
    </row>
    <row r="24" customFormat="false" ht="15" hidden="false" customHeight="false" outlineLevel="0" collapsed="false">
      <c r="A24" s="0" t="str">
        <f aca="false">'processed (2)'!C27</f>
        <v>:metallic_radius_c12 =&gt; u"pm", </v>
      </c>
    </row>
    <row r="25" customFormat="false" ht="15" hidden="false" customHeight="false" outlineLevel="0" collapsed="false">
      <c r="A25" s="0" t="str">
        <f aca="false">'processed (2)'!C28</f>
        <v>:vdw_radius =&gt; u"pm", </v>
      </c>
    </row>
    <row r="26" customFormat="false" ht="15" hidden="false" customHeight="false" outlineLevel="0" collapsed="false">
      <c r="A26" s="0" t="str">
        <f aca="false">'processed (2)'!C29</f>
        <v>:vdw_radius_alvarez =&gt; u"pm", </v>
      </c>
    </row>
    <row r="27" customFormat="false" ht="15" hidden="false" customHeight="false" outlineLevel="0" collapsed="false">
      <c r="A27" s="0" t="str">
        <f aca="false">'processed (2)'!C30</f>
        <v>:vdw_radius_batsanov =&gt; u"pm", </v>
      </c>
    </row>
    <row r="28" customFormat="false" ht="15" hidden="false" customHeight="false" outlineLevel="0" collapsed="false">
      <c r="A28" s="0" t="str">
        <f aca="false">'processed (2)'!C31</f>
        <v>:vdw_radius_bondi =&gt; u"pm", </v>
      </c>
    </row>
    <row r="29" customFormat="false" ht="15" hidden="false" customHeight="false" outlineLevel="0" collapsed="false">
      <c r="A29" s="0" t="str">
        <f aca="false">'processed (2)'!C32</f>
        <v>:vdw_radius_dreiding =&gt; u"pm", </v>
      </c>
    </row>
    <row r="30" customFormat="false" ht="15" hidden="false" customHeight="false" outlineLevel="0" collapsed="false">
      <c r="A30" s="0" t="str">
        <f aca="false">'processed (2)'!C33</f>
        <v>:vdw_radius_mm3 =&gt; u"pm", </v>
      </c>
    </row>
    <row r="31" customFormat="false" ht="15" hidden="false" customHeight="false" outlineLevel="0" collapsed="false">
      <c r="A31" s="0" t="str">
        <f aca="false">'processed (2)'!C34</f>
        <v>:vdw_radius_rt =&gt; u"pm", </v>
      </c>
    </row>
    <row r="32" customFormat="false" ht="15" hidden="false" customHeight="false" outlineLevel="0" collapsed="false">
      <c r="A32" s="0" t="str">
        <f aca="false">'processed (2)'!C35</f>
        <v>:vdw_radius_truhlar =&gt; u"pm", </v>
      </c>
    </row>
    <row r="33" customFormat="false" ht="15" hidden="false" customHeight="false" outlineLevel="0" collapsed="false">
      <c r="A33" s="0" t="str">
        <f aca="false">'processed (2)'!C36</f>
        <v>:vdw_radius_uff =&gt; u"pm", </v>
      </c>
    </row>
    <row r="34" customFormat="false" ht="15" hidden="false" customHeight="false" outlineLevel="0" collapsed="false">
      <c r="A34" s="0" t="str">
        <f aca="false">'processed (2)'!C37</f>
        <v>:thermal_conductivity =&gt; u"W/(m*K)", </v>
      </c>
    </row>
    <row r="35" customFormat="false" ht="15" hidden="false" customHeight="false" outlineLevel="0" collapsed="false">
      <c r="A35" s="0" t="str">
        <f aca="false">'processed (2)'!C38</f>
        <v>:atomic_weight =&gt; u"u", 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0.29"/>
    <col collapsed="false" customWidth="true" hidden="false" outlineLevel="0" max="3" min="3" style="0" width="37.14"/>
    <col collapsed="false" customWidth="true" hidden="false" outlineLevel="0" max="5" min="5" style="0" width="29.14"/>
  </cols>
  <sheetData>
    <row r="2" customFormat="false" ht="15" hidden="false" customHeight="false" outlineLevel="0" collapsed="false">
      <c r="A2" s="2" t="s">
        <v>164</v>
      </c>
      <c r="E2" s="0" t="s">
        <v>5</v>
      </c>
    </row>
    <row r="3" customFormat="false" ht="15" hidden="false" customHeight="false" outlineLevel="0" collapsed="false">
      <c r="A3" s="3" t="s">
        <v>227</v>
      </c>
      <c r="E3" s="0" t="s">
        <v>10</v>
      </c>
    </row>
    <row r="4" customFormat="false" ht="15" hidden="false" customHeight="false" outlineLevel="0" collapsed="false">
      <c r="A4" s="0" t="s">
        <v>228</v>
      </c>
      <c r="B4" s="0" t="s">
        <v>29</v>
      </c>
      <c r="E4" s="4" t="s">
        <v>13</v>
      </c>
    </row>
    <row r="5" customFormat="false" ht="15" hidden="false" customHeight="false" outlineLevel="0" collapsed="false">
      <c r="A5" s="0" t="s">
        <v>229</v>
      </c>
      <c r="B5" s="0" t="s">
        <v>36</v>
      </c>
      <c r="E5" s="4" t="s">
        <v>16</v>
      </c>
    </row>
    <row r="6" customFormat="false" ht="15" hidden="false" customHeight="false" outlineLevel="0" collapsed="false">
      <c r="A6" s="3" t="s">
        <v>230</v>
      </c>
      <c r="E6" s="0" t="s">
        <v>19</v>
      </c>
    </row>
    <row r="7" customFormat="false" ht="15" hidden="false" customHeight="false" outlineLevel="0" collapsed="false">
      <c r="A7" s="3" t="s">
        <v>231</v>
      </c>
      <c r="E7" s="0" t="s">
        <v>23</v>
      </c>
    </row>
    <row r="8" customFormat="false" ht="15" hidden="false" customHeight="false" outlineLevel="0" collapsed="false">
      <c r="A8" s="0" t="s">
        <v>232</v>
      </c>
      <c r="B8" s="0" t="s">
        <v>63</v>
      </c>
      <c r="E8" s="0" t="s">
        <v>26</v>
      </c>
    </row>
    <row r="9" customFormat="false" ht="15" hidden="false" customHeight="false" outlineLevel="0" collapsed="false">
      <c r="A9" s="2" t="s">
        <v>67</v>
      </c>
      <c r="E9" s="0" t="s">
        <v>29</v>
      </c>
    </row>
    <row r="10" customFormat="false" ht="15" hidden="false" customHeight="false" outlineLevel="0" collapsed="false">
      <c r="A10" s="0" t="s">
        <v>233</v>
      </c>
      <c r="B10" s="0" t="s">
        <v>78</v>
      </c>
      <c r="E10" s="0" t="s">
        <v>32</v>
      </c>
    </row>
    <row r="11" customFormat="false" ht="15" hidden="false" customHeight="false" outlineLevel="0" collapsed="false">
      <c r="A11" s="3" t="s">
        <v>234</v>
      </c>
      <c r="E11" s="0" t="s">
        <v>34</v>
      </c>
    </row>
    <row r="12" customFormat="false" ht="15" hidden="false" customHeight="false" outlineLevel="0" collapsed="false">
      <c r="A12" s="0" t="s">
        <v>235</v>
      </c>
      <c r="B12" s="0" t="s">
        <v>151</v>
      </c>
      <c r="E12" s="0" t="s">
        <v>36</v>
      </c>
    </row>
    <row r="13" customFormat="false" ht="15" hidden="false" customHeight="false" outlineLevel="0" collapsed="false">
      <c r="A13" s="3" t="s">
        <v>236</v>
      </c>
      <c r="E13" s="0" t="s">
        <v>39</v>
      </c>
    </row>
    <row r="14" customFormat="false" ht="15" hidden="false" customHeight="false" outlineLevel="0" collapsed="false">
      <c r="A14" s="3" t="s">
        <v>237</v>
      </c>
      <c r="E14" s="0" t="s">
        <v>43</v>
      </c>
    </row>
    <row r="15" customFormat="false" ht="15" hidden="false" customHeight="false" outlineLevel="0" collapsed="false">
      <c r="A15" s="0" t="s">
        <v>238</v>
      </c>
      <c r="B15" s="4" t="s">
        <v>16</v>
      </c>
      <c r="E15" s="0" t="s">
        <v>46</v>
      </c>
    </row>
    <row r="16" customFormat="false" ht="15" hidden="false" customHeight="false" outlineLevel="0" collapsed="false">
      <c r="A16" s="2" t="s">
        <v>172</v>
      </c>
      <c r="E16" s="0" t="s">
        <v>48</v>
      </c>
    </row>
    <row r="17" customFormat="false" ht="15" hidden="false" customHeight="false" outlineLevel="0" collapsed="false">
      <c r="A17" s="3" t="s">
        <v>239</v>
      </c>
      <c r="E17" s="0" t="s">
        <v>51</v>
      </c>
    </row>
    <row r="18" customFormat="false" ht="15" hidden="false" customHeight="false" outlineLevel="0" collapsed="false">
      <c r="A18" s="3" t="s">
        <v>240</v>
      </c>
      <c r="C18" s="0" t="s">
        <v>241</v>
      </c>
      <c r="E18" s="0" t="s">
        <v>54</v>
      </c>
    </row>
    <row r="19" customFormat="false" ht="15" hidden="false" customHeight="false" outlineLevel="0" collapsed="false">
      <c r="A19" s="3" t="s">
        <v>242</v>
      </c>
      <c r="E19" s="0" t="s">
        <v>57</v>
      </c>
    </row>
    <row r="20" customFormat="false" ht="15" hidden="false" customHeight="false" outlineLevel="0" collapsed="false">
      <c r="A20" s="3" t="s">
        <v>243</v>
      </c>
      <c r="E20" s="0" t="s">
        <v>60</v>
      </c>
    </row>
    <row r="21" customFormat="false" ht="15" hidden="false" customHeight="false" outlineLevel="0" collapsed="false">
      <c r="A21" s="2" t="s">
        <v>191</v>
      </c>
      <c r="E21" s="0" t="s">
        <v>63</v>
      </c>
    </row>
    <row r="22" customFormat="false" ht="15" hidden="false" customHeight="false" outlineLevel="0" collapsed="false">
      <c r="A22" s="3" t="s">
        <v>244</v>
      </c>
      <c r="E22" s="0" t="s">
        <v>67</v>
      </c>
    </row>
    <row r="23" customFormat="false" ht="15" hidden="false" customHeight="false" outlineLevel="0" collapsed="false">
      <c r="A23" s="3" t="s">
        <v>245</v>
      </c>
      <c r="E23" s="0" t="s">
        <v>71</v>
      </c>
    </row>
    <row r="24" customFormat="false" ht="15" hidden="false" customHeight="false" outlineLevel="0" collapsed="false">
      <c r="A24" s="3" t="s">
        <v>246</v>
      </c>
      <c r="E24" s="0" t="s">
        <v>73</v>
      </c>
    </row>
    <row r="25" customFormat="false" ht="15" hidden="false" customHeight="false" outlineLevel="0" collapsed="false">
      <c r="E25" s="0" t="s">
        <v>76</v>
      </c>
    </row>
    <row r="26" customFormat="false" ht="15" hidden="false" customHeight="false" outlineLevel="0" collapsed="false">
      <c r="E26" s="0" t="s">
        <v>78</v>
      </c>
    </row>
    <row r="27" customFormat="false" ht="15" hidden="false" customHeight="false" outlineLevel="0" collapsed="false">
      <c r="E27" s="0" t="s">
        <v>80</v>
      </c>
    </row>
    <row r="28" customFormat="false" ht="15" hidden="false" customHeight="false" outlineLevel="0" collapsed="false">
      <c r="E28" s="0" t="s">
        <v>82</v>
      </c>
    </row>
    <row r="29" customFormat="false" ht="15" hidden="false" customHeight="false" outlineLevel="0" collapsed="false">
      <c r="E29" s="0" t="s">
        <v>84</v>
      </c>
    </row>
    <row r="30" customFormat="false" ht="15" hidden="false" customHeight="false" outlineLevel="0" collapsed="false">
      <c r="E30" s="0" t="s">
        <v>88</v>
      </c>
    </row>
    <row r="31" customFormat="false" ht="15" hidden="false" customHeight="false" outlineLevel="0" collapsed="false">
      <c r="E31" s="0" t="s">
        <v>90</v>
      </c>
    </row>
    <row r="32" customFormat="false" ht="15" hidden="false" customHeight="false" outlineLevel="0" collapsed="false">
      <c r="E32" s="0" t="s">
        <v>93</v>
      </c>
    </row>
    <row r="33" customFormat="false" ht="15" hidden="false" customHeight="false" outlineLevel="0" collapsed="false">
      <c r="E33" s="0" t="s">
        <v>96</v>
      </c>
    </row>
    <row r="34" customFormat="false" ht="15" hidden="false" customHeight="false" outlineLevel="0" collapsed="false">
      <c r="E34" s="0" t="s">
        <v>99</v>
      </c>
    </row>
    <row r="35" customFormat="false" ht="15" hidden="false" customHeight="false" outlineLevel="0" collapsed="false">
      <c r="E35" s="0" t="s">
        <v>102</v>
      </c>
    </row>
    <row r="36" customFormat="false" ht="15" hidden="false" customHeight="false" outlineLevel="0" collapsed="false">
      <c r="E36" s="0" t="s">
        <v>104</v>
      </c>
    </row>
    <row r="37" customFormat="false" ht="15" hidden="false" customHeight="false" outlineLevel="0" collapsed="false">
      <c r="E37" s="0" t="s">
        <v>106</v>
      </c>
    </row>
    <row r="38" customFormat="false" ht="15" hidden="false" customHeight="false" outlineLevel="0" collapsed="false">
      <c r="E38" s="0" t="s">
        <v>109</v>
      </c>
    </row>
    <row r="39" customFormat="false" ht="15" hidden="false" customHeight="false" outlineLevel="0" collapsed="false">
      <c r="E39" s="0" t="s">
        <v>111</v>
      </c>
    </row>
    <row r="40" customFormat="false" ht="15" hidden="false" customHeight="false" outlineLevel="0" collapsed="false">
      <c r="E40" s="0" t="s">
        <v>113</v>
      </c>
    </row>
    <row r="41" customFormat="false" ht="15" hidden="false" customHeight="false" outlineLevel="0" collapsed="false">
      <c r="E41" s="0" t="s">
        <v>116</v>
      </c>
    </row>
    <row r="42" customFormat="false" ht="15" hidden="false" customHeight="false" outlineLevel="0" collapsed="false">
      <c r="E42" s="0" t="s">
        <v>119</v>
      </c>
    </row>
    <row r="43" customFormat="false" ht="15" hidden="false" customHeight="false" outlineLevel="0" collapsed="false">
      <c r="E43" s="0" t="s">
        <v>122</v>
      </c>
    </row>
    <row r="44" customFormat="false" ht="15" hidden="false" customHeight="false" outlineLevel="0" collapsed="false">
      <c r="E44" s="0" t="s">
        <v>124</v>
      </c>
    </row>
    <row r="45" customFormat="false" ht="15" hidden="false" customHeight="false" outlineLevel="0" collapsed="false">
      <c r="E45" s="0" t="s">
        <v>126</v>
      </c>
    </row>
    <row r="46" customFormat="false" ht="15" hidden="false" customHeight="false" outlineLevel="0" collapsed="false">
      <c r="E46" s="0" t="s">
        <v>130</v>
      </c>
    </row>
    <row r="47" customFormat="false" ht="15" hidden="false" customHeight="false" outlineLevel="0" collapsed="false">
      <c r="E47" s="0" t="s">
        <v>134</v>
      </c>
    </row>
    <row r="48" customFormat="false" ht="15" hidden="false" customHeight="false" outlineLevel="0" collapsed="false">
      <c r="E48" s="0" t="s">
        <v>137</v>
      </c>
    </row>
    <row r="49" customFormat="false" ht="15" hidden="false" customHeight="false" outlineLevel="0" collapsed="false">
      <c r="E49" s="0" t="s">
        <v>139</v>
      </c>
    </row>
    <row r="50" customFormat="false" ht="15" hidden="false" customHeight="false" outlineLevel="0" collapsed="false">
      <c r="E50" s="0" t="s">
        <v>141</v>
      </c>
    </row>
    <row r="51" customFormat="false" ht="15" hidden="false" customHeight="false" outlineLevel="0" collapsed="false">
      <c r="E51" s="0" t="s">
        <v>144</v>
      </c>
    </row>
    <row r="52" customFormat="false" ht="15" hidden="false" customHeight="false" outlineLevel="0" collapsed="false">
      <c r="E52" s="0" t="s">
        <v>147</v>
      </c>
    </row>
    <row r="53" customFormat="false" ht="15" hidden="false" customHeight="false" outlineLevel="0" collapsed="false">
      <c r="E53" s="0" t="s">
        <v>149</v>
      </c>
    </row>
    <row r="54" customFormat="false" ht="15" hidden="false" customHeight="false" outlineLevel="0" collapsed="false">
      <c r="E54" s="0" t="s">
        <v>151</v>
      </c>
    </row>
    <row r="55" customFormat="false" ht="15" hidden="false" customHeight="false" outlineLevel="0" collapsed="false">
      <c r="E55" s="0" t="s">
        <v>153</v>
      </c>
    </row>
    <row r="56" customFormat="false" ht="15" hidden="false" customHeight="false" outlineLevel="0" collapsed="false">
      <c r="E56" s="0" t="s">
        <v>156</v>
      </c>
    </row>
    <row r="57" customFormat="false" ht="15" hidden="false" customHeight="false" outlineLevel="0" collapsed="false">
      <c r="E57" s="0" t="s">
        <v>159</v>
      </c>
    </row>
    <row r="58" customFormat="false" ht="15" hidden="false" customHeight="false" outlineLevel="0" collapsed="false">
      <c r="E58" s="0" t="s">
        <v>161</v>
      </c>
    </row>
    <row r="59" customFormat="false" ht="15" hidden="false" customHeight="false" outlineLevel="0" collapsed="false">
      <c r="E59" s="0" t="s">
        <v>164</v>
      </c>
    </row>
    <row r="60" customFormat="false" ht="15" hidden="false" customHeight="false" outlineLevel="0" collapsed="false">
      <c r="E60" s="0" t="s">
        <v>166</v>
      </c>
    </row>
    <row r="61" customFormat="false" ht="15" hidden="false" customHeight="false" outlineLevel="0" collapsed="false">
      <c r="E61" s="0" t="s">
        <v>168</v>
      </c>
    </row>
    <row r="62" customFormat="false" ht="15" hidden="false" customHeight="false" outlineLevel="0" collapsed="false">
      <c r="E62" s="0" t="s">
        <v>170</v>
      </c>
    </row>
    <row r="63" customFormat="false" ht="15" hidden="false" customHeight="false" outlineLevel="0" collapsed="false">
      <c r="E63" s="0" t="s">
        <v>172</v>
      </c>
    </row>
    <row r="64" customFormat="false" ht="15" hidden="false" customHeight="false" outlineLevel="0" collapsed="false">
      <c r="E64" s="0" t="s">
        <v>174</v>
      </c>
    </row>
    <row r="65" customFormat="false" ht="15" hidden="false" customHeight="false" outlineLevel="0" collapsed="false">
      <c r="E65" s="0" t="s">
        <v>177</v>
      </c>
    </row>
    <row r="66" customFormat="false" ht="15" hidden="false" customHeight="false" outlineLevel="0" collapsed="false">
      <c r="E66" s="0" t="s">
        <v>179</v>
      </c>
    </row>
    <row r="67" customFormat="false" ht="15" hidden="false" customHeight="false" outlineLevel="0" collapsed="false">
      <c r="E67" s="0" t="s">
        <v>181</v>
      </c>
    </row>
    <row r="68" customFormat="false" ht="15" hidden="false" customHeight="false" outlineLevel="0" collapsed="false">
      <c r="E68" s="0" t="s">
        <v>184</v>
      </c>
    </row>
    <row r="69" customFormat="false" ht="15" hidden="false" customHeight="false" outlineLevel="0" collapsed="false">
      <c r="E69" s="0" t="s">
        <v>186</v>
      </c>
    </row>
    <row r="70" customFormat="false" ht="15" hidden="false" customHeight="false" outlineLevel="0" collapsed="false">
      <c r="E70" s="0" t="s">
        <v>188</v>
      </c>
    </row>
    <row r="71" customFormat="false" ht="15" hidden="false" customHeight="false" outlineLevel="0" collapsed="false">
      <c r="E71" s="0" t="s">
        <v>191</v>
      </c>
    </row>
    <row r="72" customFormat="false" ht="15" hidden="false" customHeight="false" outlineLevel="0" collapsed="false">
      <c r="E72" s="0" t="s">
        <v>193</v>
      </c>
    </row>
    <row r="73" customFormat="false" ht="15" hidden="false" customHeight="false" outlineLevel="0" collapsed="false">
      <c r="E73" s="0" t="s">
        <v>196</v>
      </c>
    </row>
    <row r="74" customFormat="false" ht="15" hidden="false" customHeight="false" outlineLevel="0" collapsed="false">
      <c r="E74" s="0" t="s">
        <v>198</v>
      </c>
    </row>
    <row r="75" customFormat="false" ht="15" hidden="false" customHeight="false" outlineLevel="0" collapsed="false">
      <c r="E75" s="0" t="s">
        <v>200</v>
      </c>
    </row>
    <row r="76" customFormat="false" ht="15" hidden="false" customHeight="false" outlineLevel="0" collapsed="false">
      <c r="E76" s="0" t="s">
        <v>203</v>
      </c>
    </row>
    <row r="77" customFormat="false" ht="15" hidden="false" customHeight="false" outlineLevel="0" collapsed="false">
      <c r="E77" s="0" t="s">
        <v>206</v>
      </c>
    </row>
    <row r="78" customFormat="false" ht="15" hidden="false" customHeight="false" outlineLevel="0" collapsed="false">
      <c r="E78" s="0" t="s">
        <v>209</v>
      </c>
    </row>
    <row r="79" customFormat="false" ht="15" hidden="false" customHeight="false" outlineLevel="0" collapsed="false">
      <c r="E79" s="0" t="s">
        <v>212</v>
      </c>
    </row>
    <row r="80" customFormat="false" ht="15" hidden="false" customHeight="false" outlineLevel="0" collapsed="false">
      <c r="E80" s="0" t="s">
        <v>215</v>
      </c>
    </row>
    <row r="81" customFormat="false" ht="15" hidden="false" customHeight="false" outlineLevel="0" collapsed="false">
      <c r="E81" s="0" t="s">
        <v>218</v>
      </c>
    </row>
    <row r="82" customFormat="false" ht="15" hidden="false" customHeight="false" outlineLevel="0" collapsed="false">
      <c r="E82" s="0" t="s">
        <v>221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8046875"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26.29"/>
    <col collapsed="false" customWidth="true" hidden="false" outlineLevel="0" max="3" min="3" style="0" width="33.29"/>
  </cols>
  <sheetData>
    <row r="1" customFormat="false" ht="15" hidden="false" customHeight="false" outlineLevel="0" collapsed="false">
      <c r="A1" s="0" t="s">
        <v>228</v>
      </c>
      <c r="B1" s="0" t="s">
        <v>29</v>
      </c>
      <c r="C1" s="0" t="str">
        <f aca="false">CONCATENATE(":",A1, " =&gt; :",B1)</f>
        <v>:atomic_mass =&gt; :atomic_weight</v>
      </c>
    </row>
    <row r="2" customFormat="false" ht="15" hidden="false" customHeight="false" outlineLevel="0" collapsed="false">
      <c r="A2" s="0" t="s">
        <v>229</v>
      </c>
      <c r="B2" s="0" t="s">
        <v>36</v>
      </c>
      <c r="C2" s="0" t="str">
        <f aca="false">CONCATENATE(":",A2, " =&gt; :",B2)</f>
        <v>:boil =&gt; :boiling_point</v>
      </c>
    </row>
    <row r="3" customFormat="false" ht="15" hidden="false" customHeight="false" outlineLevel="0" collapsed="false">
      <c r="A3" s="0" t="s">
        <v>232</v>
      </c>
      <c r="B3" s="0" t="s">
        <v>63</v>
      </c>
      <c r="C3" s="0" t="str">
        <f aca="false">CONCATENATE(":",A3, " =&gt; :",B3)</f>
        <v>:cpk_hex =&gt; :cpk_color</v>
      </c>
    </row>
    <row r="4" customFormat="false" ht="15" hidden="false" customHeight="false" outlineLevel="0" collapsed="false">
      <c r="A4" s="0" t="s">
        <v>233</v>
      </c>
      <c r="B4" s="0" t="s">
        <v>78</v>
      </c>
      <c r="C4" s="0" t="str">
        <f aca="false">CONCATENATE(":",A4, " =&gt; :",B4)</f>
        <v>:discovered_by =&gt; :discoverers</v>
      </c>
    </row>
    <row r="5" customFormat="false" ht="15" hidden="false" customHeight="false" outlineLevel="0" collapsed="false">
      <c r="A5" s="0" t="s">
        <v>235</v>
      </c>
      <c r="B5" s="0" t="s">
        <v>151</v>
      </c>
      <c r="C5" s="0" t="str">
        <f aca="false">CONCATENATE(":",A5, " =&gt; :",B5)</f>
        <v>:melt =&gt; :melting_point</v>
      </c>
    </row>
    <row r="6" customFormat="false" ht="15" hidden="false" customHeight="false" outlineLevel="0" collapsed="false">
      <c r="A6" s="0" t="s">
        <v>238</v>
      </c>
      <c r="B6" s="4" t="s">
        <v>16</v>
      </c>
      <c r="C6" s="0" t="str">
        <f aca="false">CONCATENATE(":",A6, " =&gt; :",B6)</f>
        <v>:number =&gt; :atomic_number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LibreOffice/7.2.7.2$MacOSX_X86_64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2022-06-28T19:59:54Z</dcterms:created>
  <dc:creator>Elkin, Bentsian</dc:creator>
  <dc:description/>
  <dc:language>de-DE</dc:language>
  <cp:lastModifiedBy/>
  <dcterms:modified xsi:type="dcterms:W3CDTF">2022-07-17T13:21:31Z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